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课程\01.Excel\02\资料\"/>
    </mc:Choice>
  </mc:AlternateContent>
  <xr:revisionPtr revIDLastSave="0" documentId="13_ncr:1_{7C8F342A-51BD-4A76-8B33-49788D5D2222}" xr6:coauthVersionLast="47" xr6:coauthVersionMax="47" xr10:uidLastSave="{00000000-0000-0000-0000-000000000000}"/>
  <bookViews>
    <workbookView xWindow="-120" yWindow="-120" windowWidth="19440" windowHeight="11310" tabRatio="890" firstSheet="1" activeTab="11" xr2:uid="{00000000-000D-0000-FFFF-FFFF00000000}"/>
  </bookViews>
  <sheets>
    <sheet name="常用函数" sheetId="1" r:id="rId1"/>
    <sheet name="IF+AND+OR" sheetId="3" r:id="rId2"/>
    <sheet name="是否闰年" sheetId="7" r:id="rId3"/>
    <sheet name="COUNTIF" sheetId="6" r:id="rId4"/>
    <sheet name="SUMIF" sheetId="5" r:id="rId5"/>
    <sheet name="DATEDIF" sheetId="21" r:id="rId6"/>
    <sheet name="提取日期信息" sheetId="9" r:id="rId7"/>
    <sheet name="提取身份信息" sheetId="18" r:id="rId8"/>
    <sheet name="隐藏信息" sheetId="16" r:id="rId9"/>
    <sheet name="隔行求和" sheetId="11" r:id="rId10"/>
    <sheet name="间断序号" sheetId="14" r:id="rId11"/>
    <sheet name="FREQUENCY" sheetId="20" r:id="rId12"/>
  </sheets>
  <definedNames>
    <definedName name="_xlnm._FilterDatabase" localSheetId="11" hidden="1">FREQUENCY!$A$1:$B$10001</definedName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HTML_CodePage" hidden="1">936</definedName>
    <definedName name="HTML_Control" localSheetId="4" hidden="1">{"'Sheet1'!$E$13"}</definedName>
    <definedName name="HTML_Control" localSheetId="9" hidden="1">{"'Sheet1'!$E$13"}</definedName>
    <definedName name="HTML_Control" localSheetId="10" hidden="1">{"'Sheet1'!$E$13"}</definedName>
    <definedName name="HTML_Control" localSheetId="8" hidden="1">{"'Sheet1'!$E$13"}</definedName>
    <definedName name="HTML_Control" hidden="1">{"'Sheet1'!$E$13"}</definedName>
    <definedName name="HTML_Description" hidden="1">""</definedName>
    <definedName name="HTML_Email" hidden="1">""</definedName>
    <definedName name="HTML_Header" hidden="1">"Sheet1"</definedName>
    <definedName name="HTML_LastUpdate" hidden="1">"2000-05-24"</definedName>
    <definedName name="HTML_LineAfter" hidden="1">FALSE</definedName>
    <definedName name="HTML_LineBefore" hidden="1">FALSE</definedName>
    <definedName name="HTML_Name" hidden="1">"ma"</definedName>
    <definedName name="HTML_OBDlg2" hidden="1">TRUE</definedName>
    <definedName name="HTML_OBDlg4" hidden="1">TRUE</definedName>
    <definedName name="HTML_OS" hidden="1">0</definedName>
    <definedName name="HTML_PathFile" hidden="1">"E:\讲稿-备课\Network\html\excel_1.htm"</definedName>
    <definedName name="HTML_Title" hidden="1">"EXCEL例子1"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20" l="1" a="1"/>
  <c r="G6" i="20" s="1"/>
  <c r="F9" i="20"/>
  <c r="F8" i="20"/>
  <c r="F7" i="20"/>
  <c r="F6" i="20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" i="14"/>
  <c r="D17" i="11"/>
  <c r="D13" i="11"/>
  <c r="D9" i="11"/>
  <c r="D5" i="11"/>
  <c r="B3" i="16"/>
  <c r="B4" i="16"/>
  <c r="B5" i="16"/>
  <c r="B6" i="16"/>
  <c r="B7" i="16"/>
  <c r="B8" i="16"/>
  <c r="B9" i="16"/>
  <c r="B10" i="16"/>
  <c r="B11" i="16"/>
  <c r="B2" i="16"/>
  <c r="C2" i="16"/>
  <c r="F3" i="18"/>
  <c r="F4" i="18"/>
  <c r="F5" i="18"/>
  <c r="F6" i="18"/>
  <c r="F7" i="18"/>
  <c r="F2" i="18"/>
  <c r="E3" i="18"/>
  <c r="E4" i="18"/>
  <c r="E5" i="18"/>
  <c r="E6" i="18"/>
  <c r="E7" i="18"/>
  <c r="E2" i="18"/>
  <c r="D3" i="18"/>
  <c r="D4" i="18"/>
  <c r="D5" i="18"/>
  <c r="D6" i="18"/>
  <c r="D7" i="18"/>
  <c r="D2" i="18"/>
  <c r="D9" i="18"/>
  <c r="C3" i="18"/>
  <c r="C4" i="18"/>
  <c r="C5" i="18"/>
  <c r="C6" i="18"/>
  <c r="C7" i="18"/>
  <c r="C2" i="1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2" i="9"/>
  <c r="E19" i="9"/>
  <c r="E20" i="9"/>
  <c r="E21" i="9"/>
  <c r="E22" i="9"/>
  <c r="E23" i="9"/>
  <c r="E24" i="9"/>
  <c r="E25" i="9"/>
  <c r="E26" i="9"/>
  <c r="E27" i="9"/>
  <c r="E28" i="9"/>
  <c r="E29" i="9"/>
  <c r="E18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2" i="9"/>
  <c r="D9" i="21"/>
  <c r="C6" i="21"/>
  <c r="C5" i="21"/>
  <c r="C2" i="21"/>
  <c r="K6" i="5"/>
  <c r="K7" i="5"/>
  <c r="M3" i="6"/>
  <c r="M4" i="6"/>
  <c r="M5" i="6"/>
  <c r="M6" i="6"/>
  <c r="M7" i="6"/>
  <c r="M8" i="6"/>
  <c r="M9" i="6"/>
  <c r="M10" i="6"/>
  <c r="M11" i="6"/>
  <c r="M2" i="6"/>
  <c r="L4" i="6"/>
  <c r="L5" i="6"/>
  <c r="L6" i="6"/>
  <c r="L7" i="6"/>
  <c r="L8" i="6"/>
  <c r="L9" i="6"/>
  <c r="L10" i="6"/>
  <c r="L11" i="6"/>
  <c r="L2" i="6"/>
  <c r="L3" i="6"/>
  <c r="B13" i="7"/>
  <c r="B12" i="7"/>
  <c r="B11" i="7"/>
  <c r="B10" i="7"/>
  <c r="B9" i="7"/>
  <c r="B8" i="7"/>
  <c r="B7" i="7"/>
  <c r="B6" i="7"/>
  <c r="B5" i="7"/>
  <c r="B4" i="7"/>
  <c r="B3" i="7"/>
  <c r="B2" i="7"/>
  <c r="I10" i="3"/>
  <c r="I3" i="3"/>
  <c r="I4" i="3"/>
  <c r="I5" i="3"/>
  <c r="I6" i="3"/>
  <c r="I7" i="3"/>
  <c r="I8" i="3"/>
  <c r="I9" i="3"/>
  <c r="I2" i="3"/>
  <c r="H3" i="3"/>
  <c r="H4" i="3"/>
  <c r="H5" i="3"/>
  <c r="H6" i="3"/>
  <c r="H7" i="3"/>
  <c r="H8" i="3"/>
  <c r="H9" i="3"/>
  <c r="H10" i="3"/>
  <c r="H2" i="3"/>
  <c r="L9" i="1"/>
  <c r="L8" i="1"/>
  <c r="L6" i="1"/>
  <c r="L5" i="1"/>
  <c r="L3" i="1"/>
  <c r="L2" i="1"/>
  <c r="H20" i="1"/>
  <c r="H19" i="1"/>
  <c r="H18" i="1"/>
  <c r="H17" i="1"/>
  <c r="D20" i="1"/>
  <c r="D19" i="1"/>
  <c r="C18" i="1"/>
  <c r="D16" i="1"/>
  <c r="D14" i="1"/>
  <c r="D13" i="1"/>
  <c r="C10" i="1"/>
  <c r="D3" i="1"/>
  <c r="D2" i="1"/>
  <c r="D15" i="1"/>
  <c r="D6" i="1"/>
  <c r="D4" i="1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C7" i="21"/>
  <c r="C4" i="21"/>
  <c r="C3" i="21"/>
  <c r="D10" i="1"/>
  <c r="L19" i="1"/>
  <c r="L18" i="1"/>
  <c r="H7" i="1"/>
  <c r="H3" i="1"/>
  <c r="H2" i="1"/>
  <c r="L28" i="9"/>
  <c r="L44" i="9"/>
  <c r="L36" i="9"/>
  <c r="L30" i="9"/>
  <c r="L46" i="9"/>
  <c r="L38" i="9"/>
  <c r="L43" i="9"/>
  <c r="L37" i="9"/>
  <c r="L45" i="9"/>
  <c r="L29" i="9"/>
  <c r="D17" i="1" l="1"/>
  <c r="L34" i="9"/>
  <c r="L32" i="9"/>
  <c r="L42" i="9"/>
  <c r="L31" i="9"/>
  <c r="L33" i="9"/>
  <c r="L40" i="9"/>
  <c r="L39" i="9"/>
  <c r="L35" i="9"/>
  <c r="L41" i="9"/>
  <c r="L4" i="1" l="1"/>
  <c r="H4" i="1"/>
  <c r="D9" i="1"/>
  <c r="D8" i="1"/>
  <c r="A10" i="3" l="1"/>
  <c r="A9" i="3"/>
  <c r="A8" i="3"/>
  <c r="A7" i="3"/>
  <c r="A6" i="3"/>
  <c r="A5" i="3"/>
  <c r="A4" i="3"/>
  <c r="A3" i="3"/>
  <c r="A2" i="3"/>
  <c r="L7" i="1"/>
  <c r="D7" i="1"/>
  <c r="D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</author>
  </authors>
  <commentList>
    <comment ref="F14" authorId="0" shapeId="0" xr:uid="{A6FE4ADF-14B9-4BEA-8BA5-F2055A4C23D1}">
      <text>
        <r>
          <rPr>
            <b/>
            <sz val="9"/>
            <color indexed="81"/>
            <rFont val="宋体"/>
            <family val="3"/>
            <charset val="134"/>
          </rPr>
          <t>数组函数，左开右闭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</author>
  </authors>
  <commentList>
    <comment ref="C2" authorId="0" shapeId="0" xr:uid="{5C60FCF2-F614-4B5B-B9CB-70D9EABC55F7}">
      <text>
        <r>
          <rPr>
            <sz val="9"/>
            <color indexed="81"/>
            <rFont val="宋体"/>
            <family val="3"/>
            <charset val="134"/>
          </rPr>
          <t>1年零6个月</t>
        </r>
      </text>
    </comment>
    <comment ref="C6" authorId="0" shapeId="0" xr:uid="{C4CFDE9C-F586-4909-BA72-E923E5A3F88D}">
      <text>
        <r>
          <rPr>
            <sz val="9"/>
            <color indexed="81"/>
            <rFont val="宋体"/>
            <family val="3"/>
            <charset val="134"/>
          </rPr>
          <t>1年零187天</t>
        </r>
      </text>
    </comment>
    <comment ref="C7" authorId="0" shapeId="0" xr:uid="{81B7CDA0-5495-405C-91A1-E82531F62572}">
      <text>
        <r>
          <rPr>
            <sz val="9"/>
            <color indexed="81"/>
            <rFont val="宋体"/>
            <family val="3"/>
            <charset val="134"/>
          </rPr>
          <t>1年6个月零3天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</author>
  </authors>
  <commentList>
    <comment ref="D5" authorId="0" shapeId="0" xr:uid="{6F9508D6-68F3-4E3A-8B45-07A762922B0A}">
      <text>
        <r>
          <rPr>
            <b/>
            <sz val="9"/>
            <color indexed="81"/>
            <rFont val="宋体"/>
            <family val="3"/>
            <charset val="134"/>
          </rPr>
          <t>不含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5" authorId="0" shapeId="0" xr:uid="{3F19762F-058C-428D-B2F8-51F853858F8D}">
      <text>
        <r>
          <rPr>
            <b/>
            <sz val="9"/>
            <color indexed="81"/>
            <rFont val="宋体"/>
            <family val="3"/>
            <charset val="134"/>
          </rPr>
          <t>含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5" authorId="0" shapeId="0" xr:uid="{1121E987-D578-45A8-B9A1-F8FB070B7CBA}">
      <text>
        <r>
          <rPr>
            <b/>
            <sz val="9"/>
            <color indexed="81"/>
            <rFont val="宋体"/>
            <family val="3"/>
            <charset val="134"/>
          </rPr>
          <t>数组公式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<sst xmlns="http://schemas.openxmlformats.org/spreadsheetml/2006/main" count="555" uniqueCount="364">
  <si>
    <t>统计函数:</t>
    <phoneticPr fontId="5" type="noConversion"/>
  </si>
  <si>
    <t>日期函数:</t>
    <phoneticPr fontId="5" type="noConversion"/>
  </si>
  <si>
    <t>INT()</t>
    <phoneticPr fontId="5" type="noConversion"/>
  </si>
  <si>
    <t>取整</t>
    <phoneticPr fontId="5" type="noConversion"/>
  </si>
  <si>
    <t>MAX()</t>
    <phoneticPr fontId="5" type="noConversion"/>
  </si>
  <si>
    <t>求最大</t>
    <phoneticPr fontId="5" type="noConversion"/>
  </si>
  <si>
    <t>YEAR()</t>
    <phoneticPr fontId="5" type="noConversion"/>
  </si>
  <si>
    <t>求年</t>
    <phoneticPr fontId="5" type="noConversion"/>
  </si>
  <si>
    <t>MIN()</t>
    <phoneticPr fontId="5" type="noConversion"/>
  </si>
  <si>
    <t>MONTH()</t>
    <phoneticPr fontId="5" type="noConversion"/>
  </si>
  <si>
    <t>求月</t>
    <phoneticPr fontId="5" type="noConversion"/>
  </si>
  <si>
    <t>MOD()</t>
    <phoneticPr fontId="5" type="noConversion"/>
  </si>
  <si>
    <t>求余数</t>
    <phoneticPr fontId="5" type="noConversion"/>
  </si>
  <si>
    <t>SUM()</t>
    <phoneticPr fontId="5" type="noConversion"/>
  </si>
  <si>
    <t>求和</t>
    <phoneticPr fontId="5" type="noConversion"/>
  </si>
  <si>
    <t>DAY()</t>
    <phoneticPr fontId="5" type="noConversion"/>
  </si>
  <si>
    <t>求日</t>
    <phoneticPr fontId="5" type="noConversion"/>
  </si>
  <si>
    <t>COUNT()</t>
    <phoneticPr fontId="5" type="noConversion"/>
  </si>
  <si>
    <t>数值计数</t>
    <phoneticPr fontId="5" type="noConversion"/>
  </si>
  <si>
    <t>ROUND()</t>
    <phoneticPr fontId="5" type="noConversion"/>
  </si>
  <si>
    <t>四舍五入</t>
    <phoneticPr fontId="5" type="noConversion"/>
  </si>
  <si>
    <t>COUNTA()</t>
    <phoneticPr fontId="5" type="noConversion"/>
  </si>
  <si>
    <t>计数</t>
    <phoneticPr fontId="5" type="noConversion"/>
  </si>
  <si>
    <t>TODAY()</t>
    <phoneticPr fontId="5" type="noConversion"/>
  </si>
  <si>
    <t>当前日期</t>
    <phoneticPr fontId="5" type="noConversion"/>
  </si>
  <si>
    <t>ABS()</t>
    <phoneticPr fontId="5" type="noConversion"/>
  </si>
  <si>
    <t>取绝对值</t>
    <phoneticPr fontId="5" type="noConversion"/>
  </si>
  <si>
    <t>AVERAGE()</t>
    <phoneticPr fontId="5" type="noConversion"/>
  </si>
  <si>
    <t>求平均</t>
    <phoneticPr fontId="5" type="noConversion"/>
  </si>
  <si>
    <t>DATE()</t>
    <phoneticPr fontId="5" type="noConversion"/>
  </si>
  <si>
    <t>计算给定的日期</t>
    <phoneticPr fontId="5" type="noConversion"/>
  </si>
  <si>
    <t>SQRT()</t>
    <phoneticPr fontId="5" type="noConversion"/>
  </si>
  <si>
    <t>算术平方根</t>
    <phoneticPr fontId="5" type="noConversion"/>
  </si>
  <si>
    <t>COUNTIF()</t>
    <phoneticPr fontId="5" type="noConversion"/>
  </si>
  <si>
    <t>条件计数</t>
    <phoneticPr fontId="5" type="noConversion"/>
  </si>
  <si>
    <t>NOW()</t>
    <phoneticPr fontId="5" type="noConversion"/>
  </si>
  <si>
    <t>当前日期和时间</t>
    <phoneticPr fontId="5" type="noConversion"/>
  </si>
  <si>
    <t>RAND()</t>
    <phoneticPr fontId="5" type="noConversion"/>
  </si>
  <si>
    <t>SUMIF()</t>
    <phoneticPr fontId="5" type="noConversion"/>
  </si>
  <si>
    <t>条件求和</t>
    <phoneticPr fontId="5" type="noConversion"/>
  </si>
  <si>
    <t>RANDBETWEEN()</t>
    <phoneticPr fontId="5" type="noConversion"/>
  </si>
  <si>
    <t>计算日期差</t>
    <phoneticPr fontId="5" type="noConversion"/>
  </si>
  <si>
    <t>RANK()</t>
    <phoneticPr fontId="5" type="noConversion"/>
  </si>
  <si>
    <t>文本函数:</t>
    <phoneticPr fontId="5" type="noConversion"/>
  </si>
  <si>
    <t>逻辑函数:</t>
    <phoneticPr fontId="5" type="noConversion"/>
  </si>
  <si>
    <t>查找与引用函数:</t>
    <phoneticPr fontId="5" type="noConversion"/>
  </si>
  <si>
    <t>MID()</t>
    <phoneticPr fontId="5" type="noConversion"/>
  </si>
  <si>
    <t>取子串</t>
    <phoneticPr fontId="5" type="noConversion"/>
  </si>
  <si>
    <t>国庆六十周年</t>
    <phoneticPr fontId="5" type="noConversion"/>
  </si>
  <si>
    <t>IF()</t>
    <phoneticPr fontId="5" type="noConversion"/>
  </si>
  <si>
    <t>判断</t>
    <phoneticPr fontId="5" type="noConversion"/>
  </si>
  <si>
    <t>VLOOKUP()</t>
    <phoneticPr fontId="5" type="noConversion"/>
  </si>
  <si>
    <t>垂直方向查找</t>
    <phoneticPr fontId="5" type="noConversion"/>
  </si>
  <si>
    <t>LEFT()</t>
    <phoneticPr fontId="5" type="noConversion"/>
  </si>
  <si>
    <t>从左取子串</t>
    <phoneticPr fontId="5" type="noConversion"/>
  </si>
  <si>
    <t>AND()</t>
    <phoneticPr fontId="5" type="noConversion"/>
  </si>
  <si>
    <t>与</t>
    <phoneticPr fontId="5" type="noConversion"/>
  </si>
  <si>
    <t>OFFSET()</t>
    <phoneticPr fontId="5" type="noConversion"/>
  </si>
  <si>
    <t>RIGHT()</t>
    <phoneticPr fontId="5" type="noConversion"/>
  </si>
  <si>
    <t>从右取子串</t>
    <phoneticPr fontId="5" type="noConversion"/>
  </si>
  <si>
    <t>OR()</t>
    <phoneticPr fontId="5" type="noConversion"/>
  </si>
  <si>
    <t>或</t>
    <phoneticPr fontId="5" type="noConversion"/>
  </si>
  <si>
    <t>MATCH()</t>
    <phoneticPr fontId="5" type="noConversion"/>
  </si>
  <si>
    <t>LEN()</t>
    <phoneticPr fontId="5" type="noConversion"/>
  </si>
  <si>
    <t>文本长度</t>
    <phoneticPr fontId="5" type="noConversion"/>
  </si>
  <si>
    <t>NOT()</t>
    <phoneticPr fontId="5" type="noConversion"/>
  </si>
  <si>
    <t>非</t>
    <phoneticPr fontId="5" type="noConversion"/>
  </si>
  <si>
    <t>INDEX()</t>
    <phoneticPr fontId="5" type="noConversion"/>
  </si>
  <si>
    <t>TEXT()</t>
    <phoneticPr fontId="5" type="noConversion"/>
  </si>
  <si>
    <t>INDIRECT()</t>
    <phoneticPr fontId="5" type="noConversion"/>
  </si>
  <si>
    <t>ROW()</t>
    <phoneticPr fontId="5" type="noConversion"/>
  </si>
  <si>
    <t>引用行的数据</t>
    <phoneticPr fontId="5" type="noConversion"/>
  </si>
  <si>
    <t>COLUMN()</t>
    <phoneticPr fontId="5" type="noConversion"/>
  </si>
  <si>
    <t>引用列的数据</t>
    <phoneticPr fontId="5" type="noConversion"/>
  </si>
  <si>
    <t>班级</t>
    <phoneticPr fontId="5" type="noConversion"/>
  </si>
  <si>
    <t>学号</t>
    <phoneticPr fontId="5" type="noConversion"/>
  </si>
  <si>
    <t>姓名</t>
    <phoneticPr fontId="5" type="noConversion"/>
  </si>
  <si>
    <t>性别</t>
    <phoneticPr fontId="5" type="noConversion"/>
  </si>
  <si>
    <t>数学</t>
    <phoneticPr fontId="5" type="noConversion"/>
  </si>
  <si>
    <t>计算机</t>
    <phoneticPr fontId="5" type="noConversion"/>
  </si>
  <si>
    <t>英语</t>
    <phoneticPr fontId="5" type="noConversion"/>
  </si>
  <si>
    <t>评价（三门均通过）</t>
    <phoneticPr fontId="5" type="noConversion"/>
  </si>
  <si>
    <t>评价（三门之一通过）</t>
    <phoneticPr fontId="5" type="noConversion"/>
  </si>
  <si>
    <t>李孔</t>
    <phoneticPr fontId="5" type="noConversion"/>
  </si>
  <si>
    <t>男</t>
    <phoneticPr fontId="5" type="noConversion"/>
  </si>
  <si>
    <t>孙文</t>
    <phoneticPr fontId="5" type="noConversion"/>
  </si>
  <si>
    <t>女</t>
    <phoneticPr fontId="5" type="noConversion"/>
  </si>
  <si>
    <t>张扬</t>
    <phoneticPr fontId="5" type="noConversion"/>
  </si>
  <si>
    <t>严冬</t>
    <phoneticPr fontId="5" type="noConversion"/>
  </si>
  <si>
    <t>刘柳</t>
    <phoneticPr fontId="5" type="noConversion"/>
  </si>
  <si>
    <t>夏令</t>
    <phoneticPr fontId="5" type="noConversion"/>
  </si>
  <si>
    <t>丘陵</t>
    <phoneticPr fontId="5" type="noConversion"/>
  </si>
  <si>
    <t>马克</t>
    <phoneticPr fontId="5" type="noConversion"/>
  </si>
  <si>
    <t>董齐</t>
    <phoneticPr fontId="5" type="noConversion"/>
  </si>
  <si>
    <t>传票号码</t>
    <phoneticPr fontId="5" type="noConversion"/>
  </si>
  <si>
    <t>传票日期</t>
    <phoneticPr fontId="5" type="noConversion"/>
  </si>
  <si>
    <t>会计科目</t>
    <phoneticPr fontId="5" type="noConversion"/>
  </si>
  <si>
    <t>借/贷</t>
    <phoneticPr fontId="5" type="noConversion"/>
  </si>
  <si>
    <t>银行名称</t>
    <phoneticPr fontId="5" type="noConversion"/>
  </si>
  <si>
    <t>支票号码</t>
    <phoneticPr fontId="5" type="noConversion"/>
  </si>
  <si>
    <t>客户名称</t>
    <phoneticPr fontId="5" type="noConversion"/>
  </si>
  <si>
    <t>金额</t>
    <phoneticPr fontId="5" type="noConversion"/>
  </si>
  <si>
    <t>银行存款</t>
    <phoneticPr fontId="5" type="noConversion"/>
  </si>
  <si>
    <t>借</t>
    <phoneticPr fontId="5" type="noConversion"/>
  </si>
  <si>
    <t>工行</t>
    <phoneticPr fontId="5" type="noConversion"/>
  </si>
  <si>
    <t>BD12879</t>
    <phoneticPr fontId="5" type="noConversion"/>
  </si>
  <si>
    <t>应付票据</t>
    <phoneticPr fontId="5" type="noConversion"/>
  </si>
  <si>
    <t>贷</t>
    <phoneticPr fontId="5" type="noConversion"/>
  </si>
  <si>
    <t>BD12983</t>
    <phoneticPr fontId="5" type="noConversion"/>
  </si>
  <si>
    <t>光明电子</t>
    <phoneticPr fontId="5" type="noConversion"/>
  </si>
  <si>
    <t>应收账款</t>
    <phoneticPr fontId="5" type="noConversion"/>
  </si>
  <si>
    <t>建行</t>
    <phoneticPr fontId="5" type="noConversion"/>
  </si>
  <si>
    <t>BD13213</t>
    <phoneticPr fontId="5" type="noConversion"/>
  </si>
  <si>
    <t>运输费用</t>
    <phoneticPr fontId="5" type="noConversion"/>
  </si>
  <si>
    <t>BD13762</t>
    <phoneticPr fontId="5" type="noConversion"/>
  </si>
  <si>
    <t>新星电机</t>
    <phoneticPr fontId="5" type="noConversion"/>
  </si>
  <si>
    <t>银行存款</t>
    <phoneticPr fontId="5" type="noConversion"/>
  </si>
  <si>
    <t>借</t>
    <phoneticPr fontId="5" type="noConversion"/>
  </si>
  <si>
    <t>新星电机</t>
    <phoneticPr fontId="5" type="noConversion"/>
  </si>
  <si>
    <t>迟到次数</t>
    <phoneticPr fontId="5" type="noConversion"/>
  </si>
  <si>
    <t>旷课次数</t>
    <phoneticPr fontId="5" type="noConversion"/>
  </si>
  <si>
    <t>b</t>
    <phoneticPr fontId="5" type="noConversion"/>
  </si>
  <si>
    <t>a</t>
    <phoneticPr fontId="5" type="noConversion"/>
  </si>
  <si>
    <t>a</t>
    <phoneticPr fontId="5" type="noConversion"/>
  </si>
  <si>
    <t>c</t>
    <phoneticPr fontId="5" type="noConversion"/>
  </si>
  <si>
    <t>b</t>
    <phoneticPr fontId="5" type="noConversion"/>
  </si>
  <si>
    <t>c</t>
    <phoneticPr fontId="5" type="noConversion"/>
  </si>
  <si>
    <r>
      <t>2009102102</t>
    </r>
    <r>
      <rPr>
        <sz val="12"/>
        <rFont val="宋体"/>
        <family val="3"/>
        <charset val="134"/>
      </rPr>
      <t/>
    </r>
  </si>
  <si>
    <r>
      <t>2009102103</t>
    </r>
    <r>
      <rPr>
        <sz val="12"/>
        <rFont val="宋体"/>
        <family val="3"/>
        <charset val="134"/>
      </rPr>
      <t/>
    </r>
  </si>
  <si>
    <r>
      <t>2009102104</t>
    </r>
    <r>
      <rPr>
        <sz val="12"/>
        <rFont val="宋体"/>
        <family val="3"/>
        <charset val="134"/>
      </rPr>
      <t/>
    </r>
  </si>
  <si>
    <r>
      <t>2009102105</t>
    </r>
    <r>
      <rPr>
        <sz val="12"/>
        <rFont val="宋体"/>
        <family val="3"/>
        <charset val="134"/>
      </rPr>
      <t/>
    </r>
  </si>
  <si>
    <r>
      <t>2009102106</t>
    </r>
    <r>
      <rPr>
        <sz val="12"/>
        <rFont val="宋体"/>
        <family val="3"/>
        <charset val="134"/>
      </rPr>
      <t/>
    </r>
  </si>
  <si>
    <r>
      <t>2009102107</t>
    </r>
    <r>
      <rPr>
        <sz val="12"/>
        <rFont val="宋体"/>
        <family val="3"/>
        <charset val="134"/>
      </rPr>
      <t/>
    </r>
  </si>
  <si>
    <r>
      <t>2009102108</t>
    </r>
    <r>
      <rPr>
        <sz val="12"/>
        <rFont val="宋体"/>
        <family val="3"/>
        <charset val="134"/>
      </rPr>
      <t/>
    </r>
  </si>
  <si>
    <t>c</t>
    <phoneticPr fontId="5" type="noConversion"/>
  </si>
  <si>
    <r>
      <t>2009102109</t>
    </r>
    <r>
      <rPr>
        <sz val="12"/>
        <rFont val="宋体"/>
        <family val="3"/>
        <charset val="134"/>
      </rPr>
      <t/>
    </r>
  </si>
  <si>
    <r>
      <t>2009102110</t>
    </r>
    <r>
      <rPr>
        <sz val="12"/>
        <rFont val="宋体"/>
        <family val="3"/>
        <charset val="134"/>
      </rPr>
      <t/>
    </r>
  </si>
  <si>
    <t>a：全勤</t>
    <phoneticPr fontId="5" type="noConversion"/>
  </si>
  <si>
    <t>年份</t>
    <phoneticPr fontId="6" type="noConversion"/>
  </si>
  <si>
    <t>是否闰年</t>
    <phoneticPr fontId="6" type="noConversion"/>
  </si>
  <si>
    <t>性别</t>
    <phoneticPr fontId="8" type="noConversion"/>
  </si>
  <si>
    <t>赵一</t>
  </si>
  <si>
    <t>男</t>
  </si>
  <si>
    <t>办公室</t>
  </si>
  <si>
    <t>钱二</t>
  </si>
  <si>
    <t>孙三</t>
  </si>
  <si>
    <t>女</t>
  </si>
  <si>
    <t>销售部</t>
  </si>
  <si>
    <t>王四</t>
  </si>
  <si>
    <t>周五</t>
  </si>
  <si>
    <t>吴六</t>
  </si>
  <si>
    <t>财务部</t>
    <phoneticPr fontId="8" type="noConversion"/>
  </si>
  <si>
    <t>郑七</t>
  </si>
  <si>
    <t>卫八</t>
  </si>
  <si>
    <t>技术部</t>
    <phoneticPr fontId="8" type="noConversion"/>
  </si>
  <si>
    <t>冯九</t>
  </si>
  <si>
    <t>陈一○</t>
  </si>
  <si>
    <t>褚一一</t>
  </si>
  <si>
    <t>杨一二</t>
  </si>
  <si>
    <t>蒋一三</t>
  </si>
  <si>
    <t>沈一四</t>
  </si>
  <si>
    <t>韩一五</t>
  </si>
  <si>
    <t>该月最后一天</t>
    <phoneticPr fontId="8" type="noConversion"/>
  </si>
  <si>
    <t>该月有多少天</t>
    <phoneticPr fontId="8" type="noConversion"/>
  </si>
  <si>
    <t>第几季度</t>
    <phoneticPr fontId="8" type="noConversion"/>
  </si>
  <si>
    <t>公式</t>
    <phoneticPr fontId="8" type="noConversion"/>
  </si>
  <si>
    <t>=DATEDIF(A2,B2,"Y")</t>
  </si>
  <si>
    <t>Y</t>
    <phoneticPr fontId="5" type="noConversion"/>
  </si>
  <si>
    <t>=DATEDIF(A3,B3,"M")</t>
  </si>
  <si>
    <t>M</t>
    <phoneticPr fontId="5" type="noConversion"/>
  </si>
  <si>
    <t>=DATEDIF(A4,B4,"YM")</t>
  </si>
  <si>
    <t>YM</t>
    <phoneticPr fontId="5" type="noConversion"/>
  </si>
  <si>
    <t>=DATEDIF(A5,B5,"D")</t>
  </si>
  <si>
    <t>D</t>
    <phoneticPr fontId="5" type="noConversion"/>
  </si>
  <si>
    <t>=DATEDIF(A6,B6,"YD")</t>
  </si>
  <si>
    <t>YD</t>
    <phoneticPr fontId="5" type="noConversion"/>
  </si>
  <si>
    <t>=DATEDIF(A7,B7,"MD")</t>
  </si>
  <si>
    <t>MD</t>
    <phoneticPr fontId="5" type="noConversion"/>
  </si>
  <si>
    <t>序号</t>
    <phoneticPr fontId="6" type="noConversion"/>
  </si>
  <si>
    <t>财务部</t>
    <phoneticPr fontId="8" type="noConversion"/>
  </si>
  <si>
    <t>技术部</t>
    <phoneticPr fontId="8" type="noConversion"/>
  </si>
  <si>
    <t>技术部</t>
    <phoneticPr fontId="8" type="noConversion"/>
  </si>
  <si>
    <t>手机号</t>
    <phoneticPr fontId="5" type="noConversion"/>
  </si>
  <si>
    <t>隐藏8-10位</t>
    <phoneticPr fontId="5" type="noConversion"/>
  </si>
  <si>
    <t>18996491863</t>
  </si>
  <si>
    <t>18996502020</t>
  </si>
  <si>
    <t>18996512020</t>
  </si>
  <si>
    <t>18996522020</t>
  </si>
  <si>
    <t>18996532020</t>
  </si>
  <si>
    <t>18996542019</t>
  </si>
  <si>
    <t>18996552019</t>
  </si>
  <si>
    <t>18996562031</t>
  </si>
  <si>
    <t>REPT</t>
    <phoneticPr fontId="5" type="noConversion"/>
  </si>
  <si>
    <t>REPLACE</t>
    <phoneticPr fontId="5" type="noConversion"/>
  </si>
  <si>
    <t>文本重复</t>
    <phoneticPr fontId="5" type="noConversion"/>
  </si>
  <si>
    <t>替换文本</t>
    <phoneticPr fontId="5" type="noConversion"/>
  </si>
  <si>
    <t>EOMONTH</t>
    <phoneticPr fontId="5" type="noConversion"/>
  </si>
  <si>
    <t>DATEDIF()</t>
    <phoneticPr fontId="5" type="noConversion"/>
  </si>
  <si>
    <t>EDATE()</t>
    <phoneticPr fontId="5" type="noConversion"/>
  </si>
  <si>
    <t>指定日期前后月份的日期</t>
    <phoneticPr fontId="5" type="noConversion"/>
  </si>
  <si>
    <t>AVERAGEIF()</t>
    <phoneticPr fontId="5" type="noConversion"/>
  </si>
  <si>
    <t>COUNTIFS()</t>
    <phoneticPr fontId="5" type="noConversion"/>
  </si>
  <si>
    <t>SUMIFS()</t>
    <phoneticPr fontId="5" type="noConversion"/>
  </si>
  <si>
    <t>AVERAGEIFS()</t>
    <phoneticPr fontId="5" type="noConversion"/>
  </si>
  <si>
    <t>条件平均</t>
    <phoneticPr fontId="5" type="noConversion"/>
  </si>
  <si>
    <t>多条件计数</t>
    <phoneticPr fontId="5" type="noConversion"/>
  </si>
  <si>
    <t>多条件求和</t>
    <phoneticPr fontId="5" type="noConversion"/>
  </si>
  <si>
    <t>多条件平均</t>
    <phoneticPr fontId="5" type="noConversion"/>
  </si>
  <si>
    <t>HLOOKUP()</t>
    <phoneticPr fontId="5" type="noConversion"/>
  </si>
  <si>
    <t>水平方向查找</t>
    <phoneticPr fontId="5" type="noConversion"/>
  </si>
  <si>
    <t>数学函数:</t>
    <phoneticPr fontId="5" type="noConversion"/>
  </si>
  <si>
    <t>2009102101</t>
    <phoneticPr fontId="5" type="noConversion"/>
  </si>
  <si>
    <t>签订日期</t>
    <phoneticPr fontId="8" type="noConversion"/>
  </si>
  <si>
    <t>SUBSTITUTE</t>
    <phoneticPr fontId="5" type="noConversion"/>
  </si>
  <si>
    <t>FREQUENCY()</t>
    <phoneticPr fontId="5" type="noConversion"/>
  </si>
  <si>
    <t>姓名</t>
    <phoneticPr fontId="5" type="noConversion"/>
  </si>
  <si>
    <t>身份证号码</t>
    <phoneticPr fontId="10" type="noConversion"/>
  </si>
  <si>
    <t>性别</t>
    <phoneticPr fontId="10" type="noConversion"/>
  </si>
  <si>
    <t>出生日期</t>
    <phoneticPr fontId="10" type="noConversion"/>
  </si>
  <si>
    <t>张三</t>
    <phoneticPr fontId="5" type="noConversion"/>
  </si>
  <si>
    <t>李四</t>
    <phoneticPr fontId="5" type="noConversion"/>
  </si>
  <si>
    <t>王五</t>
    <phoneticPr fontId="5" type="noConversion"/>
  </si>
  <si>
    <t>周六</t>
    <phoneticPr fontId="5" type="noConversion"/>
  </si>
  <si>
    <t>钱七</t>
    <phoneticPr fontId="5" type="noConversion"/>
  </si>
  <si>
    <t>彭九</t>
    <phoneticPr fontId="5" type="noConversion"/>
  </si>
  <si>
    <t>510932197802287042</t>
  </si>
  <si>
    <t>510922197507089051</t>
  </si>
  <si>
    <t>510922198302287042</t>
  </si>
  <si>
    <t>510922196512287541</t>
  </si>
  <si>
    <t>0到1，左闭右开</t>
    <phoneticPr fontId="5" type="noConversion"/>
  </si>
  <si>
    <t>abcdef</t>
    <phoneticPr fontId="5" type="noConversion"/>
  </si>
  <si>
    <t>abcdef</t>
    <phoneticPr fontId="5" type="noConversion"/>
  </si>
  <si>
    <t>b：迟到</t>
    <phoneticPr fontId="5" type="noConversion"/>
  </si>
  <si>
    <t>c：旷课</t>
    <phoneticPr fontId="5" type="noConversion"/>
  </si>
  <si>
    <t>求最小</t>
    <phoneticPr fontId="5" type="noConversion"/>
  </si>
  <si>
    <t>某个月份最后一天的序列号</t>
    <phoneticPr fontId="5" type="noConversion"/>
  </si>
  <si>
    <t>通过查找内容，返回序号</t>
    <phoneticPr fontId="5" type="noConversion"/>
  </si>
  <si>
    <t>排名</t>
    <phoneticPr fontId="5" type="noConversion"/>
  </si>
  <si>
    <t>频数统计</t>
    <phoneticPr fontId="5" type="noConversion"/>
  </si>
  <si>
    <t>数字转为文本</t>
    <phoneticPr fontId="5" type="noConversion"/>
  </si>
  <si>
    <t>替换指定位置的文本</t>
    <phoneticPr fontId="5" type="noConversion"/>
  </si>
  <si>
    <t>生成随机数</t>
    <phoneticPr fontId="5" type="noConversion"/>
  </si>
  <si>
    <t>通过行号列号，查找内容</t>
    <phoneticPr fontId="5" type="noConversion"/>
  </si>
  <si>
    <t>文本指定的单元格引用</t>
    <phoneticPr fontId="5" type="noConversion"/>
  </si>
  <si>
    <t>偏移</t>
    <phoneticPr fontId="5" type="noConversion"/>
  </si>
  <si>
    <t>成绩</t>
    <phoneticPr fontId="5" type="noConversion"/>
  </si>
  <si>
    <t>-∞</t>
    <phoneticPr fontId="5" type="noConversion"/>
  </si>
  <si>
    <t>几天</t>
    <phoneticPr fontId="5" type="noConversion"/>
  </si>
  <si>
    <t>起始日期</t>
    <phoneticPr fontId="5" type="noConversion"/>
  </si>
  <si>
    <t>结束日期</t>
    <phoneticPr fontId="5" type="noConversion"/>
  </si>
  <si>
    <t>参数</t>
    <phoneticPr fontId="5" type="noConversion"/>
  </si>
  <si>
    <t>相差年数</t>
    <phoneticPr fontId="5" type="noConversion"/>
  </si>
  <si>
    <t>一年内相差月数</t>
    <phoneticPr fontId="5" type="noConversion"/>
  </si>
  <si>
    <r>
      <t>几年</t>
    </r>
    <r>
      <rPr>
        <sz val="11"/>
        <color rgb="FFFF0000"/>
        <rFont val="等线"/>
        <family val="3"/>
        <charset val="134"/>
      </rPr>
      <t>几月</t>
    </r>
    <phoneticPr fontId="5" type="noConversion"/>
  </si>
  <si>
    <t>一年内相差天数</t>
    <phoneticPr fontId="5" type="noConversion"/>
  </si>
  <si>
    <r>
      <t>几年</t>
    </r>
    <r>
      <rPr>
        <sz val="11"/>
        <color rgb="FFFF0000"/>
        <rFont val="等线"/>
        <family val="3"/>
        <charset val="134"/>
      </rPr>
      <t>几天</t>
    </r>
    <phoneticPr fontId="5" type="noConversion"/>
  </si>
  <si>
    <t>一月内相差天数</t>
    <phoneticPr fontId="5" type="noConversion"/>
  </si>
  <si>
    <r>
      <t>几年几月</t>
    </r>
    <r>
      <rPr>
        <sz val="11"/>
        <color rgb="FFFF0000"/>
        <rFont val="等线"/>
        <family val="3"/>
        <charset val="134"/>
      </rPr>
      <t>几天</t>
    </r>
    <phoneticPr fontId="5" type="noConversion"/>
  </si>
  <si>
    <t>生成范围随机数</t>
    <phoneticPr fontId="5" type="noConversion"/>
  </si>
  <si>
    <t>对数字单元格计数</t>
    <phoneticPr fontId="5" type="noConversion"/>
  </si>
  <si>
    <t>对非空单元格计数</t>
    <phoneticPr fontId="5" type="noConversion"/>
  </si>
  <si>
    <t>时间差</t>
    <phoneticPr fontId="5" type="noConversion"/>
  </si>
  <si>
    <t>姓名</t>
    <phoneticPr fontId="8" type="noConversion"/>
  </si>
  <si>
    <t>部门</t>
    <phoneticPr fontId="8" type="noConversion"/>
  </si>
  <si>
    <t>工号</t>
    <phoneticPr fontId="5" type="noConversion"/>
  </si>
  <si>
    <t>周岁年龄</t>
    <phoneticPr fontId="10" type="noConversion"/>
  </si>
  <si>
    <t>51092219740928808X</t>
    <phoneticPr fontId="5" type="noConversion"/>
  </si>
  <si>
    <t>知识点：</t>
    <phoneticPr fontId="5" type="noConversion"/>
  </si>
  <si>
    <t>1、IF+AND</t>
    <phoneticPr fontId="5" type="noConversion"/>
  </si>
  <si>
    <t>2、IF+OR</t>
    <phoneticPr fontId="5" type="noConversion"/>
  </si>
  <si>
    <t>要求：成绩大于或等于60为通过</t>
    <phoneticPr fontId="5" type="noConversion"/>
  </si>
  <si>
    <t>闰年规则：</t>
    <phoneticPr fontId="5" type="noConversion"/>
  </si>
  <si>
    <t>示例：</t>
    <phoneticPr fontId="5" type="noConversion"/>
  </si>
  <si>
    <t>COUNTIF/COUNTIFS</t>
    <phoneticPr fontId="5" type="noConversion"/>
  </si>
  <si>
    <t>要求：统计迟到次数和旷课次数</t>
    <phoneticPr fontId="5" type="noConversion"/>
  </si>
  <si>
    <t>SUMIF/SUMIFS</t>
    <phoneticPr fontId="5" type="noConversion"/>
  </si>
  <si>
    <t>要求：统计借方/贷方的汇总金额</t>
    <phoneticPr fontId="5" type="noConversion"/>
  </si>
  <si>
    <t>年</t>
    <phoneticPr fontId="8" type="noConversion"/>
  </si>
  <si>
    <t>日</t>
    <phoneticPr fontId="5" type="noConversion"/>
  </si>
  <si>
    <t>月</t>
    <phoneticPr fontId="5" type="noConversion"/>
  </si>
  <si>
    <t>1、YEAR/MONTH/DAY</t>
    <phoneticPr fontId="5" type="noConversion"/>
  </si>
  <si>
    <t>2、EOMONTH</t>
    <phoneticPr fontId="5" type="noConversion"/>
  </si>
  <si>
    <t>3、ROUNDUP</t>
    <phoneticPr fontId="5" type="noConversion"/>
  </si>
  <si>
    <t>要求：提取对应的日期信息</t>
    <phoneticPr fontId="5" type="noConversion"/>
  </si>
  <si>
    <t>IF/MID/MOD/TODAY/TEXT/SUBSTITUTE/DATEDIF</t>
    <phoneticPr fontId="5" type="noConversion"/>
  </si>
  <si>
    <t>REPLACE/REPT</t>
    <phoneticPr fontId="5" type="noConversion"/>
  </si>
  <si>
    <t>要求：隐藏8-10位</t>
    <phoneticPr fontId="5" type="noConversion"/>
  </si>
  <si>
    <t>知识点：</t>
    <phoneticPr fontId="6" type="noConversion"/>
  </si>
  <si>
    <t>SUM+填充柄</t>
    <phoneticPr fontId="6" type="noConversion"/>
  </si>
  <si>
    <t>示例：</t>
    <phoneticPr fontId="6" type="noConversion"/>
  </si>
  <si>
    <t>IF/COUNT/COUNTA</t>
    <phoneticPr fontId="5" type="noConversion"/>
  </si>
  <si>
    <t>要求：生成间断序号</t>
    <phoneticPr fontId="5" type="noConversion"/>
  </si>
  <si>
    <t>开始节点</t>
    <phoneticPr fontId="5" type="noConversion"/>
  </si>
  <si>
    <t>结束节点</t>
    <phoneticPr fontId="5" type="noConversion"/>
  </si>
  <si>
    <t>要求：统计对应成绩区间的人数</t>
    <phoneticPr fontId="5" type="noConversion"/>
  </si>
  <si>
    <t>人数(FREQUENCY)</t>
    <phoneticPr fontId="5" type="noConversion"/>
  </si>
  <si>
    <t>人数(COUNTIFS)</t>
    <phoneticPr fontId="5" type="noConversion"/>
  </si>
  <si>
    <t>求和</t>
    <phoneticPr fontId="6" type="noConversion"/>
  </si>
  <si>
    <t>季度</t>
    <phoneticPr fontId="6" type="noConversion"/>
  </si>
  <si>
    <t>销量</t>
    <phoneticPr fontId="6" type="noConversion"/>
  </si>
  <si>
    <t>第1季度</t>
    <phoneticPr fontId="6" type="noConversion"/>
  </si>
  <si>
    <t>第2季度</t>
    <phoneticPr fontId="6" type="noConversion"/>
  </si>
  <si>
    <t>第3季度</t>
    <phoneticPr fontId="6" type="noConversion"/>
  </si>
  <si>
    <t>第4季度</t>
    <phoneticPr fontId="6" type="noConversion"/>
  </si>
  <si>
    <t>要求：每隔4行求和</t>
    <phoneticPr fontId="6" type="noConversion"/>
  </si>
  <si>
    <t>TODAY</t>
  </si>
  <si>
    <t>当前日期</t>
    <phoneticPr fontId="6" type="noConversion"/>
  </si>
  <si>
    <t>NOW</t>
  </si>
  <si>
    <t>当前时间</t>
    <phoneticPr fontId="6" type="noConversion"/>
  </si>
  <si>
    <t>YEAR</t>
  </si>
  <si>
    <t>提取年份</t>
    <phoneticPr fontId="6" type="noConversion"/>
  </si>
  <si>
    <t>MONTH</t>
  </si>
  <si>
    <t>提取月份</t>
    <phoneticPr fontId="6" type="noConversion"/>
  </si>
  <si>
    <t>DAY</t>
    <phoneticPr fontId="6" type="noConversion"/>
  </si>
  <si>
    <t>提取天数</t>
    <phoneticPr fontId="6" type="noConversion"/>
  </si>
  <si>
    <t>HOUR</t>
    <phoneticPr fontId="6" type="noConversion"/>
  </si>
  <si>
    <t>提取小时</t>
    <phoneticPr fontId="6" type="noConversion"/>
  </si>
  <si>
    <t>MINUTE</t>
    <phoneticPr fontId="6" type="noConversion"/>
  </si>
  <si>
    <t>提取分钟</t>
    <phoneticPr fontId="6" type="noConversion"/>
  </si>
  <si>
    <t>SECOND</t>
  </si>
  <si>
    <t>提取秒数</t>
    <phoneticPr fontId="6" type="noConversion"/>
  </si>
  <si>
    <t>DATE</t>
  </si>
  <si>
    <t>日期</t>
    <phoneticPr fontId="6" type="noConversion"/>
  </si>
  <si>
    <t>TIME</t>
    <phoneticPr fontId="6" type="noConversion"/>
  </si>
  <si>
    <t>时间</t>
    <phoneticPr fontId="6" type="noConversion"/>
  </si>
  <si>
    <t>DAYS</t>
    <phoneticPr fontId="6" type="noConversion"/>
  </si>
  <si>
    <t>间隔天数</t>
    <phoneticPr fontId="6" type="noConversion"/>
  </si>
  <si>
    <t>DATEVALUE</t>
  </si>
  <si>
    <t>日期转数值</t>
    <phoneticPr fontId="6" type="noConversion"/>
  </si>
  <si>
    <t>TIMEVALUE</t>
  </si>
  <si>
    <t>时间转数值</t>
    <phoneticPr fontId="6" type="noConversion"/>
  </si>
  <si>
    <t>EDATE</t>
    <phoneticPr fontId="6" type="noConversion"/>
  </si>
  <si>
    <t>±N月同期</t>
    <phoneticPr fontId="6" type="noConversion"/>
  </si>
  <si>
    <t>EOMONTH</t>
  </si>
  <si>
    <t>±N月月末</t>
    <phoneticPr fontId="6" type="noConversion"/>
  </si>
  <si>
    <t>DATEDIF</t>
    <phoneticPr fontId="6" type="noConversion"/>
  </si>
  <si>
    <t>时间间隔</t>
    <phoneticPr fontId="6" type="noConversion"/>
  </si>
  <si>
    <t>WEEKDAY</t>
  </si>
  <si>
    <t>周几</t>
    <phoneticPr fontId="6" type="noConversion"/>
  </si>
  <si>
    <t>WEEKNUM</t>
  </si>
  <si>
    <t>第几周</t>
    <phoneticPr fontId="6" type="noConversion"/>
  </si>
  <si>
    <t>WORKDAY</t>
    <phoneticPr fontId="6" type="noConversion"/>
  </si>
  <si>
    <t>±N工作日</t>
    <phoneticPr fontId="6" type="noConversion"/>
  </si>
  <si>
    <t>函数</t>
    <phoneticPr fontId="8" type="noConversion"/>
  </si>
  <si>
    <t>功能</t>
    <phoneticPr fontId="8" type="noConversion"/>
  </si>
  <si>
    <t>如果能被4整除，那么为闰年，否则为平年</t>
    <phoneticPr fontId="5" type="noConversion"/>
  </si>
  <si>
    <t>IF+MOD</t>
    <phoneticPr fontId="5" type="noConversion"/>
  </si>
  <si>
    <t>要求：提取对应的身份信息</t>
    <phoneticPr fontId="5" type="noConversion"/>
  </si>
  <si>
    <t>说明</t>
    <phoneticPr fontId="5" type="noConversion"/>
  </si>
  <si>
    <t>知识点：DATEDIF</t>
    <phoneticPr fontId="5" type="noConversion"/>
  </si>
  <si>
    <t>相差月数</t>
    <phoneticPr fontId="5" type="noConversion"/>
  </si>
  <si>
    <t>相差天数</t>
    <phoneticPr fontId="5" type="noConversion"/>
  </si>
  <si>
    <t>频数统计，COUNTIFS/FREQUENCY</t>
    <phoneticPr fontId="5" type="noConversion"/>
  </si>
  <si>
    <t>几年(整年)</t>
    <phoneticPr fontId="5" type="noConversion"/>
  </si>
  <si>
    <t>几月(整年)</t>
    <phoneticPr fontId="5" type="noConversion"/>
  </si>
  <si>
    <t>end of month</t>
    <phoneticPr fontId="5" type="noConversion"/>
  </si>
  <si>
    <t>510922197808208053</t>
    <phoneticPr fontId="5" type="noConversion"/>
  </si>
  <si>
    <t>非周岁年龄</t>
    <phoneticPr fontId="10" type="noConversion"/>
  </si>
  <si>
    <t>ctrl+shift+enter</t>
    <phoneticPr fontId="5" type="noConversion"/>
  </si>
  <si>
    <t>2021版后不需要组合键调用数组公式</t>
    <phoneticPr fontId="5" type="noConversion"/>
  </si>
  <si>
    <t>2021版前必须组合键调用数组公式</t>
    <phoneticPr fontId="5" type="noConversion"/>
  </si>
  <si>
    <t>一般公式计算结果返回一个值，一个值使用一个单元格存储</t>
    <phoneticPr fontId="5" type="noConversion"/>
  </si>
  <si>
    <t>复杂公式计算结果可能返回多个值，Excel会自动存储至相邻的单元格内，这种行为称为数组溢出行为，这个复杂公式就叫动态数组公式</t>
    <phoneticPr fontId="5" type="noConversion"/>
  </si>
  <si>
    <t>左开右闭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</si>
</sst>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¥&quot;* #,##0.00_ ;_ &quot;¥&quot;* \-#,##0.00_ ;_ &quot;¥&quot;* &quot;-&quot;??_ ;_ @_ "/>
    <numFmt numFmtId="176" formatCode="&quot;¥&quot;#,##0.00_);[Red]\(&quot;¥&quot;#,##0.00\)"/>
    <numFmt numFmtId="177" formatCode="yyyy\-mm\-dd;@"/>
    <numFmt numFmtId="178" formatCode="yyyy\-mm\-dd\ hh:mm:ss"/>
    <numFmt numFmtId="179" formatCode="h:mm:ss;@"/>
  </numFmts>
  <fonts count="21" x14ac:knownFonts="1"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10"/>
      <color theme="1"/>
      <name val="Arial Narrow"/>
      <family val="2"/>
    </font>
    <font>
      <sz val="9"/>
      <name val="隶书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0000"/>
      <name val="等线"/>
      <family val="3"/>
      <charset val="134"/>
    </font>
    <font>
      <b/>
      <sz val="11"/>
      <color rgb="FFC00000"/>
      <name val="等线"/>
      <family val="3"/>
      <charset val="134"/>
    </font>
    <font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color theme="8" tint="-0.499984740745262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  <font>
      <b/>
      <sz val="11"/>
      <color theme="0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44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0" fontId="3" fillId="0" borderId="0">
      <alignment vertical="center"/>
    </xf>
    <xf numFmtId="9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4" fillId="0" borderId="0" applyBorder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06">
    <xf numFmtId="0" fontId="0" fillId="0" borderId="0" xfId="0"/>
    <xf numFmtId="0" fontId="15" fillId="5" borderId="0" xfId="11" applyFont="1" applyFill="1" applyAlignment="1">
      <alignment vertical="center"/>
    </xf>
    <xf numFmtId="0" fontId="15" fillId="0" borderId="1" xfId="12" applyFont="1" applyFill="1" applyBorder="1" applyAlignment="1">
      <alignment horizontal="center" vertical="center"/>
    </xf>
    <xf numFmtId="0" fontId="15" fillId="0" borderId="1" xfId="12" applyFont="1" applyFill="1" applyBorder="1" applyAlignment="1">
      <alignment horizontal="left" vertical="center"/>
    </xf>
    <xf numFmtId="0" fontId="15" fillId="0" borderId="1" xfId="12" applyFont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16" fillId="3" borderId="1" xfId="0" applyFont="1" applyFill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14" fontId="15" fillId="0" borderId="1" xfId="0" applyNumberFormat="1" applyFont="1" applyBorder="1" applyAlignment="1">
      <alignment vertical="center"/>
    </xf>
    <xf numFmtId="22" fontId="15" fillId="0" borderId="1" xfId="0" applyNumberFormat="1" applyFont="1" applyBorder="1" applyAlignment="1">
      <alignment vertical="center"/>
    </xf>
    <xf numFmtId="0" fontId="16" fillId="4" borderId="1" xfId="0" applyFont="1" applyFill="1" applyBorder="1" applyAlignment="1">
      <alignment vertical="center"/>
    </xf>
    <xf numFmtId="14" fontId="15" fillId="0" borderId="0" xfId="0" applyNumberFormat="1" applyFont="1" applyAlignment="1">
      <alignment vertical="center"/>
    </xf>
    <xf numFmtId="0" fontId="17" fillId="0" borderId="1" xfId="0" applyFont="1" applyFill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8" fillId="0" borderId="0" xfId="7" applyFont="1" applyAlignment="1">
      <alignment vertical="center"/>
    </xf>
    <xf numFmtId="0" fontId="13" fillId="0" borderId="0" xfId="7" applyFont="1" applyAlignment="1">
      <alignment vertical="center"/>
    </xf>
    <xf numFmtId="0" fontId="15" fillId="0" borderId="0" xfId="18" applyFont="1" applyAlignment="1">
      <alignment vertical="center"/>
    </xf>
    <xf numFmtId="0" fontId="18" fillId="0" borderId="0" xfId="18" applyFont="1" applyBorder="1" applyAlignment="1">
      <alignment vertical="center"/>
    </xf>
    <xf numFmtId="0" fontId="13" fillId="0" borderId="0" xfId="8" applyFont="1" applyAlignment="1">
      <alignment vertical="center"/>
    </xf>
    <xf numFmtId="0" fontId="15" fillId="0" borderId="0" xfId="6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5" fillId="0" borderId="0" xfId="6" applyFont="1" applyAlignment="1">
      <alignment horizontal="center" vertical="center"/>
    </xf>
    <xf numFmtId="0" fontId="15" fillId="0" borderId="0" xfId="14" applyFont="1" applyFill="1" applyAlignment="1">
      <alignment vertical="center"/>
    </xf>
    <xf numFmtId="0" fontId="15" fillId="0" borderId="1" xfId="8" applyFont="1" applyFill="1" applyBorder="1" applyAlignment="1">
      <alignment horizontal="center" vertical="center"/>
    </xf>
    <xf numFmtId="0" fontId="15" fillId="0" borderId="0" xfId="14" applyFont="1" applyFill="1" applyAlignment="1">
      <alignment horizontal="center" vertical="center"/>
    </xf>
    <xf numFmtId="0" fontId="15" fillId="0" borderId="1" xfId="14" quotePrefix="1" applyFont="1" applyFill="1" applyBorder="1" applyAlignment="1">
      <alignment horizontal="center" vertical="center"/>
    </xf>
    <xf numFmtId="0" fontId="20" fillId="6" borderId="1" xfId="14" applyFont="1" applyFill="1" applyBorder="1" applyAlignment="1">
      <alignment horizontal="center" vertical="center"/>
    </xf>
    <xf numFmtId="0" fontId="20" fillId="6" borderId="4" xfId="14" applyFont="1" applyFill="1" applyBorder="1" applyAlignment="1">
      <alignment horizontal="center" vertical="center"/>
    </xf>
    <xf numFmtId="0" fontId="20" fillId="6" borderId="4" xfId="8" applyFont="1" applyFill="1" applyBorder="1" applyAlignment="1">
      <alignment horizontal="center" vertical="center"/>
    </xf>
    <xf numFmtId="0" fontId="18" fillId="0" borderId="1" xfId="7" applyFont="1" applyBorder="1" applyAlignment="1">
      <alignment horizontal="center" vertical="center"/>
    </xf>
    <xf numFmtId="0" fontId="18" fillId="0" borderId="0" xfId="7" applyFont="1" applyAlignment="1">
      <alignment horizontal="center" vertical="center"/>
    </xf>
    <xf numFmtId="0" fontId="18" fillId="0" borderId="1" xfId="7" applyFont="1" applyFill="1" applyBorder="1" applyAlignment="1">
      <alignment horizontal="center" vertical="center"/>
    </xf>
    <xf numFmtId="0" fontId="20" fillId="6" borderId="1" xfId="7" applyFont="1" applyFill="1" applyBorder="1" applyAlignment="1">
      <alignment horizontal="center" vertical="center"/>
    </xf>
    <xf numFmtId="0" fontId="20" fillId="6" borderId="1" xfId="6" applyNumberFormat="1" applyFont="1" applyFill="1" applyBorder="1" applyAlignment="1">
      <alignment vertical="center" wrapText="1"/>
    </xf>
    <xf numFmtId="58" fontId="20" fillId="6" borderId="1" xfId="6" quotePrefix="1" applyNumberFormat="1" applyFont="1" applyFill="1" applyBorder="1" applyAlignment="1">
      <alignment horizontal="center" vertical="center"/>
    </xf>
    <xf numFmtId="58" fontId="20" fillId="6" borderId="1" xfId="6" applyNumberFormat="1" applyFont="1" applyFill="1" applyBorder="1" applyAlignment="1">
      <alignment horizontal="center" vertical="center"/>
    </xf>
    <xf numFmtId="0" fontId="15" fillId="0" borderId="1" xfId="6" quotePrefix="1" applyNumberFormat="1" applyFont="1" applyFill="1" applyBorder="1" applyAlignment="1">
      <alignment vertical="center"/>
    </xf>
    <xf numFmtId="0" fontId="15" fillId="0" borderId="1" xfId="6" applyNumberFormat="1" applyFont="1" applyFill="1" applyBorder="1" applyAlignment="1">
      <alignment horizontal="center" vertical="center"/>
    </xf>
    <xf numFmtId="0" fontId="13" fillId="0" borderId="0" xfId="6" applyFont="1" applyAlignment="1">
      <alignment vertical="center"/>
    </xf>
    <xf numFmtId="0" fontId="13" fillId="0" borderId="0" xfId="5" applyFont="1" applyFill="1" applyAlignment="1">
      <alignment vertical="center"/>
    </xf>
    <xf numFmtId="0" fontId="15" fillId="0" borderId="0" xfId="5" applyFont="1" applyFill="1" applyAlignment="1">
      <alignment vertical="center"/>
    </xf>
    <xf numFmtId="176" fontId="15" fillId="0" borderId="1" xfId="5" applyNumberFormat="1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6" fillId="0" borderId="1" xfId="5" applyFont="1" applyFill="1" applyBorder="1" applyAlignment="1">
      <alignment horizontal="center" vertical="center"/>
    </xf>
    <xf numFmtId="0" fontId="15" fillId="0" borderId="1" xfId="5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20" fillId="6" borderId="1" xfId="5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8" fillId="0" borderId="0" xfId="8" applyNumberFormat="1" applyFont="1" applyAlignment="1">
      <alignment horizontal="center" vertical="center"/>
    </xf>
    <xf numFmtId="177" fontId="18" fillId="0" borderId="1" xfId="8" applyNumberFormat="1" applyFont="1" applyBorder="1" applyAlignment="1">
      <alignment horizontal="center" vertical="center"/>
    </xf>
    <xf numFmtId="177" fontId="18" fillId="0" borderId="0" xfId="8" applyNumberFormat="1" applyFont="1" applyAlignment="1">
      <alignment horizontal="center" vertical="center"/>
    </xf>
    <xf numFmtId="177" fontId="20" fillId="6" borderId="4" xfId="8" applyNumberFormat="1" applyFont="1" applyFill="1" applyBorder="1" applyAlignment="1">
      <alignment horizontal="center" vertical="center"/>
    </xf>
    <xf numFmtId="0" fontId="20" fillId="6" borderId="1" xfId="8" applyNumberFormat="1" applyFont="1" applyFill="1" applyBorder="1" applyAlignment="1">
      <alignment horizontal="center" vertical="center"/>
    </xf>
    <xf numFmtId="177" fontId="20" fillId="6" borderId="1" xfId="8" applyNumberFormat="1" applyFont="1" applyFill="1" applyBorder="1" applyAlignment="1">
      <alignment horizontal="center" vertical="center"/>
    </xf>
    <xf numFmtId="0" fontId="18" fillId="7" borderId="1" xfId="8" applyNumberFormat="1" applyFont="1" applyFill="1" applyBorder="1" applyAlignment="1">
      <alignment horizontal="center" vertical="center"/>
    </xf>
    <xf numFmtId="177" fontId="18" fillId="7" borderId="1" xfId="8" applyNumberFormat="1" applyFont="1" applyFill="1" applyBorder="1" applyAlignment="1">
      <alignment horizontal="center" vertical="center"/>
    </xf>
    <xf numFmtId="0" fontId="15" fillId="0" borderId="0" xfId="8" applyFont="1" applyAlignment="1">
      <alignment vertical="center"/>
    </xf>
    <xf numFmtId="49" fontId="15" fillId="0" borderId="1" xfId="0" applyNumberFormat="1" applyFont="1" applyFill="1" applyBorder="1" applyAlignment="1" applyProtection="1">
      <alignment horizontal="center" vertical="center"/>
      <protection locked="0"/>
    </xf>
    <xf numFmtId="0" fontId="20" fillId="6" borderId="1" xfId="0" applyFont="1" applyFill="1" applyBorder="1" applyAlignment="1" applyProtection="1">
      <alignment horizontal="center" vertical="center"/>
      <protection hidden="1"/>
    </xf>
    <xf numFmtId="0" fontId="15" fillId="0" borderId="0" xfId="18" applyFont="1" applyAlignment="1">
      <alignment horizontal="center" vertical="center"/>
    </xf>
    <xf numFmtId="0" fontId="18" fillId="0" borderId="5" xfId="18" applyFont="1" applyFill="1" applyBorder="1" applyAlignment="1">
      <alignment horizontal="center" vertical="center"/>
    </xf>
    <xf numFmtId="0" fontId="18" fillId="0" borderId="1" xfId="18" applyFont="1" applyFill="1" applyBorder="1" applyAlignment="1">
      <alignment horizontal="center" vertical="center"/>
    </xf>
    <xf numFmtId="0" fontId="20" fillId="6" borderId="1" xfId="18" applyFont="1" applyFill="1" applyBorder="1" applyAlignment="1">
      <alignment horizontal="center" vertical="center"/>
    </xf>
    <xf numFmtId="0" fontId="13" fillId="0" borderId="0" xfId="18" applyFont="1" applyAlignment="1">
      <alignment vertical="center"/>
    </xf>
    <xf numFmtId="0" fontId="18" fillId="0" borderId="0" xfId="7" applyFont="1" applyFill="1" applyAlignment="1">
      <alignment vertical="center"/>
    </xf>
    <xf numFmtId="0" fontId="13" fillId="0" borderId="0" xfId="7" applyFont="1" applyFill="1" applyAlignment="1">
      <alignment vertical="center"/>
    </xf>
    <xf numFmtId="0" fontId="18" fillId="0" borderId="0" xfId="7" applyFont="1" applyFill="1" applyAlignment="1">
      <alignment horizontal="center" vertical="center"/>
    </xf>
    <xf numFmtId="0" fontId="15" fillId="0" borderId="0" xfId="7" applyFont="1" applyFill="1" applyBorder="1" applyAlignment="1">
      <alignment vertical="center"/>
    </xf>
    <xf numFmtId="0" fontId="15" fillId="0" borderId="0" xfId="7" applyFont="1" applyFill="1" applyAlignment="1">
      <alignment vertical="center"/>
    </xf>
    <xf numFmtId="0" fontId="15" fillId="7" borderId="1" xfId="14" quotePrefix="1" applyFont="1" applyFill="1" applyBorder="1" applyAlignment="1">
      <alignment horizontal="center" vertical="center"/>
    </xf>
    <xf numFmtId="0" fontId="13" fillId="0" borderId="0" xfId="14" applyFont="1" applyFill="1" applyAlignment="1">
      <alignment vertical="center"/>
    </xf>
    <xf numFmtId="0" fontId="15" fillId="0" borderId="1" xfId="0" quotePrefix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7" borderId="1" xfId="7" applyFont="1" applyFill="1" applyBorder="1" applyAlignment="1">
      <alignment horizontal="center" vertical="center"/>
    </xf>
    <xf numFmtId="0" fontId="15" fillId="7" borderId="1" xfId="6" applyFont="1" applyFill="1" applyBorder="1" applyAlignment="1">
      <alignment horizontal="center" vertical="center"/>
    </xf>
    <xf numFmtId="44" fontId="15" fillId="7" borderId="1" xfId="1" applyFont="1" applyFill="1" applyBorder="1" applyAlignment="1">
      <alignment horizontal="right" vertical="center"/>
    </xf>
    <xf numFmtId="0" fontId="15" fillId="7" borderId="1" xfId="0" applyFont="1" applyFill="1" applyBorder="1" applyAlignment="1" applyProtection="1">
      <alignment horizontal="center" vertical="center"/>
      <protection hidden="1"/>
    </xf>
    <xf numFmtId="177" fontId="15" fillId="7" borderId="1" xfId="0" applyNumberFormat="1" applyFont="1" applyFill="1" applyBorder="1" applyAlignment="1" applyProtection="1">
      <alignment horizontal="center" vertical="center"/>
      <protection hidden="1"/>
    </xf>
    <xf numFmtId="0" fontId="15" fillId="7" borderId="1" xfId="0" applyNumberFormat="1" applyFont="1" applyFill="1" applyBorder="1" applyAlignment="1" applyProtection="1">
      <alignment horizontal="center" vertical="center"/>
      <protection hidden="1"/>
    </xf>
    <xf numFmtId="0" fontId="15" fillId="7" borderId="1" xfId="18" applyFont="1" applyFill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left" vertical="center"/>
    </xf>
    <xf numFmtId="178" fontId="1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9" fontId="18" fillId="0" borderId="1" xfId="0" applyNumberFormat="1" applyFont="1" applyBorder="1" applyAlignment="1">
      <alignment horizontal="center" vertical="center"/>
    </xf>
    <xf numFmtId="0" fontId="20" fillId="6" borderId="1" xfId="12" applyFont="1" applyFill="1" applyBorder="1" applyAlignment="1">
      <alignment horizontal="center" vertical="center"/>
    </xf>
    <xf numFmtId="177" fontId="20" fillId="6" borderId="1" xfId="12" applyNumberFormat="1" applyFont="1" applyFill="1" applyBorder="1" applyAlignment="1">
      <alignment horizontal="center" vertical="center"/>
    </xf>
    <xf numFmtId="177" fontId="15" fillId="0" borderId="1" xfId="12" applyNumberFormat="1" applyFont="1" applyFill="1" applyBorder="1" applyAlignment="1">
      <alignment horizontal="center" vertical="center"/>
    </xf>
    <xf numFmtId="177" fontId="15" fillId="0" borderId="0" xfId="0" applyNumberFormat="1" applyFont="1" applyAlignment="1">
      <alignment vertical="center"/>
    </xf>
    <xf numFmtId="22" fontId="15" fillId="0" borderId="0" xfId="0" applyNumberFormat="1" applyFont="1" applyAlignment="1">
      <alignment vertical="center"/>
    </xf>
    <xf numFmtId="0" fontId="15" fillId="8" borderId="1" xfId="6" applyNumberFormat="1" applyFont="1" applyFill="1" applyBorder="1" applyAlignment="1">
      <alignment horizontal="center" vertical="center"/>
    </xf>
    <xf numFmtId="0" fontId="15" fillId="9" borderId="1" xfId="6" applyNumberFormat="1" applyFont="1" applyFill="1" applyBorder="1" applyAlignment="1">
      <alignment horizontal="center" vertical="center"/>
    </xf>
    <xf numFmtId="57" fontId="15" fillId="0" borderId="0" xfId="0" applyNumberFormat="1" applyFont="1" applyAlignment="1">
      <alignment vertical="center"/>
    </xf>
    <xf numFmtId="0" fontId="18" fillId="0" borderId="1" xfId="8" applyNumberFormat="1" applyFont="1" applyBorder="1" applyAlignment="1">
      <alignment horizontal="center" vertical="center"/>
    </xf>
  </cellXfs>
  <cellStyles count="19">
    <cellStyle name="百分比 2" xfId="4" xr:uid="{00000000-0005-0000-0000-000000000000}"/>
    <cellStyle name="常规" xfId="0" builtinId="0"/>
    <cellStyle name="常规 11" xfId="18" xr:uid="{00000000-0005-0000-0000-000002000000}"/>
    <cellStyle name="常规 2" xfId="11" xr:uid="{00000000-0005-0000-0000-000003000000}"/>
    <cellStyle name="常规 2 2" xfId="7" xr:uid="{00000000-0005-0000-0000-000004000000}"/>
    <cellStyle name="常规 2 2 2" xfId="13" xr:uid="{00000000-0005-0000-0000-000005000000}"/>
    <cellStyle name="常规 2 3" xfId="3" xr:uid="{00000000-0005-0000-0000-000006000000}"/>
    <cellStyle name="常规 2 4" xfId="16" xr:uid="{00000000-0005-0000-0000-000007000000}"/>
    <cellStyle name="常规 3" xfId="10" xr:uid="{00000000-0005-0000-0000-000008000000}"/>
    <cellStyle name="常规 4" xfId="14" xr:uid="{00000000-0005-0000-0000-000009000000}"/>
    <cellStyle name="常规 5" xfId="8" xr:uid="{00000000-0005-0000-0000-00000A000000}"/>
    <cellStyle name="常规 5 2" xfId="15" xr:uid="{00000000-0005-0000-0000-00000B000000}"/>
    <cellStyle name="常规 6" xfId="6" xr:uid="{00000000-0005-0000-0000-00000C000000}"/>
    <cellStyle name="常规 6 2" xfId="9" xr:uid="{00000000-0005-0000-0000-00000D000000}"/>
    <cellStyle name="常规 7 2" xfId="12" xr:uid="{00000000-0005-0000-0000-00000E000000}"/>
    <cellStyle name="常规_29" xfId="5" xr:uid="{00000000-0005-0000-0000-00000F000000}"/>
    <cellStyle name="货币" xfId="1" builtinId="4"/>
    <cellStyle name="货币 2" xfId="2" xr:uid="{00000000-0005-0000-0000-000011000000}"/>
    <cellStyle name="货币 3" xfId="17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7</xdr:row>
      <xdr:rowOff>0</xdr:rowOff>
    </xdr:from>
    <xdr:to>
      <xdr:col>16</xdr:col>
      <xdr:colOff>1009650</xdr:colOff>
      <xdr:row>17</xdr:row>
      <xdr:rowOff>9525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7340F01-28D0-444E-ABA1-D5AE6A24A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733550"/>
          <a:ext cx="7239000" cy="248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5</xdr:col>
      <xdr:colOff>276225</xdr:colOff>
      <xdr:row>20</xdr:row>
      <xdr:rowOff>9525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0544E14-044E-46F6-AB2B-164B96DDF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733550"/>
          <a:ext cx="2352675" cy="3228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9</xdr:row>
      <xdr:rowOff>0</xdr:rowOff>
    </xdr:from>
    <xdr:to>
      <xdr:col>21</xdr:col>
      <xdr:colOff>600075</xdr:colOff>
      <xdr:row>20</xdr:row>
      <xdr:rowOff>9525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5C804FBF-3B44-4A6D-AB4C-F162FED14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6350" y="2228850"/>
          <a:ext cx="7867650" cy="273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9</xdr:row>
      <xdr:rowOff>0</xdr:rowOff>
    </xdr:from>
    <xdr:to>
      <xdr:col>11</xdr:col>
      <xdr:colOff>9525</xdr:colOff>
      <xdr:row>12</xdr:row>
      <xdr:rowOff>9525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B93BEFD-E81B-4C1D-A1DF-51A30B4C3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5" y="2228850"/>
          <a:ext cx="2085975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11</xdr:col>
      <xdr:colOff>2657475</xdr:colOff>
      <xdr:row>24</xdr:row>
      <xdr:rowOff>9525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B44B3E0-405E-4C45-8AE5-13447DF4E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1981200"/>
          <a:ext cx="7277100" cy="397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15</xdr:col>
      <xdr:colOff>85725</xdr:colOff>
      <xdr:row>15</xdr:row>
      <xdr:rowOff>47625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A3ACB64-EF32-496B-857E-213B10550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1485900"/>
          <a:ext cx="5572125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6</xdr:col>
      <xdr:colOff>38100</xdr:colOff>
      <xdr:row>19</xdr:row>
      <xdr:rowOff>47625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319FA6F-7D6E-48C7-B3ED-87BC4BC3C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1485900"/>
          <a:ext cx="3152775" cy="273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0</xdr:rowOff>
    </xdr:from>
    <xdr:to>
      <xdr:col>8</xdr:col>
      <xdr:colOff>742950</xdr:colOff>
      <xdr:row>23</xdr:row>
      <xdr:rowOff>9525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B9F2053-E90B-44C0-99B1-AD9A72E50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485900"/>
          <a:ext cx="3857625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11</xdr:col>
      <xdr:colOff>9525</xdr:colOff>
      <xdr:row>25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C35A551-34D4-4C00-AFF2-D04C0576F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9350" y="1485900"/>
          <a:ext cx="5200650" cy="471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7</xdr:col>
      <xdr:colOff>9525</xdr:colOff>
      <xdr:row>16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EBBDE9E-224A-4F97-8D98-7A1F5627F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2724150"/>
          <a:ext cx="4657725" cy="124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D:\&#39532;&#31481;&#38738;\lectures\&#22823;&#23398;&#35745;&#31639;&#26426;&#22522;&#30784;\excel\&#20363;&#23376;\excel&#20989;&#25968;&#20363;&#23376;.xlsx" TargetMode="External"/><Relationship Id="rId2" Type="http://schemas.openxmlformats.org/officeDocument/2006/relationships/externalLinkPath" Target="file:///D:\&#39532;&#31481;&#38738;\lectures\&#22823;&#23398;&#35745;&#31639;&#26426;&#22522;&#30784;\excel\&#20363;&#23376;\excel&#20989;&#25968;&#20363;&#23376;.xlsx" TargetMode="External"/><Relationship Id="rId1" Type="http://schemas.openxmlformats.org/officeDocument/2006/relationships/externalLinkPath" Target="file:///D:\&#39532;&#31481;&#38738;\lectures\&#22823;&#23398;&#35745;&#31639;&#26426;&#22522;&#30784;\excel\&#20363;&#23376;\excel&#20989;&#25968;&#20363;&#23376;.xlsx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showGridLines="0" workbookViewId="0"/>
  </sheetViews>
  <sheetFormatPr defaultColWidth="13.625" defaultRowHeight="20.100000000000001" customHeight="1" x14ac:dyDescent="0.15"/>
  <cols>
    <col min="1" max="1" width="18.625" style="7" customWidth="1"/>
    <col min="2" max="2" width="19.25" style="7" bestFit="1" customWidth="1"/>
    <col min="3" max="3" width="15.25" style="7" bestFit="1" customWidth="1"/>
    <col min="4" max="4" width="12.75" style="7" bestFit="1" customWidth="1"/>
    <col min="5" max="5" width="5.625" style="7" customWidth="1"/>
    <col min="6" max="6" width="13.75" style="7" bestFit="1" customWidth="1"/>
    <col min="7" max="7" width="11" style="7" bestFit="1" customWidth="1"/>
    <col min="8" max="8" width="17.25" style="7" bestFit="1" customWidth="1"/>
    <col min="9" max="9" width="5.625" style="7" customWidth="1"/>
    <col min="10" max="10" width="15.625" style="7" bestFit="1" customWidth="1"/>
    <col min="11" max="11" width="25.5" style="7" bestFit="1" customWidth="1"/>
    <col min="12" max="12" width="16.5" style="7" bestFit="1" customWidth="1"/>
    <col min="13" max="13" width="5.625" style="7" customWidth="1"/>
    <col min="14" max="14" width="14.25" style="7" bestFit="1" customWidth="1"/>
    <col min="15" max="16384" width="13.625" style="7"/>
  </cols>
  <sheetData>
    <row r="1" spans="1:14" ht="20.100000000000001" customHeight="1" x14ac:dyDescent="0.15">
      <c r="A1" s="5" t="s">
        <v>210</v>
      </c>
      <c r="B1" s="6"/>
      <c r="C1" s="6"/>
      <c r="D1" s="6"/>
      <c r="E1" s="1"/>
      <c r="F1" s="5" t="s">
        <v>0</v>
      </c>
      <c r="G1" s="6"/>
      <c r="H1" s="6"/>
      <c r="I1" s="1"/>
      <c r="J1" s="5" t="s">
        <v>1</v>
      </c>
      <c r="K1" s="6"/>
      <c r="L1" s="6"/>
      <c r="M1" s="1"/>
    </row>
    <row r="2" spans="1:14" ht="20.100000000000001" customHeight="1" x14ac:dyDescent="0.15">
      <c r="A2" s="8" t="s">
        <v>2</v>
      </c>
      <c r="B2" s="9" t="s">
        <v>3</v>
      </c>
      <c r="C2" s="10">
        <v>3.3450000000000002</v>
      </c>
      <c r="D2" s="10">
        <f>INT(C2)</f>
        <v>3</v>
      </c>
      <c r="E2" s="1"/>
      <c r="F2" s="8" t="s">
        <v>4</v>
      </c>
      <c r="G2" s="9" t="s">
        <v>5</v>
      </c>
      <c r="H2" s="11">
        <f>MAX(5,1,8,10)</f>
        <v>10</v>
      </c>
      <c r="I2" s="1"/>
      <c r="J2" s="8" t="s">
        <v>6</v>
      </c>
      <c r="K2" s="9" t="s">
        <v>7</v>
      </c>
      <c r="L2" s="12">
        <f ca="1">YEAR(NOW())</f>
        <v>2022</v>
      </c>
      <c r="M2" s="1"/>
      <c r="N2" s="101"/>
    </row>
    <row r="3" spans="1:14" ht="20.100000000000001" customHeight="1" x14ac:dyDescent="0.15">
      <c r="A3" s="10"/>
      <c r="B3" s="9"/>
      <c r="C3" s="10">
        <v>-3.4</v>
      </c>
      <c r="D3" s="10">
        <f>INT(C3)</f>
        <v>-4</v>
      </c>
      <c r="E3" s="1"/>
      <c r="F3" s="8" t="s">
        <v>8</v>
      </c>
      <c r="G3" s="9" t="s">
        <v>234</v>
      </c>
      <c r="H3" s="11">
        <f>MIN(5,1,8,10)</f>
        <v>1</v>
      </c>
      <c r="I3" s="1"/>
      <c r="J3" s="8" t="s">
        <v>9</v>
      </c>
      <c r="K3" s="9" t="s">
        <v>10</v>
      </c>
      <c r="L3" s="12">
        <f ca="1">MONTH(NOW())</f>
        <v>3</v>
      </c>
      <c r="M3" s="1"/>
    </row>
    <row r="4" spans="1:14" ht="20.100000000000001" customHeight="1" x14ac:dyDescent="0.15">
      <c r="A4" s="8" t="s">
        <v>11</v>
      </c>
      <c r="B4" s="9" t="s">
        <v>12</v>
      </c>
      <c r="C4" s="10">
        <v>10</v>
      </c>
      <c r="D4" s="10">
        <f>MOD(C4,3)</f>
        <v>1</v>
      </c>
      <c r="E4" s="1"/>
      <c r="F4" s="8" t="s">
        <v>13</v>
      </c>
      <c r="G4" s="9" t="s">
        <v>14</v>
      </c>
      <c r="H4" s="11">
        <f>SUM(C2:C5)</f>
        <v>109.94499999999999</v>
      </c>
      <c r="I4" s="1"/>
      <c r="J4" s="8" t="s">
        <v>15</v>
      </c>
      <c r="K4" s="9" t="s">
        <v>16</v>
      </c>
      <c r="L4" s="12">
        <f ca="1">DAY(NOW())</f>
        <v>8</v>
      </c>
      <c r="M4" s="1"/>
    </row>
    <row r="5" spans="1:14" ht="20.100000000000001" customHeight="1" x14ac:dyDescent="0.15">
      <c r="A5" s="10"/>
      <c r="B5" s="9"/>
      <c r="C5" s="10">
        <v>100</v>
      </c>
      <c r="D5" s="10">
        <f>MOD(C5,3)</f>
        <v>1</v>
      </c>
      <c r="E5" s="1"/>
      <c r="F5" s="8" t="s">
        <v>17</v>
      </c>
      <c r="G5" s="9" t="s">
        <v>18</v>
      </c>
      <c r="H5" s="11" t="s">
        <v>259</v>
      </c>
      <c r="I5" s="1"/>
      <c r="J5" s="8" t="s">
        <v>23</v>
      </c>
      <c r="K5" s="9" t="s">
        <v>24</v>
      </c>
      <c r="L5" s="13">
        <f ca="1">TODAY()</f>
        <v>44628</v>
      </c>
      <c r="M5" s="1"/>
    </row>
    <row r="6" spans="1:14" ht="20.100000000000001" customHeight="1" x14ac:dyDescent="0.15">
      <c r="A6" s="8" t="s">
        <v>19</v>
      </c>
      <c r="B6" s="9" t="s">
        <v>20</v>
      </c>
      <c r="C6" s="10">
        <v>21.345600000000001</v>
      </c>
      <c r="D6" s="10">
        <f>ROUND(C6,3)</f>
        <v>21.346</v>
      </c>
      <c r="E6" s="1"/>
      <c r="F6" s="8" t="s">
        <v>21</v>
      </c>
      <c r="G6" s="9" t="s">
        <v>22</v>
      </c>
      <c r="H6" s="11" t="s">
        <v>260</v>
      </c>
      <c r="I6" s="1"/>
      <c r="J6" s="8" t="s">
        <v>29</v>
      </c>
      <c r="K6" s="9" t="s">
        <v>30</v>
      </c>
      <c r="L6" s="13">
        <f>DATE(2011,11,21)</f>
        <v>40868</v>
      </c>
      <c r="M6" s="1"/>
      <c r="N6" s="16"/>
    </row>
    <row r="7" spans="1:14" ht="20.100000000000001" customHeight="1" x14ac:dyDescent="0.15">
      <c r="A7" s="8" t="s">
        <v>25</v>
      </c>
      <c r="B7" s="9" t="s">
        <v>26</v>
      </c>
      <c r="C7" s="10">
        <v>-23.6</v>
      </c>
      <c r="D7" s="10">
        <f>ABS(C7)</f>
        <v>23.6</v>
      </c>
      <c r="E7" s="1"/>
      <c r="F7" s="8" t="s">
        <v>27</v>
      </c>
      <c r="G7" s="9" t="s">
        <v>28</v>
      </c>
      <c r="H7" s="11">
        <f>AVERAGE(5,1,8,10)</f>
        <v>6</v>
      </c>
      <c r="I7" s="1"/>
      <c r="J7" s="8" t="s">
        <v>35</v>
      </c>
      <c r="K7" s="9" t="s">
        <v>36</v>
      </c>
      <c r="L7" s="14">
        <f ca="1">NOW()</f>
        <v>44628.722577083332</v>
      </c>
      <c r="M7" s="1"/>
    </row>
    <row r="8" spans="1:14" ht="20.100000000000001" customHeight="1" x14ac:dyDescent="0.15">
      <c r="A8" s="8" t="s">
        <v>31</v>
      </c>
      <c r="B8" s="9" t="s">
        <v>32</v>
      </c>
      <c r="C8" s="10">
        <v>4</v>
      </c>
      <c r="D8" s="10">
        <f>SQRT(C8)</f>
        <v>2</v>
      </c>
      <c r="E8" s="1"/>
      <c r="F8" s="8" t="s">
        <v>33</v>
      </c>
      <c r="G8" s="9" t="s">
        <v>34</v>
      </c>
      <c r="H8" s="11"/>
      <c r="I8" s="1"/>
      <c r="J8" s="15" t="s">
        <v>198</v>
      </c>
      <c r="K8" s="9" t="s">
        <v>199</v>
      </c>
      <c r="L8" s="16">
        <f ca="1">EDATE(NOW(),-2)</f>
        <v>44569</v>
      </c>
      <c r="M8" s="1"/>
    </row>
    <row r="9" spans="1:14" ht="20.100000000000001" customHeight="1" x14ac:dyDescent="0.15">
      <c r="A9" s="8" t="s">
        <v>37</v>
      </c>
      <c r="B9" s="17" t="s">
        <v>241</v>
      </c>
      <c r="C9" s="12" t="s">
        <v>229</v>
      </c>
      <c r="D9" s="12">
        <f ca="1">RAND()</f>
        <v>0.87022484284356316</v>
      </c>
      <c r="E9" s="1"/>
      <c r="F9" s="8" t="s">
        <v>38</v>
      </c>
      <c r="G9" s="9" t="s">
        <v>39</v>
      </c>
      <c r="H9" s="11"/>
      <c r="I9" s="1"/>
      <c r="J9" s="15" t="s">
        <v>196</v>
      </c>
      <c r="K9" s="9" t="s">
        <v>235</v>
      </c>
      <c r="L9" s="13">
        <f ca="1">EOMONTH(NOW(),-1)</f>
        <v>44620</v>
      </c>
      <c r="M9" s="1"/>
    </row>
    <row r="10" spans="1:14" ht="20.100000000000001" customHeight="1" x14ac:dyDescent="0.15">
      <c r="A10" s="8" t="s">
        <v>40</v>
      </c>
      <c r="B10" s="17" t="s">
        <v>258</v>
      </c>
      <c r="C10" s="12">
        <f ca="1">RANDBETWEEN(10,50)</f>
        <v>43</v>
      </c>
      <c r="D10" s="12">
        <f ca="1">RANDBETWEEN(1,10)</f>
        <v>1</v>
      </c>
      <c r="E10" s="1"/>
      <c r="F10" s="8" t="s">
        <v>200</v>
      </c>
      <c r="G10" s="17" t="s">
        <v>204</v>
      </c>
      <c r="H10" s="10"/>
      <c r="I10" s="1"/>
      <c r="J10" s="15" t="s">
        <v>197</v>
      </c>
      <c r="K10" s="9" t="s">
        <v>41</v>
      </c>
      <c r="L10" s="12"/>
      <c r="M10" s="1"/>
    </row>
    <row r="11" spans="1:14" ht="20.100000000000001" customHeight="1" x14ac:dyDescent="0.15">
      <c r="A11" s="12"/>
      <c r="B11" s="12"/>
      <c r="C11" s="12"/>
      <c r="D11" s="12"/>
      <c r="E11" s="1"/>
      <c r="F11" s="8" t="s">
        <v>201</v>
      </c>
      <c r="G11" s="9" t="s">
        <v>205</v>
      </c>
      <c r="H11" s="10"/>
      <c r="I11" s="1"/>
      <c r="J11" s="18"/>
      <c r="K11" s="9"/>
      <c r="L11" s="12"/>
      <c r="M11" s="1"/>
    </row>
    <row r="12" spans="1:14" ht="20.100000000000001" customHeight="1" x14ac:dyDescent="0.15">
      <c r="A12" s="5" t="s">
        <v>43</v>
      </c>
      <c r="B12" s="6"/>
      <c r="C12" s="6"/>
      <c r="D12" s="6"/>
      <c r="E12" s="1"/>
      <c r="F12" s="8" t="s">
        <v>202</v>
      </c>
      <c r="G12" s="9" t="s">
        <v>206</v>
      </c>
      <c r="H12" s="12"/>
      <c r="I12" s="1"/>
      <c r="J12" s="5" t="s">
        <v>45</v>
      </c>
      <c r="K12" s="6"/>
      <c r="L12" s="6"/>
      <c r="M12" s="1"/>
    </row>
    <row r="13" spans="1:14" ht="20.100000000000001" customHeight="1" x14ac:dyDescent="0.15">
      <c r="A13" s="15" t="s">
        <v>46</v>
      </c>
      <c r="B13" s="9" t="s">
        <v>47</v>
      </c>
      <c r="C13" s="12" t="s">
        <v>48</v>
      </c>
      <c r="D13" s="12" t="str">
        <f>MID(C13,3,2)</f>
        <v>六十</v>
      </c>
      <c r="E13" s="1"/>
      <c r="F13" s="8" t="s">
        <v>203</v>
      </c>
      <c r="G13" s="17" t="s">
        <v>207</v>
      </c>
      <c r="H13" s="12"/>
      <c r="I13" s="1"/>
      <c r="J13" s="15" t="s">
        <v>51</v>
      </c>
      <c r="K13" s="9" t="s">
        <v>52</v>
      </c>
      <c r="L13" s="12"/>
      <c r="M13" s="1"/>
    </row>
    <row r="14" spans="1:14" ht="20.100000000000001" customHeight="1" x14ac:dyDescent="0.15">
      <c r="A14" s="8" t="s">
        <v>53</v>
      </c>
      <c r="B14" s="9" t="s">
        <v>54</v>
      </c>
      <c r="C14" s="12" t="s">
        <v>48</v>
      </c>
      <c r="D14" s="12" t="str">
        <f>LEFT(C14,2)</f>
        <v>国庆</v>
      </c>
      <c r="E14" s="1"/>
      <c r="F14" s="15" t="s">
        <v>214</v>
      </c>
      <c r="G14" s="9" t="s">
        <v>238</v>
      </c>
      <c r="H14" s="12"/>
      <c r="I14" s="1"/>
      <c r="J14" s="8" t="s">
        <v>57</v>
      </c>
      <c r="K14" s="9" t="s">
        <v>244</v>
      </c>
      <c r="L14" s="12"/>
      <c r="M14" s="1"/>
    </row>
    <row r="15" spans="1:14" ht="20.100000000000001" customHeight="1" x14ac:dyDescent="0.15">
      <c r="A15" s="8" t="s">
        <v>58</v>
      </c>
      <c r="B15" s="9" t="s">
        <v>59</v>
      </c>
      <c r="C15" s="12" t="s">
        <v>48</v>
      </c>
      <c r="D15" s="12" t="str">
        <f>RIGHT(C15,4)</f>
        <v>六十周年</v>
      </c>
      <c r="E15" s="1"/>
      <c r="F15" s="8" t="s">
        <v>42</v>
      </c>
      <c r="G15" s="9" t="s">
        <v>237</v>
      </c>
      <c r="H15" s="12"/>
      <c r="I15" s="1"/>
      <c r="J15" s="8" t="s">
        <v>62</v>
      </c>
      <c r="K15" s="9" t="s">
        <v>236</v>
      </c>
      <c r="L15" s="12"/>
      <c r="M15" s="1"/>
    </row>
    <row r="16" spans="1:14" ht="20.100000000000001" customHeight="1" x14ac:dyDescent="0.15">
      <c r="A16" s="8" t="s">
        <v>63</v>
      </c>
      <c r="B16" s="9" t="s">
        <v>64</v>
      </c>
      <c r="C16" s="12" t="s">
        <v>48</v>
      </c>
      <c r="D16" s="12">
        <f>LEN(C16)</f>
        <v>6</v>
      </c>
      <c r="E16" s="1"/>
      <c r="F16" s="5" t="s">
        <v>44</v>
      </c>
      <c r="G16" s="6"/>
      <c r="H16" s="6"/>
      <c r="I16" s="1"/>
      <c r="J16" s="8" t="s">
        <v>67</v>
      </c>
      <c r="K16" s="9" t="s">
        <v>242</v>
      </c>
      <c r="L16" s="12"/>
      <c r="M16" s="1"/>
    </row>
    <row r="17" spans="1:13" ht="20.100000000000001" customHeight="1" x14ac:dyDescent="0.15">
      <c r="A17" s="8" t="s">
        <v>68</v>
      </c>
      <c r="B17" s="9" t="s">
        <v>239</v>
      </c>
      <c r="C17" s="12">
        <v>90</v>
      </c>
      <c r="D17" s="12" t="str">
        <f>TEXT(C17,"0")</f>
        <v>90</v>
      </c>
      <c r="E17" s="1"/>
      <c r="F17" s="15" t="s">
        <v>49</v>
      </c>
      <c r="G17" s="9" t="s">
        <v>50</v>
      </c>
      <c r="H17" s="19">
        <f>IF(FALSE,1,2)</f>
        <v>2</v>
      </c>
      <c r="I17" s="1"/>
      <c r="J17" s="8" t="s">
        <v>69</v>
      </c>
      <c r="K17" s="9" t="s">
        <v>243</v>
      </c>
      <c r="L17" s="12"/>
      <c r="M17" s="1"/>
    </row>
    <row r="18" spans="1:13" ht="20.100000000000001" customHeight="1" x14ac:dyDescent="0.15">
      <c r="A18" s="8" t="s">
        <v>192</v>
      </c>
      <c r="B18" s="9" t="s">
        <v>194</v>
      </c>
      <c r="C18" s="12" t="str">
        <f>REPT("*",3)</f>
        <v>***</v>
      </c>
      <c r="D18" s="12"/>
      <c r="E18" s="1"/>
      <c r="F18" s="8" t="s">
        <v>55</v>
      </c>
      <c r="G18" s="9" t="s">
        <v>56</v>
      </c>
      <c r="H18" s="19" t="b">
        <f>AND(TRUE,FALSE)</f>
        <v>0</v>
      </c>
      <c r="I18" s="1"/>
      <c r="J18" s="8" t="s">
        <v>70</v>
      </c>
      <c r="K18" s="9" t="s">
        <v>71</v>
      </c>
      <c r="L18" s="12">
        <f>ROW()</f>
        <v>18</v>
      </c>
      <c r="M18" s="1"/>
    </row>
    <row r="19" spans="1:13" ht="20.100000000000001" customHeight="1" x14ac:dyDescent="0.15">
      <c r="A19" s="8" t="s">
        <v>193</v>
      </c>
      <c r="B19" s="9" t="s">
        <v>240</v>
      </c>
      <c r="C19" s="12" t="s">
        <v>230</v>
      </c>
      <c r="D19" s="12" t="str">
        <f>REPLACE(C19,4,1,"D")</f>
        <v>abcDef</v>
      </c>
      <c r="E19" s="1"/>
      <c r="F19" s="8" t="s">
        <v>60</v>
      </c>
      <c r="G19" s="9" t="s">
        <v>61</v>
      </c>
      <c r="H19" s="19" t="b">
        <f>OR(TRUE,FALSE)</f>
        <v>1</v>
      </c>
      <c r="I19" s="1"/>
      <c r="J19" s="8" t="s">
        <v>72</v>
      </c>
      <c r="K19" s="9" t="s">
        <v>73</v>
      </c>
      <c r="L19" s="12">
        <f>COLUMN()</f>
        <v>12</v>
      </c>
      <c r="M19" s="1"/>
    </row>
    <row r="20" spans="1:13" ht="20.100000000000001" customHeight="1" x14ac:dyDescent="0.15">
      <c r="A20" s="8" t="s">
        <v>213</v>
      </c>
      <c r="B20" s="9" t="s">
        <v>195</v>
      </c>
      <c r="C20" s="12" t="s">
        <v>231</v>
      </c>
      <c r="D20" s="12" t="str">
        <f>SUBSTITUTE(C20,"d","D")</f>
        <v>abcDef</v>
      </c>
      <c r="E20" s="1"/>
      <c r="F20" s="8" t="s">
        <v>65</v>
      </c>
      <c r="G20" s="9" t="s">
        <v>66</v>
      </c>
      <c r="H20" s="19" t="b">
        <f>NOT(TRUE)</f>
        <v>0</v>
      </c>
      <c r="I20" s="1"/>
      <c r="J20" s="8" t="s">
        <v>208</v>
      </c>
      <c r="K20" s="9" t="s">
        <v>209</v>
      </c>
      <c r="L20" s="12"/>
      <c r="M20" s="1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showGridLines="0" zoomScaleNormal="100" workbookViewId="0">
      <selection activeCell="H5" sqref="H5"/>
    </sheetView>
  </sheetViews>
  <sheetFormatPr defaultColWidth="13.625" defaultRowHeight="20.100000000000001" customHeight="1" x14ac:dyDescent="0.15"/>
  <cols>
    <col min="1" max="7" width="7.75" style="28" customWidth="1"/>
    <col min="8" max="8" width="19.25" style="28" bestFit="1" customWidth="1"/>
    <col min="9" max="9" width="21.375" style="28" bestFit="1" customWidth="1"/>
    <col min="10" max="16384" width="13.625" style="7"/>
  </cols>
  <sheetData>
    <row r="1" spans="1:11" ht="20.100000000000001" customHeight="1" x14ac:dyDescent="0.15">
      <c r="A1" s="30" t="s">
        <v>74</v>
      </c>
      <c r="B1" s="30" t="s">
        <v>75</v>
      </c>
      <c r="C1" s="30" t="s">
        <v>76</v>
      </c>
      <c r="D1" s="30" t="s">
        <v>77</v>
      </c>
      <c r="E1" s="30" t="s">
        <v>78</v>
      </c>
      <c r="F1" s="30" t="s">
        <v>79</v>
      </c>
      <c r="G1" s="30" t="s">
        <v>80</v>
      </c>
      <c r="H1" s="30" t="s">
        <v>81</v>
      </c>
      <c r="I1" s="30" t="s">
        <v>82</v>
      </c>
      <c r="K1" s="21" t="s">
        <v>267</v>
      </c>
    </row>
    <row r="2" spans="1:11" ht="20.100000000000001" customHeight="1" x14ac:dyDescent="0.15">
      <c r="A2" s="29" t="str">
        <f t="shared" ref="A2:A10" si="0">LEFT(B2,3)</f>
        <v>902</v>
      </c>
      <c r="B2" s="29">
        <v>90201</v>
      </c>
      <c r="C2" s="29" t="s">
        <v>83</v>
      </c>
      <c r="D2" s="29" t="s">
        <v>84</v>
      </c>
      <c r="E2" s="29">
        <v>78</v>
      </c>
      <c r="F2" s="29">
        <v>100</v>
      </c>
      <c r="G2" s="29">
        <v>88</v>
      </c>
      <c r="H2" s="31" t="str">
        <f>IF(AND(E2&gt;=60,F2&gt;=60,G2&gt;=60),"通过","不通过")</f>
        <v>通过</v>
      </c>
      <c r="I2" s="31" t="str">
        <f>IF(OR(E2&gt;=60,F2&gt;=60,G2&gt;=60),"通过","不通过")</f>
        <v>通过</v>
      </c>
      <c r="K2" s="21" t="s">
        <v>268</v>
      </c>
    </row>
    <row r="3" spans="1:11" ht="20.100000000000001" customHeight="1" x14ac:dyDescent="0.15">
      <c r="A3" s="29" t="str">
        <f t="shared" si="0"/>
        <v>902</v>
      </c>
      <c r="B3" s="29">
        <v>90202</v>
      </c>
      <c r="C3" s="29" t="s">
        <v>85</v>
      </c>
      <c r="D3" s="29" t="s">
        <v>86</v>
      </c>
      <c r="E3" s="29">
        <v>90</v>
      </c>
      <c r="F3" s="29">
        <v>90</v>
      </c>
      <c r="G3" s="29">
        <v>90</v>
      </c>
      <c r="H3" s="31" t="str">
        <f t="shared" ref="H3:H10" si="1">IF(AND(E3&gt;=60,F3&gt;=60,G3&gt;=60),"通过","不通过")</f>
        <v>通过</v>
      </c>
      <c r="I3" s="31" t="str">
        <f t="shared" ref="I3:I9" si="2">IF(OR(E3&gt;=60,F3&gt;=60,G3&gt;=60),"通过","不通过")</f>
        <v>通过</v>
      </c>
      <c r="K3" s="21" t="s">
        <v>269</v>
      </c>
    </row>
    <row r="4" spans="1:11" ht="20.100000000000001" customHeight="1" x14ac:dyDescent="0.15">
      <c r="A4" s="29" t="str">
        <f t="shared" si="0"/>
        <v>902</v>
      </c>
      <c r="B4" s="29">
        <v>90203</v>
      </c>
      <c r="C4" s="29" t="s">
        <v>87</v>
      </c>
      <c r="D4" s="29" t="s">
        <v>84</v>
      </c>
      <c r="E4" s="29">
        <v>90</v>
      </c>
      <c r="F4" s="29">
        <v>89</v>
      </c>
      <c r="G4" s="29">
        <v>72</v>
      </c>
      <c r="H4" s="31" t="str">
        <f t="shared" si="1"/>
        <v>通过</v>
      </c>
      <c r="I4" s="31" t="str">
        <f t="shared" si="2"/>
        <v>通过</v>
      </c>
      <c r="K4" s="21"/>
    </row>
    <row r="5" spans="1:11" ht="20.100000000000001" customHeight="1" x14ac:dyDescent="0.15">
      <c r="A5" s="29" t="str">
        <f t="shared" si="0"/>
        <v>903</v>
      </c>
      <c r="B5" s="29">
        <v>90301</v>
      </c>
      <c r="C5" s="29" t="s">
        <v>88</v>
      </c>
      <c r="D5" s="29" t="s">
        <v>84</v>
      </c>
      <c r="E5" s="29">
        <v>56</v>
      </c>
      <c r="F5" s="29">
        <v>78</v>
      </c>
      <c r="G5" s="29">
        <v>83</v>
      </c>
      <c r="H5" s="31" t="str">
        <f t="shared" si="1"/>
        <v>不通过</v>
      </c>
      <c r="I5" s="31" t="str">
        <f t="shared" si="2"/>
        <v>通过</v>
      </c>
      <c r="K5" s="21" t="s">
        <v>270</v>
      </c>
    </row>
    <row r="6" spans="1:11" ht="20.100000000000001" customHeight="1" x14ac:dyDescent="0.15">
      <c r="A6" s="29" t="str">
        <f t="shared" si="0"/>
        <v>903</v>
      </c>
      <c r="B6" s="29">
        <v>90302</v>
      </c>
      <c r="C6" s="29" t="s">
        <v>89</v>
      </c>
      <c r="D6" s="29" t="s">
        <v>86</v>
      </c>
      <c r="E6" s="29">
        <v>78</v>
      </c>
      <c r="F6" s="29">
        <v>76</v>
      </c>
      <c r="G6" s="29">
        <v>75</v>
      </c>
      <c r="H6" s="31" t="str">
        <f t="shared" si="1"/>
        <v>通过</v>
      </c>
      <c r="I6" s="31" t="str">
        <f t="shared" si="2"/>
        <v>通过</v>
      </c>
      <c r="K6" s="21"/>
    </row>
    <row r="7" spans="1:11" ht="20.100000000000001" customHeight="1" x14ac:dyDescent="0.15">
      <c r="A7" s="29" t="str">
        <f t="shared" si="0"/>
        <v>903</v>
      </c>
      <c r="B7" s="29">
        <v>90303</v>
      </c>
      <c r="C7" s="29" t="s">
        <v>90</v>
      </c>
      <c r="D7" s="29" t="s">
        <v>86</v>
      </c>
      <c r="E7" s="29">
        <v>99</v>
      </c>
      <c r="F7" s="29">
        <v>75</v>
      </c>
      <c r="G7" s="29">
        <v>67</v>
      </c>
      <c r="H7" s="31" t="str">
        <f t="shared" si="1"/>
        <v>通过</v>
      </c>
      <c r="I7" s="31" t="str">
        <f t="shared" si="2"/>
        <v>通过</v>
      </c>
      <c r="K7" s="21" t="s">
        <v>272</v>
      </c>
    </row>
    <row r="8" spans="1:11" ht="20.100000000000001" customHeight="1" x14ac:dyDescent="0.15">
      <c r="A8" s="29" t="str">
        <f t="shared" si="0"/>
        <v>904</v>
      </c>
      <c r="B8" s="29">
        <v>90401</v>
      </c>
      <c r="C8" s="29" t="s">
        <v>91</v>
      </c>
      <c r="D8" s="29" t="s">
        <v>86</v>
      </c>
      <c r="E8" s="29">
        <v>100</v>
      </c>
      <c r="F8" s="29">
        <v>87</v>
      </c>
      <c r="G8" s="29">
        <v>87</v>
      </c>
      <c r="H8" s="31" t="str">
        <f t="shared" si="1"/>
        <v>通过</v>
      </c>
      <c r="I8" s="31" t="str">
        <f t="shared" si="2"/>
        <v>通过</v>
      </c>
    </row>
    <row r="9" spans="1:11" ht="20.100000000000001" customHeight="1" x14ac:dyDescent="0.15">
      <c r="A9" s="29" t="str">
        <f t="shared" si="0"/>
        <v>904</v>
      </c>
      <c r="B9" s="29">
        <v>90402</v>
      </c>
      <c r="C9" s="29" t="s">
        <v>92</v>
      </c>
      <c r="D9" s="29" t="s">
        <v>84</v>
      </c>
      <c r="E9" s="29">
        <v>62</v>
      </c>
      <c r="F9" s="29">
        <v>92</v>
      </c>
      <c r="G9" s="29">
        <v>89</v>
      </c>
      <c r="H9" s="31" t="str">
        <f t="shared" si="1"/>
        <v>通过</v>
      </c>
      <c r="I9" s="31" t="str">
        <f t="shared" si="2"/>
        <v>通过</v>
      </c>
    </row>
    <row r="10" spans="1:11" ht="20.100000000000001" customHeight="1" x14ac:dyDescent="0.15">
      <c r="A10" s="29" t="str">
        <f t="shared" si="0"/>
        <v>904</v>
      </c>
      <c r="B10" s="29">
        <v>90403</v>
      </c>
      <c r="C10" s="29" t="s">
        <v>93</v>
      </c>
      <c r="D10" s="29" t="s">
        <v>84</v>
      </c>
      <c r="E10" s="29">
        <v>78</v>
      </c>
      <c r="F10" s="29">
        <v>56</v>
      </c>
      <c r="G10" s="29">
        <v>58</v>
      </c>
      <c r="H10" s="31" t="str">
        <f t="shared" si="1"/>
        <v>不通过</v>
      </c>
      <c r="I10" s="31" t="str">
        <f>IF(OR(E10&gt;=60,F10&gt;=60,G10&gt;=60),"通过","不通过")</f>
        <v>通过</v>
      </c>
    </row>
  </sheetData>
  <dataConsolidate>
    <dataRefs count="3">
      <dataRef ref="F3" sheet="IF+AND+OR例子" r:id="rId1"/>
      <dataRef ref="G3" sheet="IF+AND+OR例子" r:id="rId2"/>
      <dataRef ref="H3" sheet="IF+AND+OR例子" r:id="rId3"/>
    </dataRefs>
  </dataConsolidate>
  <phoneticPr fontId="5" type="noConversion"/>
  <pageMargins left="0.75" right="0.75" top="1" bottom="1" header="0.5" footer="0.5"/>
  <pageSetup paperSize="9" orientation="portrait" horizontalDpi="300" verticalDpi="300" r:id="rId4"/>
  <headerFooter alignWithMargins="0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"/>
  <sheetViews>
    <sheetView showGridLines="0" zoomScaleNormal="100" workbookViewId="0">
      <selection activeCell="B1" sqref="B1"/>
    </sheetView>
  </sheetViews>
  <sheetFormatPr defaultColWidth="13.625" defaultRowHeight="20.100000000000001" customHeight="1" x14ac:dyDescent="0.15"/>
  <cols>
    <col min="1" max="1" width="13.625" style="41"/>
    <col min="2" max="2" width="17.125" style="41" bestFit="1" customWidth="1"/>
    <col min="3" max="16384" width="13.625" style="22"/>
  </cols>
  <sheetData>
    <row r="1" spans="1:4" ht="20.100000000000001" customHeight="1" x14ac:dyDescent="0.15">
      <c r="A1" s="43" t="s">
        <v>138</v>
      </c>
      <c r="B1" s="43" t="s">
        <v>139</v>
      </c>
      <c r="D1" s="23" t="s">
        <v>267</v>
      </c>
    </row>
    <row r="2" spans="1:4" ht="20.100000000000001" customHeight="1" x14ac:dyDescent="0.15">
      <c r="A2" s="40">
        <v>2000</v>
      </c>
      <c r="B2" s="85" t="str">
        <f>IF(MOD(A2,4)=0,"闰年","平年")</f>
        <v>闰年</v>
      </c>
      <c r="D2" s="23" t="s">
        <v>346</v>
      </c>
    </row>
    <row r="3" spans="1:4" ht="20.100000000000001" customHeight="1" x14ac:dyDescent="0.15">
      <c r="A3" s="40">
        <v>2001</v>
      </c>
      <c r="B3" s="85" t="str">
        <f t="shared" ref="B3:B13" si="0">IF(MOD(A3,4)=0,"闰年","平年")</f>
        <v>平年</v>
      </c>
      <c r="D3" s="23"/>
    </row>
    <row r="4" spans="1:4" ht="20.100000000000001" customHeight="1" x14ac:dyDescent="0.15">
      <c r="A4" s="40">
        <v>2002</v>
      </c>
      <c r="B4" s="85" t="str">
        <f t="shared" si="0"/>
        <v>平年</v>
      </c>
      <c r="D4" s="23" t="s">
        <v>271</v>
      </c>
    </row>
    <row r="5" spans="1:4" ht="20.100000000000001" customHeight="1" x14ac:dyDescent="0.15">
      <c r="A5" s="40">
        <v>2003</v>
      </c>
      <c r="B5" s="85" t="str">
        <f t="shared" si="0"/>
        <v>平年</v>
      </c>
      <c r="D5" s="21" t="s">
        <v>345</v>
      </c>
    </row>
    <row r="6" spans="1:4" ht="20.100000000000001" customHeight="1" x14ac:dyDescent="0.15">
      <c r="A6" s="40">
        <v>2004</v>
      </c>
      <c r="B6" s="85" t="str">
        <f t="shared" si="0"/>
        <v>闰年</v>
      </c>
      <c r="D6" s="23"/>
    </row>
    <row r="7" spans="1:4" ht="20.100000000000001" customHeight="1" x14ac:dyDescent="0.15">
      <c r="A7" s="40">
        <v>2005</v>
      </c>
      <c r="B7" s="85" t="str">
        <f t="shared" si="0"/>
        <v>平年</v>
      </c>
      <c r="D7" s="23" t="s">
        <v>272</v>
      </c>
    </row>
    <row r="8" spans="1:4" ht="20.100000000000001" customHeight="1" x14ac:dyDescent="0.15">
      <c r="A8" s="40">
        <v>2006</v>
      </c>
      <c r="B8" s="85" t="str">
        <f t="shared" si="0"/>
        <v>平年</v>
      </c>
    </row>
    <row r="9" spans="1:4" ht="20.100000000000001" customHeight="1" x14ac:dyDescent="0.15">
      <c r="A9" s="40">
        <v>2007</v>
      </c>
      <c r="B9" s="85" t="str">
        <f t="shared" si="0"/>
        <v>平年</v>
      </c>
    </row>
    <row r="10" spans="1:4" ht="20.100000000000001" customHeight="1" x14ac:dyDescent="0.15">
      <c r="A10" s="40">
        <v>2008</v>
      </c>
      <c r="B10" s="85" t="str">
        <f t="shared" si="0"/>
        <v>闰年</v>
      </c>
    </row>
    <row r="11" spans="1:4" ht="20.100000000000001" customHeight="1" x14ac:dyDescent="0.15">
      <c r="A11" s="40">
        <v>2009</v>
      </c>
      <c r="B11" s="85" t="str">
        <f t="shared" si="0"/>
        <v>平年</v>
      </c>
    </row>
    <row r="12" spans="1:4" ht="20.100000000000001" customHeight="1" x14ac:dyDescent="0.15">
      <c r="A12" s="40">
        <v>2010</v>
      </c>
      <c r="B12" s="85" t="str">
        <f t="shared" si="0"/>
        <v>平年</v>
      </c>
    </row>
    <row r="13" spans="1:4" ht="20.100000000000001" customHeight="1" x14ac:dyDescent="0.15">
      <c r="A13" s="40">
        <v>2001</v>
      </c>
      <c r="B13" s="85" t="str">
        <f t="shared" si="0"/>
        <v>平年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"/>
  <sheetViews>
    <sheetView showGridLines="0" zoomScaleNormal="100" workbookViewId="0">
      <selection activeCell="H7" sqref="H7"/>
    </sheetView>
  </sheetViews>
  <sheetFormatPr defaultColWidth="13.625" defaultRowHeight="20.100000000000001" customHeight="1" x14ac:dyDescent="0.15"/>
  <cols>
    <col min="1" max="1" width="11.625" style="27" bestFit="1" customWidth="1"/>
    <col min="2" max="10" width="7.25" style="32" bestFit="1" customWidth="1"/>
    <col min="11" max="11" width="8.25" style="32" bestFit="1" customWidth="1"/>
    <col min="12" max="13" width="9" style="32" bestFit="1" customWidth="1"/>
    <col min="14" max="16384" width="13.625" style="27"/>
  </cols>
  <sheetData>
    <row r="1" spans="1:15" ht="20.100000000000001" customHeight="1" x14ac:dyDescent="0.15">
      <c r="A1" s="44" t="s">
        <v>75</v>
      </c>
      <c r="B1" s="45">
        <v>37987</v>
      </c>
      <c r="C1" s="45">
        <v>37988</v>
      </c>
      <c r="D1" s="45">
        <v>37989</v>
      </c>
      <c r="E1" s="45">
        <v>37990</v>
      </c>
      <c r="F1" s="45">
        <v>37991</v>
      </c>
      <c r="G1" s="45">
        <v>37992</v>
      </c>
      <c r="H1" s="45">
        <v>37993</v>
      </c>
      <c r="I1" s="45">
        <v>37994</v>
      </c>
      <c r="J1" s="45">
        <v>37995</v>
      </c>
      <c r="K1" s="45">
        <v>37996</v>
      </c>
      <c r="L1" s="46" t="s">
        <v>119</v>
      </c>
      <c r="M1" s="46" t="s">
        <v>120</v>
      </c>
      <c r="O1" s="49" t="s">
        <v>267</v>
      </c>
    </row>
    <row r="2" spans="1:15" ht="20.100000000000001" customHeight="1" x14ac:dyDescent="0.15">
      <c r="A2" s="47" t="s">
        <v>211</v>
      </c>
      <c r="B2" s="102" t="s">
        <v>121</v>
      </c>
      <c r="C2" s="48" t="s">
        <v>122</v>
      </c>
      <c r="D2" s="102" t="s">
        <v>121</v>
      </c>
      <c r="E2" s="48" t="s">
        <v>122</v>
      </c>
      <c r="F2" s="48" t="s">
        <v>123</v>
      </c>
      <c r="G2" s="103" t="s">
        <v>124</v>
      </c>
      <c r="H2" s="48" t="s">
        <v>123</v>
      </c>
      <c r="I2" s="102" t="s">
        <v>125</v>
      </c>
      <c r="J2" s="103" t="s">
        <v>124</v>
      </c>
      <c r="K2" s="103" t="s">
        <v>126</v>
      </c>
      <c r="L2" s="86">
        <f>COUNTIF(B2:K2,"b")</f>
        <v>3</v>
      </c>
      <c r="M2" s="86">
        <f>COUNTIFS(B2:K2,"c")</f>
        <v>3</v>
      </c>
      <c r="O2" s="49" t="s">
        <v>273</v>
      </c>
    </row>
    <row r="3" spans="1:15" ht="20.100000000000001" customHeight="1" x14ac:dyDescent="0.15">
      <c r="A3" s="47" t="s">
        <v>127</v>
      </c>
      <c r="B3" s="48" t="s">
        <v>122</v>
      </c>
      <c r="C3" s="48" t="s">
        <v>123</v>
      </c>
      <c r="D3" s="48" t="s">
        <v>123</v>
      </c>
      <c r="E3" s="48" t="s">
        <v>123</v>
      </c>
      <c r="F3" s="48" t="s">
        <v>122</v>
      </c>
      <c r="G3" s="48" t="s">
        <v>121</v>
      </c>
      <c r="H3" s="48" t="s">
        <v>122</v>
      </c>
      <c r="I3" s="48" t="s">
        <v>122</v>
      </c>
      <c r="J3" s="48" t="s">
        <v>123</v>
      </c>
      <c r="K3" s="48" t="s">
        <v>123</v>
      </c>
      <c r="L3" s="86">
        <f>COUNTIF(B3:K3,"b")</f>
        <v>1</v>
      </c>
      <c r="M3" s="86">
        <f t="shared" ref="M3:M11" si="0">COUNTIFS(B3:K3,"c")</f>
        <v>0</v>
      </c>
      <c r="O3" s="49"/>
    </row>
    <row r="4" spans="1:15" ht="20.100000000000001" customHeight="1" x14ac:dyDescent="0.15">
      <c r="A4" s="47" t="s">
        <v>128</v>
      </c>
      <c r="B4" s="48" t="s">
        <v>125</v>
      </c>
      <c r="C4" s="48" t="s">
        <v>125</v>
      </c>
      <c r="D4" s="48" t="s">
        <v>121</v>
      </c>
      <c r="E4" s="48" t="s">
        <v>126</v>
      </c>
      <c r="F4" s="48" t="s">
        <v>123</v>
      </c>
      <c r="G4" s="48" t="s">
        <v>125</v>
      </c>
      <c r="H4" s="48" t="s">
        <v>126</v>
      </c>
      <c r="I4" s="48" t="s">
        <v>122</v>
      </c>
      <c r="J4" s="48" t="s">
        <v>122</v>
      </c>
      <c r="K4" s="48" t="s">
        <v>125</v>
      </c>
      <c r="L4" s="86">
        <f t="shared" ref="L4:L11" si="1">COUNTIF(B4:K4,"b")</f>
        <v>5</v>
      </c>
      <c r="M4" s="86">
        <f t="shared" si="0"/>
        <v>2</v>
      </c>
      <c r="O4" s="21" t="s">
        <v>274</v>
      </c>
    </row>
    <row r="5" spans="1:15" ht="20.100000000000001" customHeight="1" x14ac:dyDescent="0.15">
      <c r="A5" s="47" t="s">
        <v>129</v>
      </c>
      <c r="B5" s="48" t="s">
        <v>122</v>
      </c>
      <c r="C5" s="48" t="s">
        <v>124</v>
      </c>
      <c r="D5" s="48" t="s">
        <v>123</v>
      </c>
      <c r="E5" s="48" t="s">
        <v>121</v>
      </c>
      <c r="F5" s="48" t="s">
        <v>123</v>
      </c>
      <c r="G5" s="48" t="s">
        <v>122</v>
      </c>
      <c r="H5" s="48" t="s">
        <v>123</v>
      </c>
      <c r="I5" s="48" t="s">
        <v>122</v>
      </c>
      <c r="J5" s="48" t="s">
        <v>122</v>
      </c>
      <c r="K5" s="48" t="s">
        <v>123</v>
      </c>
      <c r="L5" s="86">
        <f t="shared" si="1"/>
        <v>1</v>
      </c>
      <c r="M5" s="86">
        <f t="shared" si="0"/>
        <v>1</v>
      </c>
      <c r="O5" s="21" t="s">
        <v>137</v>
      </c>
    </row>
    <row r="6" spans="1:15" ht="20.100000000000001" customHeight="1" x14ac:dyDescent="0.15">
      <c r="A6" s="47" t="s">
        <v>130</v>
      </c>
      <c r="B6" s="48" t="s">
        <v>126</v>
      </c>
      <c r="C6" s="48" t="s">
        <v>125</v>
      </c>
      <c r="D6" s="48" t="s">
        <v>123</v>
      </c>
      <c r="E6" s="48" t="s">
        <v>122</v>
      </c>
      <c r="F6" s="48" t="s">
        <v>124</v>
      </c>
      <c r="G6" s="48" t="s">
        <v>123</v>
      </c>
      <c r="H6" s="48" t="s">
        <v>122</v>
      </c>
      <c r="I6" s="48" t="s">
        <v>123</v>
      </c>
      <c r="J6" s="48" t="s">
        <v>121</v>
      </c>
      <c r="K6" s="48" t="s">
        <v>125</v>
      </c>
      <c r="L6" s="86">
        <f t="shared" si="1"/>
        <v>3</v>
      </c>
      <c r="M6" s="86">
        <f t="shared" si="0"/>
        <v>2</v>
      </c>
      <c r="O6" s="21" t="s">
        <v>232</v>
      </c>
    </row>
    <row r="7" spans="1:15" ht="20.100000000000001" customHeight="1" x14ac:dyDescent="0.15">
      <c r="A7" s="47" t="s">
        <v>131</v>
      </c>
      <c r="B7" s="48" t="s">
        <v>122</v>
      </c>
      <c r="C7" s="48" t="s">
        <v>123</v>
      </c>
      <c r="D7" s="48" t="s">
        <v>122</v>
      </c>
      <c r="E7" s="48" t="s">
        <v>123</v>
      </c>
      <c r="F7" s="48" t="s">
        <v>122</v>
      </c>
      <c r="G7" s="48" t="s">
        <v>124</v>
      </c>
      <c r="H7" s="48" t="s">
        <v>123</v>
      </c>
      <c r="I7" s="48" t="s">
        <v>122</v>
      </c>
      <c r="J7" s="48" t="s">
        <v>122</v>
      </c>
      <c r="K7" s="48" t="s">
        <v>121</v>
      </c>
      <c r="L7" s="86">
        <f t="shared" si="1"/>
        <v>1</v>
      </c>
      <c r="M7" s="86">
        <f t="shared" si="0"/>
        <v>1</v>
      </c>
      <c r="O7" s="21" t="s">
        <v>233</v>
      </c>
    </row>
    <row r="8" spans="1:15" ht="20.100000000000001" customHeight="1" x14ac:dyDescent="0.15">
      <c r="A8" s="47" t="s">
        <v>132</v>
      </c>
      <c r="B8" s="48" t="s">
        <v>122</v>
      </c>
      <c r="C8" s="48" t="s">
        <v>124</v>
      </c>
      <c r="D8" s="48" t="s">
        <v>123</v>
      </c>
      <c r="E8" s="48" t="s">
        <v>123</v>
      </c>
      <c r="F8" s="48" t="s">
        <v>122</v>
      </c>
      <c r="G8" s="48" t="s">
        <v>122</v>
      </c>
      <c r="H8" s="48" t="s">
        <v>123</v>
      </c>
      <c r="I8" s="48" t="s">
        <v>121</v>
      </c>
      <c r="J8" s="48" t="s">
        <v>122</v>
      </c>
      <c r="K8" s="48" t="s">
        <v>123</v>
      </c>
      <c r="L8" s="86">
        <f t="shared" si="1"/>
        <v>1</v>
      </c>
      <c r="M8" s="86">
        <f t="shared" si="0"/>
        <v>1</v>
      </c>
      <c r="O8" s="49"/>
    </row>
    <row r="9" spans="1:15" ht="20.100000000000001" customHeight="1" x14ac:dyDescent="0.15">
      <c r="A9" s="47" t="s">
        <v>133</v>
      </c>
      <c r="B9" s="48" t="s">
        <v>122</v>
      </c>
      <c r="C9" s="48" t="s">
        <v>123</v>
      </c>
      <c r="D9" s="48" t="s">
        <v>124</v>
      </c>
      <c r="E9" s="48" t="s">
        <v>122</v>
      </c>
      <c r="F9" s="48" t="s">
        <v>122</v>
      </c>
      <c r="G9" s="48" t="s">
        <v>134</v>
      </c>
      <c r="H9" s="48" t="s">
        <v>124</v>
      </c>
      <c r="I9" s="48" t="s">
        <v>126</v>
      </c>
      <c r="J9" s="48" t="s">
        <v>123</v>
      </c>
      <c r="K9" s="48" t="s">
        <v>123</v>
      </c>
      <c r="L9" s="86">
        <f t="shared" si="1"/>
        <v>0</v>
      </c>
      <c r="M9" s="86">
        <f t="shared" si="0"/>
        <v>4</v>
      </c>
      <c r="O9" s="49" t="s">
        <v>272</v>
      </c>
    </row>
    <row r="10" spans="1:15" ht="20.100000000000001" customHeight="1" x14ac:dyDescent="0.15">
      <c r="A10" s="47" t="s">
        <v>135</v>
      </c>
      <c r="B10" s="48" t="s">
        <v>123</v>
      </c>
      <c r="C10" s="48" t="s">
        <v>122</v>
      </c>
      <c r="D10" s="48" t="s">
        <v>124</v>
      </c>
      <c r="E10" s="48" t="s">
        <v>122</v>
      </c>
      <c r="F10" s="48" t="s">
        <v>123</v>
      </c>
      <c r="G10" s="48" t="s">
        <v>122</v>
      </c>
      <c r="H10" s="48" t="s">
        <v>123</v>
      </c>
      <c r="I10" s="48" t="s">
        <v>122</v>
      </c>
      <c r="J10" s="48" t="s">
        <v>123</v>
      </c>
      <c r="K10" s="48" t="s">
        <v>123</v>
      </c>
      <c r="L10" s="86">
        <f t="shared" si="1"/>
        <v>0</v>
      </c>
      <c r="M10" s="86">
        <f t="shared" si="0"/>
        <v>1</v>
      </c>
    </row>
    <row r="11" spans="1:15" ht="20.100000000000001" customHeight="1" x14ac:dyDescent="0.15">
      <c r="A11" s="47" t="s">
        <v>136</v>
      </c>
      <c r="B11" s="48" t="s">
        <v>122</v>
      </c>
      <c r="C11" s="48" t="s">
        <v>122</v>
      </c>
      <c r="D11" s="48" t="s">
        <v>123</v>
      </c>
      <c r="E11" s="48" t="s">
        <v>123</v>
      </c>
      <c r="F11" s="48" t="s">
        <v>122</v>
      </c>
      <c r="G11" s="48" t="s">
        <v>122</v>
      </c>
      <c r="H11" s="48" t="s">
        <v>123</v>
      </c>
      <c r="I11" s="48" t="s">
        <v>122</v>
      </c>
      <c r="J11" s="48" t="s">
        <v>122</v>
      </c>
      <c r="K11" s="48" t="s">
        <v>122</v>
      </c>
      <c r="L11" s="86">
        <f t="shared" si="1"/>
        <v>0</v>
      </c>
      <c r="M11" s="86">
        <f t="shared" si="0"/>
        <v>0</v>
      </c>
    </row>
  </sheetData>
  <phoneticPr fontId="5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"/>
  <sheetViews>
    <sheetView showGridLines="0" zoomScaleNormal="100" workbookViewId="0">
      <selection activeCell="F6" sqref="F6"/>
    </sheetView>
  </sheetViews>
  <sheetFormatPr defaultColWidth="13.625" defaultRowHeight="20.100000000000001" customHeight="1" x14ac:dyDescent="0.15"/>
  <cols>
    <col min="1" max="1" width="13.625" style="57"/>
    <col min="2" max="7" width="12.625" style="57" customWidth="1"/>
    <col min="8" max="8" width="12.625" style="51" customWidth="1"/>
    <col min="9" max="10" width="13.625" style="51"/>
    <col min="11" max="11" width="13.625" style="51" customWidth="1"/>
    <col min="12" max="16384" width="13.625" style="51"/>
  </cols>
  <sheetData>
    <row r="1" spans="1:12" ht="20.100000000000001" customHeight="1" x14ac:dyDescent="0.15">
      <c r="A1" s="58" t="s">
        <v>94</v>
      </c>
      <c r="B1" s="58" t="s">
        <v>95</v>
      </c>
      <c r="C1" s="58" t="s">
        <v>96</v>
      </c>
      <c r="D1" s="58" t="s">
        <v>97</v>
      </c>
      <c r="E1" s="58" t="s">
        <v>98</v>
      </c>
      <c r="F1" s="58" t="s">
        <v>99</v>
      </c>
      <c r="G1" s="58" t="s">
        <v>100</v>
      </c>
      <c r="H1" s="58" t="s">
        <v>101</v>
      </c>
      <c r="J1" s="50" t="s">
        <v>267</v>
      </c>
    </row>
    <row r="2" spans="1:12" ht="20.100000000000001" customHeight="1" x14ac:dyDescent="0.15">
      <c r="A2" s="55">
        <v>10001</v>
      </c>
      <c r="B2" s="55">
        <v>20010801</v>
      </c>
      <c r="C2" s="55" t="s">
        <v>102</v>
      </c>
      <c r="D2" s="55" t="s">
        <v>103</v>
      </c>
      <c r="E2" s="55" t="s">
        <v>104</v>
      </c>
      <c r="F2" s="55" t="s">
        <v>105</v>
      </c>
      <c r="G2" s="55"/>
      <c r="H2" s="52">
        <v>80000</v>
      </c>
      <c r="I2" s="53"/>
      <c r="J2" s="59" t="s">
        <v>275</v>
      </c>
      <c r="K2" s="53"/>
      <c r="L2" s="53"/>
    </row>
    <row r="3" spans="1:12" ht="20.100000000000001" customHeight="1" x14ac:dyDescent="0.15">
      <c r="A3" s="55">
        <v>10002</v>
      </c>
      <c r="B3" s="55">
        <v>20010801</v>
      </c>
      <c r="C3" s="55" t="s">
        <v>106</v>
      </c>
      <c r="D3" s="55" t="s">
        <v>107</v>
      </c>
      <c r="E3" s="55" t="s">
        <v>104</v>
      </c>
      <c r="F3" s="55" t="s">
        <v>108</v>
      </c>
      <c r="G3" s="55" t="s">
        <v>109</v>
      </c>
      <c r="H3" s="52">
        <v>43000</v>
      </c>
      <c r="J3" s="50"/>
    </row>
    <row r="4" spans="1:12" ht="20.100000000000001" customHeight="1" x14ac:dyDescent="0.15">
      <c r="A4" s="55">
        <v>10003</v>
      </c>
      <c r="B4" s="55">
        <v>20010801</v>
      </c>
      <c r="C4" s="55" t="s">
        <v>102</v>
      </c>
      <c r="D4" s="55" t="s">
        <v>107</v>
      </c>
      <c r="E4" s="55" t="s">
        <v>104</v>
      </c>
      <c r="F4" s="55"/>
      <c r="G4" s="55"/>
      <c r="H4" s="52">
        <v>8000</v>
      </c>
      <c r="J4" s="50" t="s">
        <v>276</v>
      </c>
    </row>
    <row r="5" spans="1:12" ht="20.100000000000001" customHeight="1" x14ac:dyDescent="0.15">
      <c r="A5" s="55">
        <v>10004</v>
      </c>
      <c r="B5" s="55">
        <v>20010801</v>
      </c>
      <c r="C5" s="55" t="s">
        <v>110</v>
      </c>
      <c r="D5" s="55" t="s">
        <v>107</v>
      </c>
      <c r="E5" s="55" t="s">
        <v>111</v>
      </c>
      <c r="F5" s="55" t="s">
        <v>112</v>
      </c>
      <c r="G5" s="55"/>
      <c r="H5" s="52">
        <v>20000</v>
      </c>
      <c r="J5" s="58" t="s">
        <v>97</v>
      </c>
      <c r="K5" s="58" t="s">
        <v>101</v>
      </c>
    </row>
    <row r="6" spans="1:12" ht="20.100000000000001" customHeight="1" x14ac:dyDescent="0.15">
      <c r="A6" s="55">
        <v>10005</v>
      </c>
      <c r="B6" s="55">
        <v>20010801</v>
      </c>
      <c r="C6" s="55" t="s">
        <v>113</v>
      </c>
      <c r="D6" s="55" t="s">
        <v>103</v>
      </c>
      <c r="E6" s="55"/>
      <c r="F6" s="55"/>
      <c r="G6" s="55"/>
      <c r="H6" s="52">
        <v>3200</v>
      </c>
      <c r="J6" s="54" t="s">
        <v>103</v>
      </c>
      <c r="K6" s="87">
        <f>SUMIF(D2:D13,J6,H2:H13)</f>
        <v>166400</v>
      </c>
    </row>
    <row r="7" spans="1:12" ht="20.100000000000001" customHeight="1" x14ac:dyDescent="0.15">
      <c r="A7" s="55">
        <v>10006</v>
      </c>
      <c r="B7" s="55">
        <v>20010801</v>
      </c>
      <c r="C7" s="55" t="s">
        <v>106</v>
      </c>
      <c r="D7" s="55" t="s">
        <v>107</v>
      </c>
      <c r="E7" s="55" t="s">
        <v>111</v>
      </c>
      <c r="F7" s="55" t="s">
        <v>114</v>
      </c>
      <c r="G7" s="55" t="s">
        <v>115</v>
      </c>
      <c r="H7" s="52">
        <v>22000</v>
      </c>
      <c r="J7" s="54" t="s">
        <v>107</v>
      </c>
      <c r="K7" s="87">
        <f>SUMIFS(H2:H13,D2:D13,"贷")</f>
        <v>186000</v>
      </c>
    </row>
    <row r="8" spans="1:12" ht="20.100000000000001" customHeight="1" x14ac:dyDescent="0.15">
      <c r="A8" s="55">
        <v>10007</v>
      </c>
      <c r="B8" s="55">
        <v>20010801</v>
      </c>
      <c r="C8" s="55" t="s">
        <v>116</v>
      </c>
      <c r="D8" s="55" t="s">
        <v>117</v>
      </c>
      <c r="E8" s="55" t="s">
        <v>104</v>
      </c>
      <c r="F8" s="55" t="s">
        <v>105</v>
      </c>
      <c r="G8" s="55"/>
      <c r="H8" s="52">
        <v>80000</v>
      </c>
    </row>
    <row r="9" spans="1:12" ht="20.100000000000001" customHeight="1" x14ac:dyDescent="0.15">
      <c r="A9" s="55">
        <v>10008</v>
      </c>
      <c r="B9" s="55">
        <v>20010801</v>
      </c>
      <c r="C9" s="55" t="s">
        <v>106</v>
      </c>
      <c r="D9" s="55" t="s">
        <v>107</v>
      </c>
      <c r="E9" s="55" t="s">
        <v>104</v>
      </c>
      <c r="F9" s="55" t="s">
        <v>108</v>
      </c>
      <c r="G9" s="55" t="s">
        <v>109</v>
      </c>
      <c r="H9" s="52">
        <v>43000</v>
      </c>
      <c r="J9" s="50" t="s">
        <v>272</v>
      </c>
    </row>
    <row r="10" spans="1:12" ht="20.100000000000001" customHeight="1" x14ac:dyDescent="0.15">
      <c r="A10" s="55">
        <v>10009</v>
      </c>
      <c r="B10" s="55">
        <v>20010801</v>
      </c>
      <c r="C10" s="55" t="s">
        <v>116</v>
      </c>
      <c r="D10" s="55" t="s">
        <v>107</v>
      </c>
      <c r="E10" s="55" t="s">
        <v>104</v>
      </c>
      <c r="F10" s="55"/>
      <c r="G10" s="55"/>
      <c r="H10" s="52">
        <v>8000</v>
      </c>
    </row>
    <row r="11" spans="1:12" ht="20.100000000000001" customHeight="1" x14ac:dyDescent="0.15">
      <c r="A11" s="55">
        <v>10010</v>
      </c>
      <c r="B11" s="55">
        <v>20010801</v>
      </c>
      <c r="C11" s="55" t="s">
        <v>110</v>
      </c>
      <c r="D11" s="55" t="s">
        <v>107</v>
      </c>
      <c r="E11" s="55" t="s">
        <v>111</v>
      </c>
      <c r="F11" s="55" t="s">
        <v>112</v>
      </c>
      <c r="G11" s="55"/>
      <c r="H11" s="52">
        <v>20000</v>
      </c>
    </row>
    <row r="12" spans="1:12" ht="20.100000000000001" customHeight="1" x14ac:dyDescent="0.15">
      <c r="A12" s="55">
        <v>10011</v>
      </c>
      <c r="B12" s="55">
        <v>20010801</v>
      </c>
      <c r="C12" s="55" t="s">
        <v>113</v>
      </c>
      <c r="D12" s="55" t="s">
        <v>117</v>
      </c>
      <c r="E12" s="55"/>
      <c r="F12" s="55"/>
      <c r="G12" s="55"/>
      <c r="H12" s="52">
        <v>3200</v>
      </c>
    </row>
    <row r="13" spans="1:12" ht="20.100000000000001" customHeight="1" x14ac:dyDescent="0.15">
      <c r="A13" s="55">
        <v>10012</v>
      </c>
      <c r="B13" s="55">
        <v>20010801</v>
      </c>
      <c r="C13" s="55" t="s">
        <v>106</v>
      </c>
      <c r="D13" s="55" t="s">
        <v>107</v>
      </c>
      <c r="E13" s="55" t="s">
        <v>111</v>
      </c>
      <c r="F13" s="55" t="s">
        <v>114</v>
      </c>
      <c r="G13" s="55" t="s">
        <v>118</v>
      </c>
      <c r="H13" s="52">
        <v>22000</v>
      </c>
    </row>
    <row r="14" spans="1:12" ht="20.100000000000001" customHeight="1" x14ac:dyDescent="0.15">
      <c r="A14" s="56"/>
      <c r="B14" s="56"/>
      <c r="C14" s="56"/>
      <c r="D14" s="56"/>
      <c r="E14" s="56"/>
      <c r="F14" s="56"/>
      <c r="G14" s="56"/>
      <c r="H14" s="53"/>
    </row>
    <row r="15" spans="1:12" ht="20.100000000000001" customHeight="1" x14ac:dyDescent="0.15">
      <c r="G15" s="56"/>
      <c r="H15" s="53"/>
    </row>
  </sheetData>
  <phoneticPr fontId="5" type="noConversion"/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5D59-9175-4942-9938-3C829D515CAE}">
  <dimension ref="A1:H10"/>
  <sheetViews>
    <sheetView showGridLines="0" workbookViewId="0">
      <selection activeCell="G9" sqref="G9"/>
    </sheetView>
  </sheetViews>
  <sheetFormatPr defaultRowHeight="20.100000000000001" customHeight="1" x14ac:dyDescent="0.15"/>
  <cols>
    <col min="1" max="2" width="12.625" style="100" customWidth="1"/>
    <col min="3" max="3" width="12.625" style="7" customWidth="1"/>
    <col min="4" max="4" width="21.125" style="7" bestFit="1" customWidth="1"/>
    <col min="5" max="5" width="12.625" style="7" customWidth="1"/>
    <col min="6" max="6" width="15.125" style="7" bestFit="1" customWidth="1"/>
    <col min="7" max="7" width="13" style="7" bestFit="1" customWidth="1"/>
    <col min="8" max="16384" width="9" style="7"/>
  </cols>
  <sheetData>
    <row r="1" spans="1:8" ht="20.100000000000001" customHeight="1" x14ac:dyDescent="0.15">
      <c r="A1" s="98" t="s">
        <v>248</v>
      </c>
      <c r="B1" s="98" t="s">
        <v>249</v>
      </c>
      <c r="C1" s="97" t="s">
        <v>261</v>
      </c>
      <c r="D1" s="97" t="s">
        <v>165</v>
      </c>
      <c r="E1" s="97" t="s">
        <v>250</v>
      </c>
      <c r="F1" s="97" t="s">
        <v>348</v>
      </c>
      <c r="H1" s="21" t="s">
        <v>349</v>
      </c>
    </row>
    <row r="2" spans="1:8" ht="20.100000000000001" customHeight="1" x14ac:dyDescent="0.15">
      <c r="A2" s="99">
        <v>40391</v>
      </c>
      <c r="B2" s="99">
        <v>40943</v>
      </c>
      <c r="C2" s="2">
        <f>DATEDIF(A2,B2,"Y")</f>
        <v>1</v>
      </c>
      <c r="D2" s="3" t="s">
        <v>166</v>
      </c>
      <c r="E2" s="4" t="s">
        <v>167</v>
      </c>
      <c r="F2" s="4" t="s">
        <v>251</v>
      </c>
      <c r="G2" s="20" t="s">
        <v>353</v>
      </c>
    </row>
    <row r="3" spans="1:8" ht="20.100000000000001" customHeight="1" x14ac:dyDescent="0.15">
      <c r="A3" s="99">
        <v>40391</v>
      </c>
      <c r="B3" s="99">
        <v>40943</v>
      </c>
      <c r="C3" s="2">
        <f>DATEDIF(A3,B3,"M")</f>
        <v>18</v>
      </c>
      <c r="D3" s="3" t="s">
        <v>168</v>
      </c>
      <c r="E3" s="4" t="s">
        <v>169</v>
      </c>
      <c r="F3" s="4" t="s">
        <v>350</v>
      </c>
      <c r="G3" s="20" t="s">
        <v>354</v>
      </c>
    </row>
    <row r="4" spans="1:8" ht="20.100000000000001" customHeight="1" x14ac:dyDescent="0.15">
      <c r="A4" s="99">
        <v>40391</v>
      </c>
      <c r="B4" s="99">
        <v>40943</v>
      </c>
      <c r="C4" s="2">
        <f>DATEDIF(A4,B4,"D")</f>
        <v>552</v>
      </c>
      <c r="D4" s="3" t="s">
        <v>172</v>
      </c>
      <c r="E4" s="4" t="s">
        <v>173</v>
      </c>
      <c r="F4" s="4" t="s">
        <v>351</v>
      </c>
      <c r="G4" s="20" t="s">
        <v>247</v>
      </c>
    </row>
    <row r="5" spans="1:8" ht="20.100000000000001" customHeight="1" x14ac:dyDescent="0.15">
      <c r="A5" s="99">
        <v>40391</v>
      </c>
      <c r="B5" s="99">
        <v>40943</v>
      </c>
      <c r="C5" s="2">
        <f>DATEDIF(A5,B5,"YM")</f>
        <v>6</v>
      </c>
      <c r="D5" s="3" t="s">
        <v>170</v>
      </c>
      <c r="E5" s="4" t="s">
        <v>171</v>
      </c>
      <c r="F5" s="4" t="s">
        <v>252</v>
      </c>
      <c r="G5" s="7" t="s">
        <v>253</v>
      </c>
    </row>
    <row r="6" spans="1:8" ht="20.100000000000001" customHeight="1" x14ac:dyDescent="0.15">
      <c r="A6" s="99">
        <v>40391</v>
      </c>
      <c r="B6" s="99">
        <v>40943</v>
      </c>
      <c r="C6" s="2">
        <f>DATEDIF(A6,B6,"YD")</f>
        <v>187</v>
      </c>
      <c r="D6" s="3" t="s">
        <v>174</v>
      </c>
      <c r="E6" s="4" t="s">
        <v>175</v>
      </c>
      <c r="F6" s="4" t="s">
        <v>254</v>
      </c>
      <c r="G6" s="7" t="s">
        <v>255</v>
      </c>
    </row>
    <row r="7" spans="1:8" ht="20.100000000000001" customHeight="1" x14ac:dyDescent="0.15">
      <c r="A7" s="99">
        <v>40391</v>
      </c>
      <c r="B7" s="99">
        <v>40943</v>
      </c>
      <c r="C7" s="2">
        <f>DATEDIF(A7,B7,"MD")</f>
        <v>3</v>
      </c>
      <c r="D7" s="3" t="s">
        <v>176</v>
      </c>
      <c r="E7" s="4" t="s">
        <v>177</v>
      </c>
      <c r="F7" s="4" t="s">
        <v>256</v>
      </c>
      <c r="G7" s="7" t="s">
        <v>257</v>
      </c>
    </row>
    <row r="9" spans="1:8" ht="20.100000000000001" customHeight="1" x14ac:dyDescent="0.15">
      <c r="D9" s="7">
        <f>552-365</f>
        <v>187</v>
      </c>
    </row>
    <row r="10" spans="1:8" ht="20.100000000000001" customHeight="1" x14ac:dyDescent="0.15">
      <c r="D10" s="104"/>
    </row>
  </sheetData>
  <phoneticPr fontId="5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6"/>
  <sheetViews>
    <sheetView showGridLines="0" workbookViewId="0">
      <selection activeCell="G1" sqref="G1:G16"/>
    </sheetView>
  </sheetViews>
  <sheetFormatPr defaultColWidth="13.625" defaultRowHeight="20.100000000000001" customHeight="1" x14ac:dyDescent="0.15"/>
  <cols>
    <col min="1" max="1" width="13.625" style="62" customWidth="1"/>
    <col min="2" max="4" width="13.625" style="60" customWidth="1"/>
    <col min="5" max="5" width="13.625" style="62" customWidth="1"/>
    <col min="6" max="7" width="13.625" style="60" customWidth="1"/>
    <col min="8" max="8" width="13.625" style="68"/>
    <col min="9" max="9" width="25.5" style="68" bestFit="1" customWidth="1"/>
    <col min="10" max="10" width="15.375" style="68" bestFit="1" customWidth="1"/>
    <col min="11" max="11" width="19.75" style="68" bestFit="1" customWidth="1"/>
    <col min="12" max="12" width="39.25" style="68" bestFit="1" customWidth="1"/>
    <col min="13" max="16384" width="13.625" style="68"/>
  </cols>
  <sheetData>
    <row r="1" spans="1:10" ht="20.100000000000001" customHeight="1" x14ac:dyDescent="0.15">
      <c r="A1" s="63" t="s">
        <v>212</v>
      </c>
      <c r="B1" s="64" t="s">
        <v>277</v>
      </c>
      <c r="C1" s="64" t="s">
        <v>279</v>
      </c>
      <c r="D1" s="64" t="s">
        <v>278</v>
      </c>
      <c r="E1" s="65" t="s">
        <v>162</v>
      </c>
      <c r="F1" s="64" t="s">
        <v>163</v>
      </c>
      <c r="G1" s="64" t="s">
        <v>164</v>
      </c>
      <c r="I1" s="26" t="s">
        <v>267</v>
      </c>
    </row>
    <row r="2" spans="1:10" ht="20.100000000000001" customHeight="1" x14ac:dyDescent="0.15">
      <c r="A2" s="61">
        <v>41253</v>
      </c>
      <c r="B2" s="66">
        <f>YEAR(A2)</f>
        <v>2012</v>
      </c>
      <c r="C2" s="66">
        <f>MONTH(A2)</f>
        <v>12</v>
      </c>
      <c r="D2" s="66">
        <f>DAY(A2)</f>
        <v>10</v>
      </c>
      <c r="E2" s="67">
        <f>EOMONTH(A2,0)</f>
        <v>41274</v>
      </c>
      <c r="F2" s="66">
        <f>DAY(EOMONTH(A2,0))</f>
        <v>31</v>
      </c>
      <c r="G2" s="66">
        <f>ROUNDUP(MONTH(A2)/3,0)</f>
        <v>4</v>
      </c>
      <c r="I2" s="26" t="s">
        <v>280</v>
      </c>
    </row>
    <row r="3" spans="1:10" ht="20.100000000000001" customHeight="1" x14ac:dyDescent="0.15">
      <c r="A3" s="61">
        <v>41320</v>
      </c>
      <c r="B3" s="66">
        <f t="shared" ref="B3:B16" si="0">YEAR(A3)</f>
        <v>2013</v>
      </c>
      <c r="C3" s="66">
        <f t="shared" ref="C3:C16" si="1">MONTH(A3)</f>
        <v>2</v>
      </c>
      <c r="D3" s="66">
        <f t="shared" ref="D3:D16" si="2">DAY(A3)</f>
        <v>15</v>
      </c>
      <c r="E3" s="67">
        <f t="shared" ref="E3:E16" si="3">EOMONTH(A3,0)</f>
        <v>41333</v>
      </c>
      <c r="F3" s="66">
        <f t="shared" ref="F3:F16" si="4">DAY(EOMONTH(A3,0))</f>
        <v>28</v>
      </c>
      <c r="G3" s="66">
        <f t="shared" ref="G3:G16" si="5">ROUNDUP(MONTH(A3)/3,0)</f>
        <v>1</v>
      </c>
      <c r="I3" s="26" t="s">
        <v>281</v>
      </c>
      <c r="J3" s="68" t="s">
        <v>355</v>
      </c>
    </row>
    <row r="4" spans="1:10" ht="20.100000000000001" customHeight="1" x14ac:dyDescent="0.15">
      <c r="A4" s="61">
        <v>41018</v>
      </c>
      <c r="B4" s="66">
        <f t="shared" si="0"/>
        <v>2012</v>
      </c>
      <c r="C4" s="66">
        <f t="shared" si="1"/>
        <v>4</v>
      </c>
      <c r="D4" s="66">
        <f t="shared" si="2"/>
        <v>19</v>
      </c>
      <c r="E4" s="67">
        <f t="shared" si="3"/>
        <v>41029</v>
      </c>
      <c r="F4" s="66">
        <f t="shared" si="4"/>
        <v>30</v>
      </c>
      <c r="G4" s="66">
        <f t="shared" si="5"/>
        <v>2</v>
      </c>
      <c r="I4" s="26" t="s">
        <v>282</v>
      </c>
    </row>
    <row r="5" spans="1:10" ht="20.100000000000001" customHeight="1" x14ac:dyDescent="0.15">
      <c r="A5" s="61">
        <v>41122</v>
      </c>
      <c r="B5" s="66">
        <f t="shared" si="0"/>
        <v>2012</v>
      </c>
      <c r="C5" s="66">
        <f t="shared" si="1"/>
        <v>8</v>
      </c>
      <c r="D5" s="66">
        <f t="shared" si="2"/>
        <v>1</v>
      </c>
      <c r="E5" s="67">
        <f t="shared" si="3"/>
        <v>41152</v>
      </c>
      <c r="F5" s="66">
        <f t="shared" si="4"/>
        <v>31</v>
      </c>
      <c r="G5" s="66">
        <f t="shared" si="5"/>
        <v>3</v>
      </c>
      <c r="I5" s="26"/>
    </row>
    <row r="6" spans="1:10" ht="20.100000000000001" customHeight="1" x14ac:dyDescent="0.15">
      <c r="A6" s="61">
        <v>40817</v>
      </c>
      <c r="B6" s="66">
        <f t="shared" si="0"/>
        <v>2011</v>
      </c>
      <c r="C6" s="66">
        <f t="shared" si="1"/>
        <v>10</v>
      </c>
      <c r="D6" s="66">
        <f t="shared" si="2"/>
        <v>1</v>
      </c>
      <c r="E6" s="67">
        <f t="shared" si="3"/>
        <v>40847</v>
      </c>
      <c r="F6" s="66">
        <f t="shared" si="4"/>
        <v>31</v>
      </c>
      <c r="G6" s="66">
        <f t="shared" si="5"/>
        <v>4</v>
      </c>
      <c r="I6" s="26" t="s">
        <v>283</v>
      </c>
    </row>
    <row r="7" spans="1:10" ht="20.100000000000001" customHeight="1" x14ac:dyDescent="0.15">
      <c r="A7" s="61">
        <v>41447</v>
      </c>
      <c r="B7" s="66">
        <f t="shared" si="0"/>
        <v>2013</v>
      </c>
      <c r="C7" s="66">
        <f t="shared" si="1"/>
        <v>6</v>
      </c>
      <c r="D7" s="66">
        <f t="shared" si="2"/>
        <v>22</v>
      </c>
      <c r="E7" s="67">
        <f t="shared" si="3"/>
        <v>41455</v>
      </c>
      <c r="F7" s="66">
        <f t="shared" si="4"/>
        <v>30</v>
      </c>
      <c r="G7" s="66">
        <f t="shared" si="5"/>
        <v>2</v>
      </c>
      <c r="I7" s="26"/>
    </row>
    <row r="8" spans="1:10" ht="20.100000000000001" customHeight="1" x14ac:dyDescent="0.15">
      <c r="A8" s="61">
        <v>41518</v>
      </c>
      <c r="B8" s="66">
        <f t="shared" si="0"/>
        <v>2013</v>
      </c>
      <c r="C8" s="66">
        <f t="shared" si="1"/>
        <v>9</v>
      </c>
      <c r="D8" s="66">
        <f t="shared" si="2"/>
        <v>1</v>
      </c>
      <c r="E8" s="67">
        <f t="shared" si="3"/>
        <v>41547</v>
      </c>
      <c r="F8" s="66">
        <f t="shared" si="4"/>
        <v>30</v>
      </c>
      <c r="G8" s="66">
        <f t="shared" si="5"/>
        <v>3</v>
      </c>
      <c r="I8" s="26" t="s">
        <v>272</v>
      </c>
    </row>
    <row r="9" spans="1:10" ht="20.100000000000001" customHeight="1" x14ac:dyDescent="0.15">
      <c r="A9" s="61">
        <v>41018</v>
      </c>
      <c r="B9" s="66">
        <f t="shared" si="0"/>
        <v>2012</v>
      </c>
      <c r="C9" s="66">
        <f t="shared" si="1"/>
        <v>4</v>
      </c>
      <c r="D9" s="66">
        <f t="shared" si="2"/>
        <v>19</v>
      </c>
      <c r="E9" s="67">
        <f t="shared" si="3"/>
        <v>41029</v>
      </c>
      <c r="F9" s="66">
        <f t="shared" si="4"/>
        <v>30</v>
      </c>
      <c r="G9" s="66">
        <f t="shared" si="5"/>
        <v>2</v>
      </c>
    </row>
    <row r="10" spans="1:10" ht="20.100000000000001" customHeight="1" x14ac:dyDescent="0.15">
      <c r="A10" s="61">
        <v>40969</v>
      </c>
      <c r="B10" s="66">
        <f t="shared" si="0"/>
        <v>2012</v>
      </c>
      <c r="C10" s="66">
        <f t="shared" si="1"/>
        <v>3</v>
      </c>
      <c r="D10" s="66">
        <f t="shared" si="2"/>
        <v>1</v>
      </c>
      <c r="E10" s="67">
        <f t="shared" si="3"/>
        <v>40999</v>
      </c>
      <c r="F10" s="66">
        <f t="shared" si="4"/>
        <v>31</v>
      </c>
      <c r="G10" s="66">
        <f t="shared" si="5"/>
        <v>1</v>
      </c>
    </row>
    <row r="11" spans="1:10" ht="20.100000000000001" customHeight="1" x14ac:dyDescent="0.15">
      <c r="A11" s="61">
        <v>40817</v>
      </c>
      <c r="B11" s="66">
        <f t="shared" si="0"/>
        <v>2011</v>
      </c>
      <c r="C11" s="66">
        <f t="shared" si="1"/>
        <v>10</v>
      </c>
      <c r="D11" s="66">
        <f t="shared" si="2"/>
        <v>1</v>
      </c>
      <c r="E11" s="67">
        <f t="shared" si="3"/>
        <v>40847</v>
      </c>
      <c r="F11" s="66">
        <f t="shared" si="4"/>
        <v>31</v>
      </c>
      <c r="G11" s="66">
        <f t="shared" si="5"/>
        <v>4</v>
      </c>
    </row>
    <row r="12" spans="1:10" ht="20.100000000000001" customHeight="1" x14ac:dyDescent="0.15">
      <c r="A12" s="61">
        <v>41447</v>
      </c>
      <c r="B12" s="66">
        <f t="shared" si="0"/>
        <v>2013</v>
      </c>
      <c r="C12" s="66">
        <f t="shared" si="1"/>
        <v>6</v>
      </c>
      <c r="D12" s="66">
        <f t="shared" si="2"/>
        <v>22</v>
      </c>
      <c r="E12" s="67">
        <f t="shared" si="3"/>
        <v>41455</v>
      </c>
      <c r="F12" s="66">
        <f t="shared" si="4"/>
        <v>30</v>
      </c>
      <c r="G12" s="66">
        <f t="shared" si="5"/>
        <v>2</v>
      </c>
    </row>
    <row r="13" spans="1:10" ht="20.100000000000001" customHeight="1" x14ac:dyDescent="0.15">
      <c r="A13" s="61">
        <v>41518</v>
      </c>
      <c r="B13" s="66">
        <f t="shared" si="0"/>
        <v>2013</v>
      </c>
      <c r="C13" s="66">
        <f t="shared" si="1"/>
        <v>9</v>
      </c>
      <c r="D13" s="66">
        <f t="shared" si="2"/>
        <v>1</v>
      </c>
      <c r="E13" s="67">
        <f t="shared" si="3"/>
        <v>41547</v>
      </c>
      <c r="F13" s="66">
        <f t="shared" si="4"/>
        <v>30</v>
      </c>
      <c r="G13" s="66">
        <f t="shared" si="5"/>
        <v>3</v>
      </c>
    </row>
    <row r="14" spans="1:10" ht="20.100000000000001" customHeight="1" x14ac:dyDescent="0.15">
      <c r="A14" s="61">
        <v>41018</v>
      </c>
      <c r="B14" s="66">
        <f t="shared" si="0"/>
        <v>2012</v>
      </c>
      <c r="C14" s="66">
        <f t="shared" si="1"/>
        <v>4</v>
      </c>
      <c r="D14" s="66">
        <f t="shared" si="2"/>
        <v>19</v>
      </c>
      <c r="E14" s="67">
        <f t="shared" si="3"/>
        <v>41029</v>
      </c>
      <c r="F14" s="66">
        <f t="shared" si="4"/>
        <v>30</v>
      </c>
      <c r="G14" s="66">
        <f t="shared" si="5"/>
        <v>2</v>
      </c>
    </row>
    <row r="15" spans="1:10" ht="20.100000000000001" customHeight="1" x14ac:dyDescent="0.15">
      <c r="A15" s="61">
        <v>41122</v>
      </c>
      <c r="B15" s="66">
        <f t="shared" si="0"/>
        <v>2012</v>
      </c>
      <c r="C15" s="66">
        <f t="shared" si="1"/>
        <v>8</v>
      </c>
      <c r="D15" s="66">
        <f t="shared" si="2"/>
        <v>1</v>
      </c>
      <c r="E15" s="67">
        <f t="shared" si="3"/>
        <v>41152</v>
      </c>
      <c r="F15" s="66">
        <f t="shared" si="4"/>
        <v>31</v>
      </c>
      <c r="G15" s="66">
        <f t="shared" si="5"/>
        <v>3</v>
      </c>
    </row>
    <row r="16" spans="1:10" ht="20.100000000000001" customHeight="1" x14ac:dyDescent="0.15">
      <c r="A16" s="61">
        <v>40544</v>
      </c>
      <c r="B16" s="66">
        <f t="shared" si="0"/>
        <v>2011</v>
      </c>
      <c r="C16" s="66">
        <f t="shared" si="1"/>
        <v>1</v>
      </c>
      <c r="D16" s="66">
        <f t="shared" si="2"/>
        <v>1</v>
      </c>
      <c r="E16" s="67">
        <f t="shared" si="3"/>
        <v>40574</v>
      </c>
      <c r="F16" s="66">
        <f t="shared" si="4"/>
        <v>31</v>
      </c>
      <c r="G16" s="66">
        <f t="shared" si="5"/>
        <v>1</v>
      </c>
    </row>
    <row r="18" spans="4:12" ht="20.100000000000001" customHeight="1" x14ac:dyDescent="0.15">
      <c r="D18" s="105">
        <v>1</v>
      </c>
      <c r="E18" s="105">
        <f>ROUNDUP(D18/3,0)</f>
        <v>1</v>
      </c>
    </row>
    <row r="19" spans="4:12" ht="20.100000000000001" customHeight="1" x14ac:dyDescent="0.15">
      <c r="D19" s="105">
        <v>2</v>
      </c>
      <c r="E19" s="105">
        <f t="shared" ref="E19:E29" si="6">ROUNDUP(D19/3,0)</f>
        <v>1</v>
      </c>
    </row>
    <row r="20" spans="4:12" ht="20.100000000000001" customHeight="1" x14ac:dyDescent="0.15">
      <c r="D20" s="105">
        <v>3</v>
      </c>
      <c r="E20" s="105">
        <f t="shared" si="6"/>
        <v>1</v>
      </c>
    </row>
    <row r="21" spans="4:12" ht="20.100000000000001" customHeight="1" x14ac:dyDescent="0.15">
      <c r="D21" s="105">
        <v>4</v>
      </c>
      <c r="E21" s="105">
        <f t="shared" si="6"/>
        <v>2</v>
      </c>
    </row>
    <row r="22" spans="4:12" ht="20.100000000000001" customHeight="1" x14ac:dyDescent="0.15">
      <c r="D22" s="105">
        <v>5</v>
      </c>
      <c r="E22" s="105">
        <f t="shared" si="6"/>
        <v>2</v>
      </c>
    </row>
    <row r="23" spans="4:12" ht="20.100000000000001" customHeight="1" x14ac:dyDescent="0.15">
      <c r="D23" s="105">
        <v>6</v>
      </c>
      <c r="E23" s="105">
        <f t="shared" si="6"/>
        <v>2</v>
      </c>
    </row>
    <row r="24" spans="4:12" ht="20.100000000000001" customHeight="1" x14ac:dyDescent="0.15">
      <c r="D24" s="105">
        <v>7</v>
      </c>
      <c r="E24" s="105">
        <f t="shared" si="6"/>
        <v>3</v>
      </c>
    </row>
    <row r="25" spans="4:12" ht="20.100000000000001" customHeight="1" x14ac:dyDescent="0.15">
      <c r="D25" s="105">
        <v>8</v>
      </c>
      <c r="E25" s="105">
        <f t="shared" si="6"/>
        <v>3</v>
      </c>
    </row>
    <row r="26" spans="4:12" ht="20.100000000000001" customHeight="1" x14ac:dyDescent="0.15">
      <c r="D26" s="105">
        <v>9</v>
      </c>
      <c r="E26" s="105">
        <f t="shared" si="6"/>
        <v>3</v>
      </c>
    </row>
    <row r="27" spans="4:12" ht="20.100000000000001" customHeight="1" x14ac:dyDescent="0.15">
      <c r="D27" s="105">
        <v>10</v>
      </c>
      <c r="E27" s="105">
        <f t="shared" si="6"/>
        <v>4</v>
      </c>
      <c r="I27" s="64" t="s">
        <v>343</v>
      </c>
      <c r="J27" s="64" t="s">
        <v>344</v>
      </c>
      <c r="K27" s="64" t="s">
        <v>165</v>
      </c>
      <c r="L27" s="64" t="s">
        <v>165</v>
      </c>
    </row>
    <row r="28" spans="4:12" ht="20.100000000000001" customHeight="1" x14ac:dyDescent="0.15">
      <c r="D28" s="105">
        <v>11</v>
      </c>
      <c r="E28" s="105">
        <f t="shared" si="6"/>
        <v>4</v>
      </c>
      <c r="I28" s="92" t="s">
        <v>305</v>
      </c>
      <c r="J28" s="92" t="s">
        <v>306</v>
      </c>
      <c r="K28" s="92">
        <f ca="1">TODAY()</f>
        <v>44628</v>
      </c>
      <c r="L28" s="93" t="str">
        <f t="shared" ref="L28:L46" ca="1" si="7">_xlfn.FORMULATEXT(K28)</f>
        <v>=TODAY()</v>
      </c>
    </row>
    <row r="29" spans="4:12" ht="20.100000000000001" customHeight="1" x14ac:dyDescent="0.15">
      <c r="D29" s="105">
        <v>12</v>
      </c>
      <c r="E29" s="105">
        <f t="shared" si="6"/>
        <v>4</v>
      </c>
      <c r="I29" s="92" t="s">
        <v>307</v>
      </c>
      <c r="J29" s="92" t="s">
        <v>308</v>
      </c>
      <c r="K29" s="94">
        <f ca="1">NOW()</f>
        <v>44628.722577083332</v>
      </c>
      <c r="L29" s="93" t="str">
        <f t="shared" ca="1" si="7"/>
        <v>=NOW()</v>
      </c>
    </row>
    <row r="30" spans="4:12" ht="20.100000000000001" customHeight="1" x14ac:dyDescent="0.15">
      <c r="I30" s="92" t="s">
        <v>309</v>
      </c>
      <c r="J30" s="92" t="s">
        <v>310</v>
      </c>
      <c r="K30" s="95">
        <f>YEAR("2020-06-18  12:30:50")</f>
        <v>2020</v>
      </c>
      <c r="L30" s="93" t="str">
        <f t="shared" ca="1" si="7"/>
        <v>=YEAR("2020-06-18  12:30:50")</v>
      </c>
    </row>
    <row r="31" spans="4:12" ht="20.100000000000001" customHeight="1" x14ac:dyDescent="0.15">
      <c r="I31" s="92" t="s">
        <v>311</v>
      </c>
      <c r="J31" s="92" t="s">
        <v>312</v>
      </c>
      <c r="K31" s="95">
        <f>MONTH("2020-06-18  12:30:50")</f>
        <v>6</v>
      </c>
      <c r="L31" s="93" t="str">
        <f t="shared" ca="1" si="7"/>
        <v>=MONTH("2020-06-18  12:30:50")</v>
      </c>
    </row>
    <row r="32" spans="4:12" ht="20.100000000000001" customHeight="1" x14ac:dyDescent="0.15">
      <c r="I32" s="92" t="s">
        <v>313</v>
      </c>
      <c r="J32" s="92" t="s">
        <v>314</v>
      </c>
      <c r="K32" s="95">
        <f>DAY("2020-06-18  12:30:50")</f>
        <v>18</v>
      </c>
      <c r="L32" s="93" t="str">
        <f t="shared" ca="1" si="7"/>
        <v>=DAY("2020-06-18  12:30:50")</v>
      </c>
    </row>
    <row r="33" spans="9:12" ht="20.100000000000001" customHeight="1" x14ac:dyDescent="0.15">
      <c r="I33" s="92" t="s">
        <v>315</v>
      </c>
      <c r="J33" s="92" t="s">
        <v>316</v>
      </c>
      <c r="K33" s="95">
        <f>HOUR("2020-06-18  12:30:50")</f>
        <v>12</v>
      </c>
      <c r="L33" s="93" t="str">
        <f t="shared" ca="1" si="7"/>
        <v>=HOUR("2020-06-18  12:30:50")</v>
      </c>
    </row>
    <row r="34" spans="9:12" ht="20.100000000000001" customHeight="1" x14ac:dyDescent="0.15">
      <c r="I34" s="92" t="s">
        <v>317</v>
      </c>
      <c r="J34" s="92" t="s">
        <v>318</v>
      </c>
      <c r="K34" s="95">
        <f>MINUTE("2020-06-18  12:30:50")</f>
        <v>30</v>
      </c>
      <c r="L34" s="93" t="str">
        <f t="shared" ca="1" si="7"/>
        <v>=MINUTE("2020-06-18  12:30:50")</v>
      </c>
    </row>
    <row r="35" spans="9:12" ht="20.100000000000001" customHeight="1" x14ac:dyDescent="0.15">
      <c r="I35" s="92" t="s">
        <v>319</v>
      </c>
      <c r="J35" s="92" t="s">
        <v>320</v>
      </c>
      <c r="K35" s="95">
        <f>SECOND("2020-06-18  12:30:50")</f>
        <v>50</v>
      </c>
      <c r="L35" s="93" t="str">
        <f t="shared" ca="1" si="7"/>
        <v>=SECOND("2020-06-18  12:30:50")</v>
      </c>
    </row>
    <row r="36" spans="9:12" ht="20.100000000000001" customHeight="1" x14ac:dyDescent="0.15">
      <c r="I36" s="92" t="s">
        <v>321</v>
      </c>
      <c r="J36" s="92" t="s">
        <v>322</v>
      </c>
      <c r="K36" s="92">
        <f>DATE(2020,6,18)</f>
        <v>44000</v>
      </c>
      <c r="L36" s="93" t="str">
        <f t="shared" ca="1" si="7"/>
        <v>=DATE(2020,6,18)</v>
      </c>
    </row>
    <row r="37" spans="9:12" ht="20.100000000000001" customHeight="1" x14ac:dyDescent="0.15">
      <c r="I37" s="92" t="s">
        <v>323</v>
      </c>
      <c r="J37" s="92" t="s">
        <v>324</v>
      </c>
      <c r="K37" s="96">
        <f>TIME(12,30,50)</f>
        <v>0.52141203703703709</v>
      </c>
      <c r="L37" s="93" t="str">
        <f t="shared" ca="1" si="7"/>
        <v>=TIME(12,30,50)</v>
      </c>
    </row>
    <row r="38" spans="9:12" ht="20.100000000000001" customHeight="1" x14ac:dyDescent="0.15">
      <c r="I38" s="92" t="s">
        <v>325</v>
      </c>
      <c r="J38" s="92" t="s">
        <v>326</v>
      </c>
      <c r="K38" s="95">
        <f>_xlfn.DAYS("2020-06-18","2020-05-15")</f>
        <v>34</v>
      </c>
      <c r="L38" s="93" t="str">
        <f t="shared" ca="1" si="7"/>
        <v>=DAYS("2020-06-18","2020-05-15")</v>
      </c>
    </row>
    <row r="39" spans="9:12" ht="20.100000000000001" customHeight="1" x14ac:dyDescent="0.15">
      <c r="I39" s="92" t="s">
        <v>327</v>
      </c>
      <c r="J39" s="92" t="s">
        <v>328</v>
      </c>
      <c r="K39" s="95">
        <f>DATEVALUE("2020-06-18")</f>
        <v>44000</v>
      </c>
      <c r="L39" s="93" t="str">
        <f t="shared" ca="1" si="7"/>
        <v>=DATEVALUE("2020-06-18")</v>
      </c>
    </row>
    <row r="40" spans="9:12" ht="20.100000000000001" customHeight="1" x14ac:dyDescent="0.15">
      <c r="I40" s="92" t="s">
        <v>329</v>
      </c>
      <c r="J40" s="92" t="s">
        <v>330</v>
      </c>
      <c r="K40" s="95">
        <f>TIMEVALUE("12:30:50")</f>
        <v>0.52141203703703709</v>
      </c>
      <c r="L40" s="93" t="str">
        <f t="shared" ca="1" si="7"/>
        <v>=TIMEVALUE("12:30:50")</v>
      </c>
    </row>
    <row r="41" spans="9:12" ht="20.100000000000001" customHeight="1" x14ac:dyDescent="0.15">
      <c r="I41" s="92" t="s">
        <v>331</v>
      </c>
      <c r="J41" s="92" t="s">
        <v>332</v>
      </c>
      <c r="K41" s="92">
        <f>EDATE("2020-06-18",1)</f>
        <v>44030</v>
      </c>
      <c r="L41" s="93" t="str">
        <f t="shared" ca="1" si="7"/>
        <v>=EDATE("2020-06-18",1)</v>
      </c>
    </row>
    <row r="42" spans="9:12" ht="20.100000000000001" customHeight="1" x14ac:dyDescent="0.15">
      <c r="I42" s="92" t="s">
        <v>333</v>
      </c>
      <c r="J42" s="92" t="s">
        <v>334</v>
      </c>
      <c r="K42" s="92">
        <f>EOMONTH("2020-06-18",1)</f>
        <v>44043</v>
      </c>
      <c r="L42" s="93" t="str">
        <f t="shared" ca="1" si="7"/>
        <v>=EOMONTH("2020-06-18",1)</v>
      </c>
    </row>
    <row r="43" spans="9:12" ht="20.100000000000001" customHeight="1" x14ac:dyDescent="0.15">
      <c r="I43" s="92" t="s">
        <v>335</v>
      </c>
      <c r="J43" s="92" t="s">
        <v>336</v>
      </c>
      <c r="K43" s="95">
        <f>DATEDIF("2010-10-18","2020-08-31","Y")</f>
        <v>9</v>
      </c>
      <c r="L43" s="93" t="str">
        <f t="shared" ca="1" si="7"/>
        <v>=DATEDIF("2010-10-18","2020-08-31","Y")</v>
      </c>
    </row>
    <row r="44" spans="9:12" ht="20.100000000000001" customHeight="1" x14ac:dyDescent="0.15">
      <c r="I44" s="92" t="s">
        <v>337</v>
      </c>
      <c r="J44" s="92" t="s">
        <v>338</v>
      </c>
      <c r="K44" s="95">
        <f>WEEKDAY("2020-06-18",2)</f>
        <v>4</v>
      </c>
      <c r="L44" s="93" t="str">
        <f t="shared" ca="1" si="7"/>
        <v>=WEEKDAY("2020-06-18",2)</v>
      </c>
    </row>
    <row r="45" spans="9:12" ht="20.100000000000001" customHeight="1" x14ac:dyDescent="0.15">
      <c r="I45" s="92" t="s">
        <v>339</v>
      </c>
      <c r="J45" s="92" t="s">
        <v>340</v>
      </c>
      <c r="K45" s="95">
        <f>WEEKNUM("2020-06-18",2)</f>
        <v>25</v>
      </c>
      <c r="L45" s="93" t="str">
        <f t="shared" ca="1" si="7"/>
        <v>=WEEKNUM("2020-06-18",2)</v>
      </c>
    </row>
    <row r="46" spans="9:12" ht="20.100000000000001" customHeight="1" x14ac:dyDescent="0.15">
      <c r="I46" s="92" t="s">
        <v>341</v>
      </c>
      <c r="J46" s="92" t="s">
        <v>342</v>
      </c>
      <c r="K46" s="92">
        <f>WORKDAY("2020-06-18",10)</f>
        <v>44014</v>
      </c>
      <c r="L46" s="93" t="str">
        <f t="shared" ca="1" si="7"/>
        <v>=WORKDAY("2020-06-18",10)</v>
      </c>
    </row>
  </sheetData>
  <phoneticPr fontId="5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9"/>
  <sheetViews>
    <sheetView showGridLines="0" workbookViewId="0">
      <selection activeCell="C2" sqref="C2"/>
    </sheetView>
  </sheetViews>
  <sheetFormatPr defaultRowHeight="14.25" x14ac:dyDescent="0.15"/>
  <cols>
    <col min="1" max="1" width="12.625" style="28" customWidth="1"/>
    <col min="2" max="2" width="20.5" style="28" bestFit="1" customWidth="1"/>
    <col min="3" max="3" width="12.625" style="28" customWidth="1"/>
    <col min="4" max="4" width="14.625" style="28" bestFit="1" customWidth="1"/>
    <col min="5" max="6" width="12.625" style="28" customWidth="1"/>
    <col min="7" max="16384" width="9" style="7"/>
  </cols>
  <sheetData>
    <row r="1" spans="1:8" ht="20.100000000000001" customHeight="1" x14ac:dyDescent="0.15">
      <c r="A1" s="70" t="s">
        <v>215</v>
      </c>
      <c r="B1" s="70" t="s">
        <v>216</v>
      </c>
      <c r="C1" s="70" t="s">
        <v>217</v>
      </c>
      <c r="D1" s="70" t="s">
        <v>218</v>
      </c>
      <c r="E1" s="70" t="s">
        <v>265</v>
      </c>
      <c r="F1" s="70" t="s">
        <v>357</v>
      </c>
      <c r="H1" s="21" t="s">
        <v>267</v>
      </c>
    </row>
    <row r="2" spans="1:8" ht="20.100000000000001" customHeight="1" x14ac:dyDescent="0.15">
      <c r="A2" s="69" t="s">
        <v>219</v>
      </c>
      <c r="B2" s="69" t="s">
        <v>356</v>
      </c>
      <c r="C2" s="88" t="str">
        <f>IF(MOD(SUBSTITUTE(MID(B2,18,1),"X",10),2),"男","女")</f>
        <v>男</v>
      </c>
      <c r="D2" s="89">
        <f>TEXT(MID(B2,7,8),"0000-00-00")*1</f>
        <v>28722</v>
      </c>
      <c r="E2" s="90">
        <f ca="1">DATEDIF(D2,TODAY(),"Y")</f>
        <v>43</v>
      </c>
      <c r="F2" s="90">
        <f ca="1">YEAR(TODAY())-YEAR(D2)</f>
        <v>44</v>
      </c>
      <c r="H2" s="21" t="s">
        <v>284</v>
      </c>
    </row>
    <row r="3" spans="1:8" ht="20.100000000000001" customHeight="1" x14ac:dyDescent="0.15">
      <c r="A3" s="69" t="s">
        <v>220</v>
      </c>
      <c r="B3" s="69" t="s">
        <v>225</v>
      </c>
      <c r="C3" s="88" t="str">
        <f t="shared" ref="C3:C7" si="0">IF(MOD(SUBSTITUTE(MID(B3,18,1),"X",10),2),"男","女")</f>
        <v>女</v>
      </c>
      <c r="D3" s="89">
        <f t="shared" ref="D3:D7" si="1">TEXT(MID(B3,7,8),"0000-00-00")*1</f>
        <v>28549</v>
      </c>
      <c r="E3" s="90">
        <f t="shared" ref="E3:E7" ca="1" si="2">DATEDIF(D3,TODAY(),"Y")</f>
        <v>44</v>
      </c>
      <c r="F3" s="90">
        <f t="shared" ref="F3:F7" ca="1" si="3">YEAR(TODAY())-YEAR(D3)</f>
        <v>44</v>
      </c>
      <c r="H3" s="21"/>
    </row>
    <row r="4" spans="1:8" ht="20.100000000000001" customHeight="1" x14ac:dyDescent="0.15">
      <c r="A4" s="69" t="s">
        <v>221</v>
      </c>
      <c r="B4" s="69" t="s">
        <v>226</v>
      </c>
      <c r="C4" s="88" t="str">
        <f t="shared" si="0"/>
        <v>男</v>
      </c>
      <c r="D4" s="89">
        <f t="shared" si="1"/>
        <v>27583</v>
      </c>
      <c r="E4" s="90">
        <f t="shared" ca="1" si="2"/>
        <v>46</v>
      </c>
      <c r="F4" s="90">
        <f t="shared" ca="1" si="3"/>
        <v>47</v>
      </c>
      <c r="H4" s="21" t="s">
        <v>347</v>
      </c>
    </row>
    <row r="5" spans="1:8" ht="20.100000000000001" customHeight="1" x14ac:dyDescent="0.15">
      <c r="A5" s="69" t="s">
        <v>222</v>
      </c>
      <c r="B5" s="69" t="s">
        <v>227</v>
      </c>
      <c r="C5" s="88" t="str">
        <f t="shared" si="0"/>
        <v>女</v>
      </c>
      <c r="D5" s="89">
        <f t="shared" si="1"/>
        <v>30375</v>
      </c>
      <c r="E5" s="90">
        <f t="shared" ca="1" si="2"/>
        <v>39</v>
      </c>
      <c r="F5" s="90">
        <f t="shared" ca="1" si="3"/>
        <v>39</v>
      </c>
      <c r="H5" s="21"/>
    </row>
    <row r="6" spans="1:8" ht="20.100000000000001" customHeight="1" x14ac:dyDescent="0.15">
      <c r="A6" s="69" t="s">
        <v>223</v>
      </c>
      <c r="B6" s="69" t="s">
        <v>228</v>
      </c>
      <c r="C6" s="88" t="str">
        <f t="shared" si="0"/>
        <v>男</v>
      </c>
      <c r="D6" s="89">
        <f t="shared" si="1"/>
        <v>24104</v>
      </c>
      <c r="E6" s="90">
        <f t="shared" ca="1" si="2"/>
        <v>56</v>
      </c>
      <c r="F6" s="90">
        <f t="shared" ca="1" si="3"/>
        <v>57</v>
      </c>
      <c r="H6" s="21" t="s">
        <v>272</v>
      </c>
    </row>
    <row r="7" spans="1:8" ht="20.100000000000001" customHeight="1" x14ac:dyDescent="0.15">
      <c r="A7" s="69" t="s">
        <v>224</v>
      </c>
      <c r="B7" s="69" t="s">
        <v>266</v>
      </c>
      <c r="C7" s="88" t="str">
        <f t="shared" si="0"/>
        <v>女</v>
      </c>
      <c r="D7" s="89">
        <f t="shared" si="1"/>
        <v>27300</v>
      </c>
      <c r="E7" s="90">
        <f t="shared" ca="1" si="2"/>
        <v>47</v>
      </c>
      <c r="F7" s="90">
        <f t="shared" ca="1" si="3"/>
        <v>48</v>
      </c>
    </row>
    <row r="9" spans="1:8" x14ac:dyDescent="0.15">
      <c r="D9" s="28" t="b">
        <f>ISTEXT(D7)</f>
        <v>0</v>
      </c>
    </row>
  </sheetData>
  <phoneticPr fontId="5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showGridLines="0" workbookViewId="0">
      <selection sqref="A1:B11"/>
    </sheetView>
  </sheetViews>
  <sheetFormatPr defaultColWidth="13.625" defaultRowHeight="14.25" x14ac:dyDescent="0.15"/>
  <cols>
    <col min="1" max="2" width="20.625" style="71" customWidth="1"/>
    <col min="3" max="16384" width="13.625" style="24"/>
  </cols>
  <sheetData>
    <row r="1" spans="1:4" ht="20.100000000000001" customHeight="1" x14ac:dyDescent="0.15">
      <c r="A1" s="74" t="s">
        <v>182</v>
      </c>
      <c r="B1" s="74" t="s">
        <v>183</v>
      </c>
      <c r="D1" s="75" t="s">
        <v>267</v>
      </c>
    </row>
    <row r="2" spans="1:4" ht="20.100000000000001" customHeight="1" x14ac:dyDescent="0.15">
      <c r="A2" s="72">
        <v>18996471864</v>
      </c>
      <c r="B2" s="91" t="str">
        <f>REPLACE(A2,8,3,REPT("*",3))</f>
        <v>1899647***4</v>
      </c>
      <c r="C2" s="24">
        <f>LEN(A2)</f>
        <v>11</v>
      </c>
      <c r="D2" s="75" t="s">
        <v>285</v>
      </c>
    </row>
    <row r="3" spans="1:4" ht="20.100000000000001" customHeight="1" x14ac:dyDescent="0.15">
      <c r="A3" s="73">
        <v>18996481864</v>
      </c>
      <c r="B3" s="91" t="str">
        <f t="shared" ref="B3:B11" si="0">REPLACE(A3,8,3,REPT("*",3))</f>
        <v>1899648***4</v>
      </c>
      <c r="D3" s="75"/>
    </row>
    <row r="4" spans="1:4" ht="20.100000000000001" customHeight="1" x14ac:dyDescent="0.15">
      <c r="A4" s="73" t="s">
        <v>184</v>
      </c>
      <c r="B4" s="91" t="str">
        <f t="shared" si="0"/>
        <v>1899649***3</v>
      </c>
      <c r="D4" s="75" t="s">
        <v>286</v>
      </c>
    </row>
    <row r="5" spans="1:4" ht="20.100000000000001" customHeight="1" x14ac:dyDescent="0.15">
      <c r="A5" s="73" t="s">
        <v>185</v>
      </c>
      <c r="B5" s="91" t="str">
        <f t="shared" si="0"/>
        <v>1899650***0</v>
      </c>
      <c r="D5" s="75"/>
    </row>
    <row r="6" spans="1:4" ht="20.100000000000001" customHeight="1" x14ac:dyDescent="0.15">
      <c r="A6" s="73" t="s">
        <v>186</v>
      </c>
      <c r="B6" s="91" t="str">
        <f t="shared" si="0"/>
        <v>1899651***0</v>
      </c>
      <c r="D6" s="75" t="s">
        <v>272</v>
      </c>
    </row>
    <row r="7" spans="1:4" ht="20.100000000000001" customHeight="1" x14ac:dyDescent="0.15">
      <c r="A7" s="73" t="s">
        <v>187</v>
      </c>
      <c r="B7" s="91" t="str">
        <f t="shared" si="0"/>
        <v>1899652***0</v>
      </c>
      <c r="D7" s="25"/>
    </row>
    <row r="8" spans="1:4" ht="20.100000000000001" customHeight="1" x14ac:dyDescent="0.15">
      <c r="A8" s="73" t="s">
        <v>188</v>
      </c>
      <c r="B8" s="91" t="str">
        <f t="shared" si="0"/>
        <v>1899653***0</v>
      </c>
    </row>
    <row r="9" spans="1:4" ht="20.100000000000001" customHeight="1" x14ac:dyDescent="0.15">
      <c r="A9" s="73" t="s">
        <v>189</v>
      </c>
      <c r="B9" s="91" t="str">
        <f t="shared" si="0"/>
        <v>1899654***9</v>
      </c>
    </row>
    <row r="10" spans="1:4" ht="20.100000000000001" customHeight="1" x14ac:dyDescent="0.15">
      <c r="A10" s="73" t="s">
        <v>190</v>
      </c>
      <c r="B10" s="91" t="str">
        <f t="shared" si="0"/>
        <v>1899655***9</v>
      </c>
    </row>
    <row r="11" spans="1:4" ht="20.100000000000001" customHeight="1" x14ac:dyDescent="0.15">
      <c r="A11" s="73" t="s">
        <v>191</v>
      </c>
      <c r="B11" s="91" t="str">
        <f t="shared" si="0"/>
        <v>1899656***1</v>
      </c>
    </row>
  </sheetData>
  <phoneticPr fontId="5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7"/>
  <sheetViews>
    <sheetView showGridLines="0" workbookViewId="0">
      <selection activeCell="H3" sqref="H3"/>
    </sheetView>
  </sheetViews>
  <sheetFormatPr defaultColWidth="13.625" defaultRowHeight="20.100000000000001" customHeight="1" x14ac:dyDescent="0.15"/>
  <cols>
    <col min="1" max="2" width="12.625" style="76" customWidth="1"/>
    <col min="3" max="4" width="12.625" style="78" customWidth="1"/>
    <col min="5" max="13" width="13.625" style="80"/>
    <col min="14" max="16384" width="13.625" style="76"/>
  </cols>
  <sheetData>
    <row r="1" spans="1:6" ht="20.100000000000001" customHeight="1" x14ac:dyDescent="0.15">
      <c r="A1" s="43" t="s">
        <v>138</v>
      </c>
      <c r="B1" s="43" t="s">
        <v>298</v>
      </c>
      <c r="C1" s="43" t="s">
        <v>299</v>
      </c>
      <c r="D1" s="43" t="s">
        <v>297</v>
      </c>
      <c r="F1" s="77" t="s">
        <v>287</v>
      </c>
    </row>
    <row r="2" spans="1:6" ht="20.100000000000001" customHeight="1" x14ac:dyDescent="0.15">
      <c r="A2" s="42">
        <v>2018</v>
      </c>
      <c r="B2" s="42" t="s">
        <v>300</v>
      </c>
      <c r="C2" s="42">
        <v>410</v>
      </c>
      <c r="D2" s="85"/>
      <c r="E2" s="79"/>
      <c r="F2" s="77" t="s">
        <v>288</v>
      </c>
    </row>
    <row r="3" spans="1:6" ht="20.100000000000001" customHeight="1" x14ac:dyDescent="0.15">
      <c r="A3" s="42">
        <v>2018</v>
      </c>
      <c r="B3" s="42" t="s">
        <v>301</v>
      </c>
      <c r="C3" s="42">
        <v>441</v>
      </c>
      <c r="D3" s="85"/>
      <c r="E3" s="79"/>
      <c r="F3" s="77"/>
    </row>
    <row r="4" spans="1:6" ht="20.100000000000001" customHeight="1" x14ac:dyDescent="0.15">
      <c r="A4" s="42">
        <v>2018</v>
      </c>
      <c r="B4" s="42" t="s">
        <v>302</v>
      </c>
      <c r="C4" s="42">
        <v>275</v>
      </c>
      <c r="D4" s="85"/>
      <c r="E4" s="79"/>
      <c r="F4" s="77" t="s">
        <v>304</v>
      </c>
    </row>
    <row r="5" spans="1:6" ht="20.100000000000001" customHeight="1" x14ac:dyDescent="0.15">
      <c r="A5" s="42">
        <v>2018</v>
      </c>
      <c r="B5" s="42" t="s">
        <v>303</v>
      </c>
      <c r="C5" s="42">
        <v>495</v>
      </c>
      <c r="D5" s="85">
        <f>SUM(C2:C5)</f>
        <v>1621</v>
      </c>
      <c r="E5" s="79"/>
      <c r="F5" s="77"/>
    </row>
    <row r="6" spans="1:6" ht="20.100000000000001" customHeight="1" x14ac:dyDescent="0.15">
      <c r="A6" s="42">
        <v>2019</v>
      </c>
      <c r="B6" s="42" t="s">
        <v>300</v>
      </c>
      <c r="C6" s="42">
        <v>167</v>
      </c>
      <c r="D6" s="85"/>
      <c r="E6" s="79"/>
      <c r="F6" s="77" t="s">
        <v>289</v>
      </c>
    </row>
    <row r="7" spans="1:6" ht="20.100000000000001" customHeight="1" x14ac:dyDescent="0.15">
      <c r="A7" s="42">
        <v>2019</v>
      </c>
      <c r="B7" s="42" t="s">
        <v>301</v>
      </c>
      <c r="C7" s="42">
        <v>195</v>
      </c>
      <c r="D7" s="85"/>
      <c r="E7" s="79"/>
    </row>
    <row r="8" spans="1:6" ht="20.100000000000001" customHeight="1" x14ac:dyDescent="0.15">
      <c r="A8" s="42">
        <v>2019</v>
      </c>
      <c r="B8" s="42" t="s">
        <v>302</v>
      </c>
      <c r="C8" s="42">
        <v>107</v>
      </c>
      <c r="D8" s="85"/>
      <c r="E8" s="79"/>
    </row>
    <row r="9" spans="1:6" ht="20.100000000000001" customHeight="1" x14ac:dyDescent="0.15">
      <c r="A9" s="42">
        <v>2019</v>
      </c>
      <c r="B9" s="42" t="s">
        <v>303</v>
      </c>
      <c r="C9" s="42">
        <v>475</v>
      </c>
      <c r="D9" s="85">
        <f>SUM(C6:C9)</f>
        <v>944</v>
      </c>
      <c r="E9" s="79"/>
    </row>
    <row r="10" spans="1:6" ht="20.100000000000001" customHeight="1" x14ac:dyDescent="0.15">
      <c r="A10" s="42">
        <v>2020</v>
      </c>
      <c r="B10" s="42" t="s">
        <v>300</v>
      </c>
      <c r="C10" s="42">
        <v>450</v>
      </c>
      <c r="D10" s="85"/>
      <c r="E10" s="79"/>
    </row>
    <row r="11" spans="1:6" ht="20.100000000000001" customHeight="1" x14ac:dyDescent="0.15">
      <c r="A11" s="42">
        <v>2020</v>
      </c>
      <c r="B11" s="42" t="s">
        <v>301</v>
      </c>
      <c r="C11" s="42">
        <v>152</v>
      </c>
      <c r="D11" s="85"/>
      <c r="E11" s="79"/>
    </row>
    <row r="12" spans="1:6" ht="20.100000000000001" customHeight="1" x14ac:dyDescent="0.15">
      <c r="A12" s="42">
        <v>2020</v>
      </c>
      <c r="B12" s="42" t="s">
        <v>302</v>
      </c>
      <c r="C12" s="42">
        <v>450</v>
      </c>
      <c r="D12" s="85"/>
      <c r="E12" s="79"/>
    </row>
    <row r="13" spans="1:6" ht="20.100000000000001" customHeight="1" x14ac:dyDescent="0.15">
      <c r="A13" s="42">
        <v>2020</v>
      </c>
      <c r="B13" s="42" t="s">
        <v>303</v>
      </c>
      <c r="C13" s="42">
        <v>497</v>
      </c>
      <c r="D13" s="85">
        <f>SUM(C10:C13)</f>
        <v>1549</v>
      </c>
      <c r="E13" s="79"/>
    </row>
    <row r="14" spans="1:6" ht="20.100000000000001" customHeight="1" x14ac:dyDescent="0.15">
      <c r="A14" s="42">
        <v>2021</v>
      </c>
      <c r="B14" s="42" t="s">
        <v>300</v>
      </c>
      <c r="C14" s="42">
        <v>245</v>
      </c>
      <c r="D14" s="85"/>
      <c r="E14" s="79"/>
    </row>
    <row r="15" spans="1:6" ht="20.100000000000001" customHeight="1" x14ac:dyDescent="0.15">
      <c r="A15" s="42">
        <v>2021</v>
      </c>
      <c r="B15" s="42" t="s">
        <v>301</v>
      </c>
      <c r="C15" s="42">
        <v>333</v>
      </c>
      <c r="D15" s="85"/>
      <c r="E15" s="79"/>
    </row>
    <row r="16" spans="1:6" ht="20.100000000000001" customHeight="1" x14ac:dyDescent="0.15">
      <c r="A16" s="42">
        <v>2021</v>
      </c>
      <c r="B16" s="42" t="s">
        <v>302</v>
      </c>
      <c r="C16" s="42">
        <v>337</v>
      </c>
      <c r="D16" s="85"/>
      <c r="E16" s="79"/>
    </row>
    <row r="17" spans="1:4" ht="20.100000000000001" customHeight="1" x14ac:dyDescent="0.15">
      <c r="A17" s="42">
        <v>2021</v>
      </c>
      <c r="B17" s="42" t="s">
        <v>303</v>
      </c>
      <c r="C17" s="42">
        <v>117</v>
      </c>
      <c r="D17" s="85">
        <f>SUM(C14:C17)</f>
        <v>1032</v>
      </c>
    </row>
  </sheetData>
  <phoneticPr fontId="6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9"/>
  <sheetViews>
    <sheetView showGridLines="0" workbookViewId="0">
      <selection activeCell="G2" sqref="G2"/>
    </sheetView>
  </sheetViews>
  <sheetFormatPr defaultColWidth="13.625" defaultRowHeight="20.100000000000001" customHeight="1" x14ac:dyDescent="0.15"/>
  <cols>
    <col min="1" max="2" width="13.625" style="35" customWidth="1"/>
    <col min="3" max="5" width="13.625" style="35"/>
    <col min="6" max="16384" width="13.625" style="33"/>
  </cols>
  <sheetData>
    <row r="1" spans="1:7" ht="20.100000000000001" customHeight="1" x14ac:dyDescent="0.15">
      <c r="A1" s="37" t="s">
        <v>178</v>
      </c>
      <c r="B1" s="38" t="s">
        <v>264</v>
      </c>
      <c r="C1" s="39" t="s">
        <v>262</v>
      </c>
      <c r="D1" s="39" t="s">
        <v>140</v>
      </c>
      <c r="E1" s="39" t="s">
        <v>263</v>
      </c>
      <c r="G1" s="82" t="s">
        <v>267</v>
      </c>
    </row>
    <row r="2" spans="1:7" ht="20.100000000000001" customHeight="1" x14ac:dyDescent="0.15">
      <c r="A2" s="81">
        <f>IF(B2="","",COUNTA($B$2:B2))</f>
        <v>1</v>
      </c>
      <c r="B2" s="36">
        <v>1392</v>
      </c>
      <c r="C2" s="34" t="s">
        <v>141</v>
      </c>
      <c r="D2" s="34" t="s">
        <v>142</v>
      </c>
      <c r="E2" s="34" t="s">
        <v>143</v>
      </c>
      <c r="G2" s="82" t="s">
        <v>290</v>
      </c>
    </row>
    <row r="3" spans="1:7" ht="20.100000000000001" customHeight="1" x14ac:dyDescent="0.15">
      <c r="A3" s="81">
        <f>IF(B3="","",COUNTA($B$2:B3))</f>
        <v>2</v>
      </c>
      <c r="B3" s="36">
        <v>1706</v>
      </c>
      <c r="C3" s="34" t="s">
        <v>144</v>
      </c>
      <c r="D3" s="34" t="s">
        <v>142</v>
      </c>
      <c r="E3" s="34" t="s">
        <v>143</v>
      </c>
      <c r="G3" s="82"/>
    </row>
    <row r="4" spans="1:7" ht="20.100000000000001" customHeight="1" x14ac:dyDescent="0.15">
      <c r="A4" s="81" t="str">
        <f>IF(B4="","",COUNTA($B$2:B4))</f>
        <v/>
      </c>
      <c r="B4" s="36"/>
      <c r="C4" s="34"/>
      <c r="D4" s="34"/>
      <c r="E4" s="34"/>
      <c r="G4" s="82" t="s">
        <v>291</v>
      </c>
    </row>
    <row r="5" spans="1:7" ht="20.100000000000001" customHeight="1" x14ac:dyDescent="0.15">
      <c r="A5" s="81">
        <f>IF(B5="","",COUNTA($B$2:B5))</f>
        <v>3</v>
      </c>
      <c r="B5" s="36">
        <v>1683</v>
      </c>
      <c r="C5" s="34" t="s">
        <v>145</v>
      </c>
      <c r="D5" s="34" t="s">
        <v>146</v>
      </c>
      <c r="E5" s="34" t="s">
        <v>147</v>
      </c>
      <c r="G5" s="82"/>
    </row>
    <row r="6" spans="1:7" ht="20.100000000000001" customHeight="1" x14ac:dyDescent="0.15">
      <c r="A6" s="81">
        <f>IF(B6="","",COUNTA($B$2:B6))</f>
        <v>4</v>
      </c>
      <c r="B6" s="36">
        <v>1601</v>
      </c>
      <c r="C6" s="34" t="s">
        <v>148</v>
      </c>
      <c r="D6" s="34" t="s">
        <v>142</v>
      </c>
      <c r="E6" s="34" t="s">
        <v>147</v>
      </c>
      <c r="G6" s="82" t="s">
        <v>272</v>
      </c>
    </row>
    <row r="7" spans="1:7" ht="20.100000000000001" customHeight="1" x14ac:dyDescent="0.15">
      <c r="A7" s="81">
        <f>IF(B7="","",COUNTA($B$2:B7))</f>
        <v>5</v>
      </c>
      <c r="B7" s="36">
        <v>1683</v>
      </c>
      <c r="C7" s="34" t="s">
        <v>149</v>
      </c>
      <c r="D7" s="34" t="s">
        <v>142</v>
      </c>
      <c r="E7" s="34" t="s">
        <v>147</v>
      </c>
    </row>
    <row r="8" spans="1:7" ht="20.100000000000001" customHeight="1" x14ac:dyDescent="0.15">
      <c r="A8" s="81" t="str">
        <f>IF(B8="","",COUNTA($B$2:B8))</f>
        <v/>
      </c>
      <c r="B8" s="36"/>
      <c r="C8" s="34"/>
      <c r="D8" s="34"/>
      <c r="E8" s="34"/>
    </row>
    <row r="9" spans="1:7" ht="20.100000000000001" customHeight="1" x14ac:dyDescent="0.15">
      <c r="A9" s="81">
        <f>IF(B9="","",COUNTA($B$2:B9))</f>
        <v>6</v>
      </c>
      <c r="B9" s="36">
        <v>1452</v>
      </c>
      <c r="C9" s="34" t="s">
        <v>150</v>
      </c>
      <c r="D9" s="34" t="s">
        <v>146</v>
      </c>
      <c r="E9" s="34" t="s">
        <v>179</v>
      </c>
    </row>
    <row r="10" spans="1:7" ht="20.100000000000001" customHeight="1" x14ac:dyDescent="0.15">
      <c r="A10" s="81">
        <f>IF(B10="","",COUNTA($B$2:B10))</f>
        <v>7</v>
      </c>
      <c r="B10" s="36">
        <v>1041</v>
      </c>
      <c r="C10" s="34" t="s">
        <v>152</v>
      </c>
      <c r="D10" s="34" t="s">
        <v>146</v>
      </c>
      <c r="E10" s="34" t="s">
        <v>151</v>
      </c>
    </row>
    <row r="11" spans="1:7" ht="20.100000000000001" customHeight="1" x14ac:dyDescent="0.15">
      <c r="A11" s="81">
        <f>IF(B11="","",COUNTA($B$2:B11))</f>
        <v>8</v>
      </c>
      <c r="B11" s="36">
        <v>1906</v>
      </c>
      <c r="C11" s="34" t="s">
        <v>153</v>
      </c>
      <c r="D11" s="34" t="s">
        <v>142</v>
      </c>
      <c r="E11" s="34" t="s">
        <v>179</v>
      </c>
    </row>
    <row r="12" spans="1:7" ht="20.100000000000001" customHeight="1" x14ac:dyDescent="0.15">
      <c r="A12" s="81" t="str">
        <f>IF(B12="","",COUNTA($B$2:B12))</f>
        <v/>
      </c>
      <c r="B12" s="36"/>
      <c r="C12" s="34"/>
      <c r="D12" s="34"/>
      <c r="E12" s="34"/>
    </row>
    <row r="13" spans="1:7" ht="20.100000000000001" customHeight="1" x14ac:dyDescent="0.15">
      <c r="A13" s="81">
        <f>IF(B13="","",COUNTA($B$2:B13))</f>
        <v>9</v>
      </c>
      <c r="B13" s="36">
        <v>1495</v>
      </c>
      <c r="C13" s="34" t="s">
        <v>155</v>
      </c>
      <c r="D13" s="34" t="s">
        <v>142</v>
      </c>
      <c r="E13" s="34" t="s">
        <v>180</v>
      </c>
    </row>
    <row r="14" spans="1:7" ht="20.100000000000001" customHeight="1" x14ac:dyDescent="0.15">
      <c r="A14" s="81">
        <f>IF(B14="","",COUNTA($B$2:B14))</f>
        <v>10</v>
      </c>
      <c r="B14" s="36">
        <v>1537</v>
      </c>
      <c r="C14" s="34" t="s">
        <v>156</v>
      </c>
      <c r="D14" s="34" t="s">
        <v>146</v>
      </c>
      <c r="E14" s="34" t="s">
        <v>180</v>
      </c>
    </row>
    <row r="15" spans="1:7" ht="20.100000000000001" customHeight="1" x14ac:dyDescent="0.15">
      <c r="A15" s="81">
        <f>IF(B15="","",COUNTA($B$2:B15))</f>
        <v>11</v>
      </c>
      <c r="B15" s="36">
        <v>1776</v>
      </c>
      <c r="C15" s="34" t="s">
        <v>157</v>
      </c>
      <c r="D15" s="34" t="s">
        <v>142</v>
      </c>
      <c r="E15" s="34" t="s">
        <v>180</v>
      </c>
    </row>
    <row r="16" spans="1:7" ht="20.100000000000001" customHeight="1" x14ac:dyDescent="0.15">
      <c r="A16" s="81">
        <f>IF(B16="","",COUNTA($B$2:B16))</f>
        <v>12</v>
      </c>
      <c r="B16" s="36">
        <v>1279</v>
      </c>
      <c r="C16" s="34" t="s">
        <v>158</v>
      </c>
      <c r="D16" s="34" t="s">
        <v>142</v>
      </c>
      <c r="E16" s="34" t="s">
        <v>181</v>
      </c>
    </row>
    <row r="17" spans="1:5" ht="20.100000000000001" customHeight="1" x14ac:dyDescent="0.15">
      <c r="A17" s="81">
        <f>IF(B17="","",COUNTA($B$2:B17))</f>
        <v>13</v>
      </c>
      <c r="B17" s="36">
        <v>1871</v>
      </c>
      <c r="C17" s="34" t="s">
        <v>159</v>
      </c>
      <c r="D17" s="34" t="s">
        <v>146</v>
      </c>
      <c r="E17" s="34" t="s">
        <v>180</v>
      </c>
    </row>
    <row r="18" spans="1:5" ht="20.100000000000001" customHeight="1" x14ac:dyDescent="0.15">
      <c r="A18" s="81">
        <f>IF(B18="","",COUNTA($B$2:B18))</f>
        <v>14</v>
      </c>
      <c r="B18" s="36">
        <v>1091</v>
      </c>
      <c r="C18" s="34" t="s">
        <v>160</v>
      </c>
      <c r="D18" s="34" t="s">
        <v>146</v>
      </c>
      <c r="E18" s="34" t="s">
        <v>154</v>
      </c>
    </row>
    <row r="19" spans="1:5" ht="20.100000000000001" customHeight="1" x14ac:dyDescent="0.15">
      <c r="A19" s="81">
        <f>IF(B19="","",COUNTA($B$2:B19))</f>
        <v>15</v>
      </c>
      <c r="B19" s="36">
        <v>1546</v>
      </c>
      <c r="C19" s="34" t="s">
        <v>161</v>
      </c>
      <c r="D19" s="34" t="s">
        <v>146</v>
      </c>
      <c r="E19" s="34" t="s">
        <v>154</v>
      </c>
    </row>
  </sheetData>
  <phoneticPr fontId="5" type="noConversion"/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C391-AC25-424D-8B24-FAEC4566B7B8}">
  <dimension ref="A1:J10001"/>
  <sheetViews>
    <sheetView showGridLines="0" tabSelected="1" workbookViewId="0">
      <selection activeCell="I6" sqref="I6"/>
    </sheetView>
  </sheetViews>
  <sheetFormatPr defaultRowHeight="14.25" x14ac:dyDescent="0.15"/>
  <cols>
    <col min="1" max="2" width="12.625" style="28" customWidth="1"/>
    <col min="3" max="3" width="13" style="28" bestFit="1" customWidth="1"/>
    <col min="4" max="5" width="12.625" style="7" customWidth="1"/>
    <col min="6" max="7" width="17.875" style="7" bestFit="1" customWidth="1"/>
    <col min="8" max="16384" width="9" style="7"/>
  </cols>
  <sheetData>
    <row r="1" spans="1:10" ht="20.100000000000001" customHeight="1" x14ac:dyDescent="0.15">
      <c r="A1" s="30" t="s">
        <v>75</v>
      </c>
      <c r="B1" s="30" t="s">
        <v>245</v>
      </c>
      <c r="D1" s="21" t="s">
        <v>267</v>
      </c>
    </row>
    <row r="2" spans="1:10" ht="20.100000000000001" customHeight="1" x14ac:dyDescent="0.15">
      <c r="A2" s="84">
        <v>100001</v>
      </c>
      <c r="B2" s="84">
        <v>7</v>
      </c>
      <c r="C2" s="7"/>
      <c r="D2" s="21" t="s">
        <v>352</v>
      </c>
      <c r="G2" s="7" t="s">
        <v>358</v>
      </c>
      <c r="H2" s="7" t="s">
        <v>359</v>
      </c>
    </row>
    <row r="3" spans="1:10" ht="20.100000000000001" customHeight="1" x14ac:dyDescent="0.15">
      <c r="A3" s="84">
        <v>100002</v>
      </c>
      <c r="B3" s="84">
        <v>95</v>
      </c>
      <c r="C3" s="7"/>
      <c r="D3" s="21"/>
      <c r="G3" s="7" t="s">
        <v>358</v>
      </c>
      <c r="H3" s="7" t="s">
        <v>360</v>
      </c>
    </row>
    <row r="4" spans="1:10" ht="20.100000000000001" customHeight="1" x14ac:dyDescent="0.15">
      <c r="A4" s="84">
        <v>100003</v>
      </c>
      <c r="B4" s="84">
        <v>39</v>
      </c>
      <c r="C4" s="7"/>
      <c r="D4" s="21" t="s">
        <v>294</v>
      </c>
      <c r="G4" s="7" t="s">
        <v>363</v>
      </c>
    </row>
    <row r="5" spans="1:10" ht="20.100000000000001" customHeight="1" x14ac:dyDescent="0.15">
      <c r="A5" s="84">
        <v>100004</v>
      </c>
      <c r="B5" s="84">
        <v>88</v>
      </c>
      <c r="C5" s="7"/>
      <c r="D5" s="30" t="s">
        <v>292</v>
      </c>
      <c r="E5" s="30" t="s">
        <v>293</v>
      </c>
      <c r="F5" s="30" t="s">
        <v>296</v>
      </c>
      <c r="G5" s="30" t="s">
        <v>295</v>
      </c>
      <c r="J5" s="7" t="s">
        <v>361</v>
      </c>
    </row>
    <row r="6" spans="1:10" ht="20.100000000000001" customHeight="1" x14ac:dyDescent="0.15">
      <c r="A6" s="84">
        <v>100005</v>
      </c>
      <c r="B6" s="84">
        <v>40</v>
      </c>
      <c r="C6" s="7"/>
      <c r="D6" s="83" t="s">
        <v>246</v>
      </c>
      <c r="E6" s="84">
        <v>60</v>
      </c>
      <c r="F6" s="31">
        <f>COUNTIFS(B:B,"&lt;="&amp;E6)</f>
        <v>6059</v>
      </c>
      <c r="G6" s="31" cm="1">
        <f t="array" ref="G6:G10">FREQUENCY(B2:B10001,E6:E9)</f>
        <v>6059</v>
      </c>
      <c r="J6" s="7" t="s">
        <v>362</v>
      </c>
    </row>
    <row r="7" spans="1:10" ht="20.100000000000001" customHeight="1" x14ac:dyDescent="0.15">
      <c r="A7" s="84">
        <v>100006</v>
      </c>
      <c r="B7" s="84">
        <v>91</v>
      </c>
      <c r="C7" s="7"/>
      <c r="D7" s="84">
        <v>60</v>
      </c>
      <c r="E7" s="84">
        <v>80</v>
      </c>
      <c r="F7" s="31">
        <f>COUNTIFS(B:B,"&gt;"&amp;D7,B:B,"&lt;="&amp;E7)</f>
        <v>1942</v>
      </c>
      <c r="G7" s="31">
        <v>1942</v>
      </c>
    </row>
    <row r="8" spans="1:10" ht="20.100000000000001" customHeight="1" x14ac:dyDescent="0.15">
      <c r="A8" s="84">
        <v>100007</v>
      </c>
      <c r="B8" s="84">
        <v>99</v>
      </c>
      <c r="D8" s="84">
        <v>80</v>
      </c>
      <c r="E8" s="84">
        <v>90</v>
      </c>
      <c r="F8" s="31">
        <f>COUNTIFS(B:B,"&gt;"&amp;D8,B:B,"&lt;="&amp;E8)</f>
        <v>960</v>
      </c>
      <c r="G8" s="31">
        <v>960</v>
      </c>
    </row>
    <row r="9" spans="1:10" ht="20.100000000000001" customHeight="1" x14ac:dyDescent="0.15">
      <c r="A9" s="84">
        <v>100008</v>
      </c>
      <c r="B9" s="84">
        <v>36</v>
      </c>
      <c r="D9" s="84">
        <v>90</v>
      </c>
      <c r="E9" s="83">
        <v>100</v>
      </c>
      <c r="F9" s="31">
        <f>COUNTIFS(B:B,"&gt;"&amp;D9,B:B,"&lt;="&amp;E9)</f>
        <v>1039</v>
      </c>
      <c r="G9" s="31">
        <v>1039</v>
      </c>
    </row>
    <row r="10" spans="1:10" ht="20.100000000000001" customHeight="1" x14ac:dyDescent="0.15">
      <c r="A10" s="84">
        <v>100009</v>
      </c>
      <c r="B10" s="84">
        <v>70</v>
      </c>
      <c r="G10" s="7">
        <v>0</v>
      </c>
    </row>
    <row r="11" spans="1:10" ht="20.100000000000001" customHeight="1" x14ac:dyDescent="0.15">
      <c r="A11" s="84">
        <v>100010</v>
      </c>
      <c r="B11" s="84">
        <v>16</v>
      </c>
      <c r="D11" s="21" t="s">
        <v>272</v>
      </c>
    </row>
    <row r="12" spans="1:10" ht="20.100000000000001" customHeight="1" x14ac:dyDescent="0.15">
      <c r="A12" s="84">
        <v>100011</v>
      </c>
      <c r="B12" s="84">
        <v>28</v>
      </c>
    </row>
    <row r="13" spans="1:10" ht="20.100000000000001" customHeight="1" x14ac:dyDescent="0.15">
      <c r="A13" s="84">
        <v>100012</v>
      </c>
      <c r="B13" s="84">
        <v>93</v>
      </c>
    </row>
    <row r="14" spans="1:10" ht="20.100000000000001" customHeight="1" x14ac:dyDescent="0.15">
      <c r="A14" s="84">
        <v>100013</v>
      </c>
      <c r="B14" s="84">
        <v>10</v>
      </c>
    </row>
    <row r="15" spans="1:10" ht="20.100000000000001" customHeight="1" x14ac:dyDescent="0.15">
      <c r="A15" s="84">
        <v>100014</v>
      </c>
      <c r="B15" s="84">
        <v>7</v>
      </c>
    </row>
    <row r="16" spans="1:10" ht="20.100000000000001" customHeight="1" x14ac:dyDescent="0.15">
      <c r="A16" s="84">
        <v>100015</v>
      </c>
      <c r="B16" s="84">
        <v>11</v>
      </c>
    </row>
    <row r="17" spans="1:2" ht="20.100000000000001" customHeight="1" x14ac:dyDescent="0.15">
      <c r="A17" s="84">
        <v>100016</v>
      </c>
      <c r="B17" s="84">
        <v>98</v>
      </c>
    </row>
    <row r="18" spans="1:2" ht="20.100000000000001" customHeight="1" x14ac:dyDescent="0.15">
      <c r="A18" s="84">
        <v>100017</v>
      </c>
      <c r="B18" s="84">
        <v>15</v>
      </c>
    </row>
    <row r="19" spans="1:2" ht="20.100000000000001" customHeight="1" x14ac:dyDescent="0.15">
      <c r="A19" s="84">
        <v>100018</v>
      </c>
      <c r="B19" s="84">
        <v>84</v>
      </c>
    </row>
    <row r="20" spans="1:2" ht="20.100000000000001" customHeight="1" x14ac:dyDescent="0.15">
      <c r="A20" s="84">
        <v>100019</v>
      </c>
      <c r="B20" s="84">
        <v>3</v>
      </c>
    </row>
    <row r="21" spans="1:2" ht="20.100000000000001" customHeight="1" x14ac:dyDescent="0.15">
      <c r="A21" s="84">
        <v>100020</v>
      </c>
      <c r="B21" s="84">
        <v>10</v>
      </c>
    </row>
    <row r="22" spans="1:2" ht="20.100000000000001" customHeight="1" x14ac:dyDescent="0.15">
      <c r="A22" s="84">
        <v>100021</v>
      </c>
      <c r="B22" s="84">
        <v>55</v>
      </c>
    </row>
    <row r="23" spans="1:2" ht="20.100000000000001" customHeight="1" x14ac:dyDescent="0.15">
      <c r="A23" s="84">
        <v>100022</v>
      </c>
      <c r="B23" s="84">
        <v>71</v>
      </c>
    </row>
    <row r="24" spans="1:2" ht="20.100000000000001" customHeight="1" x14ac:dyDescent="0.15">
      <c r="A24" s="84">
        <v>100023</v>
      </c>
      <c r="B24" s="84">
        <v>38</v>
      </c>
    </row>
    <row r="25" spans="1:2" ht="20.100000000000001" customHeight="1" x14ac:dyDescent="0.15">
      <c r="A25" s="84">
        <v>100024</v>
      </c>
      <c r="B25" s="84">
        <v>7</v>
      </c>
    </row>
    <row r="26" spans="1:2" ht="20.100000000000001" customHeight="1" x14ac:dyDescent="0.15">
      <c r="A26" s="84">
        <v>100025</v>
      </c>
      <c r="B26" s="84">
        <v>10</v>
      </c>
    </row>
    <row r="27" spans="1:2" ht="20.100000000000001" customHeight="1" x14ac:dyDescent="0.15">
      <c r="A27" s="84">
        <v>100026</v>
      </c>
      <c r="B27" s="84">
        <v>60</v>
      </c>
    </row>
    <row r="28" spans="1:2" ht="20.100000000000001" customHeight="1" x14ac:dyDescent="0.15">
      <c r="A28" s="84">
        <v>100027</v>
      </c>
      <c r="B28" s="84">
        <v>73</v>
      </c>
    </row>
    <row r="29" spans="1:2" ht="20.100000000000001" customHeight="1" x14ac:dyDescent="0.15">
      <c r="A29" s="84">
        <v>100028</v>
      </c>
      <c r="B29" s="84">
        <v>45</v>
      </c>
    </row>
    <row r="30" spans="1:2" ht="20.100000000000001" customHeight="1" x14ac:dyDescent="0.15">
      <c r="A30" s="84">
        <v>100029</v>
      </c>
      <c r="B30" s="84">
        <v>74</v>
      </c>
    </row>
    <row r="31" spans="1:2" ht="20.100000000000001" customHeight="1" x14ac:dyDescent="0.15">
      <c r="A31" s="84">
        <v>100030</v>
      </c>
      <c r="B31" s="84">
        <v>96</v>
      </c>
    </row>
    <row r="32" spans="1:2" ht="20.100000000000001" customHeight="1" x14ac:dyDescent="0.15">
      <c r="A32" s="84">
        <v>100031</v>
      </c>
      <c r="B32" s="84">
        <v>42</v>
      </c>
    </row>
    <row r="33" spans="1:2" ht="20.100000000000001" customHeight="1" x14ac:dyDescent="0.15">
      <c r="A33" s="84">
        <v>100032</v>
      </c>
      <c r="B33" s="84">
        <v>2</v>
      </c>
    </row>
    <row r="34" spans="1:2" ht="20.100000000000001" customHeight="1" x14ac:dyDescent="0.15">
      <c r="A34" s="84">
        <v>100033</v>
      </c>
      <c r="B34" s="84">
        <v>66</v>
      </c>
    </row>
    <row r="35" spans="1:2" ht="20.100000000000001" customHeight="1" x14ac:dyDescent="0.15">
      <c r="A35" s="84">
        <v>100034</v>
      </c>
      <c r="B35" s="84">
        <v>89</v>
      </c>
    </row>
    <row r="36" spans="1:2" ht="20.100000000000001" customHeight="1" x14ac:dyDescent="0.15">
      <c r="A36" s="84">
        <v>100035</v>
      </c>
      <c r="B36" s="84">
        <v>20</v>
      </c>
    </row>
    <row r="37" spans="1:2" ht="20.100000000000001" customHeight="1" x14ac:dyDescent="0.15">
      <c r="A37" s="84">
        <v>100036</v>
      </c>
      <c r="B37" s="84">
        <v>5</v>
      </c>
    </row>
    <row r="38" spans="1:2" ht="20.100000000000001" customHeight="1" x14ac:dyDescent="0.15">
      <c r="A38" s="84">
        <v>100037</v>
      </c>
      <c r="B38" s="84">
        <v>75</v>
      </c>
    </row>
    <row r="39" spans="1:2" ht="20.100000000000001" customHeight="1" x14ac:dyDescent="0.15">
      <c r="A39" s="84">
        <v>100038</v>
      </c>
      <c r="B39" s="84">
        <v>98</v>
      </c>
    </row>
    <row r="40" spans="1:2" ht="20.100000000000001" customHeight="1" x14ac:dyDescent="0.15">
      <c r="A40" s="84">
        <v>100039</v>
      </c>
      <c r="B40" s="84">
        <v>33</v>
      </c>
    </row>
    <row r="41" spans="1:2" ht="20.100000000000001" customHeight="1" x14ac:dyDescent="0.15">
      <c r="A41" s="84">
        <v>100040</v>
      </c>
      <c r="B41" s="84">
        <v>95</v>
      </c>
    </row>
    <row r="42" spans="1:2" ht="20.100000000000001" customHeight="1" x14ac:dyDescent="0.15">
      <c r="A42" s="84">
        <v>100041</v>
      </c>
      <c r="B42" s="84">
        <v>54</v>
      </c>
    </row>
    <row r="43" spans="1:2" ht="20.100000000000001" customHeight="1" x14ac:dyDescent="0.15">
      <c r="A43" s="84">
        <v>100042</v>
      </c>
      <c r="B43" s="84">
        <v>96</v>
      </c>
    </row>
    <row r="44" spans="1:2" ht="20.100000000000001" customHeight="1" x14ac:dyDescent="0.15">
      <c r="A44" s="84">
        <v>100043</v>
      </c>
      <c r="B44" s="84">
        <v>59</v>
      </c>
    </row>
    <row r="45" spans="1:2" ht="20.100000000000001" customHeight="1" x14ac:dyDescent="0.15">
      <c r="A45" s="84">
        <v>100044</v>
      </c>
      <c r="B45" s="84">
        <v>37</v>
      </c>
    </row>
    <row r="46" spans="1:2" ht="20.100000000000001" customHeight="1" x14ac:dyDescent="0.15">
      <c r="A46" s="84">
        <v>100045</v>
      </c>
      <c r="B46" s="84">
        <v>16</v>
      </c>
    </row>
    <row r="47" spans="1:2" ht="20.100000000000001" customHeight="1" x14ac:dyDescent="0.15">
      <c r="A47" s="84">
        <v>100046</v>
      </c>
      <c r="B47" s="84">
        <v>70</v>
      </c>
    </row>
    <row r="48" spans="1:2" ht="20.100000000000001" customHeight="1" x14ac:dyDescent="0.15">
      <c r="A48" s="84">
        <v>100047</v>
      </c>
      <c r="B48" s="84">
        <v>71</v>
      </c>
    </row>
    <row r="49" spans="1:2" ht="20.100000000000001" customHeight="1" x14ac:dyDescent="0.15">
      <c r="A49" s="84">
        <v>100048</v>
      </c>
      <c r="B49" s="84">
        <v>54</v>
      </c>
    </row>
    <row r="50" spans="1:2" ht="20.100000000000001" customHeight="1" x14ac:dyDescent="0.15">
      <c r="A50" s="84">
        <v>100049</v>
      </c>
      <c r="B50" s="84">
        <v>3</v>
      </c>
    </row>
    <row r="51" spans="1:2" ht="20.100000000000001" customHeight="1" x14ac:dyDescent="0.15">
      <c r="A51" s="84">
        <v>100050</v>
      </c>
      <c r="B51" s="84">
        <v>62</v>
      </c>
    </row>
    <row r="52" spans="1:2" ht="20.100000000000001" customHeight="1" x14ac:dyDescent="0.15">
      <c r="A52" s="84">
        <v>100051</v>
      </c>
      <c r="B52" s="84">
        <v>44</v>
      </c>
    </row>
    <row r="53" spans="1:2" ht="20.100000000000001" customHeight="1" x14ac:dyDescent="0.15">
      <c r="A53" s="84">
        <v>100052</v>
      </c>
      <c r="B53" s="84">
        <v>100</v>
      </c>
    </row>
    <row r="54" spans="1:2" ht="20.100000000000001" customHeight="1" x14ac:dyDescent="0.15">
      <c r="A54" s="84">
        <v>100053</v>
      </c>
      <c r="B54" s="84">
        <v>45</v>
      </c>
    </row>
    <row r="55" spans="1:2" ht="20.100000000000001" customHeight="1" x14ac:dyDescent="0.15">
      <c r="A55" s="84">
        <v>100054</v>
      </c>
      <c r="B55" s="84">
        <v>88</v>
      </c>
    </row>
    <row r="56" spans="1:2" ht="20.100000000000001" customHeight="1" x14ac:dyDescent="0.15">
      <c r="A56" s="84">
        <v>100055</v>
      </c>
      <c r="B56" s="84">
        <v>29</v>
      </c>
    </row>
    <row r="57" spans="1:2" ht="20.100000000000001" customHeight="1" x14ac:dyDescent="0.15">
      <c r="A57" s="84">
        <v>100056</v>
      </c>
      <c r="B57" s="84">
        <v>66</v>
      </c>
    </row>
    <row r="58" spans="1:2" ht="20.100000000000001" customHeight="1" x14ac:dyDescent="0.15">
      <c r="A58" s="84">
        <v>100057</v>
      </c>
      <c r="B58" s="84">
        <v>10</v>
      </c>
    </row>
    <row r="59" spans="1:2" ht="20.100000000000001" customHeight="1" x14ac:dyDescent="0.15">
      <c r="A59" s="84">
        <v>100058</v>
      </c>
      <c r="B59" s="84">
        <v>8</v>
      </c>
    </row>
    <row r="60" spans="1:2" ht="20.100000000000001" customHeight="1" x14ac:dyDescent="0.15">
      <c r="A60" s="84">
        <v>100059</v>
      </c>
      <c r="B60" s="84">
        <v>70</v>
      </c>
    </row>
    <row r="61" spans="1:2" ht="20.100000000000001" customHeight="1" x14ac:dyDescent="0.15">
      <c r="A61" s="84">
        <v>100060</v>
      </c>
      <c r="B61" s="84">
        <v>41</v>
      </c>
    </row>
    <row r="62" spans="1:2" ht="20.100000000000001" customHeight="1" x14ac:dyDescent="0.15">
      <c r="A62" s="84">
        <v>100061</v>
      </c>
      <c r="B62" s="84">
        <v>27</v>
      </c>
    </row>
    <row r="63" spans="1:2" ht="20.100000000000001" customHeight="1" x14ac:dyDescent="0.15">
      <c r="A63" s="84">
        <v>100062</v>
      </c>
      <c r="B63" s="84">
        <v>15</v>
      </c>
    </row>
    <row r="64" spans="1:2" ht="20.100000000000001" customHeight="1" x14ac:dyDescent="0.15">
      <c r="A64" s="84">
        <v>100063</v>
      </c>
      <c r="B64" s="84">
        <v>9</v>
      </c>
    </row>
    <row r="65" spans="1:2" ht="20.100000000000001" customHeight="1" x14ac:dyDescent="0.15">
      <c r="A65" s="84">
        <v>100064</v>
      </c>
      <c r="B65" s="84">
        <v>87</v>
      </c>
    </row>
    <row r="66" spans="1:2" ht="20.100000000000001" customHeight="1" x14ac:dyDescent="0.15">
      <c r="A66" s="84">
        <v>100065</v>
      </c>
      <c r="B66" s="84">
        <v>51</v>
      </c>
    </row>
    <row r="67" spans="1:2" ht="20.100000000000001" customHeight="1" x14ac:dyDescent="0.15">
      <c r="A67" s="84">
        <v>100066</v>
      </c>
      <c r="B67" s="84">
        <v>49</v>
      </c>
    </row>
    <row r="68" spans="1:2" ht="20.100000000000001" customHeight="1" x14ac:dyDescent="0.15">
      <c r="A68" s="84">
        <v>100067</v>
      </c>
      <c r="B68" s="84">
        <v>98</v>
      </c>
    </row>
    <row r="69" spans="1:2" ht="20.100000000000001" customHeight="1" x14ac:dyDescent="0.15">
      <c r="A69" s="84">
        <v>100068</v>
      </c>
      <c r="B69" s="84">
        <v>86</v>
      </c>
    </row>
    <row r="70" spans="1:2" ht="20.100000000000001" customHeight="1" x14ac:dyDescent="0.15">
      <c r="A70" s="84">
        <v>100069</v>
      </c>
      <c r="B70" s="84">
        <v>55</v>
      </c>
    </row>
    <row r="71" spans="1:2" ht="20.100000000000001" customHeight="1" x14ac:dyDescent="0.15">
      <c r="A71" s="84">
        <v>100070</v>
      </c>
      <c r="B71" s="84">
        <v>23</v>
      </c>
    </row>
    <row r="72" spans="1:2" ht="20.100000000000001" customHeight="1" x14ac:dyDescent="0.15">
      <c r="A72" s="84">
        <v>100071</v>
      </c>
      <c r="B72" s="84">
        <v>46</v>
      </c>
    </row>
    <row r="73" spans="1:2" ht="20.100000000000001" customHeight="1" x14ac:dyDescent="0.15">
      <c r="A73" s="84">
        <v>100072</v>
      </c>
      <c r="B73" s="84">
        <v>77</v>
      </c>
    </row>
    <row r="74" spans="1:2" ht="20.100000000000001" customHeight="1" x14ac:dyDescent="0.15">
      <c r="A74" s="84">
        <v>100073</v>
      </c>
      <c r="B74" s="84">
        <v>0</v>
      </c>
    </row>
    <row r="75" spans="1:2" ht="20.100000000000001" customHeight="1" x14ac:dyDescent="0.15">
      <c r="A75" s="84">
        <v>100074</v>
      </c>
      <c r="B75" s="84">
        <v>75</v>
      </c>
    </row>
    <row r="76" spans="1:2" ht="20.100000000000001" customHeight="1" x14ac:dyDescent="0.15">
      <c r="A76" s="84">
        <v>100075</v>
      </c>
      <c r="B76" s="84">
        <v>85</v>
      </c>
    </row>
    <row r="77" spans="1:2" ht="20.100000000000001" customHeight="1" x14ac:dyDescent="0.15">
      <c r="A77" s="84">
        <v>100076</v>
      </c>
      <c r="B77" s="84">
        <v>76</v>
      </c>
    </row>
    <row r="78" spans="1:2" ht="20.100000000000001" customHeight="1" x14ac:dyDescent="0.15">
      <c r="A78" s="84">
        <v>100077</v>
      </c>
      <c r="B78" s="84">
        <v>85</v>
      </c>
    </row>
    <row r="79" spans="1:2" ht="20.100000000000001" customHeight="1" x14ac:dyDescent="0.15">
      <c r="A79" s="84">
        <v>100078</v>
      </c>
      <c r="B79" s="84">
        <v>0</v>
      </c>
    </row>
    <row r="80" spans="1:2" ht="20.100000000000001" customHeight="1" x14ac:dyDescent="0.15">
      <c r="A80" s="84">
        <v>100079</v>
      </c>
      <c r="B80" s="84">
        <v>38</v>
      </c>
    </row>
    <row r="81" spans="1:2" ht="20.100000000000001" customHeight="1" x14ac:dyDescent="0.15">
      <c r="A81" s="84">
        <v>100080</v>
      </c>
      <c r="B81" s="84">
        <v>25</v>
      </c>
    </row>
    <row r="82" spans="1:2" ht="20.100000000000001" customHeight="1" x14ac:dyDescent="0.15">
      <c r="A82" s="84">
        <v>100081</v>
      </c>
      <c r="B82" s="84">
        <v>43</v>
      </c>
    </row>
    <row r="83" spans="1:2" ht="20.100000000000001" customHeight="1" x14ac:dyDescent="0.15">
      <c r="A83" s="84">
        <v>100082</v>
      </c>
      <c r="B83" s="84">
        <v>93</v>
      </c>
    </row>
    <row r="84" spans="1:2" ht="20.100000000000001" customHeight="1" x14ac:dyDescent="0.15">
      <c r="A84" s="84">
        <v>100083</v>
      </c>
      <c r="B84" s="84">
        <v>86</v>
      </c>
    </row>
    <row r="85" spans="1:2" ht="20.100000000000001" customHeight="1" x14ac:dyDescent="0.15">
      <c r="A85" s="84">
        <v>100084</v>
      </c>
      <c r="B85" s="84">
        <v>37</v>
      </c>
    </row>
    <row r="86" spans="1:2" ht="20.100000000000001" customHeight="1" x14ac:dyDescent="0.15">
      <c r="A86" s="84">
        <v>100085</v>
      </c>
      <c r="B86" s="84">
        <v>69</v>
      </c>
    </row>
    <row r="87" spans="1:2" ht="20.100000000000001" customHeight="1" x14ac:dyDescent="0.15">
      <c r="A87" s="84">
        <v>100086</v>
      </c>
      <c r="B87" s="84">
        <v>7</v>
      </c>
    </row>
    <row r="88" spans="1:2" ht="20.100000000000001" customHeight="1" x14ac:dyDescent="0.15">
      <c r="A88" s="84">
        <v>100087</v>
      </c>
      <c r="B88" s="84">
        <v>63</v>
      </c>
    </row>
    <row r="89" spans="1:2" ht="20.100000000000001" customHeight="1" x14ac:dyDescent="0.15">
      <c r="A89" s="84">
        <v>100088</v>
      </c>
      <c r="B89" s="84">
        <v>40</v>
      </c>
    </row>
    <row r="90" spans="1:2" ht="20.100000000000001" customHeight="1" x14ac:dyDescent="0.15">
      <c r="A90" s="84">
        <v>100089</v>
      </c>
      <c r="B90" s="84">
        <v>97</v>
      </c>
    </row>
    <row r="91" spans="1:2" ht="20.100000000000001" customHeight="1" x14ac:dyDescent="0.15">
      <c r="A91" s="84">
        <v>100090</v>
      </c>
      <c r="B91" s="84">
        <v>74</v>
      </c>
    </row>
    <row r="92" spans="1:2" ht="20.100000000000001" customHeight="1" x14ac:dyDescent="0.15">
      <c r="A92" s="84">
        <v>100091</v>
      </c>
      <c r="B92" s="84">
        <v>4</v>
      </c>
    </row>
    <row r="93" spans="1:2" ht="20.100000000000001" customHeight="1" x14ac:dyDescent="0.15">
      <c r="A93" s="84">
        <v>100092</v>
      </c>
      <c r="B93" s="84">
        <v>80</v>
      </c>
    </row>
    <row r="94" spans="1:2" ht="20.100000000000001" customHeight="1" x14ac:dyDescent="0.15">
      <c r="A94" s="84">
        <v>100093</v>
      </c>
      <c r="B94" s="84">
        <v>49</v>
      </c>
    </row>
    <row r="95" spans="1:2" ht="20.100000000000001" customHeight="1" x14ac:dyDescent="0.15">
      <c r="A95" s="84">
        <v>100094</v>
      </c>
      <c r="B95" s="84">
        <v>77</v>
      </c>
    </row>
    <row r="96" spans="1:2" ht="20.100000000000001" customHeight="1" x14ac:dyDescent="0.15">
      <c r="A96" s="84">
        <v>100095</v>
      </c>
      <c r="B96" s="84">
        <v>97</v>
      </c>
    </row>
    <row r="97" spans="1:2" ht="20.100000000000001" customHeight="1" x14ac:dyDescent="0.15">
      <c r="A97" s="84">
        <v>100096</v>
      </c>
      <c r="B97" s="84">
        <v>97</v>
      </c>
    </row>
    <row r="98" spans="1:2" ht="20.100000000000001" customHeight="1" x14ac:dyDescent="0.15">
      <c r="A98" s="84">
        <v>100097</v>
      </c>
      <c r="B98" s="84">
        <v>14</v>
      </c>
    </row>
    <row r="99" spans="1:2" ht="20.100000000000001" customHeight="1" x14ac:dyDescent="0.15">
      <c r="A99" s="84">
        <v>100098</v>
      </c>
      <c r="B99" s="84">
        <v>1</v>
      </c>
    </row>
    <row r="100" spans="1:2" ht="20.100000000000001" customHeight="1" x14ac:dyDescent="0.15">
      <c r="A100" s="84">
        <v>100099</v>
      </c>
      <c r="B100" s="84">
        <v>62</v>
      </c>
    </row>
    <row r="101" spans="1:2" ht="20.100000000000001" customHeight="1" x14ac:dyDescent="0.15">
      <c r="A101" s="84">
        <v>100100</v>
      </c>
      <c r="B101" s="84">
        <v>59</v>
      </c>
    </row>
    <row r="102" spans="1:2" ht="20.100000000000001" customHeight="1" x14ac:dyDescent="0.15">
      <c r="A102" s="84">
        <v>100101</v>
      </c>
      <c r="B102" s="84">
        <v>47</v>
      </c>
    </row>
    <row r="103" spans="1:2" ht="20.100000000000001" customHeight="1" x14ac:dyDescent="0.15">
      <c r="A103" s="84">
        <v>100102</v>
      </c>
      <c r="B103" s="84">
        <v>95</v>
      </c>
    </row>
    <row r="104" spans="1:2" ht="20.100000000000001" customHeight="1" x14ac:dyDescent="0.15">
      <c r="A104" s="84">
        <v>100103</v>
      </c>
      <c r="B104" s="84">
        <v>75</v>
      </c>
    </row>
    <row r="105" spans="1:2" ht="20.100000000000001" customHeight="1" x14ac:dyDescent="0.15">
      <c r="A105" s="84">
        <v>100104</v>
      </c>
      <c r="B105" s="84">
        <v>23</v>
      </c>
    </row>
    <row r="106" spans="1:2" ht="20.100000000000001" customHeight="1" x14ac:dyDescent="0.15">
      <c r="A106" s="84">
        <v>100105</v>
      </c>
      <c r="B106" s="84">
        <v>3</v>
      </c>
    </row>
    <row r="107" spans="1:2" ht="20.100000000000001" customHeight="1" x14ac:dyDescent="0.15">
      <c r="A107" s="84">
        <v>100106</v>
      </c>
      <c r="B107" s="84">
        <v>62</v>
      </c>
    </row>
    <row r="108" spans="1:2" ht="20.100000000000001" customHeight="1" x14ac:dyDescent="0.15">
      <c r="A108" s="84">
        <v>100107</v>
      </c>
      <c r="B108" s="84">
        <v>13</v>
      </c>
    </row>
    <row r="109" spans="1:2" ht="20.100000000000001" customHeight="1" x14ac:dyDescent="0.15">
      <c r="A109" s="84">
        <v>100108</v>
      </c>
      <c r="B109" s="84">
        <v>11</v>
      </c>
    </row>
    <row r="110" spans="1:2" ht="20.100000000000001" customHeight="1" x14ac:dyDescent="0.15">
      <c r="A110" s="84">
        <v>100109</v>
      </c>
      <c r="B110" s="84">
        <v>4</v>
      </c>
    </row>
    <row r="111" spans="1:2" ht="20.100000000000001" customHeight="1" x14ac:dyDescent="0.15">
      <c r="A111" s="84">
        <v>100110</v>
      </c>
      <c r="B111" s="84">
        <v>76</v>
      </c>
    </row>
    <row r="112" spans="1:2" ht="20.100000000000001" customHeight="1" x14ac:dyDescent="0.15">
      <c r="A112" s="84">
        <v>100111</v>
      </c>
      <c r="B112" s="84">
        <v>66</v>
      </c>
    </row>
    <row r="113" spans="1:2" ht="20.100000000000001" customHeight="1" x14ac:dyDescent="0.15">
      <c r="A113" s="84">
        <v>100112</v>
      </c>
      <c r="B113" s="84">
        <v>42</v>
      </c>
    </row>
    <row r="114" spans="1:2" ht="20.100000000000001" customHeight="1" x14ac:dyDescent="0.15">
      <c r="A114" s="84">
        <v>100113</v>
      </c>
      <c r="B114" s="84">
        <v>8</v>
      </c>
    </row>
    <row r="115" spans="1:2" ht="20.100000000000001" customHeight="1" x14ac:dyDescent="0.15">
      <c r="A115" s="84">
        <v>100114</v>
      </c>
      <c r="B115" s="84">
        <v>3</v>
      </c>
    </row>
    <row r="116" spans="1:2" ht="20.100000000000001" customHeight="1" x14ac:dyDescent="0.15">
      <c r="A116" s="84">
        <v>100115</v>
      </c>
      <c r="B116" s="84">
        <v>71</v>
      </c>
    </row>
    <row r="117" spans="1:2" ht="20.100000000000001" customHeight="1" x14ac:dyDescent="0.15">
      <c r="A117" s="84">
        <v>100116</v>
      </c>
      <c r="B117" s="84">
        <v>46</v>
      </c>
    </row>
    <row r="118" spans="1:2" ht="20.100000000000001" customHeight="1" x14ac:dyDescent="0.15">
      <c r="A118" s="84">
        <v>100117</v>
      </c>
      <c r="B118" s="84">
        <v>40</v>
      </c>
    </row>
    <row r="119" spans="1:2" ht="20.100000000000001" customHeight="1" x14ac:dyDescent="0.15">
      <c r="A119" s="84">
        <v>100118</v>
      </c>
      <c r="B119" s="84">
        <v>99</v>
      </c>
    </row>
    <row r="120" spans="1:2" ht="20.100000000000001" customHeight="1" x14ac:dyDescent="0.15">
      <c r="A120" s="84">
        <v>100119</v>
      </c>
      <c r="B120" s="84">
        <v>38</v>
      </c>
    </row>
    <row r="121" spans="1:2" ht="20.100000000000001" customHeight="1" x14ac:dyDescent="0.15">
      <c r="A121" s="84">
        <v>100120</v>
      </c>
      <c r="B121" s="84">
        <v>30</v>
      </c>
    </row>
    <row r="122" spans="1:2" ht="20.100000000000001" customHeight="1" x14ac:dyDescent="0.15">
      <c r="A122" s="84">
        <v>100121</v>
      </c>
      <c r="B122" s="84">
        <v>53</v>
      </c>
    </row>
    <row r="123" spans="1:2" ht="20.100000000000001" customHeight="1" x14ac:dyDescent="0.15">
      <c r="A123" s="84">
        <v>100122</v>
      </c>
      <c r="B123" s="84">
        <v>95</v>
      </c>
    </row>
    <row r="124" spans="1:2" ht="20.100000000000001" customHeight="1" x14ac:dyDescent="0.15">
      <c r="A124" s="84">
        <v>100123</v>
      </c>
      <c r="B124" s="84">
        <v>69</v>
      </c>
    </row>
    <row r="125" spans="1:2" ht="20.100000000000001" customHeight="1" x14ac:dyDescent="0.15">
      <c r="A125" s="84">
        <v>100124</v>
      </c>
      <c r="B125" s="84">
        <v>71</v>
      </c>
    </row>
    <row r="126" spans="1:2" ht="20.100000000000001" customHeight="1" x14ac:dyDescent="0.15">
      <c r="A126" s="84">
        <v>100125</v>
      </c>
      <c r="B126" s="84">
        <v>97</v>
      </c>
    </row>
    <row r="127" spans="1:2" ht="20.100000000000001" customHeight="1" x14ac:dyDescent="0.15">
      <c r="A127" s="84">
        <v>100126</v>
      </c>
      <c r="B127" s="84">
        <v>24</v>
      </c>
    </row>
    <row r="128" spans="1:2" ht="20.100000000000001" customHeight="1" x14ac:dyDescent="0.15">
      <c r="A128" s="84">
        <v>100127</v>
      </c>
      <c r="B128" s="84">
        <v>40</v>
      </c>
    </row>
    <row r="129" spans="1:2" ht="20.100000000000001" customHeight="1" x14ac:dyDescent="0.15">
      <c r="A129" s="84">
        <v>100128</v>
      </c>
      <c r="B129" s="84">
        <v>43</v>
      </c>
    </row>
    <row r="130" spans="1:2" ht="20.100000000000001" customHeight="1" x14ac:dyDescent="0.15">
      <c r="A130" s="84">
        <v>100129</v>
      </c>
      <c r="B130" s="84">
        <v>59</v>
      </c>
    </row>
    <row r="131" spans="1:2" ht="20.100000000000001" customHeight="1" x14ac:dyDescent="0.15">
      <c r="A131" s="84">
        <v>100130</v>
      </c>
      <c r="B131" s="84">
        <v>36</v>
      </c>
    </row>
    <row r="132" spans="1:2" ht="20.100000000000001" customHeight="1" x14ac:dyDescent="0.15">
      <c r="A132" s="84">
        <v>100131</v>
      </c>
      <c r="B132" s="84">
        <v>94</v>
      </c>
    </row>
    <row r="133" spans="1:2" ht="20.100000000000001" customHeight="1" x14ac:dyDescent="0.15">
      <c r="A133" s="84">
        <v>100132</v>
      </c>
      <c r="B133" s="84">
        <v>17</v>
      </c>
    </row>
    <row r="134" spans="1:2" ht="20.100000000000001" customHeight="1" x14ac:dyDescent="0.15">
      <c r="A134" s="84">
        <v>100133</v>
      </c>
      <c r="B134" s="84">
        <v>28</v>
      </c>
    </row>
    <row r="135" spans="1:2" ht="20.100000000000001" customHeight="1" x14ac:dyDescent="0.15">
      <c r="A135" s="84">
        <v>100134</v>
      </c>
      <c r="B135" s="84">
        <v>26</v>
      </c>
    </row>
    <row r="136" spans="1:2" ht="20.100000000000001" customHeight="1" x14ac:dyDescent="0.15">
      <c r="A136" s="84">
        <v>100135</v>
      </c>
      <c r="B136" s="84">
        <v>15</v>
      </c>
    </row>
    <row r="137" spans="1:2" ht="20.100000000000001" customHeight="1" x14ac:dyDescent="0.15">
      <c r="A137" s="84">
        <v>100136</v>
      </c>
      <c r="B137" s="84">
        <v>36</v>
      </c>
    </row>
    <row r="138" spans="1:2" ht="20.100000000000001" customHeight="1" x14ac:dyDescent="0.15">
      <c r="A138" s="84">
        <v>100137</v>
      </c>
      <c r="B138" s="84">
        <v>76</v>
      </c>
    </row>
    <row r="139" spans="1:2" ht="20.100000000000001" customHeight="1" x14ac:dyDescent="0.15">
      <c r="A139" s="84">
        <v>100138</v>
      </c>
      <c r="B139" s="84">
        <v>33</v>
      </c>
    </row>
    <row r="140" spans="1:2" ht="20.100000000000001" customHeight="1" x14ac:dyDescent="0.15">
      <c r="A140" s="84">
        <v>100139</v>
      </c>
      <c r="B140" s="84">
        <v>57</v>
      </c>
    </row>
    <row r="141" spans="1:2" ht="20.100000000000001" customHeight="1" x14ac:dyDescent="0.15">
      <c r="A141" s="84">
        <v>100140</v>
      </c>
      <c r="B141" s="84">
        <v>100</v>
      </c>
    </row>
    <row r="142" spans="1:2" ht="20.100000000000001" customHeight="1" x14ac:dyDescent="0.15">
      <c r="A142" s="84">
        <v>100141</v>
      </c>
      <c r="B142" s="84">
        <v>10</v>
      </c>
    </row>
    <row r="143" spans="1:2" ht="20.100000000000001" customHeight="1" x14ac:dyDescent="0.15">
      <c r="A143" s="84">
        <v>100142</v>
      </c>
      <c r="B143" s="84">
        <v>2</v>
      </c>
    </row>
    <row r="144" spans="1:2" ht="20.100000000000001" customHeight="1" x14ac:dyDescent="0.15">
      <c r="A144" s="84">
        <v>100143</v>
      </c>
      <c r="B144" s="84">
        <v>22</v>
      </c>
    </row>
    <row r="145" spans="1:2" ht="20.100000000000001" customHeight="1" x14ac:dyDescent="0.15">
      <c r="A145" s="84">
        <v>100144</v>
      </c>
      <c r="B145" s="84">
        <v>59</v>
      </c>
    </row>
    <row r="146" spans="1:2" ht="20.100000000000001" customHeight="1" x14ac:dyDescent="0.15">
      <c r="A146" s="84">
        <v>100145</v>
      </c>
      <c r="B146" s="84">
        <v>76</v>
      </c>
    </row>
    <row r="147" spans="1:2" ht="20.100000000000001" customHeight="1" x14ac:dyDescent="0.15">
      <c r="A147" s="84">
        <v>100146</v>
      </c>
      <c r="B147" s="84">
        <v>69</v>
      </c>
    </row>
    <row r="148" spans="1:2" ht="20.100000000000001" customHeight="1" x14ac:dyDescent="0.15">
      <c r="A148" s="84">
        <v>100147</v>
      </c>
      <c r="B148" s="84">
        <v>45</v>
      </c>
    </row>
    <row r="149" spans="1:2" ht="20.100000000000001" customHeight="1" x14ac:dyDescent="0.15">
      <c r="A149" s="84">
        <v>100148</v>
      </c>
      <c r="B149" s="84">
        <v>86</v>
      </c>
    </row>
    <row r="150" spans="1:2" ht="20.100000000000001" customHeight="1" x14ac:dyDescent="0.15">
      <c r="A150" s="84">
        <v>100149</v>
      </c>
      <c r="B150" s="84">
        <v>94</v>
      </c>
    </row>
    <row r="151" spans="1:2" ht="20.100000000000001" customHeight="1" x14ac:dyDescent="0.15">
      <c r="A151" s="84">
        <v>100150</v>
      </c>
      <c r="B151" s="84">
        <v>13</v>
      </c>
    </row>
    <row r="152" spans="1:2" ht="20.100000000000001" customHeight="1" x14ac:dyDescent="0.15">
      <c r="A152" s="84">
        <v>100151</v>
      </c>
      <c r="B152" s="84">
        <v>96</v>
      </c>
    </row>
    <row r="153" spans="1:2" ht="20.100000000000001" customHeight="1" x14ac:dyDescent="0.15">
      <c r="A153" s="84">
        <v>100152</v>
      </c>
      <c r="B153" s="84">
        <v>8</v>
      </c>
    </row>
    <row r="154" spans="1:2" ht="20.100000000000001" customHeight="1" x14ac:dyDescent="0.15">
      <c r="A154" s="84">
        <v>100153</v>
      </c>
      <c r="B154" s="84">
        <v>98</v>
      </c>
    </row>
    <row r="155" spans="1:2" ht="20.100000000000001" customHeight="1" x14ac:dyDescent="0.15">
      <c r="A155" s="84">
        <v>100154</v>
      </c>
      <c r="B155" s="84">
        <v>97</v>
      </c>
    </row>
    <row r="156" spans="1:2" ht="20.100000000000001" customHeight="1" x14ac:dyDescent="0.15">
      <c r="A156" s="84">
        <v>100155</v>
      </c>
      <c r="B156" s="84">
        <v>20</v>
      </c>
    </row>
    <row r="157" spans="1:2" ht="20.100000000000001" customHeight="1" x14ac:dyDescent="0.15">
      <c r="A157" s="84">
        <v>100156</v>
      </c>
      <c r="B157" s="84">
        <v>55</v>
      </c>
    </row>
    <row r="158" spans="1:2" ht="20.100000000000001" customHeight="1" x14ac:dyDescent="0.15">
      <c r="A158" s="84">
        <v>100157</v>
      </c>
      <c r="B158" s="84">
        <v>95</v>
      </c>
    </row>
    <row r="159" spans="1:2" ht="20.100000000000001" customHeight="1" x14ac:dyDescent="0.15">
      <c r="A159" s="84">
        <v>100158</v>
      </c>
      <c r="B159" s="84">
        <v>71</v>
      </c>
    </row>
    <row r="160" spans="1:2" ht="20.100000000000001" customHeight="1" x14ac:dyDescent="0.15">
      <c r="A160" s="84">
        <v>100159</v>
      </c>
      <c r="B160" s="84">
        <v>75</v>
      </c>
    </row>
    <row r="161" spans="1:2" ht="20.100000000000001" customHeight="1" x14ac:dyDescent="0.15">
      <c r="A161" s="84">
        <v>100160</v>
      </c>
      <c r="B161" s="84">
        <v>4</v>
      </c>
    </row>
    <row r="162" spans="1:2" ht="20.100000000000001" customHeight="1" x14ac:dyDescent="0.15">
      <c r="A162" s="84">
        <v>100161</v>
      </c>
      <c r="B162" s="84">
        <v>4</v>
      </c>
    </row>
    <row r="163" spans="1:2" ht="20.100000000000001" customHeight="1" x14ac:dyDescent="0.15">
      <c r="A163" s="84">
        <v>100162</v>
      </c>
      <c r="B163" s="84">
        <v>98</v>
      </c>
    </row>
    <row r="164" spans="1:2" ht="20.100000000000001" customHeight="1" x14ac:dyDescent="0.15">
      <c r="A164" s="84">
        <v>100163</v>
      </c>
      <c r="B164" s="84">
        <v>19</v>
      </c>
    </row>
    <row r="165" spans="1:2" ht="20.100000000000001" customHeight="1" x14ac:dyDescent="0.15">
      <c r="A165" s="84">
        <v>100164</v>
      </c>
      <c r="B165" s="84">
        <v>71</v>
      </c>
    </row>
    <row r="166" spans="1:2" ht="20.100000000000001" customHeight="1" x14ac:dyDescent="0.15">
      <c r="A166" s="84">
        <v>100165</v>
      </c>
      <c r="B166" s="84">
        <v>64</v>
      </c>
    </row>
    <row r="167" spans="1:2" ht="20.100000000000001" customHeight="1" x14ac:dyDescent="0.15">
      <c r="A167" s="84">
        <v>100166</v>
      </c>
      <c r="B167" s="84">
        <v>88</v>
      </c>
    </row>
    <row r="168" spans="1:2" ht="20.100000000000001" customHeight="1" x14ac:dyDescent="0.15">
      <c r="A168" s="84">
        <v>100167</v>
      </c>
      <c r="B168" s="84">
        <v>83</v>
      </c>
    </row>
    <row r="169" spans="1:2" ht="20.100000000000001" customHeight="1" x14ac:dyDescent="0.15">
      <c r="A169" s="84">
        <v>100168</v>
      </c>
      <c r="B169" s="84">
        <v>45</v>
      </c>
    </row>
    <row r="170" spans="1:2" ht="20.100000000000001" customHeight="1" x14ac:dyDescent="0.15">
      <c r="A170" s="84">
        <v>100169</v>
      </c>
      <c r="B170" s="84">
        <v>82</v>
      </c>
    </row>
    <row r="171" spans="1:2" ht="20.100000000000001" customHeight="1" x14ac:dyDescent="0.15">
      <c r="A171" s="84">
        <v>100170</v>
      </c>
      <c r="B171" s="84">
        <v>54</v>
      </c>
    </row>
    <row r="172" spans="1:2" ht="20.100000000000001" customHeight="1" x14ac:dyDescent="0.15">
      <c r="A172" s="84">
        <v>100171</v>
      </c>
      <c r="B172" s="84">
        <v>15</v>
      </c>
    </row>
    <row r="173" spans="1:2" ht="20.100000000000001" customHeight="1" x14ac:dyDescent="0.15">
      <c r="A173" s="84">
        <v>100172</v>
      </c>
      <c r="B173" s="84">
        <v>78</v>
      </c>
    </row>
    <row r="174" spans="1:2" ht="20.100000000000001" customHeight="1" x14ac:dyDescent="0.15">
      <c r="A174" s="84">
        <v>100173</v>
      </c>
      <c r="B174" s="84">
        <v>12</v>
      </c>
    </row>
    <row r="175" spans="1:2" ht="20.100000000000001" customHeight="1" x14ac:dyDescent="0.15">
      <c r="A175" s="84">
        <v>100174</v>
      </c>
      <c r="B175" s="84">
        <v>12</v>
      </c>
    </row>
    <row r="176" spans="1:2" ht="20.100000000000001" customHeight="1" x14ac:dyDescent="0.15">
      <c r="A176" s="84">
        <v>100175</v>
      </c>
      <c r="B176" s="84">
        <v>91</v>
      </c>
    </row>
    <row r="177" spans="1:2" ht="20.100000000000001" customHeight="1" x14ac:dyDescent="0.15">
      <c r="A177" s="84">
        <v>100176</v>
      </c>
      <c r="B177" s="84">
        <v>47</v>
      </c>
    </row>
    <row r="178" spans="1:2" ht="20.100000000000001" customHeight="1" x14ac:dyDescent="0.15">
      <c r="A178" s="84">
        <v>100177</v>
      </c>
      <c r="B178" s="84">
        <v>69</v>
      </c>
    </row>
    <row r="179" spans="1:2" ht="20.100000000000001" customHeight="1" x14ac:dyDescent="0.15">
      <c r="A179" s="84">
        <v>100178</v>
      </c>
      <c r="B179" s="84">
        <v>83</v>
      </c>
    </row>
    <row r="180" spans="1:2" ht="20.100000000000001" customHeight="1" x14ac:dyDescent="0.15">
      <c r="A180" s="84">
        <v>100179</v>
      </c>
      <c r="B180" s="84">
        <v>74</v>
      </c>
    </row>
    <row r="181" spans="1:2" ht="20.100000000000001" customHeight="1" x14ac:dyDescent="0.15">
      <c r="A181" s="84">
        <v>100180</v>
      </c>
      <c r="B181" s="84">
        <v>61</v>
      </c>
    </row>
    <row r="182" spans="1:2" ht="20.100000000000001" customHeight="1" x14ac:dyDescent="0.15">
      <c r="A182" s="84">
        <v>100181</v>
      </c>
      <c r="B182" s="84">
        <v>24</v>
      </c>
    </row>
    <row r="183" spans="1:2" ht="20.100000000000001" customHeight="1" x14ac:dyDescent="0.15">
      <c r="A183" s="84">
        <v>100182</v>
      </c>
      <c r="B183" s="84">
        <v>21</v>
      </c>
    </row>
    <row r="184" spans="1:2" ht="20.100000000000001" customHeight="1" x14ac:dyDescent="0.15">
      <c r="A184" s="84">
        <v>100183</v>
      </c>
      <c r="B184" s="84">
        <v>62</v>
      </c>
    </row>
    <row r="185" spans="1:2" ht="20.100000000000001" customHeight="1" x14ac:dyDescent="0.15">
      <c r="A185" s="84">
        <v>100184</v>
      </c>
      <c r="B185" s="84">
        <v>98</v>
      </c>
    </row>
    <row r="186" spans="1:2" ht="20.100000000000001" customHeight="1" x14ac:dyDescent="0.15">
      <c r="A186" s="84">
        <v>100185</v>
      </c>
      <c r="B186" s="84">
        <v>5</v>
      </c>
    </row>
    <row r="187" spans="1:2" ht="20.100000000000001" customHeight="1" x14ac:dyDescent="0.15">
      <c r="A187" s="84">
        <v>100186</v>
      </c>
      <c r="B187" s="84">
        <v>62</v>
      </c>
    </row>
    <row r="188" spans="1:2" ht="20.100000000000001" customHeight="1" x14ac:dyDescent="0.15">
      <c r="A188" s="84">
        <v>100187</v>
      </c>
      <c r="B188" s="84">
        <v>79</v>
      </c>
    </row>
    <row r="189" spans="1:2" ht="20.100000000000001" customHeight="1" x14ac:dyDescent="0.15">
      <c r="A189" s="84">
        <v>100188</v>
      </c>
      <c r="B189" s="84">
        <v>82</v>
      </c>
    </row>
    <row r="190" spans="1:2" ht="20.100000000000001" customHeight="1" x14ac:dyDescent="0.15">
      <c r="A190" s="84">
        <v>100189</v>
      </c>
      <c r="B190" s="84">
        <v>34</v>
      </c>
    </row>
    <row r="191" spans="1:2" ht="20.100000000000001" customHeight="1" x14ac:dyDescent="0.15">
      <c r="A191" s="84">
        <v>100190</v>
      </c>
      <c r="B191" s="84">
        <v>30</v>
      </c>
    </row>
    <row r="192" spans="1:2" ht="20.100000000000001" customHeight="1" x14ac:dyDescent="0.15">
      <c r="A192" s="84">
        <v>100191</v>
      </c>
      <c r="B192" s="84">
        <v>50</v>
      </c>
    </row>
    <row r="193" spans="1:2" ht="20.100000000000001" customHeight="1" x14ac:dyDescent="0.15">
      <c r="A193" s="84">
        <v>100192</v>
      </c>
      <c r="B193" s="84">
        <v>48</v>
      </c>
    </row>
    <row r="194" spans="1:2" ht="20.100000000000001" customHeight="1" x14ac:dyDescent="0.15">
      <c r="A194" s="84">
        <v>100193</v>
      </c>
      <c r="B194" s="84">
        <v>42</v>
      </c>
    </row>
    <row r="195" spans="1:2" ht="20.100000000000001" customHeight="1" x14ac:dyDescent="0.15">
      <c r="A195" s="84">
        <v>100194</v>
      </c>
      <c r="B195" s="84">
        <v>20</v>
      </c>
    </row>
    <row r="196" spans="1:2" ht="20.100000000000001" customHeight="1" x14ac:dyDescent="0.15">
      <c r="A196" s="84">
        <v>100195</v>
      </c>
      <c r="B196" s="84">
        <v>70</v>
      </c>
    </row>
    <row r="197" spans="1:2" ht="20.100000000000001" customHeight="1" x14ac:dyDescent="0.15">
      <c r="A197" s="84">
        <v>100196</v>
      </c>
      <c r="B197" s="84">
        <v>9</v>
      </c>
    </row>
    <row r="198" spans="1:2" ht="20.100000000000001" customHeight="1" x14ac:dyDescent="0.15">
      <c r="A198" s="84">
        <v>100197</v>
      </c>
      <c r="B198" s="84">
        <v>68</v>
      </c>
    </row>
    <row r="199" spans="1:2" ht="20.100000000000001" customHeight="1" x14ac:dyDescent="0.15">
      <c r="A199" s="84">
        <v>100198</v>
      </c>
      <c r="B199" s="84">
        <v>41</v>
      </c>
    </row>
    <row r="200" spans="1:2" ht="20.100000000000001" customHeight="1" x14ac:dyDescent="0.15">
      <c r="A200" s="84">
        <v>100199</v>
      </c>
      <c r="B200" s="84">
        <v>70</v>
      </c>
    </row>
    <row r="201" spans="1:2" ht="20.100000000000001" customHeight="1" x14ac:dyDescent="0.15">
      <c r="A201" s="84">
        <v>100200</v>
      </c>
      <c r="B201" s="84">
        <v>18</v>
      </c>
    </row>
    <row r="202" spans="1:2" ht="20.100000000000001" customHeight="1" x14ac:dyDescent="0.15">
      <c r="A202" s="84">
        <v>100201</v>
      </c>
      <c r="B202" s="84">
        <v>63</v>
      </c>
    </row>
    <row r="203" spans="1:2" ht="20.100000000000001" customHeight="1" x14ac:dyDescent="0.15">
      <c r="A203" s="84">
        <v>100202</v>
      </c>
      <c r="B203" s="84">
        <v>33</v>
      </c>
    </row>
    <row r="204" spans="1:2" ht="20.100000000000001" customHeight="1" x14ac:dyDescent="0.15">
      <c r="A204" s="84">
        <v>100203</v>
      </c>
      <c r="B204" s="84">
        <v>47</v>
      </c>
    </row>
    <row r="205" spans="1:2" ht="20.100000000000001" customHeight="1" x14ac:dyDescent="0.15">
      <c r="A205" s="84">
        <v>100204</v>
      </c>
      <c r="B205" s="84">
        <v>94</v>
      </c>
    </row>
    <row r="206" spans="1:2" ht="20.100000000000001" customHeight="1" x14ac:dyDescent="0.15">
      <c r="A206" s="84">
        <v>100205</v>
      </c>
      <c r="B206" s="84">
        <v>71</v>
      </c>
    </row>
    <row r="207" spans="1:2" ht="20.100000000000001" customHeight="1" x14ac:dyDescent="0.15">
      <c r="A207" s="84">
        <v>100206</v>
      </c>
      <c r="B207" s="84">
        <v>90</v>
      </c>
    </row>
    <row r="208" spans="1:2" ht="20.100000000000001" customHeight="1" x14ac:dyDescent="0.15">
      <c r="A208" s="84">
        <v>100207</v>
      </c>
      <c r="B208" s="84">
        <v>43</v>
      </c>
    </row>
    <row r="209" spans="1:2" ht="20.100000000000001" customHeight="1" x14ac:dyDescent="0.15">
      <c r="A209" s="84">
        <v>100208</v>
      </c>
      <c r="B209" s="84">
        <v>52</v>
      </c>
    </row>
    <row r="210" spans="1:2" ht="20.100000000000001" customHeight="1" x14ac:dyDescent="0.15">
      <c r="A210" s="84">
        <v>100209</v>
      </c>
      <c r="B210" s="84">
        <v>33</v>
      </c>
    </row>
    <row r="211" spans="1:2" ht="20.100000000000001" customHeight="1" x14ac:dyDescent="0.15">
      <c r="A211" s="84">
        <v>100210</v>
      </c>
      <c r="B211" s="84">
        <v>38</v>
      </c>
    </row>
    <row r="212" spans="1:2" ht="20.100000000000001" customHeight="1" x14ac:dyDescent="0.15">
      <c r="A212" s="84">
        <v>100211</v>
      </c>
      <c r="B212" s="84">
        <v>51</v>
      </c>
    </row>
    <row r="213" spans="1:2" ht="20.100000000000001" customHeight="1" x14ac:dyDescent="0.15">
      <c r="A213" s="84">
        <v>100212</v>
      </c>
      <c r="B213" s="84">
        <v>57</v>
      </c>
    </row>
    <row r="214" spans="1:2" ht="20.100000000000001" customHeight="1" x14ac:dyDescent="0.15">
      <c r="A214" s="84">
        <v>100213</v>
      </c>
      <c r="B214" s="84">
        <v>68</v>
      </c>
    </row>
    <row r="215" spans="1:2" ht="20.100000000000001" customHeight="1" x14ac:dyDescent="0.15">
      <c r="A215" s="84">
        <v>100214</v>
      </c>
      <c r="B215" s="84">
        <v>32</v>
      </c>
    </row>
    <row r="216" spans="1:2" ht="20.100000000000001" customHeight="1" x14ac:dyDescent="0.15">
      <c r="A216" s="84">
        <v>100215</v>
      </c>
      <c r="B216" s="84">
        <v>77</v>
      </c>
    </row>
    <row r="217" spans="1:2" ht="20.100000000000001" customHeight="1" x14ac:dyDescent="0.15">
      <c r="A217" s="84">
        <v>100216</v>
      </c>
      <c r="B217" s="84">
        <v>67</v>
      </c>
    </row>
    <row r="218" spans="1:2" ht="20.100000000000001" customHeight="1" x14ac:dyDescent="0.15">
      <c r="A218" s="84">
        <v>100217</v>
      </c>
      <c r="B218" s="84">
        <v>85</v>
      </c>
    </row>
    <row r="219" spans="1:2" ht="20.100000000000001" customHeight="1" x14ac:dyDescent="0.15">
      <c r="A219" s="84">
        <v>100218</v>
      </c>
      <c r="B219" s="84">
        <v>81</v>
      </c>
    </row>
    <row r="220" spans="1:2" ht="20.100000000000001" customHeight="1" x14ac:dyDescent="0.15">
      <c r="A220" s="84">
        <v>100219</v>
      </c>
      <c r="B220" s="84">
        <v>71</v>
      </c>
    </row>
    <row r="221" spans="1:2" ht="20.100000000000001" customHeight="1" x14ac:dyDescent="0.15">
      <c r="A221" s="84">
        <v>100220</v>
      </c>
      <c r="B221" s="84">
        <v>53</v>
      </c>
    </row>
    <row r="222" spans="1:2" ht="20.100000000000001" customHeight="1" x14ac:dyDescent="0.15">
      <c r="A222" s="84">
        <v>100221</v>
      </c>
      <c r="B222" s="84">
        <v>34</v>
      </c>
    </row>
    <row r="223" spans="1:2" ht="20.100000000000001" customHeight="1" x14ac:dyDescent="0.15">
      <c r="A223" s="84">
        <v>100222</v>
      </c>
      <c r="B223" s="84">
        <v>87</v>
      </c>
    </row>
    <row r="224" spans="1:2" ht="20.100000000000001" customHeight="1" x14ac:dyDescent="0.15">
      <c r="A224" s="84">
        <v>100223</v>
      </c>
      <c r="B224" s="84">
        <v>52</v>
      </c>
    </row>
    <row r="225" spans="1:2" ht="20.100000000000001" customHeight="1" x14ac:dyDescent="0.15">
      <c r="A225" s="84">
        <v>100224</v>
      </c>
      <c r="B225" s="84">
        <v>48</v>
      </c>
    </row>
    <row r="226" spans="1:2" ht="20.100000000000001" customHeight="1" x14ac:dyDescent="0.15">
      <c r="A226" s="84">
        <v>100225</v>
      </c>
      <c r="B226" s="84">
        <v>51</v>
      </c>
    </row>
    <row r="227" spans="1:2" ht="20.100000000000001" customHeight="1" x14ac:dyDescent="0.15">
      <c r="A227" s="84">
        <v>100226</v>
      </c>
      <c r="B227" s="84">
        <v>98</v>
      </c>
    </row>
    <row r="228" spans="1:2" ht="20.100000000000001" customHeight="1" x14ac:dyDescent="0.15">
      <c r="A228" s="84">
        <v>100227</v>
      </c>
      <c r="B228" s="84">
        <v>40</v>
      </c>
    </row>
    <row r="229" spans="1:2" ht="20.100000000000001" customHeight="1" x14ac:dyDescent="0.15">
      <c r="A229" s="84">
        <v>100228</v>
      </c>
      <c r="B229" s="84">
        <v>89</v>
      </c>
    </row>
    <row r="230" spans="1:2" ht="20.100000000000001" customHeight="1" x14ac:dyDescent="0.15">
      <c r="A230" s="84">
        <v>100229</v>
      </c>
      <c r="B230" s="84">
        <v>42</v>
      </c>
    </row>
    <row r="231" spans="1:2" ht="20.100000000000001" customHeight="1" x14ac:dyDescent="0.15">
      <c r="A231" s="84">
        <v>100230</v>
      </c>
      <c r="B231" s="84">
        <v>87</v>
      </c>
    </row>
    <row r="232" spans="1:2" ht="20.100000000000001" customHeight="1" x14ac:dyDescent="0.15">
      <c r="A232" s="84">
        <v>100231</v>
      </c>
      <c r="B232" s="84">
        <v>83</v>
      </c>
    </row>
    <row r="233" spans="1:2" ht="20.100000000000001" customHeight="1" x14ac:dyDescent="0.15">
      <c r="A233" s="84">
        <v>100232</v>
      </c>
      <c r="B233" s="84">
        <v>66</v>
      </c>
    </row>
    <row r="234" spans="1:2" ht="20.100000000000001" customHeight="1" x14ac:dyDescent="0.15">
      <c r="A234" s="84">
        <v>100233</v>
      </c>
      <c r="B234" s="84">
        <v>9</v>
      </c>
    </row>
    <row r="235" spans="1:2" ht="20.100000000000001" customHeight="1" x14ac:dyDescent="0.15">
      <c r="A235" s="84">
        <v>100234</v>
      </c>
      <c r="B235" s="84">
        <v>36</v>
      </c>
    </row>
    <row r="236" spans="1:2" ht="20.100000000000001" customHeight="1" x14ac:dyDescent="0.15">
      <c r="A236" s="84">
        <v>100235</v>
      </c>
      <c r="B236" s="84">
        <v>11</v>
      </c>
    </row>
    <row r="237" spans="1:2" ht="20.100000000000001" customHeight="1" x14ac:dyDescent="0.15">
      <c r="A237" s="84">
        <v>100236</v>
      </c>
      <c r="B237" s="84">
        <v>38</v>
      </c>
    </row>
    <row r="238" spans="1:2" ht="20.100000000000001" customHeight="1" x14ac:dyDescent="0.15">
      <c r="A238" s="84">
        <v>100237</v>
      </c>
      <c r="B238" s="84">
        <v>74</v>
      </c>
    </row>
    <row r="239" spans="1:2" ht="20.100000000000001" customHeight="1" x14ac:dyDescent="0.15">
      <c r="A239" s="84">
        <v>100238</v>
      </c>
      <c r="B239" s="84">
        <v>86</v>
      </c>
    </row>
    <row r="240" spans="1:2" ht="20.100000000000001" customHeight="1" x14ac:dyDescent="0.15">
      <c r="A240" s="84">
        <v>100239</v>
      </c>
      <c r="B240" s="84">
        <v>50</v>
      </c>
    </row>
    <row r="241" spans="1:2" ht="20.100000000000001" customHeight="1" x14ac:dyDescent="0.15">
      <c r="A241" s="84">
        <v>100240</v>
      </c>
      <c r="B241" s="84">
        <v>86</v>
      </c>
    </row>
    <row r="242" spans="1:2" ht="20.100000000000001" customHeight="1" x14ac:dyDescent="0.15">
      <c r="A242" s="84">
        <v>100241</v>
      </c>
      <c r="B242" s="84">
        <v>29</v>
      </c>
    </row>
    <row r="243" spans="1:2" ht="20.100000000000001" customHeight="1" x14ac:dyDescent="0.15">
      <c r="A243" s="84">
        <v>100242</v>
      </c>
      <c r="B243" s="84">
        <v>60</v>
      </c>
    </row>
    <row r="244" spans="1:2" ht="20.100000000000001" customHeight="1" x14ac:dyDescent="0.15">
      <c r="A244" s="84">
        <v>100243</v>
      </c>
      <c r="B244" s="84">
        <v>26</v>
      </c>
    </row>
    <row r="245" spans="1:2" ht="20.100000000000001" customHeight="1" x14ac:dyDescent="0.15">
      <c r="A245" s="84">
        <v>100244</v>
      </c>
      <c r="B245" s="84">
        <v>74</v>
      </c>
    </row>
    <row r="246" spans="1:2" ht="20.100000000000001" customHeight="1" x14ac:dyDescent="0.15">
      <c r="A246" s="84">
        <v>100245</v>
      </c>
      <c r="B246" s="84">
        <v>61</v>
      </c>
    </row>
    <row r="247" spans="1:2" ht="20.100000000000001" customHeight="1" x14ac:dyDescent="0.15">
      <c r="A247" s="84">
        <v>100246</v>
      </c>
      <c r="B247" s="84">
        <v>9</v>
      </c>
    </row>
    <row r="248" spans="1:2" ht="20.100000000000001" customHeight="1" x14ac:dyDescent="0.15">
      <c r="A248" s="84">
        <v>100247</v>
      </c>
      <c r="B248" s="84">
        <v>4</v>
      </c>
    </row>
    <row r="249" spans="1:2" ht="20.100000000000001" customHeight="1" x14ac:dyDescent="0.15">
      <c r="A249" s="84">
        <v>100248</v>
      </c>
      <c r="B249" s="84">
        <v>42</v>
      </c>
    </row>
    <row r="250" spans="1:2" ht="20.100000000000001" customHeight="1" x14ac:dyDescent="0.15">
      <c r="A250" s="84">
        <v>100249</v>
      </c>
      <c r="B250" s="84">
        <v>56</v>
      </c>
    </row>
    <row r="251" spans="1:2" ht="20.100000000000001" customHeight="1" x14ac:dyDescent="0.15">
      <c r="A251" s="84">
        <v>100250</v>
      </c>
      <c r="B251" s="84">
        <v>45</v>
      </c>
    </row>
    <row r="252" spans="1:2" ht="20.100000000000001" customHeight="1" x14ac:dyDescent="0.15">
      <c r="A252" s="84">
        <v>100251</v>
      </c>
      <c r="B252" s="84">
        <v>95</v>
      </c>
    </row>
    <row r="253" spans="1:2" ht="20.100000000000001" customHeight="1" x14ac:dyDescent="0.15">
      <c r="A253" s="84">
        <v>100252</v>
      </c>
      <c r="B253" s="84">
        <v>33</v>
      </c>
    </row>
    <row r="254" spans="1:2" ht="20.100000000000001" customHeight="1" x14ac:dyDescent="0.15">
      <c r="A254" s="84">
        <v>100253</v>
      </c>
      <c r="B254" s="84">
        <v>36</v>
      </c>
    </row>
    <row r="255" spans="1:2" ht="20.100000000000001" customHeight="1" x14ac:dyDescent="0.15">
      <c r="A255" s="84">
        <v>100254</v>
      </c>
      <c r="B255" s="84">
        <v>32</v>
      </c>
    </row>
    <row r="256" spans="1:2" ht="20.100000000000001" customHeight="1" x14ac:dyDescent="0.15">
      <c r="A256" s="84">
        <v>100255</v>
      </c>
      <c r="B256" s="84">
        <v>87</v>
      </c>
    </row>
    <row r="257" spans="1:2" ht="20.100000000000001" customHeight="1" x14ac:dyDescent="0.15">
      <c r="A257" s="84">
        <v>100256</v>
      </c>
      <c r="B257" s="84">
        <v>41</v>
      </c>
    </row>
    <row r="258" spans="1:2" ht="20.100000000000001" customHeight="1" x14ac:dyDescent="0.15">
      <c r="A258" s="84">
        <v>100257</v>
      </c>
      <c r="B258" s="84">
        <v>43</v>
      </c>
    </row>
    <row r="259" spans="1:2" ht="20.100000000000001" customHeight="1" x14ac:dyDescent="0.15">
      <c r="A259" s="84">
        <v>100258</v>
      </c>
      <c r="B259" s="84">
        <v>74</v>
      </c>
    </row>
    <row r="260" spans="1:2" ht="20.100000000000001" customHeight="1" x14ac:dyDescent="0.15">
      <c r="A260" s="84">
        <v>100259</v>
      </c>
      <c r="B260" s="84">
        <v>87</v>
      </c>
    </row>
    <row r="261" spans="1:2" ht="20.100000000000001" customHeight="1" x14ac:dyDescent="0.15">
      <c r="A261" s="84">
        <v>100260</v>
      </c>
      <c r="B261" s="84">
        <v>86</v>
      </c>
    </row>
    <row r="262" spans="1:2" ht="20.100000000000001" customHeight="1" x14ac:dyDescent="0.15">
      <c r="A262" s="84">
        <v>100261</v>
      </c>
      <c r="B262" s="84">
        <v>12</v>
      </c>
    </row>
    <row r="263" spans="1:2" ht="20.100000000000001" customHeight="1" x14ac:dyDescent="0.15">
      <c r="A263" s="84">
        <v>100262</v>
      </c>
      <c r="B263" s="84">
        <v>71</v>
      </c>
    </row>
    <row r="264" spans="1:2" ht="20.100000000000001" customHeight="1" x14ac:dyDescent="0.15">
      <c r="A264" s="84">
        <v>100263</v>
      </c>
      <c r="B264" s="84">
        <v>1</v>
      </c>
    </row>
    <row r="265" spans="1:2" ht="20.100000000000001" customHeight="1" x14ac:dyDescent="0.15">
      <c r="A265" s="84">
        <v>100264</v>
      </c>
      <c r="B265" s="84">
        <v>4</v>
      </c>
    </row>
    <row r="266" spans="1:2" ht="20.100000000000001" customHeight="1" x14ac:dyDescent="0.15">
      <c r="A266" s="84">
        <v>100265</v>
      </c>
      <c r="B266" s="84">
        <v>96</v>
      </c>
    </row>
    <row r="267" spans="1:2" ht="20.100000000000001" customHeight="1" x14ac:dyDescent="0.15">
      <c r="A267" s="84">
        <v>100266</v>
      </c>
      <c r="B267" s="84">
        <v>70</v>
      </c>
    </row>
    <row r="268" spans="1:2" ht="20.100000000000001" customHeight="1" x14ac:dyDescent="0.15">
      <c r="A268" s="84">
        <v>100267</v>
      </c>
      <c r="B268" s="84">
        <v>22</v>
      </c>
    </row>
    <row r="269" spans="1:2" ht="20.100000000000001" customHeight="1" x14ac:dyDescent="0.15">
      <c r="A269" s="84">
        <v>100268</v>
      </c>
      <c r="B269" s="84">
        <v>62</v>
      </c>
    </row>
    <row r="270" spans="1:2" ht="20.100000000000001" customHeight="1" x14ac:dyDescent="0.15">
      <c r="A270" s="84">
        <v>100269</v>
      </c>
      <c r="B270" s="84">
        <v>11</v>
      </c>
    </row>
    <row r="271" spans="1:2" ht="20.100000000000001" customHeight="1" x14ac:dyDescent="0.15">
      <c r="A271" s="84">
        <v>100270</v>
      </c>
      <c r="B271" s="84">
        <v>46</v>
      </c>
    </row>
    <row r="272" spans="1:2" ht="20.100000000000001" customHeight="1" x14ac:dyDescent="0.15">
      <c r="A272" s="84">
        <v>100271</v>
      </c>
      <c r="B272" s="84">
        <v>98</v>
      </c>
    </row>
    <row r="273" spans="1:2" ht="20.100000000000001" customHeight="1" x14ac:dyDescent="0.15">
      <c r="A273" s="84">
        <v>100272</v>
      </c>
      <c r="B273" s="84">
        <v>28</v>
      </c>
    </row>
    <row r="274" spans="1:2" ht="20.100000000000001" customHeight="1" x14ac:dyDescent="0.15">
      <c r="A274" s="84">
        <v>100273</v>
      </c>
      <c r="B274" s="84">
        <v>13</v>
      </c>
    </row>
    <row r="275" spans="1:2" ht="20.100000000000001" customHeight="1" x14ac:dyDescent="0.15">
      <c r="A275" s="84">
        <v>100274</v>
      </c>
      <c r="B275" s="84">
        <v>96</v>
      </c>
    </row>
    <row r="276" spans="1:2" ht="20.100000000000001" customHeight="1" x14ac:dyDescent="0.15">
      <c r="A276" s="84">
        <v>100275</v>
      </c>
      <c r="B276" s="84">
        <v>57</v>
      </c>
    </row>
    <row r="277" spans="1:2" ht="20.100000000000001" customHeight="1" x14ac:dyDescent="0.15">
      <c r="A277" s="84">
        <v>100276</v>
      </c>
      <c r="B277" s="84">
        <v>89</v>
      </c>
    </row>
    <row r="278" spans="1:2" ht="20.100000000000001" customHeight="1" x14ac:dyDescent="0.15">
      <c r="A278" s="84">
        <v>100277</v>
      </c>
      <c r="B278" s="84">
        <v>99</v>
      </c>
    </row>
    <row r="279" spans="1:2" ht="20.100000000000001" customHeight="1" x14ac:dyDescent="0.15">
      <c r="A279" s="84">
        <v>100278</v>
      </c>
      <c r="B279" s="84">
        <v>45</v>
      </c>
    </row>
    <row r="280" spans="1:2" ht="20.100000000000001" customHeight="1" x14ac:dyDescent="0.15">
      <c r="A280" s="84">
        <v>100279</v>
      </c>
      <c r="B280" s="84">
        <v>34</v>
      </c>
    </row>
    <row r="281" spans="1:2" ht="20.100000000000001" customHeight="1" x14ac:dyDescent="0.15">
      <c r="A281" s="84">
        <v>100280</v>
      </c>
      <c r="B281" s="84">
        <v>29</v>
      </c>
    </row>
    <row r="282" spans="1:2" ht="20.100000000000001" customHeight="1" x14ac:dyDescent="0.15">
      <c r="A282" s="84">
        <v>100281</v>
      </c>
      <c r="B282" s="84">
        <v>50</v>
      </c>
    </row>
    <row r="283" spans="1:2" ht="20.100000000000001" customHeight="1" x14ac:dyDescent="0.15">
      <c r="A283" s="84">
        <v>100282</v>
      </c>
      <c r="B283" s="84">
        <v>6</v>
      </c>
    </row>
    <row r="284" spans="1:2" ht="20.100000000000001" customHeight="1" x14ac:dyDescent="0.15">
      <c r="A284" s="84">
        <v>100283</v>
      </c>
      <c r="B284" s="84">
        <v>34</v>
      </c>
    </row>
    <row r="285" spans="1:2" ht="20.100000000000001" customHeight="1" x14ac:dyDescent="0.15">
      <c r="A285" s="84">
        <v>100284</v>
      </c>
      <c r="B285" s="84">
        <v>61</v>
      </c>
    </row>
    <row r="286" spans="1:2" ht="20.100000000000001" customHeight="1" x14ac:dyDescent="0.15">
      <c r="A286" s="84">
        <v>100285</v>
      </c>
      <c r="B286" s="84">
        <v>51</v>
      </c>
    </row>
    <row r="287" spans="1:2" ht="20.100000000000001" customHeight="1" x14ac:dyDescent="0.15">
      <c r="A287" s="84">
        <v>100286</v>
      </c>
      <c r="B287" s="84">
        <v>59</v>
      </c>
    </row>
    <row r="288" spans="1:2" ht="20.100000000000001" customHeight="1" x14ac:dyDescent="0.15">
      <c r="A288" s="84">
        <v>100287</v>
      </c>
      <c r="B288" s="84">
        <v>35</v>
      </c>
    </row>
    <row r="289" spans="1:2" ht="20.100000000000001" customHeight="1" x14ac:dyDescent="0.15">
      <c r="A289" s="84">
        <v>100288</v>
      </c>
      <c r="B289" s="84">
        <v>50</v>
      </c>
    </row>
    <row r="290" spans="1:2" ht="20.100000000000001" customHeight="1" x14ac:dyDescent="0.15">
      <c r="A290" s="84">
        <v>100289</v>
      </c>
      <c r="B290" s="84">
        <v>22</v>
      </c>
    </row>
    <row r="291" spans="1:2" ht="20.100000000000001" customHeight="1" x14ac:dyDescent="0.15">
      <c r="A291" s="84">
        <v>100290</v>
      </c>
      <c r="B291" s="84">
        <v>34</v>
      </c>
    </row>
    <row r="292" spans="1:2" ht="20.100000000000001" customHeight="1" x14ac:dyDescent="0.15">
      <c r="A292" s="84">
        <v>100291</v>
      </c>
      <c r="B292" s="84">
        <v>91</v>
      </c>
    </row>
    <row r="293" spans="1:2" ht="20.100000000000001" customHeight="1" x14ac:dyDescent="0.15">
      <c r="A293" s="84">
        <v>100292</v>
      </c>
      <c r="B293" s="84">
        <v>97</v>
      </c>
    </row>
    <row r="294" spans="1:2" ht="20.100000000000001" customHeight="1" x14ac:dyDescent="0.15">
      <c r="A294" s="84">
        <v>100293</v>
      </c>
      <c r="B294" s="84">
        <v>57</v>
      </c>
    </row>
    <row r="295" spans="1:2" ht="20.100000000000001" customHeight="1" x14ac:dyDescent="0.15">
      <c r="A295" s="84">
        <v>100294</v>
      </c>
      <c r="B295" s="84">
        <v>27</v>
      </c>
    </row>
    <row r="296" spans="1:2" ht="20.100000000000001" customHeight="1" x14ac:dyDescent="0.15">
      <c r="A296" s="84">
        <v>100295</v>
      </c>
      <c r="B296" s="84">
        <v>92</v>
      </c>
    </row>
    <row r="297" spans="1:2" ht="20.100000000000001" customHeight="1" x14ac:dyDescent="0.15">
      <c r="A297" s="84">
        <v>100296</v>
      </c>
      <c r="B297" s="84">
        <v>53</v>
      </c>
    </row>
    <row r="298" spans="1:2" ht="20.100000000000001" customHeight="1" x14ac:dyDescent="0.15">
      <c r="A298" s="84">
        <v>100297</v>
      </c>
      <c r="B298" s="84">
        <v>61</v>
      </c>
    </row>
    <row r="299" spans="1:2" ht="20.100000000000001" customHeight="1" x14ac:dyDescent="0.15">
      <c r="A299" s="84">
        <v>100298</v>
      </c>
      <c r="B299" s="84">
        <v>91</v>
      </c>
    </row>
    <row r="300" spans="1:2" ht="20.100000000000001" customHeight="1" x14ac:dyDescent="0.15">
      <c r="A300" s="84">
        <v>100299</v>
      </c>
      <c r="B300" s="84">
        <v>23</v>
      </c>
    </row>
    <row r="301" spans="1:2" ht="20.100000000000001" customHeight="1" x14ac:dyDescent="0.15">
      <c r="A301" s="84">
        <v>100300</v>
      </c>
      <c r="B301" s="84">
        <v>3</v>
      </c>
    </row>
    <row r="302" spans="1:2" ht="20.100000000000001" customHeight="1" x14ac:dyDescent="0.15">
      <c r="A302" s="84">
        <v>100301</v>
      </c>
      <c r="B302" s="84">
        <v>42</v>
      </c>
    </row>
    <row r="303" spans="1:2" ht="20.100000000000001" customHeight="1" x14ac:dyDescent="0.15">
      <c r="A303" s="84">
        <v>100302</v>
      </c>
      <c r="B303" s="84">
        <v>74</v>
      </c>
    </row>
    <row r="304" spans="1:2" ht="20.100000000000001" customHeight="1" x14ac:dyDescent="0.15">
      <c r="A304" s="84">
        <v>100303</v>
      </c>
      <c r="B304" s="84">
        <v>21</v>
      </c>
    </row>
    <row r="305" spans="1:2" ht="20.100000000000001" customHeight="1" x14ac:dyDescent="0.15">
      <c r="A305" s="84">
        <v>100304</v>
      </c>
      <c r="B305" s="84">
        <v>50</v>
      </c>
    </row>
    <row r="306" spans="1:2" ht="20.100000000000001" customHeight="1" x14ac:dyDescent="0.15">
      <c r="A306" s="84">
        <v>100305</v>
      </c>
      <c r="B306" s="84">
        <v>23</v>
      </c>
    </row>
    <row r="307" spans="1:2" ht="20.100000000000001" customHeight="1" x14ac:dyDescent="0.15">
      <c r="A307" s="84">
        <v>100306</v>
      </c>
      <c r="B307" s="84">
        <v>74</v>
      </c>
    </row>
    <row r="308" spans="1:2" ht="20.100000000000001" customHeight="1" x14ac:dyDescent="0.15">
      <c r="A308" s="84">
        <v>100307</v>
      </c>
      <c r="B308" s="84">
        <v>98</v>
      </c>
    </row>
    <row r="309" spans="1:2" ht="20.100000000000001" customHeight="1" x14ac:dyDescent="0.15">
      <c r="A309" s="84">
        <v>100308</v>
      </c>
      <c r="B309" s="84">
        <v>54</v>
      </c>
    </row>
    <row r="310" spans="1:2" ht="20.100000000000001" customHeight="1" x14ac:dyDescent="0.15">
      <c r="A310" s="84">
        <v>100309</v>
      </c>
      <c r="B310" s="84">
        <v>81</v>
      </c>
    </row>
    <row r="311" spans="1:2" ht="20.100000000000001" customHeight="1" x14ac:dyDescent="0.15">
      <c r="A311" s="84">
        <v>100310</v>
      </c>
      <c r="B311" s="84">
        <v>53</v>
      </c>
    </row>
    <row r="312" spans="1:2" ht="20.100000000000001" customHeight="1" x14ac:dyDescent="0.15">
      <c r="A312" s="84">
        <v>100311</v>
      </c>
      <c r="B312" s="84">
        <v>30</v>
      </c>
    </row>
    <row r="313" spans="1:2" ht="20.100000000000001" customHeight="1" x14ac:dyDescent="0.15">
      <c r="A313" s="84">
        <v>100312</v>
      </c>
      <c r="B313" s="84">
        <v>52</v>
      </c>
    </row>
    <row r="314" spans="1:2" ht="20.100000000000001" customHeight="1" x14ac:dyDescent="0.15">
      <c r="A314" s="84">
        <v>100313</v>
      </c>
      <c r="B314" s="84">
        <v>84</v>
      </c>
    </row>
    <row r="315" spans="1:2" ht="20.100000000000001" customHeight="1" x14ac:dyDescent="0.15">
      <c r="A315" s="84">
        <v>100314</v>
      </c>
      <c r="B315" s="84">
        <v>45</v>
      </c>
    </row>
    <row r="316" spans="1:2" ht="20.100000000000001" customHeight="1" x14ac:dyDescent="0.15">
      <c r="A316" s="84">
        <v>100315</v>
      </c>
      <c r="B316" s="84">
        <v>57</v>
      </c>
    </row>
    <row r="317" spans="1:2" ht="20.100000000000001" customHeight="1" x14ac:dyDescent="0.15">
      <c r="A317" s="84">
        <v>100316</v>
      </c>
      <c r="B317" s="84">
        <v>29</v>
      </c>
    </row>
    <row r="318" spans="1:2" ht="20.100000000000001" customHeight="1" x14ac:dyDescent="0.15">
      <c r="A318" s="84">
        <v>100317</v>
      </c>
      <c r="B318" s="84">
        <v>22</v>
      </c>
    </row>
    <row r="319" spans="1:2" ht="20.100000000000001" customHeight="1" x14ac:dyDescent="0.15">
      <c r="A319" s="84">
        <v>100318</v>
      </c>
      <c r="B319" s="84">
        <v>7</v>
      </c>
    </row>
    <row r="320" spans="1:2" ht="20.100000000000001" customHeight="1" x14ac:dyDescent="0.15">
      <c r="A320" s="84">
        <v>100319</v>
      </c>
      <c r="B320" s="84">
        <v>32</v>
      </c>
    </row>
    <row r="321" spans="1:2" ht="20.100000000000001" customHeight="1" x14ac:dyDescent="0.15">
      <c r="A321" s="84">
        <v>100320</v>
      </c>
      <c r="B321" s="84">
        <v>56</v>
      </c>
    </row>
    <row r="322" spans="1:2" ht="20.100000000000001" customHeight="1" x14ac:dyDescent="0.15">
      <c r="A322" s="84">
        <v>100321</v>
      </c>
      <c r="B322" s="84">
        <v>36</v>
      </c>
    </row>
    <row r="323" spans="1:2" ht="20.100000000000001" customHeight="1" x14ac:dyDescent="0.15">
      <c r="A323" s="84">
        <v>100322</v>
      </c>
      <c r="B323" s="84">
        <v>20</v>
      </c>
    </row>
    <row r="324" spans="1:2" ht="20.100000000000001" customHeight="1" x14ac:dyDescent="0.15">
      <c r="A324" s="84">
        <v>100323</v>
      </c>
      <c r="B324" s="84">
        <v>54</v>
      </c>
    </row>
    <row r="325" spans="1:2" ht="20.100000000000001" customHeight="1" x14ac:dyDescent="0.15">
      <c r="A325" s="84">
        <v>100324</v>
      </c>
      <c r="B325" s="84">
        <v>15</v>
      </c>
    </row>
    <row r="326" spans="1:2" ht="20.100000000000001" customHeight="1" x14ac:dyDescent="0.15">
      <c r="A326" s="84">
        <v>100325</v>
      </c>
      <c r="B326" s="84">
        <v>31</v>
      </c>
    </row>
    <row r="327" spans="1:2" ht="20.100000000000001" customHeight="1" x14ac:dyDescent="0.15">
      <c r="A327" s="84">
        <v>100326</v>
      </c>
      <c r="B327" s="84">
        <v>23</v>
      </c>
    </row>
    <row r="328" spans="1:2" ht="20.100000000000001" customHeight="1" x14ac:dyDescent="0.15">
      <c r="A328" s="84">
        <v>100327</v>
      </c>
      <c r="B328" s="84">
        <v>38</v>
      </c>
    </row>
    <row r="329" spans="1:2" ht="20.100000000000001" customHeight="1" x14ac:dyDescent="0.15">
      <c r="A329" s="84">
        <v>100328</v>
      </c>
      <c r="B329" s="84">
        <v>81</v>
      </c>
    </row>
    <row r="330" spans="1:2" ht="20.100000000000001" customHeight="1" x14ac:dyDescent="0.15">
      <c r="A330" s="84">
        <v>100329</v>
      </c>
      <c r="B330" s="84">
        <v>21</v>
      </c>
    </row>
    <row r="331" spans="1:2" ht="20.100000000000001" customHeight="1" x14ac:dyDescent="0.15">
      <c r="A331" s="84">
        <v>100330</v>
      </c>
      <c r="B331" s="84">
        <v>4</v>
      </c>
    </row>
    <row r="332" spans="1:2" ht="20.100000000000001" customHeight="1" x14ac:dyDescent="0.15">
      <c r="A332" s="84">
        <v>100331</v>
      </c>
      <c r="B332" s="84">
        <v>28</v>
      </c>
    </row>
    <row r="333" spans="1:2" ht="20.100000000000001" customHeight="1" x14ac:dyDescent="0.15">
      <c r="A333" s="84">
        <v>100332</v>
      </c>
      <c r="B333" s="84">
        <v>9</v>
      </c>
    </row>
    <row r="334" spans="1:2" ht="20.100000000000001" customHeight="1" x14ac:dyDescent="0.15">
      <c r="A334" s="84">
        <v>100333</v>
      </c>
      <c r="B334" s="84">
        <v>98</v>
      </c>
    </row>
    <row r="335" spans="1:2" ht="20.100000000000001" customHeight="1" x14ac:dyDescent="0.15">
      <c r="A335" s="84">
        <v>100334</v>
      </c>
      <c r="B335" s="84">
        <v>3</v>
      </c>
    </row>
    <row r="336" spans="1:2" ht="20.100000000000001" customHeight="1" x14ac:dyDescent="0.15">
      <c r="A336" s="84">
        <v>100335</v>
      </c>
      <c r="B336" s="84">
        <v>24</v>
      </c>
    </row>
    <row r="337" spans="1:2" ht="20.100000000000001" customHeight="1" x14ac:dyDescent="0.15">
      <c r="A337" s="84">
        <v>100336</v>
      </c>
      <c r="B337" s="84">
        <v>14</v>
      </c>
    </row>
    <row r="338" spans="1:2" ht="20.100000000000001" customHeight="1" x14ac:dyDescent="0.15">
      <c r="A338" s="84">
        <v>100337</v>
      </c>
      <c r="B338" s="84">
        <v>28</v>
      </c>
    </row>
    <row r="339" spans="1:2" ht="20.100000000000001" customHeight="1" x14ac:dyDescent="0.15">
      <c r="A339" s="84">
        <v>100338</v>
      </c>
      <c r="B339" s="84">
        <v>53</v>
      </c>
    </row>
    <row r="340" spans="1:2" ht="20.100000000000001" customHeight="1" x14ac:dyDescent="0.15">
      <c r="A340" s="84">
        <v>100339</v>
      </c>
      <c r="B340" s="84">
        <v>6</v>
      </c>
    </row>
    <row r="341" spans="1:2" ht="20.100000000000001" customHeight="1" x14ac:dyDescent="0.15">
      <c r="A341" s="84">
        <v>100340</v>
      </c>
      <c r="B341" s="84">
        <v>69</v>
      </c>
    </row>
    <row r="342" spans="1:2" ht="20.100000000000001" customHeight="1" x14ac:dyDescent="0.15">
      <c r="A342" s="84">
        <v>100341</v>
      </c>
      <c r="B342" s="84">
        <v>42</v>
      </c>
    </row>
    <row r="343" spans="1:2" ht="20.100000000000001" customHeight="1" x14ac:dyDescent="0.15">
      <c r="A343" s="84">
        <v>100342</v>
      </c>
      <c r="B343" s="84">
        <v>64</v>
      </c>
    </row>
    <row r="344" spans="1:2" ht="20.100000000000001" customHeight="1" x14ac:dyDescent="0.15">
      <c r="A344" s="84">
        <v>100343</v>
      </c>
      <c r="B344" s="84">
        <v>84</v>
      </c>
    </row>
    <row r="345" spans="1:2" ht="20.100000000000001" customHeight="1" x14ac:dyDescent="0.15">
      <c r="A345" s="84">
        <v>100344</v>
      </c>
      <c r="B345" s="84">
        <v>88</v>
      </c>
    </row>
    <row r="346" spans="1:2" ht="20.100000000000001" customHeight="1" x14ac:dyDescent="0.15">
      <c r="A346" s="84">
        <v>100345</v>
      </c>
      <c r="B346" s="84">
        <v>60</v>
      </c>
    </row>
    <row r="347" spans="1:2" ht="20.100000000000001" customHeight="1" x14ac:dyDescent="0.15">
      <c r="A347" s="84">
        <v>100346</v>
      </c>
      <c r="B347" s="84">
        <v>92</v>
      </c>
    </row>
    <row r="348" spans="1:2" ht="20.100000000000001" customHeight="1" x14ac:dyDescent="0.15">
      <c r="A348" s="84">
        <v>100347</v>
      </c>
      <c r="B348" s="84">
        <v>46</v>
      </c>
    </row>
    <row r="349" spans="1:2" ht="20.100000000000001" customHeight="1" x14ac:dyDescent="0.15">
      <c r="A349" s="84">
        <v>100348</v>
      </c>
      <c r="B349" s="84">
        <v>73</v>
      </c>
    </row>
    <row r="350" spans="1:2" ht="20.100000000000001" customHeight="1" x14ac:dyDescent="0.15">
      <c r="A350" s="84">
        <v>100349</v>
      </c>
      <c r="B350" s="84">
        <v>83</v>
      </c>
    </row>
    <row r="351" spans="1:2" ht="20.100000000000001" customHeight="1" x14ac:dyDescent="0.15">
      <c r="A351" s="84">
        <v>100350</v>
      </c>
      <c r="B351" s="84">
        <v>3</v>
      </c>
    </row>
    <row r="352" spans="1:2" ht="20.100000000000001" customHeight="1" x14ac:dyDescent="0.15">
      <c r="A352" s="84">
        <v>100351</v>
      </c>
      <c r="B352" s="84">
        <v>29</v>
      </c>
    </row>
    <row r="353" spans="1:2" ht="20.100000000000001" customHeight="1" x14ac:dyDescent="0.15">
      <c r="A353" s="84">
        <v>100352</v>
      </c>
      <c r="B353" s="84">
        <v>100</v>
      </c>
    </row>
    <row r="354" spans="1:2" ht="20.100000000000001" customHeight="1" x14ac:dyDescent="0.15">
      <c r="A354" s="84">
        <v>100353</v>
      </c>
      <c r="B354" s="84">
        <v>33</v>
      </c>
    </row>
    <row r="355" spans="1:2" ht="20.100000000000001" customHeight="1" x14ac:dyDescent="0.15">
      <c r="A355" s="84">
        <v>100354</v>
      </c>
      <c r="B355" s="84">
        <v>96</v>
      </c>
    </row>
    <row r="356" spans="1:2" ht="20.100000000000001" customHeight="1" x14ac:dyDescent="0.15">
      <c r="A356" s="84">
        <v>100355</v>
      </c>
      <c r="B356" s="84">
        <v>54</v>
      </c>
    </row>
    <row r="357" spans="1:2" ht="20.100000000000001" customHeight="1" x14ac:dyDescent="0.15">
      <c r="A357" s="84">
        <v>100356</v>
      </c>
      <c r="B357" s="84">
        <v>61</v>
      </c>
    </row>
    <row r="358" spans="1:2" ht="20.100000000000001" customHeight="1" x14ac:dyDescent="0.15">
      <c r="A358" s="84">
        <v>100357</v>
      </c>
      <c r="B358" s="84">
        <v>78</v>
      </c>
    </row>
    <row r="359" spans="1:2" ht="20.100000000000001" customHeight="1" x14ac:dyDescent="0.15">
      <c r="A359" s="84">
        <v>100358</v>
      </c>
      <c r="B359" s="84">
        <v>54</v>
      </c>
    </row>
    <row r="360" spans="1:2" ht="20.100000000000001" customHeight="1" x14ac:dyDescent="0.15">
      <c r="A360" s="84">
        <v>100359</v>
      </c>
      <c r="B360" s="84">
        <v>20</v>
      </c>
    </row>
    <row r="361" spans="1:2" ht="20.100000000000001" customHeight="1" x14ac:dyDescent="0.15">
      <c r="A361" s="84">
        <v>100360</v>
      </c>
      <c r="B361" s="84">
        <v>67</v>
      </c>
    </row>
    <row r="362" spans="1:2" ht="20.100000000000001" customHeight="1" x14ac:dyDescent="0.15">
      <c r="A362" s="84">
        <v>100361</v>
      </c>
      <c r="B362" s="84">
        <v>14</v>
      </c>
    </row>
    <row r="363" spans="1:2" ht="20.100000000000001" customHeight="1" x14ac:dyDescent="0.15">
      <c r="A363" s="84">
        <v>100362</v>
      </c>
      <c r="B363" s="84">
        <v>12</v>
      </c>
    </row>
    <row r="364" spans="1:2" ht="20.100000000000001" customHeight="1" x14ac:dyDescent="0.15">
      <c r="A364" s="84">
        <v>100363</v>
      </c>
      <c r="B364" s="84">
        <v>78</v>
      </c>
    </row>
    <row r="365" spans="1:2" ht="20.100000000000001" customHeight="1" x14ac:dyDescent="0.15">
      <c r="A365" s="84">
        <v>100364</v>
      </c>
      <c r="B365" s="84">
        <v>10</v>
      </c>
    </row>
    <row r="366" spans="1:2" ht="20.100000000000001" customHeight="1" x14ac:dyDescent="0.15">
      <c r="A366" s="84">
        <v>100365</v>
      </c>
      <c r="B366" s="84">
        <v>14</v>
      </c>
    </row>
    <row r="367" spans="1:2" ht="20.100000000000001" customHeight="1" x14ac:dyDescent="0.15">
      <c r="A367" s="84">
        <v>100366</v>
      </c>
      <c r="B367" s="84">
        <v>81</v>
      </c>
    </row>
    <row r="368" spans="1:2" ht="20.100000000000001" customHeight="1" x14ac:dyDescent="0.15">
      <c r="A368" s="84">
        <v>100367</v>
      </c>
      <c r="B368" s="84">
        <v>78</v>
      </c>
    </row>
    <row r="369" spans="1:2" ht="20.100000000000001" customHeight="1" x14ac:dyDescent="0.15">
      <c r="A369" s="84">
        <v>100368</v>
      </c>
      <c r="B369" s="84">
        <v>79</v>
      </c>
    </row>
    <row r="370" spans="1:2" ht="20.100000000000001" customHeight="1" x14ac:dyDescent="0.15">
      <c r="A370" s="84">
        <v>100369</v>
      </c>
      <c r="B370" s="84">
        <v>61</v>
      </c>
    </row>
    <row r="371" spans="1:2" ht="20.100000000000001" customHeight="1" x14ac:dyDescent="0.15">
      <c r="A371" s="84">
        <v>100370</v>
      </c>
      <c r="B371" s="84">
        <v>3</v>
      </c>
    </row>
    <row r="372" spans="1:2" ht="20.100000000000001" customHeight="1" x14ac:dyDescent="0.15">
      <c r="A372" s="84">
        <v>100371</v>
      </c>
      <c r="B372" s="84">
        <v>26</v>
      </c>
    </row>
    <row r="373" spans="1:2" ht="20.100000000000001" customHeight="1" x14ac:dyDescent="0.15">
      <c r="A373" s="84">
        <v>100372</v>
      </c>
      <c r="B373" s="84">
        <v>18</v>
      </c>
    </row>
    <row r="374" spans="1:2" ht="20.100000000000001" customHeight="1" x14ac:dyDescent="0.15">
      <c r="A374" s="84">
        <v>100373</v>
      </c>
      <c r="B374" s="84">
        <v>3</v>
      </c>
    </row>
    <row r="375" spans="1:2" ht="20.100000000000001" customHeight="1" x14ac:dyDescent="0.15">
      <c r="A375" s="84">
        <v>100374</v>
      </c>
      <c r="B375" s="84">
        <v>94</v>
      </c>
    </row>
    <row r="376" spans="1:2" ht="20.100000000000001" customHeight="1" x14ac:dyDescent="0.15">
      <c r="A376" s="84">
        <v>100375</v>
      </c>
      <c r="B376" s="84">
        <v>92</v>
      </c>
    </row>
    <row r="377" spans="1:2" ht="20.100000000000001" customHeight="1" x14ac:dyDescent="0.15">
      <c r="A377" s="84">
        <v>100376</v>
      </c>
      <c r="B377" s="84">
        <v>30</v>
      </c>
    </row>
    <row r="378" spans="1:2" ht="20.100000000000001" customHeight="1" x14ac:dyDescent="0.15">
      <c r="A378" s="84">
        <v>100377</v>
      </c>
      <c r="B378" s="84">
        <v>62</v>
      </c>
    </row>
    <row r="379" spans="1:2" ht="20.100000000000001" customHeight="1" x14ac:dyDescent="0.15">
      <c r="A379" s="84">
        <v>100378</v>
      </c>
      <c r="B379" s="84">
        <v>6</v>
      </c>
    </row>
    <row r="380" spans="1:2" ht="20.100000000000001" customHeight="1" x14ac:dyDescent="0.15">
      <c r="A380" s="84">
        <v>100379</v>
      </c>
      <c r="B380" s="84">
        <v>51</v>
      </c>
    </row>
    <row r="381" spans="1:2" ht="20.100000000000001" customHeight="1" x14ac:dyDescent="0.15">
      <c r="A381" s="84">
        <v>100380</v>
      </c>
      <c r="B381" s="84">
        <v>92</v>
      </c>
    </row>
    <row r="382" spans="1:2" ht="20.100000000000001" customHeight="1" x14ac:dyDescent="0.15">
      <c r="A382" s="84">
        <v>100381</v>
      </c>
      <c r="B382" s="84">
        <v>50</v>
      </c>
    </row>
    <row r="383" spans="1:2" ht="20.100000000000001" customHeight="1" x14ac:dyDescent="0.15">
      <c r="A383" s="84">
        <v>100382</v>
      </c>
      <c r="B383" s="84">
        <v>60</v>
      </c>
    </row>
    <row r="384" spans="1:2" ht="20.100000000000001" customHeight="1" x14ac:dyDescent="0.15">
      <c r="A384" s="84">
        <v>100383</v>
      </c>
      <c r="B384" s="84">
        <v>89</v>
      </c>
    </row>
    <row r="385" spans="1:2" ht="20.100000000000001" customHeight="1" x14ac:dyDescent="0.15">
      <c r="A385" s="84">
        <v>100384</v>
      </c>
      <c r="B385" s="84">
        <v>51</v>
      </c>
    </row>
    <row r="386" spans="1:2" ht="20.100000000000001" customHeight="1" x14ac:dyDescent="0.15">
      <c r="A386" s="84">
        <v>100385</v>
      </c>
      <c r="B386" s="84">
        <v>65</v>
      </c>
    </row>
    <row r="387" spans="1:2" ht="20.100000000000001" customHeight="1" x14ac:dyDescent="0.15">
      <c r="A387" s="84">
        <v>100386</v>
      </c>
      <c r="B387" s="84">
        <v>4</v>
      </c>
    </row>
    <row r="388" spans="1:2" ht="20.100000000000001" customHeight="1" x14ac:dyDescent="0.15">
      <c r="A388" s="84">
        <v>100387</v>
      </c>
      <c r="B388" s="84">
        <v>18</v>
      </c>
    </row>
    <row r="389" spans="1:2" ht="20.100000000000001" customHeight="1" x14ac:dyDescent="0.15">
      <c r="A389" s="84">
        <v>100388</v>
      </c>
      <c r="B389" s="84">
        <v>30</v>
      </c>
    </row>
    <row r="390" spans="1:2" ht="20.100000000000001" customHeight="1" x14ac:dyDescent="0.15">
      <c r="A390" s="84">
        <v>100389</v>
      </c>
      <c r="B390" s="84">
        <v>86</v>
      </c>
    </row>
    <row r="391" spans="1:2" ht="20.100000000000001" customHeight="1" x14ac:dyDescent="0.15">
      <c r="A391" s="84">
        <v>100390</v>
      </c>
      <c r="B391" s="84">
        <v>58</v>
      </c>
    </row>
    <row r="392" spans="1:2" ht="20.100000000000001" customHeight="1" x14ac:dyDescent="0.15">
      <c r="A392" s="84">
        <v>100391</v>
      </c>
      <c r="B392" s="84">
        <v>97</v>
      </c>
    </row>
    <row r="393" spans="1:2" ht="20.100000000000001" customHeight="1" x14ac:dyDescent="0.15">
      <c r="A393" s="84">
        <v>100392</v>
      </c>
      <c r="B393" s="84">
        <v>2</v>
      </c>
    </row>
    <row r="394" spans="1:2" ht="20.100000000000001" customHeight="1" x14ac:dyDescent="0.15">
      <c r="A394" s="84">
        <v>100393</v>
      </c>
      <c r="B394" s="84">
        <v>89</v>
      </c>
    </row>
    <row r="395" spans="1:2" ht="20.100000000000001" customHeight="1" x14ac:dyDescent="0.15">
      <c r="A395" s="84">
        <v>100394</v>
      </c>
      <c r="B395" s="84">
        <v>2</v>
      </c>
    </row>
    <row r="396" spans="1:2" ht="20.100000000000001" customHeight="1" x14ac:dyDescent="0.15">
      <c r="A396" s="84">
        <v>100395</v>
      </c>
      <c r="B396" s="84">
        <v>100</v>
      </c>
    </row>
    <row r="397" spans="1:2" ht="20.100000000000001" customHeight="1" x14ac:dyDescent="0.15">
      <c r="A397" s="84">
        <v>100396</v>
      </c>
      <c r="B397" s="84">
        <v>81</v>
      </c>
    </row>
    <row r="398" spans="1:2" ht="20.100000000000001" customHeight="1" x14ac:dyDescent="0.15">
      <c r="A398" s="84">
        <v>100397</v>
      </c>
      <c r="B398" s="84">
        <v>21</v>
      </c>
    </row>
    <row r="399" spans="1:2" ht="20.100000000000001" customHeight="1" x14ac:dyDescent="0.15">
      <c r="A399" s="84">
        <v>100398</v>
      </c>
      <c r="B399" s="84">
        <v>15</v>
      </c>
    </row>
    <row r="400" spans="1:2" ht="20.100000000000001" customHeight="1" x14ac:dyDescent="0.15">
      <c r="A400" s="84">
        <v>100399</v>
      </c>
      <c r="B400" s="84">
        <v>40</v>
      </c>
    </row>
    <row r="401" spans="1:2" ht="20.100000000000001" customHeight="1" x14ac:dyDescent="0.15">
      <c r="A401" s="84">
        <v>100400</v>
      </c>
      <c r="B401" s="84">
        <v>51</v>
      </c>
    </row>
    <row r="402" spans="1:2" ht="20.100000000000001" customHeight="1" x14ac:dyDescent="0.15">
      <c r="A402" s="84">
        <v>100401</v>
      </c>
      <c r="B402" s="84">
        <v>7</v>
      </c>
    </row>
    <row r="403" spans="1:2" ht="20.100000000000001" customHeight="1" x14ac:dyDescent="0.15">
      <c r="A403" s="84">
        <v>100402</v>
      </c>
      <c r="B403" s="84">
        <v>3</v>
      </c>
    </row>
    <row r="404" spans="1:2" ht="20.100000000000001" customHeight="1" x14ac:dyDescent="0.15">
      <c r="A404" s="84">
        <v>100403</v>
      </c>
      <c r="B404" s="84">
        <v>23</v>
      </c>
    </row>
    <row r="405" spans="1:2" ht="20.100000000000001" customHeight="1" x14ac:dyDescent="0.15">
      <c r="A405" s="84">
        <v>100404</v>
      </c>
      <c r="B405" s="84">
        <v>48</v>
      </c>
    </row>
    <row r="406" spans="1:2" ht="20.100000000000001" customHeight="1" x14ac:dyDescent="0.15">
      <c r="A406" s="84">
        <v>100405</v>
      </c>
      <c r="B406" s="84">
        <v>99</v>
      </c>
    </row>
    <row r="407" spans="1:2" ht="20.100000000000001" customHeight="1" x14ac:dyDescent="0.15">
      <c r="A407" s="84">
        <v>100406</v>
      </c>
      <c r="B407" s="84">
        <v>17</v>
      </c>
    </row>
    <row r="408" spans="1:2" ht="20.100000000000001" customHeight="1" x14ac:dyDescent="0.15">
      <c r="A408" s="84">
        <v>100407</v>
      </c>
      <c r="B408" s="84">
        <v>18</v>
      </c>
    </row>
    <row r="409" spans="1:2" ht="20.100000000000001" customHeight="1" x14ac:dyDescent="0.15">
      <c r="A409" s="84">
        <v>100408</v>
      </c>
      <c r="B409" s="84">
        <v>49</v>
      </c>
    </row>
    <row r="410" spans="1:2" ht="20.100000000000001" customHeight="1" x14ac:dyDescent="0.15">
      <c r="A410" s="84">
        <v>100409</v>
      </c>
      <c r="B410" s="84">
        <v>19</v>
      </c>
    </row>
    <row r="411" spans="1:2" ht="20.100000000000001" customHeight="1" x14ac:dyDescent="0.15">
      <c r="A411" s="84">
        <v>100410</v>
      </c>
      <c r="B411" s="84">
        <v>64</v>
      </c>
    </row>
    <row r="412" spans="1:2" ht="20.100000000000001" customHeight="1" x14ac:dyDescent="0.15">
      <c r="A412" s="84">
        <v>100411</v>
      </c>
      <c r="B412" s="84">
        <v>8</v>
      </c>
    </row>
    <row r="413" spans="1:2" ht="20.100000000000001" customHeight="1" x14ac:dyDescent="0.15">
      <c r="A413" s="84">
        <v>100412</v>
      </c>
      <c r="B413" s="84">
        <v>70</v>
      </c>
    </row>
    <row r="414" spans="1:2" ht="20.100000000000001" customHeight="1" x14ac:dyDescent="0.15">
      <c r="A414" s="84">
        <v>100413</v>
      </c>
      <c r="B414" s="84">
        <v>92</v>
      </c>
    </row>
    <row r="415" spans="1:2" ht="20.100000000000001" customHeight="1" x14ac:dyDescent="0.15">
      <c r="A415" s="84">
        <v>100414</v>
      </c>
      <c r="B415" s="84">
        <v>21</v>
      </c>
    </row>
    <row r="416" spans="1:2" ht="20.100000000000001" customHeight="1" x14ac:dyDescent="0.15">
      <c r="A416" s="84">
        <v>100415</v>
      </c>
      <c r="B416" s="84">
        <v>24</v>
      </c>
    </row>
    <row r="417" spans="1:2" ht="20.100000000000001" customHeight="1" x14ac:dyDescent="0.15">
      <c r="A417" s="84">
        <v>100416</v>
      </c>
      <c r="B417" s="84">
        <v>44</v>
      </c>
    </row>
    <row r="418" spans="1:2" ht="20.100000000000001" customHeight="1" x14ac:dyDescent="0.15">
      <c r="A418" s="84">
        <v>100417</v>
      </c>
      <c r="B418" s="84">
        <v>24</v>
      </c>
    </row>
    <row r="419" spans="1:2" ht="20.100000000000001" customHeight="1" x14ac:dyDescent="0.15">
      <c r="A419" s="84">
        <v>100418</v>
      </c>
      <c r="B419" s="84">
        <v>59</v>
      </c>
    </row>
    <row r="420" spans="1:2" ht="20.100000000000001" customHeight="1" x14ac:dyDescent="0.15">
      <c r="A420" s="84">
        <v>100419</v>
      </c>
      <c r="B420" s="84">
        <v>6</v>
      </c>
    </row>
    <row r="421" spans="1:2" ht="20.100000000000001" customHeight="1" x14ac:dyDescent="0.15">
      <c r="A421" s="84">
        <v>100420</v>
      </c>
      <c r="B421" s="84">
        <v>53</v>
      </c>
    </row>
    <row r="422" spans="1:2" ht="20.100000000000001" customHeight="1" x14ac:dyDescent="0.15">
      <c r="A422" s="84">
        <v>100421</v>
      </c>
      <c r="B422" s="84">
        <v>98</v>
      </c>
    </row>
    <row r="423" spans="1:2" ht="20.100000000000001" customHeight="1" x14ac:dyDescent="0.15">
      <c r="A423" s="84">
        <v>100422</v>
      </c>
      <c r="B423" s="84">
        <v>82</v>
      </c>
    </row>
    <row r="424" spans="1:2" ht="20.100000000000001" customHeight="1" x14ac:dyDescent="0.15">
      <c r="A424" s="84">
        <v>100423</v>
      </c>
      <c r="B424" s="84">
        <v>85</v>
      </c>
    </row>
    <row r="425" spans="1:2" ht="20.100000000000001" customHeight="1" x14ac:dyDescent="0.15">
      <c r="A425" s="84">
        <v>100424</v>
      </c>
      <c r="B425" s="84">
        <v>28</v>
      </c>
    </row>
    <row r="426" spans="1:2" ht="20.100000000000001" customHeight="1" x14ac:dyDescent="0.15">
      <c r="A426" s="84">
        <v>100425</v>
      </c>
      <c r="B426" s="84">
        <v>98</v>
      </c>
    </row>
    <row r="427" spans="1:2" ht="20.100000000000001" customHeight="1" x14ac:dyDescent="0.15">
      <c r="A427" s="84">
        <v>100426</v>
      </c>
      <c r="B427" s="84">
        <v>72</v>
      </c>
    </row>
    <row r="428" spans="1:2" ht="20.100000000000001" customHeight="1" x14ac:dyDescent="0.15">
      <c r="A428" s="84">
        <v>100427</v>
      </c>
      <c r="B428" s="84">
        <v>60</v>
      </c>
    </row>
    <row r="429" spans="1:2" ht="20.100000000000001" customHeight="1" x14ac:dyDescent="0.15">
      <c r="A429" s="84">
        <v>100428</v>
      </c>
      <c r="B429" s="84">
        <v>92</v>
      </c>
    </row>
    <row r="430" spans="1:2" ht="20.100000000000001" customHeight="1" x14ac:dyDescent="0.15">
      <c r="A430" s="84">
        <v>100429</v>
      </c>
      <c r="B430" s="84">
        <v>70</v>
      </c>
    </row>
    <row r="431" spans="1:2" ht="20.100000000000001" customHeight="1" x14ac:dyDescent="0.15">
      <c r="A431" s="84">
        <v>100430</v>
      </c>
      <c r="B431" s="84">
        <v>22</v>
      </c>
    </row>
    <row r="432" spans="1:2" ht="20.100000000000001" customHeight="1" x14ac:dyDescent="0.15">
      <c r="A432" s="84">
        <v>100431</v>
      </c>
      <c r="B432" s="84">
        <v>32</v>
      </c>
    </row>
    <row r="433" spans="1:2" ht="20.100000000000001" customHeight="1" x14ac:dyDescent="0.15">
      <c r="A433" s="84">
        <v>100432</v>
      </c>
      <c r="B433" s="84">
        <v>20</v>
      </c>
    </row>
    <row r="434" spans="1:2" ht="20.100000000000001" customHeight="1" x14ac:dyDescent="0.15">
      <c r="A434" s="84">
        <v>100433</v>
      </c>
      <c r="B434" s="84">
        <v>28</v>
      </c>
    </row>
    <row r="435" spans="1:2" ht="20.100000000000001" customHeight="1" x14ac:dyDescent="0.15">
      <c r="A435" s="84">
        <v>100434</v>
      </c>
      <c r="B435" s="84">
        <v>40</v>
      </c>
    </row>
    <row r="436" spans="1:2" ht="20.100000000000001" customHeight="1" x14ac:dyDescent="0.15">
      <c r="A436" s="84">
        <v>100435</v>
      </c>
      <c r="B436" s="84">
        <v>20</v>
      </c>
    </row>
    <row r="437" spans="1:2" ht="20.100000000000001" customHeight="1" x14ac:dyDescent="0.15">
      <c r="A437" s="84">
        <v>100436</v>
      </c>
      <c r="B437" s="84">
        <v>53</v>
      </c>
    </row>
    <row r="438" spans="1:2" ht="20.100000000000001" customHeight="1" x14ac:dyDescent="0.15">
      <c r="A438" s="84">
        <v>100437</v>
      </c>
      <c r="B438" s="84">
        <v>51</v>
      </c>
    </row>
    <row r="439" spans="1:2" ht="20.100000000000001" customHeight="1" x14ac:dyDescent="0.15">
      <c r="A439" s="84">
        <v>100438</v>
      </c>
      <c r="B439" s="84">
        <v>28</v>
      </c>
    </row>
    <row r="440" spans="1:2" ht="20.100000000000001" customHeight="1" x14ac:dyDescent="0.15">
      <c r="A440" s="84">
        <v>100439</v>
      </c>
      <c r="B440" s="84">
        <v>4</v>
      </c>
    </row>
    <row r="441" spans="1:2" ht="20.100000000000001" customHeight="1" x14ac:dyDescent="0.15">
      <c r="A441" s="84">
        <v>100440</v>
      </c>
      <c r="B441" s="84">
        <v>92</v>
      </c>
    </row>
    <row r="442" spans="1:2" ht="20.100000000000001" customHeight="1" x14ac:dyDescent="0.15">
      <c r="A442" s="84">
        <v>100441</v>
      </c>
      <c r="B442" s="84">
        <v>41</v>
      </c>
    </row>
    <row r="443" spans="1:2" ht="20.100000000000001" customHeight="1" x14ac:dyDescent="0.15">
      <c r="A443" s="84">
        <v>100442</v>
      </c>
      <c r="B443" s="84">
        <v>73</v>
      </c>
    </row>
    <row r="444" spans="1:2" ht="20.100000000000001" customHeight="1" x14ac:dyDescent="0.15">
      <c r="A444" s="84">
        <v>100443</v>
      </c>
      <c r="B444" s="84">
        <v>66</v>
      </c>
    </row>
    <row r="445" spans="1:2" ht="20.100000000000001" customHeight="1" x14ac:dyDescent="0.15">
      <c r="A445" s="84">
        <v>100444</v>
      </c>
      <c r="B445" s="84">
        <v>30</v>
      </c>
    </row>
    <row r="446" spans="1:2" ht="20.100000000000001" customHeight="1" x14ac:dyDescent="0.15">
      <c r="A446" s="84">
        <v>100445</v>
      </c>
      <c r="B446" s="84">
        <v>18</v>
      </c>
    </row>
    <row r="447" spans="1:2" ht="20.100000000000001" customHeight="1" x14ac:dyDescent="0.15">
      <c r="A447" s="84">
        <v>100446</v>
      </c>
      <c r="B447" s="84">
        <v>72</v>
      </c>
    </row>
    <row r="448" spans="1:2" ht="20.100000000000001" customHeight="1" x14ac:dyDescent="0.15">
      <c r="A448" s="84">
        <v>100447</v>
      </c>
      <c r="B448" s="84">
        <v>46</v>
      </c>
    </row>
    <row r="449" spans="1:2" ht="20.100000000000001" customHeight="1" x14ac:dyDescent="0.15">
      <c r="A449" s="84">
        <v>100448</v>
      </c>
      <c r="B449" s="84">
        <v>74</v>
      </c>
    </row>
    <row r="450" spans="1:2" ht="20.100000000000001" customHeight="1" x14ac:dyDescent="0.15">
      <c r="A450" s="84">
        <v>100449</v>
      </c>
      <c r="B450" s="84">
        <v>39</v>
      </c>
    </row>
    <row r="451" spans="1:2" ht="20.100000000000001" customHeight="1" x14ac:dyDescent="0.15">
      <c r="A451" s="84">
        <v>100450</v>
      </c>
      <c r="B451" s="84">
        <v>41</v>
      </c>
    </row>
    <row r="452" spans="1:2" ht="20.100000000000001" customHeight="1" x14ac:dyDescent="0.15">
      <c r="A452" s="84">
        <v>100451</v>
      </c>
      <c r="B452" s="84">
        <v>45</v>
      </c>
    </row>
    <row r="453" spans="1:2" ht="20.100000000000001" customHeight="1" x14ac:dyDescent="0.15">
      <c r="A453" s="84">
        <v>100452</v>
      </c>
      <c r="B453" s="84">
        <v>85</v>
      </c>
    </row>
    <row r="454" spans="1:2" ht="20.100000000000001" customHeight="1" x14ac:dyDescent="0.15">
      <c r="A454" s="84">
        <v>100453</v>
      </c>
      <c r="B454" s="84">
        <v>64</v>
      </c>
    </row>
    <row r="455" spans="1:2" ht="20.100000000000001" customHeight="1" x14ac:dyDescent="0.15">
      <c r="A455" s="84">
        <v>100454</v>
      </c>
      <c r="B455" s="84">
        <v>22</v>
      </c>
    </row>
    <row r="456" spans="1:2" ht="20.100000000000001" customHeight="1" x14ac:dyDescent="0.15">
      <c r="A456" s="84">
        <v>100455</v>
      </c>
      <c r="B456" s="84">
        <v>66</v>
      </c>
    </row>
    <row r="457" spans="1:2" ht="20.100000000000001" customHeight="1" x14ac:dyDescent="0.15">
      <c r="A457" s="84">
        <v>100456</v>
      </c>
      <c r="B457" s="84">
        <v>68</v>
      </c>
    </row>
    <row r="458" spans="1:2" ht="20.100000000000001" customHeight="1" x14ac:dyDescent="0.15">
      <c r="A458" s="84">
        <v>100457</v>
      </c>
      <c r="B458" s="84">
        <v>85</v>
      </c>
    </row>
    <row r="459" spans="1:2" ht="20.100000000000001" customHeight="1" x14ac:dyDescent="0.15">
      <c r="A459" s="84">
        <v>100458</v>
      </c>
      <c r="B459" s="84">
        <v>12</v>
      </c>
    </row>
    <row r="460" spans="1:2" ht="20.100000000000001" customHeight="1" x14ac:dyDescent="0.15">
      <c r="A460" s="84">
        <v>100459</v>
      </c>
      <c r="B460" s="84">
        <v>73</v>
      </c>
    </row>
    <row r="461" spans="1:2" ht="20.100000000000001" customHeight="1" x14ac:dyDescent="0.15">
      <c r="A461" s="84">
        <v>100460</v>
      </c>
      <c r="B461" s="84">
        <v>17</v>
      </c>
    </row>
    <row r="462" spans="1:2" ht="20.100000000000001" customHeight="1" x14ac:dyDescent="0.15">
      <c r="A462" s="84">
        <v>100461</v>
      </c>
      <c r="B462" s="84">
        <v>21</v>
      </c>
    </row>
    <row r="463" spans="1:2" ht="20.100000000000001" customHeight="1" x14ac:dyDescent="0.15">
      <c r="A463" s="84">
        <v>100462</v>
      </c>
      <c r="B463" s="84">
        <v>96</v>
      </c>
    </row>
    <row r="464" spans="1:2" ht="20.100000000000001" customHeight="1" x14ac:dyDescent="0.15">
      <c r="A464" s="84">
        <v>100463</v>
      </c>
      <c r="B464" s="84">
        <v>43</v>
      </c>
    </row>
    <row r="465" spans="1:2" ht="20.100000000000001" customHeight="1" x14ac:dyDescent="0.15">
      <c r="A465" s="84">
        <v>100464</v>
      </c>
      <c r="B465" s="84">
        <v>20</v>
      </c>
    </row>
    <row r="466" spans="1:2" ht="20.100000000000001" customHeight="1" x14ac:dyDescent="0.15">
      <c r="A466" s="84">
        <v>100465</v>
      </c>
      <c r="B466" s="84">
        <v>27</v>
      </c>
    </row>
    <row r="467" spans="1:2" ht="20.100000000000001" customHeight="1" x14ac:dyDescent="0.15">
      <c r="A467" s="84">
        <v>100466</v>
      </c>
      <c r="B467" s="84">
        <v>97</v>
      </c>
    </row>
    <row r="468" spans="1:2" ht="20.100000000000001" customHeight="1" x14ac:dyDescent="0.15">
      <c r="A468" s="84">
        <v>100467</v>
      </c>
      <c r="B468" s="84">
        <v>19</v>
      </c>
    </row>
    <row r="469" spans="1:2" ht="20.100000000000001" customHeight="1" x14ac:dyDescent="0.15">
      <c r="A469" s="84">
        <v>100468</v>
      </c>
      <c r="B469" s="84">
        <v>28</v>
      </c>
    </row>
    <row r="470" spans="1:2" ht="20.100000000000001" customHeight="1" x14ac:dyDescent="0.15">
      <c r="A470" s="84">
        <v>100469</v>
      </c>
      <c r="B470" s="84">
        <v>69</v>
      </c>
    </row>
    <row r="471" spans="1:2" ht="20.100000000000001" customHeight="1" x14ac:dyDescent="0.15">
      <c r="A471" s="84">
        <v>100470</v>
      </c>
      <c r="B471" s="84">
        <v>99</v>
      </c>
    </row>
    <row r="472" spans="1:2" ht="20.100000000000001" customHeight="1" x14ac:dyDescent="0.15">
      <c r="A472" s="84">
        <v>100471</v>
      </c>
      <c r="B472" s="84">
        <v>82</v>
      </c>
    </row>
    <row r="473" spans="1:2" ht="20.100000000000001" customHeight="1" x14ac:dyDescent="0.15">
      <c r="A473" s="84">
        <v>100472</v>
      </c>
      <c r="B473" s="84">
        <v>77</v>
      </c>
    </row>
    <row r="474" spans="1:2" ht="20.100000000000001" customHeight="1" x14ac:dyDescent="0.15">
      <c r="A474" s="84">
        <v>100473</v>
      </c>
      <c r="B474" s="84">
        <v>58</v>
      </c>
    </row>
    <row r="475" spans="1:2" ht="20.100000000000001" customHeight="1" x14ac:dyDescent="0.15">
      <c r="A475" s="84">
        <v>100474</v>
      </c>
      <c r="B475" s="84">
        <v>45</v>
      </c>
    </row>
    <row r="476" spans="1:2" ht="20.100000000000001" customHeight="1" x14ac:dyDescent="0.15">
      <c r="A476" s="84">
        <v>100475</v>
      </c>
      <c r="B476" s="84">
        <v>80</v>
      </c>
    </row>
    <row r="477" spans="1:2" ht="20.100000000000001" customHeight="1" x14ac:dyDescent="0.15">
      <c r="A477" s="84">
        <v>100476</v>
      </c>
      <c r="B477" s="84">
        <v>22</v>
      </c>
    </row>
    <row r="478" spans="1:2" ht="20.100000000000001" customHeight="1" x14ac:dyDescent="0.15">
      <c r="A478" s="84">
        <v>100477</v>
      </c>
      <c r="B478" s="84">
        <v>26</v>
      </c>
    </row>
    <row r="479" spans="1:2" ht="20.100000000000001" customHeight="1" x14ac:dyDescent="0.15">
      <c r="A479" s="84">
        <v>100478</v>
      </c>
      <c r="B479" s="84">
        <v>92</v>
      </c>
    </row>
    <row r="480" spans="1:2" ht="20.100000000000001" customHeight="1" x14ac:dyDescent="0.15">
      <c r="A480" s="84">
        <v>100479</v>
      </c>
      <c r="B480" s="84">
        <v>91</v>
      </c>
    </row>
    <row r="481" spans="1:2" ht="20.100000000000001" customHeight="1" x14ac:dyDescent="0.15">
      <c r="A481" s="84">
        <v>100480</v>
      </c>
      <c r="B481" s="84">
        <v>90</v>
      </c>
    </row>
    <row r="482" spans="1:2" ht="20.100000000000001" customHeight="1" x14ac:dyDescent="0.15">
      <c r="A482" s="84">
        <v>100481</v>
      </c>
      <c r="B482" s="84">
        <v>56</v>
      </c>
    </row>
    <row r="483" spans="1:2" ht="20.100000000000001" customHeight="1" x14ac:dyDescent="0.15">
      <c r="A483" s="84">
        <v>100482</v>
      </c>
      <c r="B483" s="84">
        <v>67</v>
      </c>
    </row>
    <row r="484" spans="1:2" ht="20.100000000000001" customHeight="1" x14ac:dyDescent="0.15">
      <c r="A484" s="84">
        <v>100483</v>
      </c>
      <c r="B484" s="84">
        <v>92</v>
      </c>
    </row>
    <row r="485" spans="1:2" ht="20.100000000000001" customHeight="1" x14ac:dyDescent="0.15">
      <c r="A485" s="84">
        <v>100484</v>
      </c>
      <c r="B485" s="84">
        <v>23</v>
      </c>
    </row>
    <row r="486" spans="1:2" ht="20.100000000000001" customHeight="1" x14ac:dyDescent="0.15">
      <c r="A486" s="84">
        <v>100485</v>
      </c>
      <c r="B486" s="84">
        <v>53</v>
      </c>
    </row>
    <row r="487" spans="1:2" ht="20.100000000000001" customHeight="1" x14ac:dyDescent="0.15">
      <c r="A487" s="84">
        <v>100486</v>
      </c>
      <c r="B487" s="84">
        <v>50</v>
      </c>
    </row>
    <row r="488" spans="1:2" ht="20.100000000000001" customHeight="1" x14ac:dyDescent="0.15">
      <c r="A488" s="84">
        <v>100487</v>
      </c>
      <c r="B488" s="84">
        <v>62</v>
      </c>
    </row>
    <row r="489" spans="1:2" ht="20.100000000000001" customHeight="1" x14ac:dyDescent="0.15">
      <c r="A489" s="84">
        <v>100488</v>
      </c>
      <c r="B489" s="84">
        <v>8</v>
      </c>
    </row>
    <row r="490" spans="1:2" ht="20.100000000000001" customHeight="1" x14ac:dyDescent="0.15">
      <c r="A490" s="84">
        <v>100489</v>
      </c>
      <c r="B490" s="84">
        <v>41</v>
      </c>
    </row>
    <row r="491" spans="1:2" ht="20.100000000000001" customHeight="1" x14ac:dyDescent="0.15">
      <c r="A491" s="84">
        <v>100490</v>
      </c>
      <c r="B491" s="84">
        <v>19</v>
      </c>
    </row>
    <row r="492" spans="1:2" ht="20.100000000000001" customHeight="1" x14ac:dyDescent="0.15">
      <c r="A492" s="84">
        <v>100491</v>
      </c>
      <c r="B492" s="84">
        <v>20</v>
      </c>
    </row>
    <row r="493" spans="1:2" ht="20.100000000000001" customHeight="1" x14ac:dyDescent="0.15">
      <c r="A493" s="84">
        <v>100492</v>
      </c>
      <c r="B493" s="84">
        <v>50</v>
      </c>
    </row>
    <row r="494" spans="1:2" ht="20.100000000000001" customHeight="1" x14ac:dyDescent="0.15">
      <c r="A494" s="84">
        <v>100493</v>
      </c>
      <c r="B494" s="84">
        <v>16</v>
      </c>
    </row>
    <row r="495" spans="1:2" ht="20.100000000000001" customHeight="1" x14ac:dyDescent="0.15">
      <c r="A495" s="84">
        <v>100494</v>
      </c>
      <c r="B495" s="84">
        <v>66</v>
      </c>
    </row>
    <row r="496" spans="1:2" ht="20.100000000000001" customHeight="1" x14ac:dyDescent="0.15">
      <c r="A496" s="84">
        <v>100495</v>
      </c>
      <c r="B496" s="84">
        <v>52</v>
      </c>
    </row>
    <row r="497" spans="1:2" ht="20.100000000000001" customHeight="1" x14ac:dyDescent="0.15">
      <c r="A497" s="84">
        <v>100496</v>
      </c>
      <c r="B497" s="84">
        <v>23</v>
      </c>
    </row>
    <row r="498" spans="1:2" ht="20.100000000000001" customHeight="1" x14ac:dyDescent="0.15">
      <c r="A498" s="84">
        <v>100497</v>
      </c>
      <c r="B498" s="84">
        <v>30</v>
      </c>
    </row>
    <row r="499" spans="1:2" ht="20.100000000000001" customHeight="1" x14ac:dyDescent="0.15">
      <c r="A499" s="84">
        <v>100498</v>
      </c>
      <c r="B499" s="84">
        <v>35</v>
      </c>
    </row>
    <row r="500" spans="1:2" ht="20.100000000000001" customHeight="1" x14ac:dyDescent="0.15">
      <c r="A500" s="84">
        <v>100499</v>
      </c>
      <c r="B500" s="84">
        <v>2</v>
      </c>
    </row>
    <row r="501" spans="1:2" ht="20.100000000000001" customHeight="1" x14ac:dyDescent="0.15">
      <c r="A501" s="84">
        <v>100500</v>
      </c>
      <c r="B501" s="84">
        <v>9</v>
      </c>
    </row>
    <row r="502" spans="1:2" ht="20.100000000000001" customHeight="1" x14ac:dyDescent="0.15">
      <c r="A502" s="84">
        <v>100501</v>
      </c>
      <c r="B502" s="84">
        <v>40</v>
      </c>
    </row>
    <row r="503" spans="1:2" ht="20.100000000000001" customHeight="1" x14ac:dyDescent="0.15">
      <c r="A503" s="84">
        <v>100502</v>
      </c>
      <c r="B503" s="84">
        <v>86</v>
      </c>
    </row>
    <row r="504" spans="1:2" ht="20.100000000000001" customHeight="1" x14ac:dyDescent="0.15">
      <c r="A504" s="84">
        <v>100503</v>
      </c>
      <c r="B504" s="84">
        <v>71</v>
      </c>
    </row>
    <row r="505" spans="1:2" ht="20.100000000000001" customHeight="1" x14ac:dyDescent="0.15">
      <c r="A505" s="84">
        <v>100504</v>
      </c>
      <c r="B505" s="84">
        <v>76</v>
      </c>
    </row>
    <row r="506" spans="1:2" ht="20.100000000000001" customHeight="1" x14ac:dyDescent="0.15">
      <c r="A506" s="84">
        <v>100505</v>
      </c>
      <c r="B506" s="84">
        <v>13</v>
      </c>
    </row>
    <row r="507" spans="1:2" ht="20.100000000000001" customHeight="1" x14ac:dyDescent="0.15">
      <c r="A507" s="84">
        <v>100506</v>
      </c>
      <c r="B507" s="84">
        <v>13</v>
      </c>
    </row>
    <row r="508" spans="1:2" ht="20.100000000000001" customHeight="1" x14ac:dyDescent="0.15">
      <c r="A508" s="84">
        <v>100507</v>
      </c>
      <c r="B508" s="84">
        <v>50</v>
      </c>
    </row>
    <row r="509" spans="1:2" ht="20.100000000000001" customHeight="1" x14ac:dyDescent="0.15">
      <c r="A509" s="84">
        <v>100508</v>
      </c>
      <c r="B509" s="84">
        <v>22</v>
      </c>
    </row>
    <row r="510" spans="1:2" ht="20.100000000000001" customHeight="1" x14ac:dyDescent="0.15">
      <c r="A510" s="84">
        <v>100509</v>
      </c>
      <c r="B510" s="84">
        <v>99</v>
      </c>
    </row>
    <row r="511" spans="1:2" ht="20.100000000000001" customHeight="1" x14ac:dyDescent="0.15">
      <c r="A511" s="84">
        <v>100510</v>
      </c>
      <c r="B511" s="84">
        <v>61</v>
      </c>
    </row>
    <row r="512" spans="1:2" ht="20.100000000000001" customHeight="1" x14ac:dyDescent="0.15">
      <c r="A512" s="84">
        <v>100511</v>
      </c>
      <c r="B512" s="84">
        <v>81</v>
      </c>
    </row>
    <row r="513" spans="1:2" ht="20.100000000000001" customHeight="1" x14ac:dyDescent="0.15">
      <c r="A513" s="84">
        <v>100512</v>
      </c>
      <c r="B513" s="84">
        <v>79</v>
      </c>
    </row>
    <row r="514" spans="1:2" ht="20.100000000000001" customHeight="1" x14ac:dyDescent="0.15">
      <c r="A514" s="84">
        <v>100513</v>
      </c>
      <c r="B514" s="84">
        <v>78</v>
      </c>
    </row>
    <row r="515" spans="1:2" ht="20.100000000000001" customHeight="1" x14ac:dyDescent="0.15">
      <c r="A515" s="84">
        <v>100514</v>
      </c>
      <c r="B515" s="84">
        <v>61</v>
      </c>
    </row>
    <row r="516" spans="1:2" ht="20.100000000000001" customHeight="1" x14ac:dyDescent="0.15">
      <c r="A516" s="84">
        <v>100515</v>
      </c>
      <c r="B516" s="84">
        <v>9</v>
      </c>
    </row>
    <row r="517" spans="1:2" ht="20.100000000000001" customHeight="1" x14ac:dyDescent="0.15">
      <c r="A517" s="84">
        <v>100516</v>
      </c>
      <c r="B517" s="84">
        <v>29</v>
      </c>
    </row>
    <row r="518" spans="1:2" ht="20.100000000000001" customHeight="1" x14ac:dyDescent="0.15">
      <c r="A518" s="84">
        <v>100517</v>
      </c>
      <c r="B518" s="84">
        <v>75</v>
      </c>
    </row>
    <row r="519" spans="1:2" ht="20.100000000000001" customHeight="1" x14ac:dyDescent="0.15">
      <c r="A519" s="84">
        <v>100518</v>
      </c>
      <c r="B519" s="84">
        <v>37</v>
      </c>
    </row>
    <row r="520" spans="1:2" ht="20.100000000000001" customHeight="1" x14ac:dyDescent="0.15">
      <c r="A520" s="84">
        <v>100519</v>
      </c>
      <c r="B520" s="84">
        <v>24</v>
      </c>
    </row>
    <row r="521" spans="1:2" ht="20.100000000000001" customHeight="1" x14ac:dyDescent="0.15">
      <c r="A521" s="84">
        <v>100520</v>
      </c>
      <c r="B521" s="84">
        <v>87</v>
      </c>
    </row>
    <row r="522" spans="1:2" ht="20.100000000000001" customHeight="1" x14ac:dyDescent="0.15">
      <c r="A522" s="84">
        <v>100521</v>
      </c>
      <c r="B522" s="84">
        <v>53</v>
      </c>
    </row>
    <row r="523" spans="1:2" ht="20.100000000000001" customHeight="1" x14ac:dyDescent="0.15">
      <c r="A523" s="84">
        <v>100522</v>
      </c>
      <c r="B523" s="84">
        <v>87</v>
      </c>
    </row>
    <row r="524" spans="1:2" ht="20.100000000000001" customHeight="1" x14ac:dyDescent="0.15">
      <c r="A524" s="84">
        <v>100523</v>
      </c>
      <c r="B524" s="84">
        <v>60</v>
      </c>
    </row>
    <row r="525" spans="1:2" ht="20.100000000000001" customHeight="1" x14ac:dyDescent="0.15">
      <c r="A525" s="84">
        <v>100524</v>
      </c>
      <c r="B525" s="84">
        <v>2</v>
      </c>
    </row>
    <row r="526" spans="1:2" ht="20.100000000000001" customHeight="1" x14ac:dyDescent="0.15">
      <c r="A526" s="84">
        <v>100525</v>
      </c>
      <c r="B526" s="84">
        <v>68</v>
      </c>
    </row>
    <row r="527" spans="1:2" ht="20.100000000000001" customHeight="1" x14ac:dyDescent="0.15">
      <c r="A527" s="84">
        <v>100526</v>
      </c>
      <c r="B527" s="84">
        <v>62</v>
      </c>
    </row>
    <row r="528" spans="1:2" ht="20.100000000000001" customHeight="1" x14ac:dyDescent="0.15">
      <c r="A528" s="84">
        <v>100527</v>
      </c>
      <c r="B528" s="84">
        <v>34</v>
      </c>
    </row>
    <row r="529" spans="1:2" ht="20.100000000000001" customHeight="1" x14ac:dyDescent="0.15">
      <c r="A529" s="84">
        <v>100528</v>
      </c>
      <c r="B529" s="84">
        <v>91</v>
      </c>
    </row>
    <row r="530" spans="1:2" ht="20.100000000000001" customHeight="1" x14ac:dyDescent="0.15">
      <c r="A530" s="84">
        <v>100529</v>
      </c>
      <c r="B530" s="84">
        <v>25</v>
      </c>
    </row>
    <row r="531" spans="1:2" ht="20.100000000000001" customHeight="1" x14ac:dyDescent="0.15">
      <c r="A531" s="84">
        <v>100530</v>
      </c>
      <c r="B531" s="84">
        <v>19</v>
      </c>
    </row>
    <row r="532" spans="1:2" ht="20.100000000000001" customHeight="1" x14ac:dyDescent="0.15">
      <c r="A532" s="84">
        <v>100531</v>
      </c>
      <c r="B532" s="84">
        <v>41</v>
      </c>
    </row>
    <row r="533" spans="1:2" ht="20.100000000000001" customHeight="1" x14ac:dyDescent="0.15">
      <c r="A533" s="84">
        <v>100532</v>
      </c>
      <c r="B533" s="84">
        <v>29</v>
      </c>
    </row>
    <row r="534" spans="1:2" ht="20.100000000000001" customHeight="1" x14ac:dyDescent="0.15">
      <c r="A534" s="84">
        <v>100533</v>
      </c>
      <c r="B534" s="84">
        <v>81</v>
      </c>
    </row>
    <row r="535" spans="1:2" ht="20.100000000000001" customHeight="1" x14ac:dyDescent="0.15">
      <c r="A535" s="84">
        <v>100534</v>
      </c>
      <c r="B535" s="84">
        <v>55</v>
      </c>
    </row>
    <row r="536" spans="1:2" ht="20.100000000000001" customHeight="1" x14ac:dyDescent="0.15">
      <c r="A536" s="84">
        <v>100535</v>
      </c>
      <c r="B536" s="84">
        <v>79</v>
      </c>
    </row>
    <row r="537" spans="1:2" ht="20.100000000000001" customHeight="1" x14ac:dyDescent="0.15">
      <c r="A537" s="84">
        <v>100536</v>
      </c>
      <c r="B537" s="84">
        <v>40</v>
      </c>
    </row>
    <row r="538" spans="1:2" ht="20.100000000000001" customHeight="1" x14ac:dyDescent="0.15">
      <c r="A538" s="84">
        <v>100537</v>
      </c>
      <c r="B538" s="84">
        <v>81</v>
      </c>
    </row>
    <row r="539" spans="1:2" ht="20.100000000000001" customHeight="1" x14ac:dyDescent="0.15">
      <c r="A539" s="84">
        <v>100538</v>
      </c>
      <c r="B539" s="84">
        <v>51</v>
      </c>
    </row>
    <row r="540" spans="1:2" ht="20.100000000000001" customHeight="1" x14ac:dyDescent="0.15">
      <c r="A540" s="84">
        <v>100539</v>
      </c>
      <c r="B540" s="84">
        <v>38</v>
      </c>
    </row>
    <row r="541" spans="1:2" ht="20.100000000000001" customHeight="1" x14ac:dyDescent="0.15">
      <c r="A541" s="84">
        <v>100540</v>
      </c>
      <c r="B541" s="84">
        <v>28</v>
      </c>
    </row>
    <row r="542" spans="1:2" ht="20.100000000000001" customHeight="1" x14ac:dyDescent="0.15">
      <c r="A542" s="84">
        <v>100541</v>
      </c>
      <c r="B542" s="84">
        <v>85</v>
      </c>
    </row>
    <row r="543" spans="1:2" ht="20.100000000000001" customHeight="1" x14ac:dyDescent="0.15">
      <c r="A543" s="84">
        <v>100542</v>
      </c>
      <c r="B543" s="84">
        <v>38</v>
      </c>
    </row>
    <row r="544" spans="1:2" ht="20.100000000000001" customHeight="1" x14ac:dyDescent="0.15">
      <c r="A544" s="84">
        <v>100543</v>
      </c>
      <c r="B544" s="84">
        <v>53</v>
      </c>
    </row>
    <row r="545" spans="1:2" ht="20.100000000000001" customHeight="1" x14ac:dyDescent="0.15">
      <c r="A545" s="84">
        <v>100544</v>
      </c>
      <c r="B545" s="84">
        <v>86</v>
      </c>
    </row>
    <row r="546" spans="1:2" ht="20.100000000000001" customHeight="1" x14ac:dyDescent="0.15">
      <c r="A546" s="84">
        <v>100545</v>
      </c>
      <c r="B546" s="84">
        <v>86</v>
      </c>
    </row>
    <row r="547" spans="1:2" ht="20.100000000000001" customHeight="1" x14ac:dyDescent="0.15">
      <c r="A547" s="84">
        <v>100546</v>
      </c>
      <c r="B547" s="84">
        <v>26</v>
      </c>
    </row>
    <row r="548" spans="1:2" ht="20.100000000000001" customHeight="1" x14ac:dyDescent="0.15">
      <c r="A548" s="84">
        <v>100547</v>
      </c>
      <c r="B548" s="84">
        <v>96</v>
      </c>
    </row>
    <row r="549" spans="1:2" ht="20.100000000000001" customHeight="1" x14ac:dyDescent="0.15">
      <c r="A549" s="84">
        <v>100548</v>
      </c>
      <c r="B549" s="84">
        <v>45</v>
      </c>
    </row>
    <row r="550" spans="1:2" ht="20.100000000000001" customHeight="1" x14ac:dyDescent="0.15">
      <c r="A550" s="84">
        <v>100549</v>
      </c>
      <c r="B550" s="84">
        <v>39</v>
      </c>
    </row>
    <row r="551" spans="1:2" ht="20.100000000000001" customHeight="1" x14ac:dyDescent="0.15">
      <c r="A551" s="84">
        <v>100550</v>
      </c>
      <c r="B551" s="84">
        <v>18</v>
      </c>
    </row>
    <row r="552" spans="1:2" ht="20.100000000000001" customHeight="1" x14ac:dyDescent="0.15">
      <c r="A552" s="84">
        <v>100551</v>
      </c>
      <c r="B552" s="84">
        <v>13</v>
      </c>
    </row>
    <row r="553" spans="1:2" ht="20.100000000000001" customHeight="1" x14ac:dyDescent="0.15">
      <c r="A553" s="84">
        <v>100552</v>
      </c>
      <c r="B553" s="84">
        <v>13</v>
      </c>
    </row>
    <row r="554" spans="1:2" ht="20.100000000000001" customHeight="1" x14ac:dyDescent="0.15">
      <c r="A554" s="84">
        <v>100553</v>
      </c>
      <c r="B554" s="84">
        <v>89</v>
      </c>
    </row>
    <row r="555" spans="1:2" ht="20.100000000000001" customHeight="1" x14ac:dyDescent="0.15">
      <c r="A555" s="84">
        <v>100554</v>
      </c>
      <c r="B555" s="84">
        <v>12</v>
      </c>
    </row>
    <row r="556" spans="1:2" ht="20.100000000000001" customHeight="1" x14ac:dyDescent="0.15">
      <c r="A556" s="84">
        <v>100555</v>
      </c>
      <c r="B556" s="84">
        <v>77</v>
      </c>
    </row>
    <row r="557" spans="1:2" ht="20.100000000000001" customHeight="1" x14ac:dyDescent="0.15">
      <c r="A557" s="84">
        <v>100556</v>
      </c>
      <c r="B557" s="84">
        <v>48</v>
      </c>
    </row>
    <row r="558" spans="1:2" ht="20.100000000000001" customHeight="1" x14ac:dyDescent="0.15">
      <c r="A558" s="84">
        <v>100557</v>
      </c>
      <c r="B558" s="84">
        <v>18</v>
      </c>
    </row>
    <row r="559" spans="1:2" ht="20.100000000000001" customHeight="1" x14ac:dyDescent="0.15">
      <c r="A559" s="84">
        <v>100558</v>
      </c>
      <c r="B559" s="84">
        <v>50</v>
      </c>
    </row>
    <row r="560" spans="1:2" ht="20.100000000000001" customHeight="1" x14ac:dyDescent="0.15">
      <c r="A560" s="84">
        <v>100559</v>
      </c>
      <c r="B560" s="84">
        <v>61</v>
      </c>
    </row>
    <row r="561" spans="1:2" ht="20.100000000000001" customHeight="1" x14ac:dyDescent="0.15">
      <c r="A561" s="84">
        <v>100560</v>
      </c>
      <c r="B561" s="84">
        <v>25</v>
      </c>
    </row>
    <row r="562" spans="1:2" ht="20.100000000000001" customHeight="1" x14ac:dyDescent="0.15">
      <c r="A562" s="84">
        <v>100561</v>
      </c>
      <c r="B562" s="84">
        <v>67</v>
      </c>
    </row>
    <row r="563" spans="1:2" ht="20.100000000000001" customHeight="1" x14ac:dyDescent="0.15">
      <c r="A563" s="84">
        <v>100562</v>
      </c>
      <c r="B563" s="84">
        <v>67</v>
      </c>
    </row>
    <row r="564" spans="1:2" ht="20.100000000000001" customHeight="1" x14ac:dyDescent="0.15">
      <c r="A564" s="84">
        <v>100563</v>
      </c>
      <c r="B564" s="84">
        <v>92</v>
      </c>
    </row>
    <row r="565" spans="1:2" ht="20.100000000000001" customHeight="1" x14ac:dyDescent="0.15">
      <c r="A565" s="84">
        <v>100564</v>
      </c>
      <c r="B565" s="84">
        <v>97</v>
      </c>
    </row>
    <row r="566" spans="1:2" ht="20.100000000000001" customHeight="1" x14ac:dyDescent="0.15">
      <c r="A566" s="84">
        <v>100565</v>
      </c>
      <c r="B566" s="84">
        <v>63</v>
      </c>
    </row>
    <row r="567" spans="1:2" ht="20.100000000000001" customHeight="1" x14ac:dyDescent="0.15">
      <c r="A567" s="84">
        <v>100566</v>
      </c>
      <c r="B567" s="84">
        <v>5</v>
      </c>
    </row>
    <row r="568" spans="1:2" ht="20.100000000000001" customHeight="1" x14ac:dyDescent="0.15">
      <c r="A568" s="84">
        <v>100567</v>
      </c>
      <c r="B568" s="84">
        <v>52</v>
      </c>
    </row>
    <row r="569" spans="1:2" ht="20.100000000000001" customHeight="1" x14ac:dyDescent="0.15">
      <c r="A569" s="84">
        <v>100568</v>
      </c>
      <c r="B569" s="84">
        <v>75</v>
      </c>
    </row>
    <row r="570" spans="1:2" ht="20.100000000000001" customHeight="1" x14ac:dyDescent="0.15">
      <c r="A570" s="84">
        <v>100569</v>
      </c>
      <c r="B570" s="84">
        <v>27</v>
      </c>
    </row>
    <row r="571" spans="1:2" ht="20.100000000000001" customHeight="1" x14ac:dyDescent="0.15">
      <c r="A571" s="84">
        <v>100570</v>
      </c>
      <c r="B571" s="84">
        <v>75</v>
      </c>
    </row>
    <row r="572" spans="1:2" ht="20.100000000000001" customHeight="1" x14ac:dyDescent="0.15">
      <c r="A572" s="84">
        <v>100571</v>
      </c>
      <c r="B572" s="84">
        <v>2</v>
      </c>
    </row>
    <row r="573" spans="1:2" ht="20.100000000000001" customHeight="1" x14ac:dyDescent="0.15">
      <c r="A573" s="84">
        <v>100572</v>
      </c>
      <c r="B573" s="84">
        <v>75</v>
      </c>
    </row>
    <row r="574" spans="1:2" ht="20.100000000000001" customHeight="1" x14ac:dyDescent="0.15">
      <c r="A574" s="84">
        <v>100573</v>
      </c>
      <c r="B574" s="84">
        <v>98</v>
      </c>
    </row>
    <row r="575" spans="1:2" ht="20.100000000000001" customHeight="1" x14ac:dyDescent="0.15">
      <c r="A575" s="84">
        <v>100574</v>
      </c>
      <c r="B575" s="84">
        <v>91</v>
      </c>
    </row>
    <row r="576" spans="1:2" ht="20.100000000000001" customHeight="1" x14ac:dyDescent="0.15">
      <c r="A576" s="84">
        <v>100575</v>
      </c>
      <c r="B576" s="84">
        <v>46</v>
      </c>
    </row>
    <row r="577" spans="1:2" ht="20.100000000000001" customHeight="1" x14ac:dyDescent="0.15">
      <c r="A577" s="84">
        <v>100576</v>
      </c>
      <c r="B577" s="84">
        <v>60</v>
      </c>
    </row>
    <row r="578" spans="1:2" ht="20.100000000000001" customHeight="1" x14ac:dyDescent="0.15">
      <c r="A578" s="84">
        <v>100577</v>
      </c>
      <c r="B578" s="84">
        <v>25</v>
      </c>
    </row>
    <row r="579" spans="1:2" ht="20.100000000000001" customHeight="1" x14ac:dyDescent="0.15">
      <c r="A579" s="84">
        <v>100578</v>
      </c>
      <c r="B579" s="84">
        <v>68</v>
      </c>
    </row>
    <row r="580" spans="1:2" ht="20.100000000000001" customHeight="1" x14ac:dyDescent="0.15">
      <c r="A580" s="84">
        <v>100579</v>
      </c>
      <c r="B580" s="84">
        <v>100</v>
      </c>
    </row>
    <row r="581" spans="1:2" ht="20.100000000000001" customHeight="1" x14ac:dyDescent="0.15">
      <c r="A581" s="84">
        <v>100580</v>
      </c>
      <c r="B581" s="84">
        <v>60</v>
      </c>
    </row>
    <row r="582" spans="1:2" ht="20.100000000000001" customHeight="1" x14ac:dyDescent="0.15">
      <c r="A582" s="84">
        <v>100581</v>
      </c>
      <c r="B582" s="84">
        <v>65</v>
      </c>
    </row>
    <row r="583" spans="1:2" ht="20.100000000000001" customHeight="1" x14ac:dyDescent="0.15">
      <c r="A583" s="84">
        <v>100582</v>
      </c>
      <c r="B583" s="84">
        <v>23</v>
      </c>
    </row>
    <row r="584" spans="1:2" ht="20.100000000000001" customHeight="1" x14ac:dyDescent="0.15">
      <c r="A584" s="84">
        <v>100583</v>
      </c>
      <c r="B584" s="84">
        <v>24</v>
      </c>
    </row>
    <row r="585" spans="1:2" ht="20.100000000000001" customHeight="1" x14ac:dyDescent="0.15">
      <c r="A585" s="84">
        <v>100584</v>
      </c>
      <c r="B585" s="84">
        <v>68</v>
      </c>
    </row>
    <row r="586" spans="1:2" ht="20.100000000000001" customHeight="1" x14ac:dyDescent="0.15">
      <c r="A586" s="84">
        <v>100585</v>
      </c>
      <c r="B586" s="84">
        <v>49</v>
      </c>
    </row>
    <row r="587" spans="1:2" ht="20.100000000000001" customHeight="1" x14ac:dyDescent="0.15">
      <c r="A587" s="84">
        <v>100586</v>
      </c>
      <c r="B587" s="84">
        <v>38</v>
      </c>
    </row>
    <row r="588" spans="1:2" ht="20.100000000000001" customHeight="1" x14ac:dyDescent="0.15">
      <c r="A588" s="84">
        <v>100587</v>
      </c>
      <c r="B588" s="84">
        <v>67</v>
      </c>
    </row>
    <row r="589" spans="1:2" ht="20.100000000000001" customHeight="1" x14ac:dyDescent="0.15">
      <c r="A589" s="84">
        <v>100588</v>
      </c>
      <c r="B589" s="84">
        <v>96</v>
      </c>
    </row>
    <row r="590" spans="1:2" ht="20.100000000000001" customHeight="1" x14ac:dyDescent="0.15">
      <c r="A590" s="84">
        <v>100589</v>
      </c>
      <c r="B590" s="84">
        <v>27</v>
      </c>
    </row>
    <row r="591" spans="1:2" ht="20.100000000000001" customHeight="1" x14ac:dyDescent="0.15">
      <c r="A591" s="84">
        <v>100590</v>
      </c>
      <c r="B591" s="84">
        <v>42</v>
      </c>
    </row>
    <row r="592" spans="1:2" ht="20.100000000000001" customHeight="1" x14ac:dyDescent="0.15">
      <c r="A592" s="84">
        <v>100591</v>
      </c>
      <c r="B592" s="84">
        <v>74</v>
      </c>
    </row>
    <row r="593" spans="1:2" ht="20.100000000000001" customHeight="1" x14ac:dyDescent="0.15">
      <c r="A593" s="84">
        <v>100592</v>
      </c>
      <c r="B593" s="84">
        <v>83</v>
      </c>
    </row>
    <row r="594" spans="1:2" ht="20.100000000000001" customHeight="1" x14ac:dyDescent="0.15">
      <c r="A594" s="84">
        <v>100593</v>
      </c>
      <c r="B594" s="84">
        <v>96</v>
      </c>
    </row>
    <row r="595" spans="1:2" ht="20.100000000000001" customHeight="1" x14ac:dyDescent="0.15">
      <c r="A595" s="84">
        <v>100594</v>
      </c>
      <c r="B595" s="84">
        <v>8</v>
      </c>
    </row>
    <row r="596" spans="1:2" ht="20.100000000000001" customHeight="1" x14ac:dyDescent="0.15">
      <c r="A596" s="84">
        <v>100595</v>
      </c>
      <c r="B596" s="84">
        <v>93</v>
      </c>
    </row>
    <row r="597" spans="1:2" ht="20.100000000000001" customHeight="1" x14ac:dyDescent="0.15">
      <c r="A597" s="84">
        <v>100596</v>
      </c>
      <c r="B597" s="84">
        <v>100</v>
      </c>
    </row>
    <row r="598" spans="1:2" ht="20.100000000000001" customHeight="1" x14ac:dyDescent="0.15">
      <c r="A598" s="84">
        <v>100597</v>
      </c>
      <c r="B598" s="84">
        <v>4</v>
      </c>
    </row>
    <row r="599" spans="1:2" ht="20.100000000000001" customHeight="1" x14ac:dyDescent="0.15">
      <c r="A599" s="84">
        <v>100598</v>
      </c>
      <c r="B599" s="84">
        <v>54</v>
      </c>
    </row>
    <row r="600" spans="1:2" ht="20.100000000000001" customHeight="1" x14ac:dyDescent="0.15">
      <c r="A600" s="84">
        <v>100599</v>
      </c>
      <c r="B600" s="84">
        <v>22</v>
      </c>
    </row>
    <row r="601" spans="1:2" ht="20.100000000000001" customHeight="1" x14ac:dyDescent="0.15">
      <c r="A601" s="84">
        <v>100600</v>
      </c>
      <c r="B601" s="84">
        <v>17</v>
      </c>
    </row>
    <row r="602" spans="1:2" ht="20.100000000000001" customHeight="1" x14ac:dyDescent="0.15">
      <c r="A602" s="84">
        <v>100601</v>
      </c>
      <c r="B602" s="84">
        <v>36</v>
      </c>
    </row>
    <row r="603" spans="1:2" ht="20.100000000000001" customHeight="1" x14ac:dyDescent="0.15">
      <c r="A603" s="84">
        <v>100602</v>
      </c>
      <c r="B603" s="84">
        <v>61</v>
      </c>
    </row>
    <row r="604" spans="1:2" ht="20.100000000000001" customHeight="1" x14ac:dyDescent="0.15">
      <c r="A604" s="84">
        <v>100603</v>
      </c>
      <c r="B604" s="84">
        <v>45</v>
      </c>
    </row>
    <row r="605" spans="1:2" ht="20.100000000000001" customHeight="1" x14ac:dyDescent="0.15">
      <c r="A605" s="84">
        <v>100604</v>
      </c>
      <c r="B605" s="84">
        <v>2</v>
      </c>
    </row>
    <row r="606" spans="1:2" ht="20.100000000000001" customHeight="1" x14ac:dyDescent="0.15">
      <c r="A606" s="84">
        <v>100605</v>
      </c>
      <c r="B606" s="84">
        <v>61</v>
      </c>
    </row>
    <row r="607" spans="1:2" ht="20.100000000000001" customHeight="1" x14ac:dyDescent="0.15">
      <c r="A607" s="84">
        <v>100606</v>
      </c>
      <c r="B607" s="84">
        <v>94</v>
      </c>
    </row>
    <row r="608" spans="1:2" ht="20.100000000000001" customHeight="1" x14ac:dyDescent="0.15">
      <c r="A608" s="84">
        <v>100607</v>
      </c>
      <c r="B608" s="84">
        <v>23</v>
      </c>
    </row>
    <row r="609" spans="1:2" ht="20.100000000000001" customHeight="1" x14ac:dyDescent="0.15">
      <c r="A609" s="84">
        <v>100608</v>
      </c>
      <c r="B609" s="84">
        <v>89</v>
      </c>
    </row>
    <row r="610" spans="1:2" ht="20.100000000000001" customHeight="1" x14ac:dyDescent="0.15">
      <c r="A610" s="84">
        <v>100609</v>
      </c>
      <c r="B610" s="84">
        <v>12</v>
      </c>
    </row>
    <row r="611" spans="1:2" ht="20.100000000000001" customHeight="1" x14ac:dyDescent="0.15">
      <c r="A611" s="84">
        <v>100610</v>
      </c>
      <c r="B611" s="84">
        <v>13</v>
      </c>
    </row>
    <row r="612" spans="1:2" ht="20.100000000000001" customHeight="1" x14ac:dyDescent="0.15">
      <c r="A612" s="84">
        <v>100611</v>
      </c>
      <c r="B612" s="84">
        <v>34</v>
      </c>
    </row>
    <row r="613" spans="1:2" ht="20.100000000000001" customHeight="1" x14ac:dyDescent="0.15">
      <c r="A613" s="84">
        <v>100612</v>
      </c>
      <c r="B613" s="84">
        <v>2</v>
      </c>
    </row>
    <row r="614" spans="1:2" ht="20.100000000000001" customHeight="1" x14ac:dyDescent="0.15">
      <c r="A614" s="84">
        <v>100613</v>
      </c>
      <c r="B614" s="84">
        <v>22</v>
      </c>
    </row>
    <row r="615" spans="1:2" ht="20.100000000000001" customHeight="1" x14ac:dyDescent="0.15">
      <c r="A615" s="84">
        <v>100614</v>
      </c>
      <c r="B615" s="84">
        <v>90</v>
      </c>
    </row>
    <row r="616" spans="1:2" ht="20.100000000000001" customHeight="1" x14ac:dyDescent="0.15">
      <c r="A616" s="84">
        <v>100615</v>
      </c>
      <c r="B616" s="84">
        <v>58</v>
      </c>
    </row>
    <row r="617" spans="1:2" ht="20.100000000000001" customHeight="1" x14ac:dyDescent="0.15">
      <c r="A617" s="84">
        <v>100616</v>
      </c>
      <c r="B617" s="84">
        <v>94</v>
      </c>
    </row>
    <row r="618" spans="1:2" ht="20.100000000000001" customHeight="1" x14ac:dyDescent="0.15">
      <c r="A618" s="84">
        <v>100617</v>
      </c>
      <c r="B618" s="84">
        <v>72</v>
      </c>
    </row>
    <row r="619" spans="1:2" ht="20.100000000000001" customHeight="1" x14ac:dyDescent="0.15">
      <c r="A619" s="84">
        <v>100618</v>
      </c>
      <c r="B619" s="84">
        <v>5</v>
      </c>
    </row>
    <row r="620" spans="1:2" ht="20.100000000000001" customHeight="1" x14ac:dyDescent="0.15">
      <c r="A620" s="84">
        <v>100619</v>
      </c>
      <c r="B620" s="84">
        <v>92</v>
      </c>
    </row>
    <row r="621" spans="1:2" ht="20.100000000000001" customHeight="1" x14ac:dyDescent="0.15">
      <c r="A621" s="84">
        <v>100620</v>
      </c>
      <c r="B621" s="84">
        <v>95</v>
      </c>
    </row>
    <row r="622" spans="1:2" ht="20.100000000000001" customHeight="1" x14ac:dyDescent="0.15">
      <c r="A622" s="84">
        <v>100621</v>
      </c>
      <c r="B622" s="84">
        <v>71</v>
      </c>
    </row>
    <row r="623" spans="1:2" ht="20.100000000000001" customHeight="1" x14ac:dyDescent="0.15">
      <c r="A623" s="84">
        <v>100622</v>
      </c>
      <c r="B623" s="84">
        <v>18</v>
      </c>
    </row>
    <row r="624" spans="1:2" ht="20.100000000000001" customHeight="1" x14ac:dyDescent="0.15">
      <c r="A624" s="84">
        <v>100623</v>
      </c>
      <c r="B624" s="84">
        <v>90</v>
      </c>
    </row>
    <row r="625" spans="1:2" ht="20.100000000000001" customHeight="1" x14ac:dyDescent="0.15">
      <c r="A625" s="84">
        <v>100624</v>
      </c>
      <c r="B625" s="84">
        <v>39</v>
      </c>
    </row>
    <row r="626" spans="1:2" ht="20.100000000000001" customHeight="1" x14ac:dyDescent="0.15">
      <c r="A626" s="84">
        <v>100625</v>
      </c>
      <c r="B626" s="84">
        <v>50</v>
      </c>
    </row>
    <row r="627" spans="1:2" ht="20.100000000000001" customHeight="1" x14ac:dyDescent="0.15">
      <c r="A627" s="84">
        <v>100626</v>
      </c>
      <c r="B627" s="84">
        <v>12</v>
      </c>
    </row>
    <row r="628" spans="1:2" ht="20.100000000000001" customHeight="1" x14ac:dyDescent="0.15">
      <c r="A628" s="84">
        <v>100627</v>
      </c>
      <c r="B628" s="84">
        <v>0</v>
      </c>
    </row>
    <row r="629" spans="1:2" ht="20.100000000000001" customHeight="1" x14ac:dyDescent="0.15">
      <c r="A629" s="84">
        <v>100628</v>
      </c>
      <c r="B629" s="84">
        <v>18</v>
      </c>
    </row>
    <row r="630" spans="1:2" ht="20.100000000000001" customHeight="1" x14ac:dyDescent="0.15">
      <c r="A630" s="84">
        <v>100629</v>
      </c>
      <c r="B630" s="84">
        <v>16</v>
      </c>
    </row>
    <row r="631" spans="1:2" ht="20.100000000000001" customHeight="1" x14ac:dyDescent="0.15">
      <c r="A631" s="84">
        <v>100630</v>
      </c>
      <c r="B631" s="84">
        <v>36</v>
      </c>
    </row>
    <row r="632" spans="1:2" ht="20.100000000000001" customHeight="1" x14ac:dyDescent="0.15">
      <c r="A632" s="84">
        <v>100631</v>
      </c>
      <c r="B632" s="84">
        <v>83</v>
      </c>
    </row>
    <row r="633" spans="1:2" ht="20.100000000000001" customHeight="1" x14ac:dyDescent="0.15">
      <c r="A633" s="84">
        <v>100632</v>
      </c>
      <c r="B633" s="84">
        <v>70</v>
      </c>
    </row>
    <row r="634" spans="1:2" ht="20.100000000000001" customHeight="1" x14ac:dyDescent="0.15">
      <c r="A634" s="84">
        <v>100633</v>
      </c>
      <c r="B634" s="84">
        <v>60</v>
      </c>
    </row>
    <row r="635" spans="1:2" ht="20.100000000000001" customHeight="1" x14ac:dyDescent="0.15">
      <c r="A635" s="84">
        <v>100634</v>
      </c>
      <c r="B635" s="84">
        <v>14</v>
      </c>
    </row>
    <row r="636" spans="1:2" ht="20.100000000000001" customHeight="1" x14ac:dyDescent="0.15">
      <c r="A636" s="84">
        <v>100635</v>
      </c>
      <c r="B636" s="84">
        <v>3</v>
      </c>
    </row>
    <row r="637" spans="1:2" ht="20.100000000000001" customHeight="1" x14ac:dyDescent="0.15">
      <c r="A637" s="84">
        <v>100636</v>
      </c>
      <c r="B637" s="84">
        <v>55</v>
      </c>
    </row>
    <row r="638" spans="1:2" ht="20.100000000000001" customHeight="1" x14ac:dyDescent="0.15">
      <c r="A638" s="84">
        <v>100637</v>
      </c>
      <c r="B638" s="84">
        <v>41</v>
      </c>
    </row>
    <row r="639" spans="1:2" ht="20.100000000000001" customHeight="1" x14ac:dyDescent="0.15">
      <c r="A639" s="84">
        <v>100638</v>
      </c>
      <c r="B639" s="84">
        <v>50</v>
      </c>
    </row>
    <row r="640" spans="1:2" ht="20.100000000000001" customHeight="1" x14ac:dyDescent="0.15">
      <c r="A640" s="84">
        <v>100639</v>
      </c>
      <c r="B640" s="84">
        <v>86</v>
      </c>
    </row>
    <row r="641" spans="1:2" ht="20.100000000000001" customHeight="1" x14ac:dyDescent="0.15">
      <c r="A641" s="84">
        <v>100640</v>
      </c>
      <c r="B641" s="84">
        <v>6</v>
      </c>
    </row>
    <row r="642" spans="1:2" ht="20.100000000000001" customHeight="1" x14ac:dyDescent="0.15">
      <c r="A642" s="84">
        <v>100641</v>
      </c>
      <c r="B642" s="84">
        <v>68</v>
      </c>
    </row>
    <row r="643" spans="1:2" ht="20.100000000000001" customHeight="1" x14ac:dyDescent="0.15">
      <c r="A643" s="84">
        <v>100642</v>
      </c>
      <c r="B643" s="84">
        <v>27</v>
      </c>
    </row>
    <row r="644" spans="1:2" ht="20.100000000000001" customHeight="1" x14ac:dyDescent="0.15">
      <c r="A644" s="84">
        <v>100643</v>
      </c>
      <c r="B644" s="84">
        <v>79</v>
      </c>
    </row>
    <row r="645" spans="1:2" ht="20.100000000000001" customHeight="1" x14ac:dyDescent="0.15">
      <c r="A645" s="84">
        <v>100644</v>
      </c>
      <c r="B645" s="84">
        <v>21</v>
      </c>
    </row>
    <row r="646" spans="1:2" ht="20.100000000000001" customHeight="1" x14ac:dyDescent="0.15">
      <c r="A646" s="84">
        <v>100645</v>
      </c>
      <c r="B646" s="84">
        <v>63</v>
      </c>
    </row>
    <row r="647" spans="1:2" ht="20.100000000000001" customHeight="1" x14ac:dyDescent="0.15">
      <c r="A647" s="84">
        <v>100646</v>
      </c>
      <c r="B647" s="84">
        <v>43</v>
      </c>
    </row>
    <row r="648" spans="1:2" ht="20.100000000000001" customHeight="1" x14ac:dyDescent="0.15">
      <c r="A648" s="84">
        <v>100647</v>
      </c>
      <c r="B648" s="84">
        <v>48</v>
      </c>
    </row>
    <row r="649" spans="1:2" ht="20.100000000000001" customHeight="1" x14ac:dyDescent="0.15">
      <c r="A649" s="84">
        <v>100648</v>
      </c>
      <c r="B649" s="84">
        <v>72</v>
      </c>
    </row>
    <row r="650" spans="1:2" ht="20.100000000000001" customHeight="1" x14ac:dyDescent="0.15">
      <c r="A650" s="84">
        <v>100649</v>
      </c>
      <c r="B650" s="84">
        <v>52</v>
      </c>
    </row>
    <row r="651" spans="1:2" ht="20.100000000000001" customHeight="1" x14ac:dyDescent="0.15">
      <c r="A651" s="84">
        <v>100650</v>
      </c>
      <c r="B651" s="84">
        <v>52</v>
      </c>
    </row>
    <row r="652" spans="1:2" ht="20.100000000000001" customHeight="1" x14ac:dyDescent="0.15">
      <c r="A652" s="84">
        <v>100651</v>
      </c>
      <c r="B652" s="84">
        <v>36</v>
      </c>
    </row>
    <row r="653" spans="1:2" ht="20.100000000000001" customHeight="1" x14ac:dyDescent="0.15">
      <c r="A653" s="84">
        <v>100652</v>
      </c>
      <c r="B653" s="84">
        <v>49</v>
      </c>
    </row>
    <row r="654" spans="1:2" ht="20.100000000000001" customHeight="1" x14ac:dyDescent="0.15">
      <c r="A654" s="84">
        <v>100653</v>
      </c>
      <c r="B654" s="84">
        <v>18</v>
      </c>
    </row>
    <row r="655" spans="1:2" ht="20.100000000000001" customHeight="1" x14ac:dyDescent="0.15">
      <c r="A655" s="84">
        <v>100654</v>
      </c>
      <c r="B655" s="84">
        <v>85</v>
      </c>
    </row>
    <row r="656" spans="1:2" ht="20.100000000000001" customHeight="1" x14ac:dyDescent="0.15">
      <c r="A656" s="84">
        <v>100655</v>
      </c>
      <c r="B656" s="84">
        <v>80</v>
      </c>
    </row>
    <row r="657" spans="1:2" ht="20.100000000000001" customHeight="1" x14ac:dyDescent="0.15">
      <c r="A657" s="84">
        <v>100656</v>
      </c>
      <c r="B657" s="84">
        <v>1</v>
      </c>
    </row>
    <row r="658" spans="1:2" ht="20.100000000000001" customHeight="1" x14ac:dyDescent="0.15">
      <c r="A658" s="84">
        <v>100657</v>
      </c>
      <c r="B658" s="84">
        <v>93</v>
      </c>
    </row>
    <row r="659" spans="1:2" ht="20.100000000000001" customHeight="1" x14ac:dyDescent="0.15">
      <c r="A659" s="84">
        <v>100658</v>
      </c>
      <c r="B659" s="84">
        <v>31</v>
      </c>
    </row>
    <row r="660" spans="1:2" ht="20.100000000000001" customHeight="1" x14ac:dyDescent="0.15">
      <c r="A660" s="84">
        <v>100659</v>
      </c>
      <c r="B660" s="84">
        <v>37</v>
      </c>
    </row>
    <row r="661" spans="1:2" ht="20.100000000000001" customHeight="1" x14ac:dyDescent="0.15">
      <c r="A661" s="84">
        <v>100660</v>
      </c>
      <c r="B661" s="84">
        <v>32</v>
      </c>
    </row>
    <row r="662" spans="1:2" ht="20.100000000000001" customHeight="1" x14ac:dyDescent="0.15">
      <c r="A662" s="84">
        <v>100661</v>
      </c>
      <c r="B662" s="84">
        <v>62</v>
      </c>
    </row>
    <row r="663" spans="1:2" ht="20.100000000000001" customHeight="1" x14ac:dyDescent="0.15">
      <c r="A663" s="84">
        <v>100662</v>
      </c>
      <c r="B663" s="84">
        <v>58</v>
      </c>
    </row>
    <row r="664" spans="1:2" ht="20.100000000000001" customHeight="1" x14ac:dyDescent="0.15">
      <c r="A664" s="84">
        <v>100663</v>
      </c>
      <c r="B664" s="84">
        <v>4</v>
      </c>
    </row>
    <row r="665" spans="1:2" ht="20.100000000000001" customHeight="1" x14ac:dyDescent="0.15">
      <c r="A665" s="84">
        <v>100664</v>
      </c>
      <c r="B665" s="84">
        <v>62</v>
      </c>
    </row>
    <row r="666" spans="1:2" ht="20.100000000000001" customHeight="1" x14ac:dyDescent="0.15">
      <c r="A666" s="84">
        <v>100665</v>
      </c>
      <c r="B666" s="84">
        <v>63</v>
      </c>
    </row>
    <row r="667" spans="1:2" ht="20.100000000000001" customHeight="1" x14ac:dyDescent="0.15">
      <c r="A667" s="84">
        <v>100666</v>
      </c>
      <c r="B667" s="84">
        <v>31</v>
      </c>
    </row>
    <row r="668" spans="1:2" ht="20.100000000000001" customHeight="1" x14ac:dyDescent="0.15">
      <c r="A668" s="84">
        <v>100667</v>
      </c>
      <c r="B668" s="84">
        <v>57</v>
      </c>
    </row>
    <row r="669" spans="1:2" ht="20.100000000000001" customHeight="1" x14ac:dyDescent="0.15">
      <c r="A669" s="84">
        <v>100668</v>
      </c>
      <c r="B669" s="84">
        <v>13</v>
      </c>
    </row>
    <row r="670" spans="1:2" ht="20.100000000000001" customHeight="1" x14ac:dyDescent="0.15">
      <c r="A670" s="84">
        <v>100669</v>
      </c>
      <c r="B670" s="84">
        <v>94</v>
      </c>
    </row>
    <row r="671" spans="1:2" ht="20.100000000000001" customHeight="1" x14ac:dyDescent="0.15">
      <c r="A671" s="84">
        <v>100670</v>
      </c>
      <c r="B671" s="84">
        <v>75</v>
      </c>
    </row>
    <row r="672" spans="1:2" ht="20.100000000000001" customHeight="1" x14ac:dyDescent="0.15">
      <c r="A672" s="84">
        <v>100671</v>
      </c>
      <c r="B672" s="84">
        <v>21</v>
      </c>
    </row>
    <row r="673" spans="1:2" ht="20.100000000000001" customHeight="1" x14ac:dyDescent="0.15">
      <c r="A673" s="84">
        <v>100672</v>
      </c>
      <c r="B673" s="84">
        <v>4</v>
      </c>
    </row>
    <row r="674" spans="1:2" ht="20.100000000000001" customHeight="1" x14ac:dyDescent="0.15">
      <c r="A674" s="84">
        <v>100673</v>
      </c>
      <c r="B674" s="84">
        <v>22</v>
      </c>
    </row>
    <row r="675" spans="1:2" ht="20.100000000000001" customHeight="1" x14ac:dyDescent="0.15">
      <c r="A675" s="84">
        <v>100674</v>
      </c>
      <c r="B675" s="84">
        <v>10</v>
      </c>
    </row>
    <row r="676" spans="1:2" ht="20.100000000000001" customHeight="1" x14ac:dyDescent="0.15">
      <c r="A676" s="84">
        <v>100675</v>
      </c>
      <c r="B676" s="84">
        <v>6</v>
      </c>
    </row>
    <row r="677" spans="1:2" ht="20.100000000000001" customHeight="1" x14ac:dyDescent="0.15">
      <c r="A677" s="84">
        <v>100676</v>
      </c>
      <c r="B677" s="84">
        <v>75</v>
      </c>
    </row>
    <row r="678" spans="1:2" ht="20.100000000000001" customHeight="1" x14ac:dyDescent="0.15">
      <c r="A678" s="84">
        <v>100677</v>
      </c>
      <c r="B678" s="84">
        <v>17</v>
      </c>
    </row>
    <row r="679" spans="1:2" ht="20.100000000000001" customHeight="1" x14ac:dyDescent="0.15">
      <c r="A679" s="84">
        <v>100678</v>
      </c>
      <c r="B679" s="84">
        <v>83</v>
      </c>
    </row>
    <row r="680" spans="1:2" ht="20.100000000000001" customHeight="1" x14ac:dyDescent="0.15">
      <c r="A680" s="84">
        <v>100679</v>
      </c>
      <c r="B680" s="84">
        <v>81</v>
      </c>
    </row>
    <row r="681" spans="1:2" ht="20.100000000000001" customHeight="1" x14ac:dyDescent="0.15">
      <c r="A681" s="84">
        <v>100680</v>
      </c>
      <c r="B681" s="84">
        <v>23</v>
      </c>
    </row>
    <row r="682" spans="1:2" ht="20.100000000000001" customHeight="1" x14ac:dyDescent="0.15">
      <c r="A682" s="84">
        <v>100681</v>
      </c>
      <c r="B682" s="84">
        <v>46</v>
      </c>
    </row>
    <row r="683" spans="1:2" ht="20.100000000000001" customHeight="1" x14ac:dyDescent="0.15">
      <c r="A683" s="84">
        <v>100682</v>
      </c>
      <c r="B683" s="84">
        <v>24</v>
      </c>
    </row>
    <row r="684" spans="1:2" ht="20.100000000000001" customHeight="1" x14ac:dyDescent="0.15">
      <c r="A684" s="84">
        <v>100683</v>
      </c>
      <c r="B684" s="84">
        <v>27</v>
      </c>
    </row>
    <row r="685" spans="1:2" ht="20.100000000000001" customHeight="1" x14ac:dyDescent="0.15">
      <c r="A685" s="84">
        <v>100684</v>
      </c>
      <c r="B685" s="84">
        <v>39</v>
      </c>
    </row>
    <row r="686" spans="1:2" ht="20.100000000000001" customHeight="1" x14ac:dyDescent="0.15">
      <c r="A686" s="84">
        <v>100685</v>
      </c>
      <c r="B686" s="84">
        <v>23</v>
      </c>
    </row>
    <row r="687" spans="1:2" ht="20.100000000000001" customHeight="1" x14ac:dyDescent="0.15">
      <c r="A687" s="84">
        <v>100686</v>
      </c>
      <c r="B687" s="84">
        <v>98</v>
      </c>
    </row>
    <row r="688" spans="1:2" ht="20.100000000000001" customHeight="1" x14ac:dyDescent="0.15">
      <c r="A688" s="84">
        <v>100687</v>
      </c>
      <c r="B688" s="84">
        <v>72</v>
      </c>
    </row>
    <row r="689" spans="1:2" ht="20.100000000000001" customHeight="1" x14ac:dyDescent="0.15">
      <c r="A689" s="84">
        <v>100688</v>
      </c>
      <c r="B689" s="84">
        <v>52</v>
      </c>
    </row>
    <row r="690" spans="1:2" ht="20.100000000000001" customHeight="1" x14ac:dyDescent="0.15">
      <c r="A690" s="84">
        <v>100689</v>
      </c>
      <c r="B690" s="84">
        <v>63</v>
      </c>
    </row>
    <row r="691" spans="1:2" ht="20.100000000000001" customHeight="1" x14ac:dyDescent="0.15">
      <c r="A691" s="84">
        <v>100690</v>
      </c>
      <c r="B691" s="84">
        <v>2</v>
      </c>
    </row>
    <row r="692" spans="1:2" ht="20.100000000000001" customHeight="1" x14ac:dyDescent="0.15">
      <c r="A692" s="84">
        <v>100691</v>
      </c>
      <c r="B692" s="84">
        <v>97</v>
      </c>
    </row>
    <row r="693" spans="1:2" ht="20.100000000000001" customHeight="1" x14ac:dyDescent="0.15">
      <c r="A693" s="84">
        <v>100692</v>
      </c>
      <c r="B693" s="84">
        <v>2</v>
      </c>
    </row>
    <row r="694" spans="1:2" ht="20.100000000000001" customHeight="1" x14ac:dyDescent="0.15">
      <c r="A694" s="84">
        <v>100693</v>
      </c>
      <c r="B694" s="84">
        <v>95</v>
      </c>
    </row>
    <row r="695" spans="1:2" ht="20.100000000000001" customHeight="1" x14ac:dyDescent="0.15">
      <c r="A695" s="84">
        <v>100694</v>
      </c>
      <c r="B695" s="84">
        <v>89</v>
      </c>
    </row>
    <row r="696" spans="1:2" ht="20.100000000000001" customHeight="1" x14ac:dyDescent="0.15">
      <c r="A696" s="84">
        <v>100695</v>
      </c>
      <c r="B696" s="84">
        <v>7</v>
      </c>
    </row>
    <row r="697" spans="1:2" ht="20.100000000000001" customHeight="1" x14ac:dyDescent="0.15">
      <c r="A697" s="84">
        <v>100696</v>
      </c>
      <c r="B697" s="84">
        <v>48</v>
      </c>
    </row>
    <row r="698" spans="1:2" ht="20.100000000000001" customHeight="1" x14ac:dyDescent="0.15">
      <c r="A698" s="84">
        <v>100697</v>
      </c>
      <c r="B698" s="84">
        <v>67</v>
      </c>
    </row>
    <row r="699" spans="1:2" ht="20.100000000000001" customHeight="1" x14ac:dyDescent="0.15">
      <c r="A699" s="84">
        <v>100698</v>
      </c>
      <c r="B699" s="84">
        <v>26</v>
      </c>
    </row>
    <row r="700" spans="1:2" ht="20.100000000000001" customHeight="1" x14ac:dyDescent="0.15">
      <c r="A700" s="84">
        <v>100699</v>
      </c>
      <c r="B700" s="84">
        <v>13</v>
      </c>
    </row>
    <row r="701" spans="1:2" ht="20.100000000000001" customHeight="1" x14ac:dyDescent="0.15">
      <c r="A701" s="84">
        <v>100700</v>
      </c>
      <c r="B701" s="84">
        <v>64</v>
      </c>
    </row>
    <row r="702" spans="1:2" ht="20.100000000000001" customHeight="1" x14ac:dyDescent="0.15">
      <c r="A702" s="84">
        <v>100701</v>
      </c>
      <c r="B702" s="84">
        <v>39</v>
      </c>
    </row>
    <row r="703" spans="1:2" ht="20.100000000000001" customHeight="1" x14ac:dyDescent="0.15">
      <c r="A703" s="84">
        <v>100702</v>
      </c>
      <c r="B703" s="84">
        <v>21</v>
      </c>
    </row>
    <row r="704" spans="1:2" ht="20.100000000000001" customHeight="1" x14ac:dyDescent="0.15">
      <c r="A704" s="84">
        <v>100703</v>
      </c>
      <c r="B704" s="84">
        <v>44</v>
      </c>
    </row>
    <row r="705" spans="1:2" ht="20.100000000000001" customHeight="1" x14ac:dyDescent="0.15">
      <c r="A705" s="84">
        <v>100704</v>
      </c>
      <c r="B705" s="84">
        <v>28</v>
      </c>
    </row>
    <row r="706" spans="1:2" ht="20.100000000000001" customHeight="1" x14ac:dyDescent="0.15">
      <c r="A706" s="84">
        <v>100705</v>
      </c>
      <c r="B706" s="84">
        <v>89</v>
      </c>
    </row>
    <row r="707" spans="1:2" ht="20.100000000000001" customHeight="1" x14ac:dyDescent="0.15">
      <c r="A707" s="84">
        <v>100706</v>
      </c>
      <c r="B707" s="84">
        <v>68</v>
      </c>
    </row>
    <row r="708" spans="1:2" ht="20.100000000000001" customHeight="1" x14ac:dyDescent="0.15">
      <c r="A708" s="84">
        <v>100707</v>
      </c>
      <c r="B708" s="84">
        <v>16</v>
      </c>
    </row>
    <row r="709" spans="1:2" ht="20.100000000000001" customHeight="1" x14ac:dyDescent="0.15">
      <c r="A709" s="84">
        <v>100708</v>
      </c>
      <c r="B709" s="84">
        <v>15</v>
      </c>
    </row>
    <row r="710" spans="1:2" ht="20.100000000000001" customHeight="1" x14ac:dyDescent="0.15">
      <c r="A710" s="84">
        <v>100709</v>
      </c>
      <c r="B710" s="84">
        <v>83</v>
      </c>
    </row>
    <row r="711" spans="1:2" ht="20.100000000000001" customHeight="1" x14ac:dyDescent="0.15">
      <c r="A711" s="84">
        <v>100710</v>
      </c>
      <c r="B711" s="84">
        <v>46</v>
      </c>
    </row>
    <row r="712" spans="1:2" ht="20.100000000000001" customHeight="1" x14ac:dyDescent="0.15">
      <c r="A712" s="84">
        <v>100711</v>
      </c>
      <c r="B712" s="84">
        <v>14</v>
      </c>
    </row>
    <row r="713" spans="1:2" ht="20.100000000000001" customHeight="1" x14ac:dyDescent="0.15">
      <c r="A713" s="84">
        <v>100712</v>
      </c>
      <c r="B713" s="84">
        <v>87</v>
      </c>
    </row>
    <row r="714" spans="1:2" ht="20.100000000000001" customHeight="1" x14ac:dyDescent="0.15">
      <c r="A714" s="84">
        <v>100713</v>
      </c>
      <c r="B714" s="84">
        <v>69</v>
      </c>
    </row>
    <row r="715" spans="1:2" ht="20.100000000000001" customHeight="1" x14ac:dyDescent="0.15">
      <c r="A715" s="84">
        <v>100714</v>
      </c>
      <c r="B715" s="84">
        <v>79</v>
      </c>
    </row>
    <row r="716" spans="1:2" ht="20.100000000000001" customHeight="1" x14ac:dyDescent="0.15">
      <c r="A716" s="84">
        <v>100715</v>
      </c>
      <c r="B716" s="84">
        <v>75</v>
      </c>
    </row>
    <row r="717" spans="1:2" ht="20.100000000000001" customHeight="1" x14ac:dyDescent="0.15">
      <c r="A717" s="84">
        <v>100716</v>
      </c>
      <c r="B717" s="84">
        <v>1</v>
      </c>
    </row>
    <row r="718" spans="1:2" ht="20.100000000000001" customHeight="1" x14ac:dyDescent="0.15">
      <c r="A718" s="84">
        <v>100717</v>
      </c>
      <c r="B718" s="84">
        <v>57</v>
      </c>
    </row>
    <row r="719" spans="1:2" ht="20.100000000000001" customHeight="1" x14ac:dyDescent="0.15">
      <c r="A719" s="84">
        <v>100718</v>
      </c>
      <c r="B719" s="84">
        <v>89</v>
      </c>
    </row>
    <row r="720" spans="1:2" ht="20.100000000000001" customHeight="1" x14ac:dyDescent="0.15">
      <c r="A720" s="84">
        <v>100719</v>
      </c>
      <c r="B720" s="84">
        <v>56</v>
      </c>
    </row>
    <row r="721" spans="1:2" ht="20.100000000000001" customHeight="1" x14ac:dyDescent="0.15">
      <c r="A721" s="84">
        <v>100720</v>
      </c>
      <c r="B721" s="84">
        <v>18</v>
      </c>
    </row>
    <row r="722" spans="1:2" ht="20.100000000000001" customHeight="1" x14ac:dyDescent="0.15">
      <c r="A722" s="84">
        <v>100721</v>
      </c>
      <c r="B722" s="84">
        <v>24</v>
      </c>
    </row>
    <row r="723" spans="1:2" ht="20.100000000000001" customHeight="1" x14ac:dyDescent="0.15">
      <c r="A723" s="84">
        <v>100722</v>
      </c>
      <c r="B723" s="84">
        <v>57</v>
      </c>
    </row>
    <row r="724" spans="1:2" ht="20.100000000000001" customHeight="1" x14ac:dyDescent="0.15">
      <c r="A724" s="84">
        <v>100723</v>
      </c>
      <c r="B724" s="84">
        <v>96</v>
      </c>
    </row>
    <row r="725" spans="1:2" ht="20.100000000000001" customHeight="1" x14ac:dyDescent="0.15">
      <c r="A725" s="84">
        <v>100724</v>
      </c>
      <c r="B725" s="84">
        <v>37</v>
      </c>
    </row>
    <row r="726" spans="1:2" ht="20.100000000000001" customHeight="1" x14ac:dyDescent="0.15">
      <c r="A726" s="84">
        <v>100725</v>
      </c>
      <c r="B726" s="84">
        <v>35</v>
      </c>
    </row>
    <row r="727" spans="1:2" ht="20.100000000000001" customHeight="1" x14ac:dyDescent="0.15">
      <c r="A727" s="84">
        <v>100726</v>
      </c>
      <c r="B727" s="84">
        <v>9</v>
      </c>
    </row>
    <row r="728" spans="1:2" ht="20.100000000000001" customHeight="1" x14ac:dyDescent="0.15">
      <c r="A728" s="84">
        <v>100727</v>
      </c>
      <c r="B728" s="84">
        <v>82</v>
      </c>
    </row>
    <row r="729" spans="1:2" ht="20.100000000000001" customHeight="1" x14ac:dyDescent="0.15">
      <c r="A729" s="84">
        <v>100728</v>
      </c>
      <c r="B729" s="84">
        <v>53</v>
      </c>
    </row>
    <row r="730" spans="1:2" ht="20.100000000000001" customHeight="1" x14ac:dyDescent="0.15">
      <c r="A730" s="84">
        <v>100729</v>
      </c>
      <c r="B730" s="84">
        <v>28</v>
      </c>
    </row>
    <row r="731" spans="1:2" ht="20.100000000000001" customHeight="1" x14ac:dyDescent="0.15">
      <c r="A731" s="84">
        <v>100730</v>
      </c>
      <c r="B731" s="84">
        <v>68</v>
      </c>
    </row>
    <row r="732" spans="1:2" ht="20.100000000000001" customHeight="1" x14ac:dyDescent="0.15">
      <c r="A732" s="84">
        <v>100731</v>
      </c>
      <c r="B732" s="84">
        <v>49</v>
      </c>
    </row>
    <row r="733" spans="1:2" ht="20.100000000000001" customHeight="1" x14ac:dyDescent="0.15">
      <c r="A733" s="84">
        <v>100732</v>
      </c>
      <c r="B733" s="84">
        <v>68</v>
      </c>
    </row>
    <row r="734" spans="1:2" ht="20.100000000000001" customHeight="1" x14ac:dyDescent="0.15">
      <c r="A734" s="84">
        <v>100733</v>
      </c>
      <c r="B734" s="84">
        <v>14</v>
      </c>
    </row>
    <row r="735" spans="1:2" ht="20.100000000000001" customHeight="1" x14ac:dyDescent="0.15">
      <c r="A735" s="84">
        <v>100734</v>
      </c>
      <c r="B735" s="84">
        <v>6</v>
      </c>
    </row>
    <row r="736" spans="1:2" ht="20.100000000000001" customHeight="1" x14ac:dyDescent="0.15">
      <c r="A736" s="84">
        <v>100735</v>
      </c>
      <c r="B736" s="84">
        <v>31</v>
      </c>
    </row>
    <row r="737" spans="1:2" ht="20.100000000000001" customHeight="1" x14ac:dyDescent="0.15">
      <c r="A737" s="84">
        <v>100736</v>
      </c>
      <c r="B737" s="84">
        <v>90</v>
      </c>
    </row>
    <row r="738" spans="1:2" ht="20.100000000000001" customHeight="1" x14ac:dyDescent="0.15">
      <c r="A738" s="84">
        <v>100737</v>
      </c>
      <c r="B738" s="84">
        <v>19</v>
      </c>
    </row>
    <row r="739" spans="1:2" ht="20.100000000000001" customHeight="1" x14ac:dyDescent="0.15">
      <c r="A739" s="84">
        <v>100738</v>
      </c>
      <c r="B739" s="84">
        <v>96</v>
      </c>
    </row>
    <row r="740" spans="1:2" ht="20.100000000000001" customHeight="1" x14ac:dyDescent="0.15">
      <c r="A740" s="84">
        <v>100739</v>
      </c>
      <c r="B740" s="84">
        <v>92</v>
      </c>
    </row>
    <row r="741" spans="1:2" ht="20.100000000000001" customHeight="1" x14ac:dyDescent="0.15">
      <c r="A741" s="84">
        <v>100740</v>
      </c>
      <c r="B741" s="84">
        <v>63</v>
      </c>
    </row>
    <row r="742" spans="1:2" ht="20.100000000000001" customHeight="1" x14ac:dyDescent="0.15">
      <c r="A742" s="84">
        <v>100741</v>
      </c>
      <c r="B742" s="84">
        <v>46</v>
      </c>
    </row>
    <row r="743" spans="1:2" ht="20.100000000000001" customHeight="1" x14ac:dyDescent="0.15">
      <c r="A743" s="84">
        <v>100742</v>
      </c>
      <c r="B743" s="84">
        <v>73</v>
      </c>
    </row>
    <row r="744" spans="1:2" ht="20.100000000000001" customHeight="1" x14ac:dyDescent="0.15">
      <c r="A744" s="84">
        <v>100743</v>
      </c>
      <c r="B744" s="84">
        <v>19</v>
      </c>
    </row>
    <row r="745" spans="1:2" ht="20.100000000000001" customHeight="1" x14ac:dyDescent="0.15">
      <c r="A745" s="84">
        <v>100744</v>
      </c>
      <c r="B745" s="84">
        <v>43</v>
      </c>
    </row>
    <row r="746" spans="1:2" ht="20.100000000000001" customHeight="1" x14ac:dyDescent="0.15">
      <c r="A746" s="84">
        <v>100745</v>
      </c>
      <c r="B746" s="84">
        <v>46</v>
      </c>
    </row>
    <row r="747" spans="1:2" ht="20.100000000000001" customHeight="1" x14ac:dyDescent="0.15">
      <c r="A747" s="84">
        <v>100746</v>
      </c>
      <c r="B747" s="84">
        <v>70</v>
      </c>
    </row>
    <row r="748" spans="1:2" ht="20.100000000000001" customHeight="1" x14ac:dyDescent="0.15">
      <c r="A748" s="84">
        <v>100747</v>
      </c>
      <c r="B748" s="84">
        <v>1</v>
      </c>
    </row>
    <row r="749" spans="1:2" ht="20.100000000000001" customHeight="1" x14ac:dyDescent="0.15">
      <c r="A749" s="84">
        <v>100748</v>
      </c>
      <c r="B749" s="84">
        <v>15</v>
      </c>
    </row>
    <row r="750" spans="1:2" ht="20.100000000000001" customHeight="1" x14ac:dyDescent="0.15">
      <c r="A750" s="84">
        <v>100749</v>
      </c>
      <c r="B750" s="84">
        <v>87</v>
      </c>
    </row>
    <row r="751" spans="1:2" ht="20.100000000000001" customHeight="1" x14ac:dyDescent="0.15">
      <c r="A751" s="84">
        <v>100750</v>
      </c>
      <c r="B751" s="84">
        <v>67</v>
      </c>
    </row>
    <row r="752" spans="1:2" ht="20.100000000000001" customHeight="1" x14ac:dyDescent="0.15">
      <c r="A752" s="84">
        <v>100751</v>
      </c>
      <c r="B752" s="84">
        <v>56</v>
      </c>
    </row>
    <row r="753" spans="1:2" ht="20.100000000000001" customHeight="1" x14ac:dyDescent="0.15">
      <c r="A753" s="84">
        <v>100752</v>
      </c>
      <c r="B753" s="84">
        <v>95</v>
      </c>
    </row>
    <row r="754" spans="1:2" ht="20.100000000000001" customHeight="1" x14ac:dyDescent="0.15">
      <c r="A754" s="84">
        <v>100753</v>
      </c>
      <c r="B754" s="84">
        <v>83</v>
      </c>
    </row>
    <row r="755" spans="1:2" ht="20.100000000000001" customHeight="1" x14ac:dyDescent="0.15">
      <c r="A755" s="84">
        <v>100754</v>
      </c>
      <c r="B755" s="84">
        <v>20</v>
      </c>
    </row>
    <row r="756" spans="1:2" ht="20.100000000000001" customHeight="1" x14ac:dyDescent="0.15">
      <c r="A756" s="84">
        <v>100755</v>
      </c>
      <c r="B756" s="84">
        <v>21</v>
      </c>
    </row>
    <row r="757" spans="1:2" ht="20.100000000000001" customHeight="1" x14ac:dyDescent="0.15">
      <c r="A757" s="84">
        <v>100756</v>
      </c>
      <c r="B757" s="84">
        <v>16</v>
      </c>
    </row>
    <row r="758" spans="1:2" ht="20.100000000000001" customHeight="1" x14ac:dyDescent="0.15">
      <c r="A758" s="84">
        <v>100757</v>
      </c>
      <c r="B758" s="84">
        <v>60</v>
      </c>
    </row>
    <row r="759" spans="1:2" ht="20.100000000000001" customHeight="1" x14ac:dyDescent="0.15">
      <c r="A759" s="84">
        <v>100758</v>
      </c>
      <c r="B759" s="84">
        <v>38</v>
      </c>
    </row>
    <row r="760" spans="1:2" ht="20.100000000000001" customHeight="1" x14ac:dyDescent="0.15">
      <c r="A760" s="84">
        <v>100759</v>
      </c>
      <c r="B760" s="84">
        <v>37</v>
      </c>
    </row>
    <row r="761" spans="1:2" ht="20.100000000000001" customHeight="1" x14ac:dyDescent="0.15">
      <c r="A761" s="84">
        <v>100760</v>
      </c>
      <c r="B761" s="84">
        <v>56</v>
      </c>
    </row>
    <row r="762" spans="1:2" ht="20.100000000000001" customHeight="1" x14ac:dyDescent="0.15">
      <c r="A762" s="84">
        <v>100761</v>
      </c>
      <c r="B762" s="84">
        <v>54</v>
      </c>
    </row>
    <row r="763" spans="1:2" ht="20.100000000000001" customHeight="1" x14ac:dyDescent="0.15">
      <c r="A763" s="84">
        <v>100762</v>
      </c>
      <c r="B763" s="84">
        <v>39</v>
      </c>
    </row>
    <row r="764" spans="1:2" ht="20.100000000000001" customHeight="1" x14ac:dyDescent="0.15">
      <c r="A764" s="84">
        <v>100763</v>
      </c>
      <c r="B764" s="84">
        <v>85</v>
      </c>
    </row>
    <row r="765" spans="1:2" ht="20.100000000000001" customHeight="1" x14ac:dyDescent="0.15">
      <c r="A765" s="84">
        <v>100764</v>
      </c>
      <c r="B765" s="84">
        <v>75</v>
      </c>
    </row>
    <row r="766" spans="1:2" ht="20.100000000000001" customHeight="1" x14ac:dyDescent="0.15">
      <c r="A766" s="84">
        <v>100765</v>
      </c>
      <c r="B766" s="84">
        <v>58</v>
      </c>
    </row>
    <row r="767" spans="1:2" ht="20.100000000000001" customHeight="1" x14ac:dyDescent="0.15">
      <c r="A767" s="84">
        <v>100766</v>
      </c>
      <c r="B767" s="84">
        <v>5</v>
      </c>
    </row>
    <row r="768" spans="1:2" ht="20.100000000000001" customHeight="1" x14ac:dyDescent="0.15">
      <c r="A768" s="84">
        <v>100767</v>
      </c>
      <c r="B768" s="84">
        <v>84</v>
      </c>
    </row>
    <row r="769" spans="1:2" ht="20.100000000000001" customHeight="1" x14ac:dyDescent="0.15">
      <c r="A769" s="84">
        <v>100768</v>
      </c>
      <c r="B769" s="84">
        <v>74</v>
      </c>
    </row>
    <row r="770" spans="1:2" ht="20.100000000000001" customHeight="1" x14ac:dyDescent="0.15">
      <c r="A770" s="84">
        <v>100769</v>
      </c>
      <c r="B770" s="84">
        <v>92</v>
      </c>
    </row>
    <row r="771" spans="1:2" ht="20.100000000000001" customHeight="1" x14ac:dyDescent="0.15">
      <c r="A771" s="84">
        <v>100770</v>
      </c>
      <c r="B771" s="84">
        <v>30</v>
      </c>
    </row>
    <row r="772" spans="1:2" ht="20.100000000000001" customHeight="1" x14ac:dyDescent="0.15">
      <c r="A772" s="84">
        <v>100771</v>
      </c>
      <c r="B772" s="84">
        <v>57</v>
      </c>
    </row>
    <row r="773" spans="1:2" ht="20.100000000000001" customHeight="1" x14ac:dyDescent="0.15">
      <c r="A773" s="84">
        <v>100772</v>
      </c>
      <c r="B773" s="84">
        <v>74</v>
      </c>
    </row>
    <row r="774" spans="1:2" ht="20.100000000000001" customHeight="1" x14ac:dyDescent="0.15">
      <c r="A774" s="84">
        <v>100773</v>
      </c>
      <c r="B774" s="84">
        <v>57</v>
      </c>
    </row>
    <row r="775" spans="1:2" ht="20.100000000000001" customHeight="1" x14ac:dyDescent="0.15">
      <c r="A775" s="84">
        <v>100774</v>
      </c>
      <c r="B775" s="84">
        <v>22</v>
      </c>
    </row>
    <row r="776" spans="1:2" ht="20.100000000000001" customHeight="1" x14ac:dyDescent="0.15">
      <c r="A776" s="84">
        <v>100775</v>
      </c>
      <c r="B776" s="84">
        <v>72</v>
      </c>
    </row>
    <row r="777" spans="1:2" ht="20.100000000000001" customHeight="1" x14ac:dyDescent="0.15">
      <c r="A777" s="84">
        <v>100776</v>
      </c>
      <c r="B777" s="84">
        <v>56</v>
      </c>
    </row>
    <row r="778" spans="1:2" ht="20.100000000000001" customHeight="1" x14ac:dyDescent="0.15">
      <c r="A778" s="84">
        <v>100777</v>
      </c>
      <c r="B778" s="84">
        <v>90</v>
      </c>
    </row>
    <row r="779" spans="1:2" ht="20.100000000000001" customHeight="1" x14ac:dyDescent="0.15">
      <c r="A779" s="84">
        <v>100778</v>
      </c>
      <c r="B779" s="84">
        <v>43</v>
      </c>
    </row>
    <row r="780" spans="1:2" ht="20.100000000000001" customHeight="1" x14ac:dyDescent="0.15">
      <c r="A780" s="84">
        <v>100779</v>
      </c>
      <c r="B780" s="84">
        <v>9</v>
      </c>
    </row>
    <row r="781" spans="1:2" ht="20.100000000000001" customHeight="1" x14ac:dyDescent="0.15">
      <c r="A781" s="84">
        <v>100780</v>
      </c>
      <c r="B781" s="84">
        <v>79</v>
      </c>
    </row>
    <row r="782" spans="1:2" ht="20.100000000000001" customHeight="1" x14ac:dyDescent="0.15">
      <c r="A782" s="84">
        <v>100781</v>
      </c>
      <c r="B782" s="84">
        <v>13</v>
      </c>
    </row>
    <row r="783" spans="1:2" ht="20.100000000000001" customHeight="1" x14ac:dyDescent="0.15">
      <c r="A783" s="84">
        <v>100782</v>
      </c>
      <c r="B783" s="84">
        <v>68</v>
      </c>
    </row>
    <row r="784" spans="1:2" ht="20.100000000000001" customHeight="1" x14ac:dyDescent="0.15">
      <c r="A784" s="84">
        <v>100783</v>
      </c>
      <c r="B784" s="84">
        <v>22</v>
      </c>
    </row>
    <row r="785" spans="1:2" ht="20.100000000000001" customHeight="1" x14ac:dyDescent="0.15">
      <c r="A785" s="84">
        <v>100784</v>
      </c>
      <c r="B785" s="84">
        <v>28</v>
      </c>
    </row>
    <row r="786" spans="1:2" ht="20.100000000000001" customHeight="1" x14ac:dyDescent="0.15">
      <c r="A786" s="84">
        <v>100785</v>
      </c>
      <c r="B786" s="84">
        <v>74</v>
      </c>
    </row>
    <row r="787" spans="1:2" ht="20.100000000000001" customHeight="1" x14ac:dyDescent="0.15">
      <c r="A787" s="84">
        <v>100786</v>
      </c>
      <c r="B787" s="84">
        <v>88</v>
      </c>
    </row>
    <row r="788" spans="1:2" ht="20.100000000000001" customHeight="1" x14ac:dyDescent="0.15">
      <c r="A788" s="84">
        <v>100787</v>
      </c>
      <c r="B788" s="84">
        <v>71</v>
      </c>
    </row>
    <row r="789" spans="1:2" ht="20.100000000000001" customHeight="1" x14ac:dyDescent="0.15">
      <c r="A789" s="84">
        <v>100788</v>
      </c>
      <c r="B789" s="84">
        <v>33</v>
      </c>
    </row>
    <row r="790" spans="1:2" ht="20.100000000000001" customHeight="1" x14ac:dyDescent="0.15">
      <c r="A790" s="84">
        <v>100789</v>
      </c>
      <c r="B790" s="84">
        <v>36</v>
      </c>
    </row>
    <row r="791" spans="1:2" ht="20.100000000000001" customHeight="1" x14ac:dyDescent="0.15">
      <c r="A791" s="84">
        <v>100790</v>
      </c>
      <c r="B791" s="84">
        <v>32</v>
      </c>
    </row>
    <row r="792" spans="1:2" ht="20.100000000000001" customHeight="1" x14ac:dyDescent="0.15">
      <c r="A792" s="84">
        <v>100791</v>
      </c>
      <c r="B792" s="84">
        <v>90</v>
      </c>
    </row>
    <row r="793" spans="1:2" ht="20.100000000000001" customHeight="1" x14ac:dyDescent="0.15">
      <c r="A793" s="84">
        <v>100792</v>
      </c>
      <c r="B793" s="84">
        <v>83</v>
      </c>
    </row>
    <row r="794" spans="1:2" ht="20.100000000000001" customHeight="1" x14ac:dyDescent="0.15">
      <c r="A794" s="84">
        <v>100793</v>
      </c>
      <c r="B794" s="84">
        <v>44</v>
      </c>
    </row>
    <row r="795" spans="1:2" ht="20.100000000000001" customHeight="1" x14ac:dyDescent="0.15">
      <c r="A795" s="84">
        <v>100794</v>
      </c>
      <c r="B795" s="84">
        <v>84</v>
      </c>
    </row>
    <row r="796" spans="1:2" ht="20.100000000000001" customHeight="1" x14ac:dyDescent="0.15">
      <c r="A796" s="84">
        <v>100795</v>
      </c>
      <c r="B796" s="84">
        <v>64</v>
      </c>
    </row>
    <row r="797" spans="1:2" ht="20.100000000000001" customHeight="1" x14ac:dyDescent="0.15">
      <c r="A797" s="84">
        <v>100796</v>
      </c>
      <c r="B797" s="84">
        <v>0</v>
      </c>
    </row>
    <row r="798" spans="1:2" ht="20.100000000000001" customHeight="1" x14ac:dyDescent="0.15">
      <c r="A798" s="84">
        <v>100797</v>
      </c>
      <c r="B798" s="84">
        <v>66</v>
      </c>
    </row>
    <row r="799" spans="1:2" ht="20.100000000000001" customHeight="1" x14ac:dyDescent="0.15">
      <c r="A799" s="84">
        <v>100798</v>
      </c>
      <c r="B799" s="84">
        <v>3</v>
      </c>
    </row>
    <row r="800" spans="1:2" ht="20.100000000000001" customHeight="1" x14ac:dyDescent="0.15">
      <c r="A800" s="84">
        <v>100799</v>
      </c>
      <c r="B800" s="84">
        <v>38</v>
      </c>
    </row>
    <row r="801" spans="1:2" ht="20.100000000000001" customHeight="1" x14ac:dyDescent="0.15">
      <c r="A801" s="84">
        <v>100800</v>
      </c>
      <c r="B801" s="84">
        <v>49</v>
      </c>
    </row>
    <row r="802" spans="1:2" ht="20.100000000000001" customHeight="1" x14ac:dyDescent="0.15">
      <c r="A802" s="84">
        <v>100801</v>
      </c>
      <c r="B802" s="84">
        <v>12</v>
      </c>
    </row>
    <row r="803" spans="1:2" ht="20.100000000000001" customHeight="1" x14ac:dyDescent="0.15">
      <c r="A803" s="84">
        <v>100802</v>
      </c>
      <c r="B803" s="84">
        <v>71</v>
      </c>
    </row>
    <row r="804" spans="1:2" ht="20.100000000000001" customHeight="1" x14ac:dyDescent="0.15">
      <c r="A804" s="84">
        <v>100803</v>
      </c>
      <c r="B804" s="84">
        <v>33</v>
      </c>
    </row>
    <row r="805" spans="1:2" ht="20.100000000000001" customHeight="1" x14ac:dyDescent="0.15">
      <c r="A805" s="84">
        <v>100804</v>
      </c>
      <c r="B805" s="84">
        <v>51</v>
      </c>
    </row>
    <row r="806" spans="1:2" ht="20.100000000000001" customHeight="1" x14ac:dyDescent="0.15">
      <c r="A806" s="84">
        <v>100805</v>
      </c>
      <c r="B806" s="84">
        <v>21</v>
      </c>
    </row>
    <row r="807" spans="1:2" ht="20.100000000000001" customHeight="1" x14ac:dyDescent="0.15">
      <c r="A807" s="84">
        <v>100806</v>
      </c>
      <c r="B807" s="84">
        <v>20</v>
      </c>
    </row>
    <row r="808" spans="1:2" ht="20.100000000000001" customHeight="1" x14ac:dyDescent="0.15">
      <c r="A808" s="84">
        <v>100807</v>
      </c>
      <c r="B808" s="84">
        <v>70</v>
      </c>
    </row>
    <row r="809" spans="1:2" ht="20.100000000000001" customHeight="1" x14ac:dyDescent="0.15">
      <c r="A809" s="84">
        <v>100808</v>
      </c>
      <c r="B809" s="84">
        <v>8</v>
      </c>
    </row>
    <row r="810" spans="1:2" ht="20.100000000000001" customHeight="1" x14ac:dyDescent="0.15">
      <c r="A810" s="84">
        <v>100809</v>
      </c>
      <c r="B810" s="84">
        <v>15</v>
      </c>
    </row>
    <row r="811" spans="1:2" ht="20.100000000000001" customHeight="1" x14ac:dyDescent="0.15">
      <c r="A811" s="84">
        <v>100810</v>
      </c>
      <c r="B811" s="84">
        <v>13</v>
      </c>
    </row>
    <row r="812" spans="1:2" ht="20.100000000000001" customHeight="1" x14ac:dyDescent="0.15">
      <c r="A812" s="84">
        <v>100811</v>
      </c>
      <c r="B812" s="84">
        <v>89</v>
      </c>
    </row>
    <row r="813" spans="1:2" ht="20.100000000000001" customHeight="1" x14ac:dyDescent="0.15">
      <c r="A813" s="84">
        <v>100812</v>
      </c>
      <c r="B813" s="84">
        <v>28</v>
      </c>
    </row>
    <row r="814" spans="1:2" ht="20.100000000000001" customHeight="1" x14ac:dyDescent="0.15">
      <c r="A814" s="84">
        <v>100813</v>
      </c>
      <c r="B814" s="84">
        <v>2</v>
      </c>
    </row>
    <row r="815" spans="1:2" ht="20.100000000000001" customHeight="1" x14ac:dyDescent="0.15">
      <c r="A815" s="84">
        <v>100814</v>
      </c>
      <c r="B815" s="84">
        <v>12</v>
      </c>
    </row>
    <row r="816" spans="1:2" ht="20.100000000000001" customHeight="1" x14ac:dyDescent="0.15">
      <c r="A816" s="84">
        <v>100815</v>
      </c>
      <c r="B816" s="84">
        <v>22</v>
      </c>
    </row>
    <row r="817" spans="1:2" ht="20.100000000000001" customHeight="1" x14ac:dyDescent="0.15">
      <c r="A817" s="84">
        <v>100816</v>
      </c>
      <c r="B817" s="84">
        <v>43</v>
      </c>
    </row>
    <row r="818" spans="1:2" ht="20.100000000000001" customHeight="1" x14ac:dyDescent="0.15">
      <c r="A818" s="84">
        <v>100817</v>
      </c>
      <c r="B818" s="84">
        <v>41</v>
      </c>
    </row>
    <row r="819" spans="1:2" ht="20.100000000000001" customHeight="1" x14ac:dyDescent="0.15">
      <c r="A819" s="84">
        <v>100818</v>
      </c>
      <c r="B819" s="84">
        <v>16</v>
      </c>
    </row>
    <row r="820" spans="1:2" ht="20.100000000000001" customHeight="1" x14ac:dyDescent="0.15">
      <c r="A820" s="84">
        <v>100819</v>
      </c>
      <c r="B820" s="84">
        <v>79</v>
      </c>
    </row>
    <row r="821" spans="1:2" ht="20.100000000000001" customHeight="1" x14ac:dyDescent="0.15">
      <c r="A821" s="84">
        <v>100820</v>
      </c>
      <c r="B821" s="84">
        <v>67</v>
      </c>
    </row>
    <row r="822" spans="1:2" ht="20.100000000000001" customHeight="1" x14ac:dyDescent="0.15">
      <c r="A822" s="84">
        <v>100821</v>
      </c>
      <c r="B822" s="84">
        <v>73</v>
      </c>
    </row>
    <row r="823" spans="1:2" ht="20.100000000000001" customHeight="1" x14ac:dyDescent="0.15">
      <c r="A823" s="84">
        <v>100822</v>
      </c>
      <c r="B823" s="84">
        <v>57</v>
      </c>
    </row>
    <row r="824" spans="1:2" ht="20.100000000000001" customHeight="1" x14ac:dyDescent="0.15">
      <c r="A824" s="84">
        <v>100823</v>
      </c>
      <c r="B824" s="84">
        <v>95</v>
      </c>
    </row>
    <row r="825" spans="1:2" ht="20.100000000000001" customHeight="1" x14ac:dyDescent="0.15">
      <c r="A825" s="84">
        <v>100824</v>
      </c>
      <c r="B825" s="84">
        <v>98</v>
      </c>
    </row>
    <row r="826" spans="1:2" ht="20.100000000000001" customHeight="1" x14ac:dyDescent="0.15">
      <c r="A826" s="84">
        <v>100825</v>
      </c>
      <c r="B826" s="84">
        <v>26</v>
      </c>
    </row>
    <row r="827" spans="1:2" ht="20.100000000000001" customHeight="1" x14ac:dyDescent="0.15">
      <c r="A827" s="84">
        <v>100826</v>
      </c>
      <c r="B827" s="84">
        <v>34</v>
      </c>
    </row>
    <row r="828" spans="1:2" ht="20.100000000000001" customHeight="1" x14ac:dyDescent="0.15">
      <c r="A828" s="84">
        <v>100827</v>
      </c>
      <c r="B828" s="84">
        <v>70</v>
      </c>
    </row>
    <row r="829" spans="1:2" ht="20.100000000000001" customHeight="1" x14ac:dyDescent="0.15">
      <c r="A829" s="84">
        <v>100828</v>
      </c>
      <c r="B829" s="84">
        <v>26</v>
      </c>
    </row>
    <row r="830" spans="1:2" ht="20.100000000000001" customHeight="1" x14ac:dyDescent="0.15">
      <c r="A830" s="84">
        <v>100829</v>
      </c>
      <c r="B830" s="84">
        <v>61</v>
      </c>
    </row>
    <row r="831" spans="1:2" ht="20.100000000000001" customHeight="1" x14ac:dyDescent="0.15">
      <c r="A831" s="84">
        <v>100830</v>
      </c>
      <c r="B831" s="84">
        <v>62</v>
      </c>
    </row>
    <row r="832" spans="1:2" ht="20.100000000000001" customHeight="1" x14ac:dyDescent="0.15">
      <c r="A832" s="84">
        <v>100831</v>
      </c>
      <c r="B832" s="84">
        <v>51</v>
      </c>
    </row>
    <row r="833" spans="1:2" ht="20.100000000000001" customHeight="1" x14ac:dyDescent="0.15">
      <c r="A833" s="84">
        <v>100832</v>
      </c>
      <c r="B833" s="84">
        <v>79</v>
      </c>
    </row>
    <row r="834" spans="1:2" ht="20.100000000000001" customHeight="1" x14ac:dyDescent="0.15">
      <c r="A834" s="84">
        <v>100833</v>
      </c>
      <c r="B834" s="84">
        <v>99</v>
      </c>
    </row>
    <row r="835" spans="1:2" ht="20.100000000000001" customHeight="1" x14ac:dyDescent="0.15">
      <c r="A835" s="84">
        <v>100834</v>
      </c>
      <c r="B835" s="84">
        <v>54</v>
      </c>
    </row>
    <row r="836" spans="1:2" ht="20.100000000000001" customHeight="1" x14ac:dyDescent="0.15">
      <c r="A836" s="84">
        <v>100835</v>
      </c>
      <c r="B836" s="84">
        <v>90</v>
      </c>
    </row>
    <row r="837" spans="1:2" ht="20.100000000000001" customHeight="1" x14ac:dyDescent="0.15">
      <c r="A837" s="84">
        <v>100836</v>
      </c>
      <c r="B837" s="84">
        <v>10</v>
      </c>
    </row>
    <row r="838" spans="1:2" ht="20.100000000000001" customHeight="1" x14ac:dyDescent="0.15">
      <c r="A838" s="84">
        <v>100837</v>
      </c>
      <c r="B838" s="84">
        <v>69</v>
      </c>
    </row>
    <row r="839" spans="1:2" ht="20.100000000000001" customHeight="1" x14ac:dyDescent="0.15">
      <c r="A839" s="84">
        <v>100838</v>
      </c>
      <c r="B839" s="84">
        <v>12</v>
      </c>
    </row>
    <row r="840" spans="1:2" ht="20.100000000000001" customHeight="1" x14ac:dyDescent="0.15">
      <c r="A840" s="84">
        <v>100839</v>
      </c>
      <c r="B840" s="84">
        <v>31</v>
      </c>
    </row>
    <row r="841" spans="1:2" ht="20.100000000000001" customHeight="1" x14ac:dyDescent="0.15">
      <c r="A841" s="84">
        <v>100840</v>
      </c>
      <c r="B841" s="84">
        <v>57</v>
      </c>
    </row>
    <row r="842" spans="1:2" ht="20.100000000000001" customHeight="1" x14ac:dyDescent="0.15">
      <c r="A842" s="84">
        <v>100841</v>
      </c>
      <c r="B842" s="84">
        <v>82</v>
      </c>
    </row>
    <row r="843" spans="1:2" ht="20.100000000000001" customHeight="1" x14ac:dyDescent="0.15">
      <c r="A843" s="84">
        <v>100842</v>
      </c>
      <c r="B843" s="84">
        <v>21</v>
      </c>
    </row>
    <row r="844" spans="1:2" ht="20.100000000000001" customHeight="1" x14ac:dyDescent="0.15">
      <c r="A844" s="84">
        <v>100843</v>
      </c>
      <c r="B844" s="84">
        <v>53</v>
      </c>
    </row>
    <row r="845" spans="1:2" ht="20.100000000000001" customHeight="1" x14ac:dyDescent="0.15">
      <c r="A845" s="84">
        <v>100844</v>
      </c>
      <c r="B845" s="84">
        <v>3</v>
      </c>
    </row>
    <row r="846" spans="1:2" ht="20.100000000000001" customHeight="1" x14ac:dyDescent="0.15">
      <c r="A846" s="84">
        <v>100845</v>
      </c>
      <c r="B846" s="84">
        <v>88</v>
      </c>
    </row>
    <row r="847" spans="1:2" ht="20.100000000000001" customHeight="1" x14ac:dyDescent="0.15">
      <c r="A847" s="84">
        <v>100846</v>
      </c>
      <c r="B847" s="84">
        <v>55</v>
      </c>
    </row>
    <row r="848" spans="1:2" ht="20.100000000000001" customHeight="1" x14ac:dyDescent="0.15">
      <c r="A848" s="84">
        <v>100847</v>
      </c>
      <c r="B848" s="84">
        <v>2</v>
      </c>
    </row>
    <row r="849" spans="1:2" ht="20.100000000000001" customHeight="1" x14ac:dyDescent="0.15">
      <c r="A849" s="84">
        <v>100848</v>
      </c>
      <c r="B849" s="84">
        <v>75</v>
      </c>
    </row>
    <row r="850" spans="1:2" ht="20.100000000000001" customHeight="1" x14ac:dyDescent="0.15">
      <c r="A850" s="84">
        <v>100849</v>
      </c>
      <c r="B850" s="84">
        <v>68</v>
      </c>
    </row>
    <row r="851" spans="1:2" ht="20.100000000000001" customHeight="1" x14ac:dyDescent="0.15">
      <c r="A851" s="84">
        <v>100850</v>
      </c>
      <c r="B851" s="84">
        <v>72</v>
      </c>
    </row>
    <row r="852" spans="1:2" ht="20.100000000000001" customHeight="1" x14ac:dyDescent="0.15">
      <c r="A852" s="84">
        <v>100851</v>
      </c>
      <c r="B852" s="84">
        <v>62</v>
      </c>
    </row>
    <row r="853" spans="1:2" ht="20.100000000000001" customHeight="1" x14ac:dyDescent="0.15">
      <c r="A853" s="84">
        <v>100852</v>
      </c>
      <c r="B853" s="84">
        <v>100</v>
      </c>
    </row>
    <row r="854" spans="1:2" ht="20.100000000000001" customHeight="1" x14ac:dyDescent="0.15">
      <c r="A854" s="84">
        <v>100853</v>
      </c>
      <c r="B854" s="84">
        <v>98</v>
      </c>
    </row>
    <row r="855" spans="1:2" ht="20.100000000000001" customHeight="1" x14ac:dyDescent="0.15">
      <c r="A855" s="84">
        <v>100854</v>
      </c>
      <c r="B855" s="84">
        <v>9</v>
      </c>
    </row>
    <row r="856" spans="1:2" ht="20.100000000000001" customHeight="1" x14ac:dyDescent="0.15">
      <c r="A856" s="84">
        <v>100855</v>
      </c>
      <c r="B856" s="84">
        <v>27</v>
      </c>
    </row>
    <row r="857" spans="1:2" ht="20.100000000000001" customHeight="1" x14ac:dyDescent="0.15">
      <c r="A857" s="84">
        <v>100856</v>
      </c>
      <c r="B857" s="84">
        <v>10</v>
      </c>
    </row>
    <row r="858" spans="1:2" ht="20.100000000000001" customHeight="1" x14ac:dyDescent="0.15">
      <c r="A858" s="84">
        <v>100857</v>
      </c>
      <c r="B858" s="84">
        <v>34</v>
      </c>
    </row>
    <row r="859" spans="1:2" ht="20.100000000000001" customHeight="1" x14ac:dyDescent="0.15">
      <c r="A859" s="84">
        <v>100858</v>
      </c>
      <c r="B859" s="84">
        <v>10</v>
      </c>
    </row>
    <row r="860" spans="1:2" ht="20.100000000000001" customHeight="1" x14ac:dyDescent="0.15">
      <c r="A860" s="84">
        <v>100859</v>
      </c>
      <c r="B860" s="84">
        <v>75</v>
      </c>
    </row>
    <row r="861" spans="1:2" ht="20.100000000000001" customHeight="1" x14ac:dyDescent="0.15">
      <c r="A861" s="84">
        <v>100860</v>
      </c>
      <c r="B861" s="84">
        <v>25</v>
      </c>
    </row>
    <row r="862" spans="1:2" ht="20.100000000000001" customHeight="1" x14ac:dyDescent="0.15">
      <c r="A862" s="84">
        <v>100861</v>
      </c>
      <c r="B862" s="84">
        <v>33</v>
      </c>
    </row>
    <row r="863" spans="1:2" ht="20.100000000000001" customHeight="1" x14ac:dyDescent="0.15">
      <c r="A863" s="84">
        <v>100862</v>
      </c>
      <c r="B863" s="84">
        <v>97</v>
      </c>
    </row>
    <row r="864" spans="1:2" ht="20.100000000000001" customHeight="1" x14ac:dyDescent="0.15">
      <c r="A864" s="84">
        <v>100863</v>
      </c>
      <c r="B864" s="84">
        <v>45</v>
      </c>
    </row>
    <row r="865" spans="1:2" ht="20.100000000000001" customHeight="1" x14ac:dyDescent="0.15">
      <c r="A865" s="84">
        <v>100864</v>
      </c>
      <c r="B865" s="84">
        <v>4</v>
      </c>
    </row>
    <row r="866" spans="1:2" ht="20.100000000000001" customHeight="1" x14ac:dyDescent="0.15">
      <c r="A866" s="84">
        <v>100865</v>
      </c>
      <c r="B866" s="84">
        <v>61</v>
      </c>
    </row>
    <row r="867" spans="1:2" ht="20.100000000000001" customHeight="1" x14ac:dyDescent="0.15">
      <c r="A867" s="84">
        <v>100866</v>
      </c>
      <c r="B867" s="84">
        <v>41</v>
      </c>
    </row>
    <row r="868" spans="1:2" ht="20.100000000000001" customHeight="1" x14ac:dyDescent="0.15">
      <c r="A868" s="84">
        <v>100867</v>
      </c>
      <c r="B868" s="84">
        <v>91</v>
      </c>
    </row>
    <row r="869" spans="1:2" ht="20.100000000000001" customHeight="1" x14ac:dyDescent="0.15">
      <c r="A869" s="84">
        <v>100868</v>
      </c>
      <c r="B869" s="84">
        <v>60</v>
      </c>
    </row>
    <row r="870" spans="1:2" ht="20.100000000000001" customHeight="1" x14ac:dyDescent="0.15">
      <c r="A870" s="84">
        <v>100869</v>
      </c>
      <c r="B870" s="84">
        <v>95</v>
      </c>
    </row>
    <row r="871" spans="1:2" ht="20.100000000000001" customHeight="1" x14ac:dyDescent="0.15">
      <c r="A871" s="84">
        <v>100870</v>
      </c>
      <c r="B871" s="84">
        <v>29</v>
      </c>
    </row>
    <row r="872" spans="1:2" ht="20.100000000000001" customHeight="1" x14ac:dyDescent="0.15">
      <c r="A872" s="84">
        <v>100871</v>
      </c>
      <c r="B872" s="84">
        <v>98</v>
      </c>
    </row>
    <row r="873" spans="1:2" ht="20.100000000000001" customHeight="1" x14ac:dyDescent="0.15">
      <c r="A873" s="84">
        <v>100872</v>
      </c>
      <c r="B873" s="84">
        <v>100</v>
      </c>
    </row>
    <row r="874" spans="1:2" ht="20.100000000000001" customHeight="1" x14ac:dyDescent="0.15">
      <c r="A874" s="84">
        <v>100873</v>
      </c>
      <c r="B874" s="84">
        <v>89</v>
      </c>
    </row>
    <row r="875" spans="1:2" ht="20.100000000000001" customHeight="1" x14ac:dyDescent="0.15">
      <c r="A875" s="84">
        <v>100874</v>
      </c>
      <c r="B875" s="84">
        <v>26</v>
      </c>
    </row>
    <row r="876" spans="1:2" ht="20.100000000000001" customHeight="1" x14ac:dyDescent="0.15">
      <c r="A876" s="84">
        <v>100875</v>
      </c>
      <c r="B876" s="84">
        <v>100</v>
      </c>
    </row>
    <row r="877" spans="1:2" ht="20.100000000000001" customHeight="1" x14ac:dyDescent="0.15">
      <c r="A877" s="84">
        <v>100876</v>
      </c>
      <c r="B877" s="84">
        <v>9</v>
      </c>
    </row>
    <row r="878" spans="1:2" ht="20.100000000000001" customHeight="1" x14ac:dyDescent="0.15">
      <c r="A878" s="84">
        <v>100877</v>
      </c>
      <c r="B878" s="84">
        <v>80</v>
      </c>
    </row>
    <row r="879" spans="1:2" ht="20.100000000000001" customHeight="1" x14ac:dyDescent="0.15">
      <c r="A879" s="84">
        <v>100878</v>
      </c>
      <c r="B879" s="84">
        <v>27</v>
      </c>
    </row>
    <row r="880" spans="1:2" ht="20.100000000000001" customHeight="1" x14ac:dyDescent="0.15">
      <c r="A880" s="84">
        <v>100879</v>
      </c>
      <c r="B880" s="84">
        <v>17</v>
      </c>
    </row>
    <row r="881" spans="1:2" ht="20.100000000000001" customHeight="1" x14ac:dyDescent="0.15">
      <c r="A881" s="84">
        <v>100880</v>
      </c>
      <c r="B881" s="84">
        <v>23</v>
      </c>
    </row>
    <row r="882" spans="1:2" ht="20.100000000000001" customHeight="1" x14ac:dyDescent="0.15">
      <c r="A882" s="84">
        <v>100881</v>
      </c>
      <c r="B882" s="84">
        <v>6</v>
      </c>
    </row>
    <row r="883" spans="1:2" ht="20.100000000000001" customHeight="1" x14ac:dyDescent="0.15">
      <c r="A883" s="84">
        <v>100882</v>
      </c>
      <c r="B883" s="84">
        <v>56</v>
      </c>
    </row>
    <row r="884" spans="1:2" ht="20.100000000000001" customHeight="1" x14ac:dyDescent="0.15">
      <c r="A884" s="84">
        <v>100883</v>
      </c>
      <c r="B884" s="84">
        <v>2</v>
      </c>
    </row>
    <row r="885" spans="1:2" ht="20.100000000000001" customHeight="1" x14ac:dyDescent="0.15">
      <c r="A885" s="84">
        <v>100884</v>
      </c>
      <c r="B885" s="84">
        <v>89</v>
      </c>
    </row>
    <row r="886" spans="1:2" ht="20.100000000000001" customHeight="1" x14ac:dyDescent="0.15">
      <c r="A886" s="84">
        <v>100885</v>
      </c>
      <c r="B886" s="84">
        <v>96</v>
      </c>
    </row>
    <row r="887" spans="1:2" ht="20.100000000000001" customHeight="1" x14ac:dyDescent="0.15">
      <c r="A887" s="84">
        <v>100886</v>
      </c>
      <c r="B887" s="84">
        <v>23</v>
      </c>
    </row>
    <row r="888" spans="1:2" ht="20.100000000000001" customHeight="1" x14ac:dyDescent="0.15">
      <c r="A888" s="84">
        <v>100887</v>
      </c>
      <c r="B888" s="84">
        <v>28</v>
      </c>
    </row>
    <row r="889" spans="1:2" ht="20.100000000000001" customHeight="1" x14ac:dyDescent="0.15">
      <c r="A889" s="84">
        <v>100888</v>
      </c>
      <c r="B889" s="84">
        <v>50</v>
      </c>
    </row>
    <row r="890" spans="1:2" ht="20.100000000000001" customHeight="1" x14ac:dyDescent="0.15">
      <c r="A890" s="84">
        <v>100889</v>
      </c>
      <c r="B890" s="84">
        <v>26</v>
      </c>
    </row>
    <row r="891" spans="1:2" ht="20.100000000000001" customHeight="1" x14ac:dyDescent="0.15">
      <c r="A891" s="84">
        <v>100890</v>
      </c>
      <c r="B891" s="84">
        <v>27</v>
      </c>
    </row>
    <row r="892" spans="1:2" ht="20.100000000000001" customHeight="1" x14ac:dyDescent="0.15">
      <c r="A892" s="84">
        <v>100891</v>
      </c>
      <c r="B892" s="84">
        <v>86</v>
      </c>
    </row>
    <row r="893" spans="1:2" ht="20.100000000000001" customHeight="1" x14ac:dyDescent="0.15">
      <c r="A893" s="84">
        <v>100892</v>
      </c>
      <c r="B893" s="84">
        <v>18</v>
      </c>
    </row>
    <row r="894" spans="1:2" ht="20.100000000000001" customHeight="1" x14ac:dyDescent="0.15">
      <c r="A894" s="84">
        <v>100893</v>
      </c>
      <c r="B894" s="84">
        <v>33</v>
      </c>
    </row>
    <row r="895" spans="1:2" ht="20.100000000000001" customHeight="1" x14ac:dyDescent="0.15">
      <c r="A895" s="84">
        <v>100894</v>
      </c>
      <c r="B895" s="84">
        <v>26</v>
      </c>
    </row>
    <row r="896" spans="1:2" ht="20.100000000000001" customHeight="1" x14ac:dyDescent="0.15">
      <c r="A896" s="84">
        <v>100895</v>
      </c>
      <c r="B896" s="84">
        <v>80</v>
      </c>
    </row>
    <row r="897" spans="1:2" ht="20.100000000000001" customHeight="1" x14ac:dyDescent="0.15">
      <c r="A897" s="84">
        <v>100896</v>
      </c>
      <c r="B897" s="84">
        <v>34</v>
      </c>
    </row>
    <row r="898" spans="1:2" ht="20.100000000000001" customHeight="1" x14ac:dyDescent="0.15">
      <c r="A898" s="84">
        <v>100897</v>
      </c>
      <c r="B898" s="84">
        <v>99</v>
      </c>
    </row>
    <row r="899" spans="1:2" ht="20.100000000000001" customHeight="1" x14ac:dyDescent="0.15">
      <c r="A899" s="84">
        <v>100898</v>
      </c>
      <c r="B899" s="84">
        <v>96</v>
      </c>
    </row>
    <row r="900" spans="1:2" ht="20.100000000000001" customHeight="1" x14ac:dyDescent="0.15">
      <c r="A900" s="84">
        <v>100899</v>
      </c>
      <c r="B900" s="84">
        <v>85</v>
      </c>
    </row>
    <row r="901" spans="1:2" ht="20.100000000000001" customHeight="1" x14ac:dyDescent="0.15">
      <c r="A901" s="84">
        <v>100900</v>
      </c>
      <c r="B901" s="84">
        <v>82</v>
      </c>
    </row>
    <row r="902" spans="1:2" ht="20.100000000000001" customHeight="1" x14ac:dyDescent="0.15">
      <c r="A902" s="84">
        <v>100901</v>
      </c>
      <c r="B902" s="84">
        <v>88</v>
      </c>
    </row>
    <row r="903" spans="1:2" ht="20.100000000000001" customHeight="1" x14ac:dyDescent="0.15">
      <c r="A903" s="84">
        <v>100902</v>
      </c>
      <c r="B903" s="84">
        <v>8</v>
      </c>
    </row>
    <row r="904" spans="1:2" ht="20.100000000000001" customHeight="1" x14ac:dyDescent="0.15">
      <c r="A904" s="84">
        <v>100903</v>
      </c>
      <c r="B904" s="84">
        <v>61</v>
      </c>
    </row>
    <row r="905" spans="1:2" ht="20.100000000000001" customHeight="1" x14ac:dyDescent="0.15">
      <c r="A905" s="84">
        <v>100904</v>
      </c>
      <c r="B905" s="84">
        <v>89</v>
      </c>
    </row>
    <row r="906" spans="1:2" ht="20.100000000000001" customHeight="1" x14ac:dyDescent="0.15">
      <c r="A906" s="84">
        <v>100905</v>
      </c>
      <c r="B906" s="84">
        <v>59</v>
      </c>
    </row>
    <row r="907" spans="1:2" ht="20.100000000000001" customHeight="1" x14ac:dyDescent="0.15">
      <c r="A907" s="84">
        <v>100906</v>
      </c>
      <c r="B907" s="84">
        <v>35</v>
      </c>
    </row>
    <row r="908" spans="1:2" ht="20.100000000000001" customHeight="1" x14ac:dyDescent="0.15">
      <c r="A908" s="84">
        <v>100907</v>
      </c>
      <c r="B908" s="84">
        <v>12</v>
      </c>
    </row>
    <row r="909" spans="1:2" ht="20.100000000000001" customHeight="1" x14ac:dyDescent="0.15">
      <c r="A909" s="84">
        <v>100908</v>
      </c>
      <c r="B909" s="84">
        <v>47</v>
      </c>
    </row>
    <row r="910" spans="1:2" ht="20.100000000000001" customHeight="1" x14ac:dyDescent="0.15">
      <c r="A910" s="84">
        <v>100909</v>
      </c>
      <c r="B910" s="84">
        <v>47</v>
      </c>
    </row>
    <row r="911" spans="1:2" ht="20.100000000000001" customHeight="1" x14ac:dyDescent="0.15">
      <c r="A911" s="84">
        <v>100910</v>
      </c>
      <c r="B911" s="84">
        <v>18</v>
      </c>
    </row>
    <row r="912" spans="1:2" ht="20.100000000000001" customHeight="1" x14ac:dyDescent="0.15">
      <c r="A912" s="84">
        <v>100911</v>
      </c>
      <c r="B912" s="84">
        <v>97</v>
      </c>
    </row>
    <row r="913" spans="1:2" ht="20.100000000000001" customHeight="1" x14ac:dyDescent="0.15">
      <c r="A913" s="84">
        <v>100912</v>
      </c>
      <c r="B913" s="84">
        <v>83</v>
      </c>
    </row>
    <row r="914" spans="1:2" ht="20.100000000000001" customHeight="1" x14ac:dyDescent="0.15">
      <c r="A914" s="84">
        <v>100913</v>
      </c>
      <c r="B914" s="84">
        <v>91</v>
      </c>
    </row>
    <row r="915" spans="1:2" ht="20.100000000000001" customHeight="1" x14ac:dyDescent="0.15">
      <c r="A915" s="84">
        <v>100914</v>
      </c>
      <c r="B915" s="84">
        <v>63</v>
      </c>
    </row>
    <row r="916" spans="1:2" ht="20.100000000000001" customHeight="1" x14ac:dyDescent="0.15">
      <c r="A916" s="84">
        <v>100915</v>
      </c>
      <c r="B916" s="84">
        <v>62</v>
      </c>
    </row>
    <row r="917" spans="1:2" ht="20.100000000000001" customHeight="1" x14ac:dyDescent="0.15">
      <c r="A917" s="84">
        <v>100916</v>
      </c>
      <c r="B917" s="84">
        <v>45</v>
      </c>
    </row>
    <row r="918" spans="1:2" ht="20.100000000000001" customHeight="1" x14ac:dyDescent="0.15">
      <c r="A918" s="84">
        <v>100917</v>
      </c>
      <c r="B918" s="84">
        <v>66</v>
      </c>
    </row>
    <row r="919" spans="1:2" ht="20.100000000000001" customHeight="1" x14ac:dyDescent="0.15">
      <c r="A919" s="84">
        <v>100918</v>
      </c>
      <c r="B919" s="84">
        <v>68</v>
      </c>
    </row>
    <row r="920" spans="1:2" ht="20.100000000000001" customHeight="1" x14ac:dyDescent="0.15">
      <c r="A920" s="84">
        <v>100919</v>
      </c>
      <c r="B920" s="84">
        <v>74</v>
      </c>
    </row>
    <row r="921" spans="1:2" ht="20.100000000000001" customHeight="1" x14ac:dyDescent="0.15">
      <c r="A921" s="84">
        <v>100920</v>
      </c>
      <c r="B921" s="84">
        <v>19</v>
      </c>
    </row>
    <row r="922" spans="1:2" ht="20.100000000000001" customHeight="1" x14ac:dyDescent="0.15">
      <c r="A922" s="84">
        <v>100921</v>
      </c>
      <c r="B922" s="84">
        <v>89</v>
      </c>
    </row>
    <row r="923" spans="1:2" ht="20.100000000000001" customHeight="1" x14ac:dyDescent="0.15">
      <c r="A923" s="84">
        <v>100922</v>
      </c>
      <c r="B923" s="84">
        <v>78</v>
      </c>
    </row>
    <row r="924" spans="1:2" ht="20.100000000000001" customHeight="1" x14ac:dyDescent="0.15">
      <c r="A924" s="84">
        <v>100923</v>
      </c>
      <c r="B924" s="84">
        <v>91</v>
      </c>
    </row>
    <row r="925" spans="1:2" ht="20.100000000000001" customHeight="1" x14ac:dyDescent="0.15">
      <c r="A925" s="84">
        <v>100924</v>
      </c>
      <c r="B925" s="84">
        <v>12</v>
      </c>
    </row>
    <row r="926" spans="1:2" ht="20.100000000000001" customHeight="1" x14ac:dyDescent="0.15">
      <c r="A926" s="84">
        <v>100925</v>
      </c>
      <c r="B926" s="84">
        <v>13</v>
      </c>
    </row>
    <row r="927" spans="1:2" ht="20.100000000000001" customHeight="1" x14ac:dyDescent="0.15">
      <c r="A927" s="84">
        <v>100926</v>
      </c>
      <c r="B927" s="84">
        <v>49</v>
      </c>
    </row>
    <row r="928" spans="1:2" ht="20.100000000000001" customHeight="1" x14ac:dyDescent="0.15">
      <c r="A928" s="84">
        <v>100927</v>
      </c>
      <c r="B928" s="84">
        <v>91</v>
      </c>
    </row>
    <row r="929" spans="1:2" ht="20.100000000000001" customHeight="1" x14ac:dyDescent="0.15">
      <c r="A929" s="84">
        <v>100928</v>
      </c>
      <c r="B929" s="84">
        <v>18</v>
      </c>
    </row>
    <row r="930" spans="1:2" ht="20.100000000000001" customHeight="1" x14ac:dyDescent="0.15">
      <c r="A930" s="84">
        <v>100929</v>
      </c>
      <c r="B930" s="84">
        <v>6</v>
      </c>
    </row>
    <row r="931" spans="1:2" ht="20.100000000000001" customHeight="1" x14ac:dyDescent="0.15">
      <c r="A931" s="84">
        <v>100930</v>
      </c>
      <c r="B931" s="84">
        <v>59</v>
      </c>
    </row>
    <row r="932" spans="1:2" ht="20.100000000000001" customHeight="1" x14ac:dyDescent="0.15">
      <c r="A932" s="84">
        <v>100931</v>
      </c>
      <c r="B932" s="84">
        <v>60</v>
      </c>
    </row>
    <row r="933" spans="1:2" ht="20.100000000000001" customHeight="1" x14ac:dyDescent="0.15">
      <c r="A933" s="84">
        <v>100932</v>
      </c>
      <c r="B933" s="84">
        <v>49</v>
      </c>
    </row>
    <row r="934" spans="1:2" ht="20.100000000000001" customHeight="1" x14ac:dyDescent="0.15">
      <c r="A934" s="84">
        <v>100933</v>
      </c>
      <c r="B934" s="84">
        <v>72</v>
      </c>
    </row>
    <row r="935" spans="1:2" ht="20.100000000000001" customHeight="1" x14ac:dyDescent="0.15">
      <c r="A935" s="84">
        <v>100934</v>
      </c>
      <c r="B935" s="84">
        <v>25</v>
      </c>
    </row>
    <row r="936" spans="1:2" ht="20.100000000000001" customHeight="1" x14ac:dyDescent="0.15">
      <c r="A936" s="84">
        <v>100935</v>
      </c>
      <c r="B936" s="84">
        <v>19</v>
      </c>
    </row>
    <row r="937" spans="1:2" ht="20.100000000000001" customHeight="1" x14ac:dyDescent="0.15">
      <c r="A937" s="84">
        <v>100936</v>
      </c>
      <c r="B937" s="84">
        <v>87</v>
      </c>
    </row>
    <row r="938" spans="1:2" ht="20.100000000000001" customHeight="1" x14ac:dyDescent="0.15">
      <c r="A938" s="84">
        <v>100937</v>
      </c>
      <c r="B938" s="84">
        <v>95</v>
      </c>
    </row>
    <row r="939" spans="1:2" ht="20.100000000000001" customHeight="1" x14ac:dyDescent="0.15">
      <c r="A939" s="84">
        <v>100938</v>
      </c>
      <c r="B939" s="84">
        <v>26</v>
      </c>
    </row>
    <row r="940" spans="1:2" ht="20.100000000000001" customHeight="1" x14ac:dyDescent="0.15">
      <c r="A940" s="84">
        <v>100939</v>
      </c>
      <c r="B940" s="84">
        <v>58</v>
      </c>
    </row>
    <row r="941" spans="1:2" ht="20.100000000000001" customHeight="1" x14ac:dyDescent="0.15">
      <c r="A941" s="84">
        <v>100940</v>
      </c>
      <c r="B941" s="84">
        <v>10</v>
      </c>
    </row>
    <row r="942" spans="1:2" ht="20.100000000000001" customHeight="1" x14ac:dyDescent="0.15">
      <c r="A942" s="84">
        <v>100941</v>
      </c>
      <c r="B942" s="84">
        <v>55</v>
      </c>
    </row>
    <row r="943" spans="1:2" ht="20.100000000000001" customHeight="1" x14ac:dyDescent="0.15">
      <c r="A943" s="84">
        <v>100942</v>
      </c>
      <c r="B943" s="84">
        <v>3</v>
      </c>
    </row>
    <row r="944" spans="1:2" ht="20.100000000000001" customHeight="1" x14ac:dyDescent="0.15">
      <c r="A944" s="84">
        <v>100943</v>
      </c>
      <c r="B944" s="84">
        <v>2</v>
      </c>
    </row>
    <row r="945" spans="1:2" ht="20.100000000000001" customHeight="1" x14ac:dyDescent="0.15">
      <c r="A945" s="84">
        <v>100944</v>
      </c>
      <c r="B945" s="84">
        <v>28</v>
      </c>
    </row>
    <row r="946" spans="1:2" ht="20.100000000000001" customHeight="1" x14ac:dyDescent="0.15">
      <c r="A946" s="84">
        <v>100945</v>
      </c>
      <c r="B946" s="84">
        <v>91</v>
      </c>
    </row>
    <row r="947" spans="1:2" ht="20.100000000000001" customHeight="1" x14ac:dyDescent="0.15">
      <c r="A947" s="84">
        <v>100946</v>
      </c>
      <c r="B947" s="84">
        <v>88</v>
      </c>
    </row>
    <row r="948" spans="1:2" ht="20.100000000000001" customHeight="1" x14ac:dyDescent="0.15">
      <c r="A948" s="84">
        <v>100947</v>
      </c>
      <c r="B948" s="84">
        <v>23</v>
      </c>
    </row>
    <row r="949" spans="1:2" ht="20.100000000000001" customHeight="1" x14ac:dyDescent="0.15">
      <c r="A949" s="84">
        <v>100948</v>
      </c>
      <c r="B949" s="84">
        <v>41</v>
      </c>
    </row>
    <row r="950" spans="1:2" ht="20.100000000000001" customHeight="1" x14ac:dyDescent="0.15">
      <c r="A950" s="84">
        <v>100949</v>
      </c>
      <c r="B950" s="84">
        <v>63</v>
      </c>
    </row>
    <row r="951" spans="1:2" ht="20.100000000000001" customHeight="1" x14ac:dyDescent="0.15">
      <c r="A951" s="84">
        <v>100950</v>
      </c>
      <c r="B951" s="84">
        <v>66</v>
      </c>
    </row>
    <row r="952" spans="1:2" ht="20.100000000000001" customHeight="1" x14ac:dyDescent="0.15">
      <c r="A952" s="84">
        <v>100951</v>
      </c>
      <c r="B952" s="84">
        <v>89</v>
      </c>
    </row>
    <row r="953" spans="1:2" ht="20.100000000000001" customHeight="1" x14ac:dyDescent="0.15">
      <c r="A953" s="84">
        <v>100952</v>
      </c>
      <c r="B953" s="84">
        <v>7</v>
      </c>
    </row>
    <row r="954" spans="1:2" ht="20.100000000000001" customHeight="1" x14ac:dyDescent="0.15">
      <c r="A954" s="84">
        <v>100953</v>
      </c>
      <c r="B954" s="84">
        <v>36</v>
      </c>
    </row>
    <row r="955" spans="1:2" ht="20.100000000000001" customHeight="1" x14ac:dyDescent="0.15">
      <c r="A955" s="84">
        <v>100954</v>
      </c>
      <c r="B955" s="84">
        <v>3</v>
      </c>
    </row>
    <row r="956" spans="1:2" ht="20.100000000000001" customHeight="1" x14ac:dyDescent="0.15">
      <c r="A956" s="84">
        <v>100955</v>
      </c>
      <c r="B956" s="84">
        <v>70</v>
      </c>
    </row>
    <row r="957" spans="1:2" ht="20.100000000000001" customHeight="1" x14ac:dyDescent="0.15">
      <c r="A957" s="84">
        <v>100956</v>
      </c>
      <c r="B957" s="84">
        <v>36</v>
      </c>
    </row>
    <row r="958" spans="1:2" ht="20.100000000000001" customHeight="1" x14ac:dyDescent="0.15">
      <c r="A958" s="84">
        <v>100957</v>
      </c>
      <c r="B958" s="84">
        <v>40</v>
      </c>
    </row>
    <row r="959" spans="1:2" ht="20.100000000000001" customHeight="1" x14ac:dyDescent="0.15">
      <c r="A959" s="84">
        <v>100958</v>
      </c>
      <c r="B959" s="84">
        <v>43</v>
      </c>
    </row>
    <row r="960" spans="1:2" ht="20.100000000000001" customHeight="1" x14ac:dyDescent="0.15">
      <c r="A960" s="84">
        <v>100959</v>
      </c>
      <c r="B960" s="84">
        <v>81</v>
      </c>
    </row>
    <row r="961" spans="1:2" ht="20.100000000000001" customHeight="1" x14ac:dyDescent="0.15">
      <c r="A961" s="84">
        <v>100960</v>
      </c>
      <c r="B961" s="84">
        <v>32</v>
      </c>
    </row>
    <row r="962" spans="1:2" ht="20.100000000000001" customHeight="1" x14ac:dyDescent="0.15">
      <c r="A962" s="84">
        <v>100961</v>
      </c>
      <c r="B962" s="84">
        <v>11</v>
      </c>
    </row>
    <row r="963" spans="1:2" ht="20.100000000000001" customHeight="1" x14ac:dyDescent="0.15">
      <c r="A963" s="84">
        <v>100962</v>
      </c>
      <c r="B963" s="84">
        <v>56</v>
      </c>
    </row>
    <row r="964" spans="1:2" ht="20.100000000000001" customHeight="1" x14ac:dyDescent="0.15">
      <c r="A964" s="84">
        <v>100963</v>
      </c>
      <c r="B964" s="84">
        <v>13</v>
      </c>
    </row>
    <row r="965" spans="1:2" ht="20.100000000000001" customHeight="1" x14ac:dyDescent="0.15">
      <c r="A965" s="84">
        <v>100964</v>
      </c>
      <c r="B965" s="84">
        <v>68</v>
      </c>
    </row>
    <row r="966" spans="1:2" ht="20.100000000000001" customHeight="1" x14ac:dyDescent="0.15">
      <c r="A966" s="84">
        <v>100965</v>
      </c>
      <c r="B966" s="84">
        <v>32</v>
      </c>
    </row>
    <row r="967" spans="1:2" ht="20.100000000000001" customHeight="1" x14ac:dyDescent="0.15">
      <c r="A967" s="84">
        <v>100966</v>
      </c>
      <c r="B967" s="84">
        <v>46</v>
      </c>
    </row>
    <row r="968" spans="1:2" ht="20.100000000000001" customHeight="1" x14ac:dyDescent="0.15">
      <c r="A968" s="84">
        <v>100967</v>
      </c>
      <c r="B968" s="84">
        <v>37</v>
      </c>
    </row>
    <row r="969" spans="1:2" ht="20.100000000000001" customHeight="1" x14ac:dyDescent="0.15">
      <c r="A969" s="84">
        <v>100968</v>
      </c>
      <c r="B969" s="84">
        <v>13</v>
      </c>
    </row>
    <row r="970" spans="1:2" ht="20.100000000000001" customHeight="1" x14ac:dyDescent="0.15">
      <c r="A970" s="84">
        <v>100969</v>
      </c>
      <c r="B970" s="84">
        <v>22</v>
      </c>
    </row>
    <row r="971" spans="1:2" ht="20.100000000000001" customHeight="1" x14ac:dyDescent="0.15">
      <c r="A971" s="84">
        <v>100970</v>
      </c>
      <c r="B971" s="84">
        <v>32</v>
      </c>
    </row>
    <row r="972" spans="1:2" ht="20.100000000000001" customHeight="1" x14ac:dyDescent="0.15">
      <c r="A972" s="84">
        <v>100971</v>
      </c>
      <c r="B972" s="84">
        <v>31</v>
      </c>
    </row>
    <row r="973" spans="1:2" ht="20.100000000000001" customHeight="1" x14ac:dyDescent="0.15">
      <c r="A973" s="84">
        <v>100972</v>
      </c>
      <c r="B973" s="84">
        <v>5</v>
      </c>
    </row>
    <row r="974" spans="1:2" ht="20.100000000000001" customHeight="1" x14ac:dyDescent="0.15">
      <c r="A974" s="84">
        <v>100973</v>
      </c>
      <c r="B974" s="84">
        <v>98</v>
      </c>
    </row>
    <row r="975" spans="1:2" ht="20.100000000000001" customHeight="1" x14ac:dyDescent="0.15">
      <c r="A975" s="84">
        <v>100974</v>
      </c>
      <c r="B975" s="84">
        <v>48</v>
      </c>
    </row>
    <row r="976" spans="1:2" ht="20.100000000000001" customHeight="1" x14ac:dyDescent="0.15">
      <c r="A976" s="84">
        <v>100975</v>
      </c>
      <c r="B976" s="84">
        <v>98</v>
      </c>
    </row>
    <row r="977" spans="1:2" ht="20.100000000000001" customHeight="1" x14ac:dyDescent="0.15">
      <c r="A977" s="84">
        <v>100976</v>
      </c>
      <c r="B977" s="84">
        <v>46</v>
      </c>
    </row>
    <row r="978" spans="1:2" ht="20.100000000000001" customHeight="1" x14ac:dyDescent="0.15">
      <c r="A978" s="84">
        <v>100977</v>
      </c>
      <c r="B978" s="84">
        <v>42</v>
      </c>
    </row>
    <row r="979" spans="1:2" ht="20.100000000000001" customHeight="1" x14ac:dyDescent="0.15">
      <c r="A979" s="84">
        <v>100978</v>
      </c>
      <c r="B979" s="84">
        <v>54</v>
      </c>
    </row>
    <row r="980" spans="1:2" ht="20.100000000000001" customHeight="1" x14ac:dyDescent="0.15">
      <c r="A980" s="84">
        <v>100979</v>
      </c>
      <c r="B980" s="84">
        <v>18</v>
      </c>
    </row>
    <row r="981" spans="1:2" ht="20.100000000000001" customHeight="1" x14ac:dyDescent="0.15">
      <c r="A981" s="84">
        <v>100980</v>
      </c>
      <c r="B981" s="84">
        <v>80</v>
      </c>
    </row>
    <row r="982" spans="1:2" ht="20.100000000000001" customHeight="1" x14ac:dyDescent="0.15">
      <c r="A982" s="84">
        <v>100981</v>
      </c>
      <c r="B982" s="84">
        <v>45</v>
      </c>
    </row>
    <row r="983" spans="1:2" ht="20.100000000000001" customHeight="1" x14ac:dyDescent="0.15">
      <c r="A983" s="84">
        <v>100982</v>
      </c>
      <c r="B983" s="84">
        <v>16</v>
      </c>
    </row>
    <row r="984" spans="1:2" ht="20.100000000000001" customHeight="1" x14ac:dyDescent="0.15">
      <c r="A984" s="84">
        <v>100983</v>
      </c>
      <c r="B984" s="84">
        <v>70</v>
      </c>
    </row>
    <row r="985" spans="1:2" ht="20.100000000000001" customHeight="1" x14ac:dyDescent="0.15">
      <c r="A985" s="84">
        <v>100984</v>
      </c>
      <c r="B985" s="84">
        <v>26</v>
      </c>
    </row>
    <row r="986" spans="1:2" ht="20.100000000000001" customHeight="1" x14ac:dyDescent="0.15">
      <c r="A986" s="84">
        <v>100985</v>
      </c>
      <c r="B986" s="84">
        <v>91</v>
      </c>
    </row>
    <row r="987" spans="1:2" ht="20.100000000000001" customHeight="1" x14ac:dyDescent="0.15">
      <c r="A987" s="84">
        <v>100986</v>
      </c>
      <c r="B987" s="84">
        <v>84</v>
      </c>
    </row>
    <row r="988" spans="1:2" ht="20.100000000000001" customHeight="1" x14ac:dyDescent="0.15">
      <c r="A988" s="84">
        <v>100987</v>
      </c>
      <c r="B988" s="84">
        <v>82</v>
      </c>
    </row>
    <row r="989" spans="1:2" ht="20.100000000000001" customHeight="1" x14ac:dyDescent="0.15">
      <c r="A989" s="84">
        <v>100988</v>
      </c>
      <c r="B989" s="84">
        <v>61</v>
      </c>
    </row>
    <row r="990" spans="1:2" ht="20.100000000000001" customHeight="1" x14ac:dyDescent="0.15">
      <c r="A990" s="84">
        <v>100989</v>
      </c>
      <c r="B990" s="84">
        <v>77</v>
      </c>
    </row>
    <row r="991" spans="1:2" ht="20.100000000000001" customHeight="1" x14ac:dyDescent="0.15">
      <c r="A991" s="84">
        <v>100990</v>
      </c>
      <c r="B991" s="84">
        <v>71</v>
      </c>
    </row>
    <row r="992" spans="1:2" ht="20.100000000000001" customHeight="1" x14ac:dyDescent="0.15">
      <c r="A992" s="84">
        <v>100991</v>
      </c>
      <c r="B992" s="84">
        <v>44</v>
      </c>
    </row>
    <row r="993" spans="1:2" ht="20.100000000000001" customHeight="1" x14ac:dyDescent="0.15">
      <c r="A993" s="84">
        <v>100992</v>
      </c>
      <c r="B993" s="84">
        <v>81</v>
      </c>
    </row>
    <row r="994" spans="1:2" ht="20.100000000000001" customHeight="1" x14ac:dyDescent="0.15">
      <c r="A994" s="84">
        <v>100993</v>
      </c>
      <c r="B994" s="84">
        <v>34</v>
      </c>
    </row>
    <row r="995" spans="1:2" ht="20.100000000000001" customHeight="1" x14ac:dyDescent="0.15">
      <c r="A995" s="84">
        <v>100994</v>
      </c>
      <c r="B995" s="84">
        <v>99</v>
      </c>
    </row>
    <row r="996" spans="1:2" ht="20.100000000000001" customHeight="1" x14ac:dyDescent="0.15">
      <c r="A996" s="84">
        <v>100995</v>
      </c>
      <c r="B996" s="84">
        <v>87</v>
      </c>
    </row>
    <row r="997" spans="1:2" ht="20.100000000000001" customHeight="1" x14ac:dyDescent="0.15">
      <c r="A997" s="84">
        <v>100996</v>
      </c>
      <c r="B997" s="84">
        <v>93</v>
      </c>
    </row>
    <row r="998" spans="1:2" ht="20.100000000000001" customHeight="1" x14ac:dyDescent="0.15">
      <c r="A998" s="84">
        <v>100997</v>
      </c>
      <c r="B998" s="84">
        <v>58</v>
      </c>
    </row>
    <row r="999" spans="1:2" ht="20.100000000000001" customHeight="1" x14ac:dyDescent="0.15">
      <c r="A999" s="84">
        <v>100998</v>
      </c>
      <c r="B999" s="84">
        <v>4</v>
      </c>
    </row>
    <row r="1000" spans="1:2" ht="20.100000000000001" customHeight="1" x14ac:dyDescent="0.15">
      <c r="A1000" s="84">
        <v>100999</v>
      </c>
      <c r="B1000" s="84">
        <v>5</v>
      </c>
    </row>
    <row r="1001" spans="1:2" ht="20.100000000000001" customHeight="1" x14ac:dyDescent="0.15">
      <c r="A1001" s="84">
        <v>101000</v>
      </c>
      <c r="B1001" s="84">
        <v>13</v>
      </c>
    </row>
    <row r="1002" spans="1:2" ht="20.100000000000001" customHeight="1" x14ac:dyDescent="0.15">
      <c r="A1002" s="84">
        <v>101001</v>
      </c>
      <c r="B1002" s="84">
        <v>72</v>
      </c>
    </row>
    <row r="1003" spans="1:2" ht="20.100000000000001" customHeight="1" x14ac:dyDescent="0.15">
      <c r="A1003" s="84">
        <v>101002</v>
      </c>
      <c r="B1003" s="84">
        <v>28</v>
      </c>
    </row>
    <row r="1004" spans="1:2" ht="20.100000000000001" customHeight="1" x14ac:dyDescent="0.15">
      <c r="A1004" s="84">
        <v>101003</v>
      </c>
      <c r="B1004" s="84">
        <v>23</v>
      </c>
    </row>
    <row r="1005" spans="1:2" ht="20.100000000000001" customHeight="1" x14ac:dyDescent="0.15">
      <c r="A1005" s="84">
        <v>101004</v>
      </c>
      <c r="B1005" s="84">
        <v>84</v>
      </c>
    </row>
    <row r="1006" spans="1:2" ht="20.100000000000001" customHeight="1" x14ac:dyDescent="0.15">
      <c r="A1006" s="84">
        <v>101005</v>
      </c>
      <c r="B1006" s="84">
        <v>11</v>
      </c>
    </row>
    <row r="1007" spans="1:2" ht="20.100000000000001" customHeight="1" x14ac:dyDescent="0.15">
      <c r="A1007" s="84">
        <v>101006</v>
      </c>
      <c r="B1007" s="84">
        <v>12</v>
      </c>
    </row>
    <row r="1008" spans="1:2" ht="20.100000000000001" customHeight="1" x14ac:dyDescent="0.15">
      <c r="A1008" s="84">
        <v>101007</v>
      </c>
      <c r="B1008" s="84">
        <v>33</v>
      </c>
    </row>
    <row r="1009" spans="1:2" ht="20.100000000000001" customHeight="1" x14ac:dyDescent="0.15">
      <c r="A1009" s="84">
        <v>101008</v>
      </c>
      <c r="B1009" s="84">
        <v>97</v>
      </c>
    </row>
    <row r="1010" spans="1:2" ht="20.100000000000001" customHeight="1" x14ac:dyDescent="0.15">
      <c r="A1010" s="84">
        <v>101009</v>
      </c>
      <c r="B1010" s="84">
        <v>0</v>
      </c>
    </row>
    <row r="1011" spans="1:2" ht="20.100000000000001" customHeight="1" x14ac:dyDescent="0.15">
      <c r="A1011" s="84">
        <v>101010</v>
      </c>
      <c r="B1011" s="84">
        <v>67</v>
      </c>
    </row>
    <row r="1012" spans="1:2" ht="20.100000000000001" customHeight="1" x14ac:dyDescent="0.15">
      <c r="A1012" s="84">
        <v>101011</v>
      </c>
      <c r="B1012" s="84">
        <v>65</v>
      </c>
    </row>
    <row r="1013" spans="1:2" ht="20.100000000000001" customHeight="1" x14ac:dyDescent="0.15">
      <c r="A1013" s="84">
        <v>101012</v>
      </c>
      <c r="B1013" s="84">
        <v>94</v>
      </c>
    </row>
    <row r="1014" spans="1:2" ht="20.100000000000001" customHeight="1" x14ac:dyDescent="0.15">
      <c r="A1014" s="84">
        <v>101013</v>
      </c>
      <c r="B1014" s="84">
        <v>86</v>
      </c>
    </row>
    <row r="1015" spans="1:2" ht="20.100000000000001" customHeight="1" x14ac:dyDescent="0.15">
      <c r="A1015" s="84">
        <v>101014</v>
      </c>
      <c r="B1015" s="84">
        <v>77</v>
      </c>
    </row>
    <row r="1016" spans="1:2" ht="20.100000000000001" customHeight="1" x14ac:dyDescent="0.15">
      <c r="A1016" s="84">
        <v>101015</v>
      </c>
      <c r="B1016" s="84">
        <v>69</v>
      </c>
    </row>
    <row r="1017" spans="1:2" ht="20.100000000000001" customHeight="1" x14ac:dyDescent="0.15">
      <c r="A1017" s="84">
        <v>101016</v>
      </c>
      <c r="B1017" s="84">
        <v>100</v>
      </c>
    </row>
    <row r="1018" spans="1:2" ht="20.100000000000001" customHeight="1" x14ac:dyDescent="0.15">
      <c r="A1018" s="84">
        <v>101017</v>
      </c>
      <c r="B1018" s="84">
        <v>73</v>
      </c>
    </row>
    <row r="1019" spans="1:2" ht="20.100000000000001" customHeight="1" x14ac:dyDescent="0.15">
      <c r="A1019" s="84">
        <v>101018</v>
      </c>
      <c r="B1019" s="84">
        <v>99</v>
      </c>
    </row>
    <row r="1020" spans="1:2" ht="20.100000000000001" customHeight="1" x14ac:dyDescent="0.15">
      <c r="A1020" s="84">
        <v>101019</v>
      </c>
      <c r="B1020" s="84">
        <v>47</v>
      </c>
    </row>
    <row r="1021" spans="1:2" ht="20.100000000000001" customHeight="1" x14ac:dyDescent="0.15">
      <c r="A1021" s="84">
        <v>101020</v>
      </c>
      <c r="B1021" s="84">
        <v>31</v>
      </c>
    </row>
    <row r="1022" spans="1:2" ht="20.100000000000001" customHeight="1" x14ac:dyDescent="0.15">
      <c r="A1022" s="84">
        <v>101021</v>
      </c>
      <c r="B1022" s="84">
        <v>78</v>
      </c>
    </row>
    <row r="1023" spans="1:2" ht="20.100000000000001" customHeight="1" x14ac:dyDescent="0.15">
      <c r="A1023" s="84">
        <v>101022</v>
      </c>
      <c r="B1023" s="84">
        <v>65</v>
      </c>
    </row>
    <row r="1024" spans="1:2" ht="20.100000000000001" customHeight="1" x14ac:dyDescent="0.15">
      <c r="A1024" s="84">
        <v>101023</v>
      </c>
      <c r="B1024" s="84">
        <v>83</v>
      </c>
    </row>
    <row r="1025" spans="1:2" ht="20.100000000000001" customHeight="1" x14ac:dyDescent="0.15">
      <c r="A1025" s="84">
        <v>101024</v>
      </c>
      <c r="B1025" s="84">
        <v>70</v>
      </c>
    </row>
    <row r="1026" spans="1:2" ht="20.100000000000001" customHeight="1" x14ac:dyDescent="0.15">
      <c r="A1026" s="84">
        <v>101025</v>
      </c>
      <c r="B1026" s="84">
        <v>83</v>
      </c>
    </row>
    <row r="1027" spans="1:2" ht="20.100000000000001" customHeight="1" x14ac:dyDescent="0.15">
      <c r="A1027" s="84">
        <v>101026</v>
      </c>
      <c r="B1027" s="84">
        <v>91</v>
      </c>
    </row>
    <row r="1028" spans="1:2" ht="20.100000000000001" customHeight="1" x14ac:dyDescent="0.15">
      <c r="A1028" s="84">
        <v>101027</v>
      </c>
      <c r="B1028" s="84">
        <v>99</v>
      </c>
    </row>
    <row r="1029" spans="1:2" ht="20.100000000000001" customHeight="1" x14ac:dyDescent="0.15">
      <c r="A1029" s="84">
        <v>101028</v>
      </c>
      <c r="B1029" s="84">
        <v>85</v>
      </c>
    </row>
    <row r="1030" spans="1:2" ht="20.100000000000001" customHeight="1" x14ac:dyDescent="0.15">
      <c r="A1030" s="84">
        <v>101029</v>
      </c>
      <c r="B1030" s="84">
        <v>9</v>
      </c>
    </row>
    <row r="1031" spans="1:2" ht="20.100000000000001" customHeight="1" x14ac:dyDescent="0.15">
      <c r="A1031" s="84">
        <v>101030</v>
      </c>
      <c r="B1031" s="84">
        <v>87</v>
      </c>
    </row>
    <row r="1032" spans="1:2" ht="20.100000000000001" customHeight="1" x14ac:dyDescent="0.15">
      <c r="A1032" s="84">
        <v>101031</v>
      </c>
      <c r="B1032" s="84">
        <v>6</v>
      </c>
    </row>
    <row r="1033" spans="1:2" ht="20.100000000000001" customHeight="1" x14ac:dyDescent="0.15">
      <c r="A1033" s="84">
        <v>101032</v>
      </c>
      <c r="B1033" s="84">
        <v>86</v>
      </c>
    </row>
    <row r="1034" spans="1:2" ht="20.100000000000001" customHeight="1" x14ac:dyDescent="0.15">
      <c r="A1034" s="84">
        <v>101033</v>
      </c>
      <c r="B1034" s="84">
        <v>47</v>
      </c>
    </row>
    <row r="1035" spans="1:2" ht="20.100000000000001" customHeight="1" x14ac:dyDescent="0.15">
      <c r="A1035" s="84">
        <v>101034</v>
      </c>
      <c r="B1035" s="84">
        <v>11</v>
      </c>
    </row>
    <row r="1036" spans="1:2" ht="20.100000000000001" customHeight="1" x14ac:dyDescent="0.15">
      <c r="A1036" s="84">
        <v>101035</v>
      </c>
      <c r="B1036" s="84">
        <v>79</v>
      </c>
    </row>
    <row r="1037" spans="1:2" ht="20.100000000000001" customHeight="1" x14ac:dyDescent="0.15">
      <c r="A1037" s="84">
        <v>101036</v>
      </c>
      <c r="B1037" s="84">
        <v>12</v>
      </c>
    </row>
    <row r="1038" spans="1:2" ht="20.100000000000001" customHeight="1" x14ac:dyDescent="0.15">
      <c r="A1038" s="84">
        <v>101037</v>
      </c>
      <c r="B1038" s="84">
        <v>46</v>
      </c>
    </row>
    <row r="1039" spans="1:2" ht="20.100000000000001" customHeight="1" x14ac:dyDescent="0.15">
      <c r="A1039" s="84">
        <v>101038</v>
      </c>
      <c r="B1039" s="84">
        <v>91</v>
      </c>
    </row>
    <row r="1040" spans="1:2" ht="20.100000000000001" customHeight="1" x14ac:dyDescent="0.15">
      <c r="A1040" s="84">
        <v>101039</v>
      </c>
      <c r="B1040" s="84">
        <v>53</v>
      </c>
    </row>
    <row r="1041" spans="1:2" ht="20.100000000000001" customHeight="1" x14ac:dyDescent="0.15">
      <c r="A1041" s="84">
        <v>101040</v>
      </c>
      <c r="B1041" s="84">
        <v>15</v>
      </c>
    </row>
    <row r="1042" spans="1:2" ht="20.100000000000001" customHeight="1" x14ac:dyDescent="0.15">
      <c r="A1042" s="84">
        <v>101041</v>
      </c>
      <c r="B1042" s="84">
        <v>10</v>
      </c>
    </row>
    <row r="1043" spans="1:2" ht="20.100000000000001" customHeight="1" x14ac:dyDescent="0.15">
      <c r="A1043" s="84">
        <v>101042</v>
      </c>
      <c r="B1043" s="84">
        <v>42</v>
      </c>
    </row>
    <row r="1044" spans="1:2" ht="20.100000000000001" customHeight="1" x14ac:dyDescent="0.15">
      <c r="A1044" s="84">
        <v>101043</v>
      </c>
      <c r="B1044" s="84">
        <v>88</v>
      </c>
    </row>
    <row r="1045" spans="1:2" ht="20.100000000000001" customHeight="1" x14ac:dyDescent="0.15">
      <c r="A1045" s="84">
        <v>101044</v>
      </c>
      <c r="B1045" s="84">
        <v>17</v>
      </c>
    </row>
    <row r="1046" spans="1:2" ht="20.100000000000001" customHeight="1" x14ac:dyDescent="0.15">
      <c r="A1046" s="84">
        <v>101045</v>
      </c>
      <c r="B1046" s="84">
        <v>12</v>
      </c>
    </row>
    <row r="1047" spans="1:2" ht="20.100000000000001" customHeight="1" x14ac:dyDescent="0.15">
      <c r="A1047" s="84">
        <v>101046</v>
      </c>
      <c r="B1047" s="84">
        <v>61</v>
      </c>
    </row>
    <row r="1048" spans="1:2" ht="20.100000000000001" customHeight="1" x14ac:dyDescent="0.15">
      <c r="A1048" s="84">
        <v>101047</v>
      </c>
      <c r="B1048" s="84">
        <v>7</v>
      </c>
    </row>
    <row r="1049" spans="1:2" ht="20.100000000000001" customHeight="1" x14ac:dyDescent="0.15">
      <c r="A1049" s="84">
        <v>101048</v>
      </c>
      <c r="B1049" s="84">
        <v>10</v>
      </c>
    </row>
    <row r="1050" spans="1:2" ht="20.100000000000001" customHeight="1" x14ac:dyDescent="0.15">
      <c r="A1050" s="84">
        <v>101049</v>
      </c>
      <c r="B1050" s="84">
        <v>90</v>
      </c>
    </row>
    <row r="1051" spans="1:2" ht="20.100000000000001" customHeight="1" x14ac:dyDescent="0.15">
      <c r="A1051" s="84">
        <v>101050</v>
      </c>
      <c r="B1051" s="84">
        <v>61</v>
      </c>
    </row>
    <row r="1052" spans="1:2" ht="20.100000000000001" customHeight="1" x14ac:dyDescent="0.15">
      <c r="A1052" s="84">
        <v>101051</v>
      </c>
      <c r="B1052" s="84">
        <v>10</v>
      </c>
    </row>
    <row r="1053" spans="1:2" ht="20.100000000000001" customHeight="1" x14ac:dyDescent="0.15">
      <c r="A1053" s="84">
        <v>101052</v>
      </c>
      <c r="B1053" s="84">
        <v>41</v>
      </c>
    </row>
    <row r="1054" spans="1:2" ht="20.100000000000001" customHeight="1" x14ac:dyDescent="0.15">
      <c r="A1054" s="84">
        <v>101053</v>
      </c>
      <c r="B1054" s="84">
        <v>5</v>
      </c>
    </row>
    <row r="1055" spans="1:2" ht="20.100000000000001" customHeight="1" x14ac:dyDescent="0.15">
      <c r="A1055" s="84">
        <v>101054</v>
      </c>
      <c r="B1055" s="84">
        <v>34</v>
      </c>
    </row>
    <row r="1056" spans="1:2" ht="20.100000000000001" customHeight="1" x14ac:dyDescent="0.15">
      <c r="A1056" s="84">
        <v>101055</v>
      </c>
      <c r="B1056" s="84">
        <v>95</v>
      </c>
    </row>
    <row r="1057" spans="1:2" ht="20.100000000000001" customHeight="1" x14ac:dyDescent="0.15">
      <c r="A1057" s="84">
        <v>101056</v>
      </c>
      <c r="B1057" s="84">
        <v>82</v>
      </c>
    </row>
    <row r="1058" spans="1:2" ht="20.100000000000001" customHeight="1" x14ac:dyDescent="0.15">
      <c r="A1058" s="84">
        <v>101057</v>
      </c>
      <c r="B1058" s="84">
        <v>87</v>
      </c>
    </row>
    <row r="1059" spans="1:2" ht="20.100000000000001" customHeight="1" x14ac:dyDescent="0.15">
      <c r="A1059" s="84">
        <v>101058</v>
      </c>
      <c r="B1059" s="84">
        <v>68</v>
      </c>
    </row>
    <row r="1060" spans="1:2" ht="20.100000000000001" customHeight="1" x14ac:dyDescent="0.15">
      <c r="A1060" s="84">
        <v>101059</v>
      </c>
      <c r="B1060" s="84">
        <v>100</v>
      </c>
    </row>
    <row r="1061" spans="1:2" ht="20.100000000000001" customHeight="1" x14ac:dyDescent="0.15">
      <c r="A1061" s="84">
        <v>101060</v>
      </c>
      <c r="B1061" s="84">
        <v>81</v>
      </c>
    </row>
    <row r="1062" spans="1:2" ht="20.100000000000001" customHeight="1" x14ac:dyDescent="0.15">
      <c r="A1062" s="84">
        <v>101061</v>
      </c>
      <c r="B1062" s="84">
        <v>78</v>
      </c>
    </row>
    <row r="1063" spans="1:2" ht="20.100000000000001" customHeight="1" x14ac:dyDescent="0.15">
      <c r="A1063" s="84">
        <v>101062</v>
      </c>
      <c r="B1063" s="84">
        <v>100</v>
      </c>
    </row>
    <row r="1064" spans="1:2" ht="20.100000000000001" customHeight="1" x14ac:dyDescent="0.15">
      <c r="A1064" s="84">
        <v>101063</v>
      </c>
      <c r="B1064" s="84">
        <v>68</v>
      </c>
    </row>
    <row r="1065" spans="1:2" ht="20.100000000000001" customHeight="1" x14ac:dyDescent="0.15">
      <c r="A1065" s="84">
        <v>101064</v>
      </c>
      <c r="B1065" s="84">
        <v>8</v>
      </c>
    </row>
    <row r="1066" spans="1:2" ht="20.100000000000001" customHeight="1" x14ac:dyDescent="0.15">
      <c r="A1066" s="84">
        <v>101065</v>
      </c>
      <c r="B1066" s="84">
        <v>13</v>
      </c>
    </row>
    <row r="1067" spans="1:2" ht="20.100000000000001" customHeight="1" x14ac:dyDescent="0.15">
      <c r="A1067" s="84">
        <v>101066</v>
      </c>
      <c r="B1067" s="84">
        <v>59</v>
      </c>
    </row>
    <row r="1068" spans="1:2" ht="20.100000000000001" customHeight="1" x14ac:dyDescent="0.15">
      <c r="A1068" s="84">
        <v>101067</v>
      </c>
      <c r="B1068" s="84">
        <v>85</v>
      </c>
    </row>
    <row r="1069" spans="1:2" ht="20.100000000000001" customHeight="1" x14ac:dyDescent="0.15">
      <c r="A1069" s="84">
        <v>101068</v>
      </c>
      <c r="B1069" s="84">
        <v>76</v>
      </c>
    </row>
    <row r="1070" spans="1:2" ht="20.100000000000001" customHeight="1" x14ac:dyDescent="0.15">
      <c r="A1070" s="84">
        <v>101069</v>
      </c>
      <c r="B1070" s="84">
        <v>33</v>
      </c>
    </row>
    <row r="1071" spans="1:2" ht="20.100000000000001" customHeight="1" x14ac:dyDescent="0.15">
      <c r="A1071" s="84">
        <v>101070</v>
      </c>
      <c r="B1071" s="84">
        <v>8</v>
      </c>
    </row>
    <row r="1072" spans="1:2" ht="20.100000000000001" customHeight="1" x14ac:dyDescent="0.15">
      <c r="A1072" s="84">
        <v>101071</v>
      </c>
      <c r="B1072" s="84">
        <v>10</v>
      </c>
    </row>
    <row r="1073" spans="1:2" ht="20.100000000000001" customHeight="1" x14ac:dyDescent="0.15">
      <c r="A1073" s="84">
        <v>101072</v>
      </c>
      <c r="B1073" s="84">
        <v>92</v>
      </c>
    </row>
    <row r="1074" spans="1:2" ht="20.100000000000001" customHeight="1" x14ac:dyDescent="0.15">
      <c r="A1074" s="84">
        <v>101073</v>
      </c>
      <c r="B1074" s="84">
        <v>4</v>
      </c>
    </row>
    <row r="1075" spans="1:2" ht="20.100000000000001" customHeight="1" x14ac:dyDescent="0.15">
      <c r="A1075" s="84">
        <v>101074</v>
      </c>
      <c r="B1075" s="84">
        <v>93</v>
      </c>
    </row>
    <row r="1076" spans="1:2" ht="20.100000000000001" customHeight="1" x14ac:dyDescent="0.15">
      <c r="A1076" s="84">
        <v>101075</v>
      </c>
      <c r="B1076" s="84">
        <v>6</v>
      </c>
    </row>
    <row r="1077" spans="1:2" ht="20.100000000000001" customHeight="1" x14ac:dyDescent="0.15">
      <c r="A1077" s="84">
        <v>101076</v>
      </c>
      <c r="B1077" s="84">
        <v>97</v>
      </c>
    </row>
    <row r="1078" spans="1:2" ht="20.100000000000001" customHeight="1" x14ac:dyDescent="0.15">
      <c r="A1078" s="84">
        <v>101077</v>
      </c>
      <c r="B1078" s="84">
        <v>92</v>
      </c>
    </row>
    <row r="1079" spans="1:2" ht="20.100000000000001" customHeight="1" x14ac:dyDescent="0.15">
      <c r="A1079" s="84">
        <v>101078</v>
      </c>
      <c r="B1079" s="84">
        <v>30</v>
      </c>
    </row>
    <row r="1080" spans="1:2" ht="20.100000000000001" customHeight="1" x14ac:dyDescent="0.15">
      <c r="A1080" s="84">
        <v>101079</v>
      </c>
      <c r="B1080" s="84">
        <v>92</v>
      </c>
    </row>
    <row r="1081" spans="1:2" ht="20.100000000000001" customHeight="1" x14ac:dyDescent="0.15">
      <c r="A1081" s="84">
        <v>101080</v>
      </c>
      <c r="B1081" s="84">
        <v>99</v>
      </c>
    </row>
    <row r="1082" spans="1:2" ht="20.100000000000001" customHeight="1" x14ac:dyDescent="0.15">
      <c r="A1082" s="84">
        <v>101081</v>
      </c>
      <c r="B1082" s="84">
        <v>81</v>
      </c>
    </row>
    <row r="1083" spans="1:2" ht="20.100000000000001" customHeight="1" x14ac:dyDescent="0.15">
      <c r="A1083" s="84">
        <v>101082</v>
      </c>
      <c r="B1083" s="84">
        <v>3</v>
      </c>
    </row>
    <row r="1084" spans="1:2" ht="20.100000000000001" customHeight="1" x14ac:dyDescent="0.15">
      <c r="A1084" s="84">
        <v>101083</v>
      </c>
      <c r="B1084" s="84">
        <v>42</v>
      </c>
    </row>
    <row r="1085" spans="1:2" ht="20.100000000000001" customHeight="1" x14ac:dyDescent="0.15">
      <c r="A1085" s="84">
        <v>101084</v>
      </c>
      <c r="B1085" s="84">
        <v>39</v>
      </c>
    </row>
    <row r="1086" spans="1:2" ht="20.100000000000001" customHeight="1" x14ac:dyDescent="0.15">
      <c r="A1086" s="84">
        <v>101085</v>
      </c>
      <c r="B1086" s="84">
        <v>76</v>
      </c>
    </row>
    <row r="1087" spans="1:2" ht="20.100000000000001" customHeight="1" x14ac:dyDescent="0.15">
      <c r="A1087" s="84">
        <v>101086</v>
      </c>
      <c r="B1087" s="84">
        <v>15</v>
      </c>
    </row>
    <row r="1088" spans="1:2" ht="20.100000000000001" customHeight="1" x14ac:dyDescent="0.15">
      <c r="A1088" s="84">
        <v>101087</v>
      </c>
      <c r="B1088" s="84">
        <v>67</v>
      </c>
    </row>
    <row r="1089" spans="1:2" ht="20.100000000000001" customHeight="1" x14ac:dyDescent="0.15">
      <c r="A1089" s="84">
        <v>101088</v>
      </c>
      <c r="B1089" s="84">
        <v>53</v>
      </c>
    </row>
    <row r="1090" spans="1:2" ht="20.100000000000001" customHeight="1" x14ac:dyDescent="0.15">
      <c r="A1090" s="84">
        <v>101089</v>
      </c>
      <c r="B1090" s="84">
        <v>28</v>
      </c>
    </row>
    <row r="1091" spans="1:2" ht="20.100000000000001" customHeight="1" x14ac:dyDescent="0.15">
      <c r="A1091" s="84">
        <v>101090</v>
      </c>
      <c r="B1091" s="84">
        <v>97</v>
      </c>
    </row>
    <row r="1092" spans="1:2" ht="20.100000000000001" customHeight="1" x14ac:dyDescent="0.15">
      <c r="A1092" s="84">
        <v>101091</v>
      </c>
      <c r="B1092" s="84">
        <v>15</v>
      </c>
    </row>
    <row r="1093" spans="1:2" ht="20.100000000000001" customHeight="1" x14ac:dyDescent="0.15">
      <c r="A1093" s="84">
        <v>101092</v>
      </c>
      <c r="B1093" s="84">
        <v>100</v>
      </c>
    </row>
    <row r="1094" spans="1:2" ht="20.100000000000001" customHeight="1" x14ac:dyDescent="0.15">
      <c r="A1094" s="84">
        <v>101093</v>
      </c>
      <c r="B1094" s="84">
        <v>96</v>
      </c>
    </row>
    <row r="1095" spans="1:2" ht="20.100000000000001" customHeight="1" x14ac:dyDescent="0.15">
      <c r="A1095" s="84">
        <v>101094</v>
      </c>
      <c r="B1095" s="84">
        <v>8</v>
      </c>
    </row>
    <row r="1096" spans="1:2" ht="20.100000000000001" customHeight="1" x14ac:dyDescent="0.15">
      <c r="A1096" s="84">
        <v>101095</v>
      </c>
      <c r="B1096" s="84">
        <v>87</v>
      </c>
    </row>
    <row r="1097" spans="1:2" ht="20.100000000000001" customHeight="1" x14ac:dyDescent="0.15">
      <c r="A1097" s="84">
        <v>101096</v>
      </c>
      <c r="B1097" s="84">
        <v>17</v>
      </c>
    </row>
    <row r="1098" spans="1:2" ht="20.100000000000001" customHeight="1" x14ac:dyDescent="0.15">
      <c r="A1098" s="84">
        <v>101097</v>
      </c>
      <c r="B1098" s="84">
        <v>1</v>
      </c>
    </row>
    <row r="1099" spans="1:2" ht="20.100000000000001" customHeight="1" x14ac:dyDescent="0.15">
      <c r="A1099" s="84">
        <v>101098</v>
      </c>
      <c r="B1099" s="84">
        <v>77</v>
      </c>
    </row>
    <row r="1100" spans="1:2" ht="20.100000000000001" customHeight="1" x14ac:dyDescent="0.15">
      <c r="A1100" s="84">
        <v>101099</v>
      </c>
      <c r="B1100" s="84">
        <v>70</v>
      </c>
    </row>
    <row r="1101" spans="1:2" ht="20.100000000000001" customHeight="1" x14ac:dyDescent="0.15">
      <c r="A1101" s="84">
        <v>101100</v>
      </c>
      <c r="B1101" s="84">
        <v>34</v>
      </c>
    </row>
    <row r="1102" spans="1:2" ht="20.100000000000001" customHeight="1" x14ac:dyDescent="0.15">
      <c r="A1102" s="84">
        <v>101101</v>
      </c>
      <c r="B1102" s="84">
        <v>75</v>
      </c>
    </row>
    <row r="1103" spans="1:2" ht="20.100000000000001" customHeight="1" x14ac:dyDescent="0.15">
      <c r="A1103" s="84">
        <v>101102</v>
      </c>
      <c r="B1103" s="84">
        <v>9</v>
      </c>
    </row>
    <row r="1104" spans="1:2" ht="20.100000000000001" customHeight="1" x14ac:dyDescent="0.15">
      <c r="A1104" s="84">
        <v>101103</v>
      </c>
      <c r="B1104" s="84">
        <v>2</v>
      </c>
    </row>
    <row r="1105" spans="1:2" ht="20.100000000000001" customHeight="1" x14ac:dyDescent="0.15">
      <c r="A1105" s="84">
        <v>101104</v>
      </c>
      <c r="B1105" s="84">
        <v>73</v>
      </c>
    </row>
    <row r="1106" spans="1:2" ht="20.100000000000001" customHeight="1" x14ac:dyDescent="0.15">
      <c r="A1106" s="84">
        <v>101105</v>
      </c>
      <c r="B1106" s="84">
        <v>68</v>
      </c>
    </row>
    <row r="1107" spans="1:2" ht="20.100000000000001" customHeight="1" x14ac:dyDescent="0.15">
      <c r="A1107" s="84">
        <v>101106</v>
      </c>
      <c r="B1107" s="84">
        <v>17</v>
      </c>
    </row>
    <row r="1108" spans="1:2" ht="20.100000000000001" customHeight="1" x14ac:dyDescent="0.15">
      <c r="A1108" s="84">
        <v>101107</v>
      </c>
      <c r="B1108" s="84">
        <v>76</v>
      </c>
    </row>
    <row r="1109" spans="1:2" ht="20.100000000000001" customHeight="1" x14ac:dyDescent="0.15">
      <c r="A1109" s="84">
        <v>101108</v>
      </c>
      <c r="B1109" s="84">
        <v>9</v>
      </c>
    </row>
    <row r="1110" spans="1:2" ht="20.100000000000001" customHeight="1" x14ac:dyDescent="0.15">
      <c r="A1110" s="84">
        <v>101109</v>
      </c>
      <c r="B1110" s="84">
        <v>27</v>
      </c>
    </row>
    <row r="1111" spans="1:2" ht="20.100000000000001" customHeight="1" x14ac:dyDescent="0.15">
      <c r="A1111" s="84">
        <v>101110</v>
      </c>
      <c r="B1111" s="84">
        <v>69</v>
      </c>
    </row>
    <row r="1112" spans="1:2" ht="20.100000000000001" customHeight="1" x14ac:dyDescent="0.15">
      <c r="A1112" s="84">
        <v>101111</v>
      </c>
      <c r="B1112" s="84">
        <v>4</v>
      </c>
    </row>
    <row r="1113" spans="1:2" ht="20.100000000000001" customHeight="1" x14ac:dyDescent="0.15">
      <c r="A1113" s="84">
        <v>101112</v>
      </c>
      <c r="B1113" s="84">
        <v>92</v>
      </c>
    </row>
    <row r="1114" spans="1:2" ht="20.100000000000001" customHeight="1" x14ac:dyDescent="0.15">
      <c r="A1114" s="84">
        <v>101113</v>
      </c>
      <c r="B1114" s="84">
        <v>38</v>
      </c>
    </row>
    <row r="1115" spans="1:2" ht="20.100000000000001" customHeight="1" x14ac:dyDescent="0.15">
      <c r="A1115" s="84">
        <v>101114</v>
      </c>
      <c r="B1115" s="84">
        <v>96</v>
      </c>
    </row>
    <row r="1116" spans="1:2" ht="20.100000000000001" customHeight="1" x14ac:dyDescent="0.15">
      <c r="A1116" s="84">
        <v>101115</v>
      </c>
      <c r="B1116" s="84">
        <v>7</v>
      </c>
    </row>
    <row r="1117" spans="1:2" ht="20.100000000000001" customHeight="1" x14ac:dyDescent="0.15">
      <c r="A1117" s="84">
        <v>101116</v>
      </c>
      <c r="B1117" s="84">
        <v>59</v>
      </c>
    </row>
    <row r="1118" spans="1:2" ht="20.100000000000001" customHeight="1" x14ac:dyDescent="0.15">
      <c r="A1118" s="84">
        <v>101117</v>
      </c>
      <c r="B1118" s="84">
        <v>91</v>
      </c>
    </row>
    <row r="1119" spans="1:2" ht="20.100000000000001" customHeight="1" x14ac:dyDescent="0.15">
      <c r="A1119" s="84">
        <v>101118</v>
      </c>
      <c r="B1119" s="84">
        <v>23</v>
      </c>
    </row>
    <row r="1120" spans="1:2" ht="20.100000000000001" customHeight="1" x14ac:dyDescent="0.15">
      <c r="A1120" s="84">
        <v>101119</v>
      </c>
      <c r="B1120" s="84">
        <v>33</v>
      </c>
    </row>
    <row r="1121" spans="1:2" ht="20.100000000000001" customHeight="1" x14ac:dyDescent="0.15">
      <c r="A1121" s="84">
        <v>101120</v>
      </c>
      <c r="B1121" s="84">
        <v>22</v>
      </c>
    </row>
    <row r="1122" spans="1:2" ht="20.100000000000001" customHeight="1" x14ac:dyDescent="0.15">
      <c r="A1122" s="84">
        <v>101121</v>
      </c>
      <c r="B1122" s="84">
        <v>30</v>
      </c>
    </row>
    <row r="1123" spans="1:2" ht="20.100000000000001" customHeight="1" x14ac:dyDescent="0.15">
      <c r="A1123" s="84">
        <v>101122</v>
      </c>
      <c r="B1123" s="84">
        <v>79</v>
      </c>
    </row>
    <row r="1124" spans="1:2" ht="20.100000000000001" customHeight="1" x14ac:dyDescent="0.15">
      <c r="A1124" s="84">
        <v>101123</v>
      </c>
      <c r="B1124" s="84">
        <v>86</v>
      </c>
    </row>
    <row r="1125" spans="1:2" ht="20.100000000000001" customHeight="1" x14ac:dyDescent="0.15">
      <c r="A1125" s="84">
        <v>101124</v>
      </c>
      <c r="B1125" s="84">
        <v>53</v>
      </c>
    </row>
    <row r="1126" spans="1:2" ht="20.100000000000001" customHeight="1" x14ac:dyDescent="0.15">
      <c r="A1126" s="84">
        <v>101125</v>
      </c>
      <c r="B1126" s="84">
        <v>56</v>
      </c>
    </row>
    <row r="1127" spans="1:2" ht="20.100000000000001" customHeight="1" x14ac:dyDescent="0.15">
      <c r="A1127" s="84">
        <v>101126</v>
      </c>
      <c r="B1127" s="84">
        <v>92</v>
      </c>
    </row>
    <row r="1128" spans="1:2" ht="20.100000000000001" customHeight="1" x14ac:dyDescent="0.15">
      <c r="A1128" s="84">
        <v>101127</v>
      </c>
      <c r="B1128" s="84">
        <v>84</v>
      </c>
    </row>
    <row r="1129" spans="1:2" ht="20.100000000000001" customHeight="1" x14ac:dyDescent="0.15">
      <c r="A1129" s="84">
        <v>101128</v>
      </c>
      <c r="B1129" s="84">
        <v>30</v>
      </c>
    </row>
    <row r="1130" spans="1:2" ht="20.100000000000001" customHeight="1" x14ac:dyDescent="0.15">
      <c r="A1130" s="84">
        <v>101129</v>
      </c>
      <c r="B1130" s="84">
        <v>27</v>
      </c>
    </row>
    <row r="1131" spans="1:2" ht="20.100000000000001" customHeight="1" x14ac:dyDescent="0.15">
      <c r="A1131" s="84">
        <v>101130</v>
      </c>
      <c r="B1131" s="84">
        <v>36</v>
      </c>
    </row>
    <row r="1132" spans="1:2" ht="20.100000000000001" customHeight="1" x14ac:dyDescent="0.15">
      <c r="A1132" s="84">
        <v>101131</v>
      </c>
      <c r="B1132" s="84">
        <v>56</v>
      </c>
    </row>
    <row r="1133" spans="1:2" ht="20.100000000000001" customHeight="1" x14ac:dyDescent="0.15">
      <c r="A1133" s="84">
        <v>101132</v>
      </c>
      <c r="B1133" s="84">
        <v>18</v>
      </c>
    </row>
    <row r="1134" spans="1:2" ht="20.100000000000001" customHeight="1" x14ac:dyDescent="0.15">
      <c r="A1134" s="84">
        <v>101133</v>
      </c>
      <c r="B1134" s="84">
        <v>40</v>
      </c>
    </row>
    <row r="1135" spans="1:2" ht="20.100000000000001" customHeight="1" x14ac:dyDescent="0.15">
      <c r="A1135" s="84">
        <v>101134</v>
      </c>
      <c r="B1135" s="84">
        <v>5</v>
      </c>
    </row>
    <row r="1136" spans="1:2" ht="20.100000000000001" customHeight="1" x14ac:dyDescent="0.15">
      <c r="A1136" s="84">
        <v>101135</v>
      </c>
      <c r="B1136" s="84">
        <v>13</v>
      </c>
    </row>
    <row r="1137" spans="1:2" ht="20.100000000000001" customHeight="1" x14ac:dyDescent="0.15">
      <c r="A1137" s="84">
        <v>101136</v>
      </c>
      <c r="B1137" s="84">
        <v>45</v>
      </c>
    </row>
    <row r="1138" spans="1:2" ht="20.100000000000001" customHeight="1" x14ac:dyDescent="0.15">
      <c r="A1138" s="84">
        <v>101137</v>
      </c>
      <c r="B1138" s="84">
        <v>75</v>
      </c>
    </row>
    <row r="1139" spans="1:2" ht="20.100000000000001" customHeight="1" x14ac:dyDescent="0.15">
      <c r="A1139" s="84">
        <v>101138</v>
      </c>
      <c r="B1139" s="84">
        <v>80</v>
      </c>
    </row>
    <row r="1140" spans="1:2" ht="20.100000000000001" customHeight="1" x14ac:dyDescent="0.15">
      <c r="A1140" s="84">
        <v>101139</v>
      </c>
      <c r="B1140" s="84">
        <v>15</v>
      </c>
    </row>
    <row r="1141" spans="1:2" ht="20.100000000000001" customHeight="1" x14ac:dyDescent="0.15">
      <c r="A1141" s="84">
        <v>101140</v>
      </c>
      <c r="B1141" s="84">
        <v>78</v>
      </c>
    </row>
    <row r="1142" spans="1:2" ht="20.100000000000001" customHeight="1" x14ac:dyDescent="0.15">
      <c r="A1142" s="84">
        <v>101141</v>
      </c>
      <c r="B1142" s="84">
        <v>43</v>
      </c>
    </row>
    <row r="1143" spans="1:2" ht="20.100000000000001" customHeight="1" x14ac:dyDescent="0.15">
      <c r="A1143" s="84">
        <v>101142</v>
      </c>
      <c r="B1143" s="84">
        <v>84</v>
      </c>
    </row>
    <row r="1144" spans="1:2" ht="20.100000000000001" customHeight="1" x14ac:dyDescent="0.15">
      <c r="A1144" s="84">
        <v>101143</v>
      </c>
      <c r="B1144" s="84">
        <v>23</v>
      </c>
    </row>
    <row r="1145" spans="1:2" ht="20.100000000000001" customHeight="1" x14ac:dyDescent="0.15">
      <c r="A1145" s="84">
        <v>101144</v>
      </c>
      <c r="B1145" s="84">
        <v>61</v>
      </c>
    </row>
    <row r="1146" spans="1:2" ht="20.100000000000001" customHeight="1" x14ac:dyDescent="0.15">
      <c r="A1146" s="84">
        <v>101145</v>
      </c>
      <c r="B1146" s="84">
        <v>9</v>
      </c>
    </row>
    <row r="1147" spans="1:2" ht="20.100000000000001" customHeight="1" x14ac:dyDescent="0.15">
      <c r="A1147" s="84">
        <v>101146</v>
      </c>
      <c r="B1147" s="84">
        <v>14</v>
      </c>
    </row>
    <row r="1148" spans="1:2" ht="20.100000000000001" customHeight="1" x14ac:dyDescent="0.15">
      <c r="A1148" s="84">
        <v>101147</v>
      </c>
      <c r="B1148" s="84">
        <v>56</v>
      </c>
    </row>
    <row r="1149" spans="1:2" ht="20.100000000000001" customHeight="1" x14ac:dyDescent="0.15">
      <c r="A1149" s="84">
        <v>101148</v>
      </c>
      <c r="B1149" s="84">
        <v>32</v>
      </c>
    </row>
    <row r="1150" spans="1:2" ht="20.100000000000001" customHeight="1" x14ac:dyDescent="0.15">
      <c r="A1150" s="84">
        <v>101149</v>
      </c>
      <c r="B1150" s="84">
        <v>77</v>
      </c>
    </row>
    <row r="1151" spans="1:2" ht="20.100000000000001" customHeight="1" x14ac:dyDescent="0.15">
      <c r="A1151" s="84">
        <v>101150</v>
      </c>
      <c r="B1151" s="84">
        <v>21</v>
      </c>
    </row>
    <row r="1152" spans="1:2" ht="20.100000000000001" customHeight="1" x14ac:dyDescent="0.15">
      <c r="A1152" s="84">
        <v>101151</v>
      </c>
      <c r="B1152" s="84">
        <v>83</v>
      </c>
    </row>
    <row r="1153" spans="1:2" ht="20.100000000000001" customHeight="1" x14ac:dyDescent="0.15">
      <c r="A1153" s="84">
        <v>101152</v>
      </c>
      <c r="B1153" s="84">
        <v>34</v>
      </c>
    </row>
    <row r="1154" spans="1:2" ht="20.100000000000001" customHeight="1" x14ac:dyDescent="0.15">
      <c r="A1154" s="84">
        <v>101153</v>
      </c>
      <c r="B1154" s="84">
        <v>19</v>
      </c>
    </row>
    <row r="1155" spans="1:2" ht="20.100000000000001" customHeight="1" x14ac:dyDescent="0.15">
      <c r="A1155" s="84">
        <v>101154</v>
      </c>
      <c r="B1155" s="84">
        <v>93</v>
      </c>
    </row>
    <row r="1156" spans="1:2" ht="20.100000000000001" customHeight="1" x14ac:dyDescent="0.15">
      <c r="A1156" s="84">
        <v>101155</v>
      </c>
      <c r="B1156" s="84">
        <v>25</v>
      </c>
    </row>
    <row r="1157" spans="1:2" ht="20.100000000000001" customHeight="1" x14ac:dyDescent="0.15">
      <c r="A1157" s="84">
        <v>101156</v>
      </c>
      <c r="B1157" s="84">
        <v>91</v>
      </c>
    </row>
    <row r="1158" spans="1:2" ht="20.100000000000001" customHeight="1" x14ac:dyDescent="0.15">
      <c r="A1158" s="84">
        <v>101157</v>
      </c>
      <c r="B1158" s="84">
        <v>27</v>
      </c>
    </row>
    <row r="1159" spans="1:2" ht="20.100000000000001" customHeight="1" x14ac:dyDescent="0.15">
      <c r="A1159" s="84">
        <v>101158</v>
      </c>
      <c r="B1159" s="84">
        <v>96</v>
      </c>
    </row>
    <row r="1160" spans="1:2" ht="20.100000000000001" customHeight="1" x14ac:dyDescent="0.15">
      <c r="A1160" s="84">
        <v>101159</v>
      </c>
      <c r="B1160" s="84">
        <v>60</v>
      </c>
    </row>
    <row r="1161" spans="1:2" ht="20.100000000000001" customHeight="1" x14ac:dyDescent="0.15">
      <c r="A1161" s="84">
        <v>101160</v>
      </c>
      <c r="B1161" s="84">
        <v>1</v>
      </c>
    </row>
    <row r="1162" spans="1:2" ht="20.100000000000001" customHeight="1" x14ac:dyDescent="0.15">
      <c r="A1162" s="84">
        <v>101161</v>
      </c>
      <c r="B1162" s="84">
        <v>1</v>
      </c>
    </row>
    <row r="1163" spans="1:2" ht="20.100000000000001" customHeight="1" x14ac:dyDescent="0.15">
      <c r="A1163" s="84">
        <v>101162</v>
      </c>
      <c r="B1163" s="84">
        <v>48</v>
      </c>
    </row>
    <row r="1164" spans="1:2" ht="20.100000000000001" customHeight="1" x14ac:dyDescent="0.15">
      <c r="A1164" s="84">
        <v>101163</v>
      </c>
      <c r="B1164" s="84">
        <v>12</v>
      </c>
    </row>
    <row r="1165" spans="1:2" ht="20.100000000000001" customHeight="1" x14ac:dyDescent="0.15">
      <c r="A1165" s="84">
        <v>101164</v>
      </c>
      <c r="B1165" s="84">
        <v>58</v>
      </c>
    </row>
    <row r="1166" spans="1:2" ht="20.100000000000001" customHeight="1" x14ac:dyDescent="0.15">
      <c r="A1166" s="84">
        <v>101165</v>
      </c>
      <c r="B1166" s="84">
        <v>35</v>
      </c>
    </row>
    <row r="1167" spans="1:2" ht="20.100000000000001" customHeight="1" x14ac:dyDescent="0.15">
      <c r="A1167" s="84">
        <v>101166</v>
      </c>
      <c r="B1167" s="84">
        <v>19</v>
      </c>
    </row>
    <row r="1168" spans="1:2" ht="20.100000000000001" customHeight="1" x14ac:dyDescent="0.15">
      <c r="A1168" s="84">
        <v>101167</v>
      </c>
      <c r="B1168" s="84">
        <v>7</v>
      </c>
    </row>
    <row r="1169" spans="1:2" ht="20.100000000000001" customHeight="1" x14ac:dyDescent="0.15">
      <c r="A1169" s="84">
        <v>101168</v>
      </c>
      <c r="B1169" s="84">
        <v>1</v>
      </c>
    </row>
    <row r="1170" spans="1:2" ht="20.100000000000001" customHeight="1" x14ac:dyDescent="0.15">
      <c r="A1170" s="84">
        <v>101169</v>
      </c>
      <c r="B1170" s="84">
        <v>90</v>
      </c>
    </row>
    <row r="1171" spans="1:2" ht="20.100000000000001" customHeight="1" x14ac:dyDescent="0.15">
      <c r="A1171" s="84">
        <v>101170</v>
      </c>
      <c r="B1171" s="84">
        <v>9</v>
      </c>
    </row>
    <row r="1172" spans="1:2" ht="20.100000000000001" customHeight="1" x14ac:dyDescent="0.15">
      <c r="A1172" s="84">
        <v>101171</v>
      </c>
      <c r="B1172" s="84">
        <v>38</v>
      </c>
    </row>
    <row r="1173" spans="1:2" ht="20.100000000000001" customHeight="1" x14ac:dyDescent="0.15">
      <c r="A1173" s="84">
        <v>101172</v>
      </c>
      <c r="B1173" s="84">
        <v>63</v>
      </c>
    </row>
    <row r="1174" spans="1:2" ht="20.100000000000001" customHeight="1" x14ac:dyDescent="0.15">
      <c r="A1174" s="84">
        <v>101173</v>
      </c>
      <c r="B1174" s="84">
        <v>29</v>
      </c>
    </row>
    <row r="1175" spans="1:2" ht="20.100000000000001" customHeight="1" x14ac:dyDescent="0.15">
      <c r="A1175" s="84">
        <v>101174</v>
      </c>
      <c r="B1175" s="84">
        <v>17</v>
      </c>
    </row>
    <row r="1176" spans="1:2" ht="20.100000000000001" customHeight="1" x14ac:dyDescent="0.15">
      <c r="A1176" s="84">
        <v>101175</v>
      </c>
      <c r="B1176" s="84">
        <v>30</v>
      </c>
    </row>
    <row r="1177" spans="1:2" ht="20.100000000000001" customHeight="1" x14ac:dyDescent="0.15">
      <c r="A1177" s="84">
        <v>101176</v>
      </c>
      <c r="B1177" s="84">
        <v>95</v>
      </c>
    </row>
    <row r="1178" spans="1:2" ht="20.100000000000001" customHeight="1" x14ac:dyDescent="0.15">
      <c r="A1178" s="84">
        <v>101177</v>
      </c>
      <c r="B1178" s="84">
        <v>7</v>
      </c>
    </row>
    <row r="1179" spans="1:2" ht="20.100000000000001" customHeight="1" x14ac:dyDescent="0.15">
      <c r="A1179" s="84">
        <v>101178</v>
      </c>
      <c r="B1179" s="84">
        <v>83</v>
      </c>
    </row>
    <row r="1180" spans="1:2" ht="20.100000000000001" customHeight="1" x14ac:dyDescent="0.15">
      <c r="A1180" s="84">
        <v>101179</v>
      </c>
      <c r="B1180" s="84">
        <v>61</v>
      </c>
    </row>
    <row r="1181" spans="1:2" ht="20.100000000000001" customHeight="1" x14ac:dyDescent="0.15">
      <c r="A1181" s="84">
        <v>101180</v>
      </c>
      <c r="B1181" s="84">
        <v>60</v>
      </c>
    </row>
    <row r="1182" spans="1:2" ht="20.100000000000001" customHeight="1" x14ac:dyDescent="0.15">
      <c r="A1182" s="84">
        <v>101181</v>
      </c>
      <c r="B1182" s="84">
        <v>3</v>
      </c>
    </row>
    <row r="1183" spans="1:2" ht="20.100000000000001" customHeight="1" x14ac:dyDescent="0.15">
      <c r="A1183" s="84">
        <v>101182</v>
      </c>
      <c r="B1183" s="84">
        <v>10</v>
      </c>
    </row>
    <row r="1184" spans="1:2" ht="20.100000000000001" customHeight="1" x14ac:dyDescent="0.15">
      <c r="A1184" s="84">
        <v>101183</v>
      </c>
      <c r="B1184" s="84">
        <v>44</v>
      </c>
    </row>
    <row r="1185" spans="1:2" ht="20.100000000000001" customHeight="1" x14ac:dyDescent="0.15">
      <c r="A1185" s="84">
        <v>101184</v>
      </c>
      <c r="B1185" s="84">
        <v>80</v>
      </c>
    </row>
    <row r="1186" spans="1:2" ht="20.100000000000001" customHeight="1" x14ac:dyDescent="0.15">
      <c r="A1186" s="84">
        <v>101185</v>
      </c>
      <c r="B1186" s="84">
        <v>47</v>
      </c>
    </row>
    <row r="1187" spans="1:2" ht="20.100000000000001" customHeight="1" x14ac:dyDescent="0.15">
      <c r="A1187" s="84">
        <v>101186</v>
      </c>
      <c r="B1187" s="84">
        <v>59</v>
      </c>
    </row>
    <row r="1188" spans="1:2" ht="20.100000000000001" customHeight="1" x14ac:dyDescent="0.15">
      <c r="A1188" s="84">
        <v>101187</v>
      </c>
      <c r="B1188" s="84">
        <v>63</v>
      </c>
    </row>
    <row r="1189" spans="1:2" ht="20.100000000000001" customHeight="1" x14ac:dyDescent="0.15">
      <c r="A1189" s="84">
        <v>101188</v>
      </c>
      <c r="B1189" s="84">
        <v>44</v>
      </c>
    </row>
    <row r="1190" spans="1:2" ht="20.100000000000001" customHeight="1" x14ac:dyDescent="0.15">
      <c r="A1190" s="84">
        <v>101189</v>
      </c>
      <c r="B1190" s="84">
        <v>59</v>
      </c>
    </row>
    <row r="1191" spans="1:2" ht="20.100000000000001" customHeight="1" x14ac:dyDescent="0.15">
      <c r="A1191" s="84">
        <v>101190</v>
      </c>
      <c r="B1191" s="84">
        <v>72</v>
      </c>
    </row>
    <row r="1192" spans="1:2" ht="20.100000000000001" customHeight="1" x14ac:dyDescent="0.15">
      <c r="A1192" s="84">
        <v>101191</v>
      </c>
      <c r="B1192" s="84">
        <v>77</v>
      </c>
    </row>
    <row r="1193" spans="1:2" ht="20.100000000000001" customHeight="1" x14ac:dyDescent="0.15">
      <c r="A1193" s="84">
        <v>101192</v>
      </c>
      <c r="B1193" s="84">
        <v>79</v>
      </c>
    </row>
    <row r="1194" spans="1:2" ht="20.100000000000001" customHeight="1" x14ac:dyDescent="0.15">
      <c r="A1194" s="84">
        <v>101193</v>
      </c>
      <c r="B1194" s="84">
        <v>81</v>
      </c>
    </row>
    <row r="1195" spans="1:2" ht="20.100000000000001" customHeight="1" x14ac:dyDescent="0.15">
      <c r="A1195" s="84">
        <v>101194</v>
      </c>
      <c r="B1195" s="84">
        <v>47</v>
      </c>
    </row>
    <row r="1196" spans="1:2" ht="20.100000000000001" customHeight="1" x14ac:dyDescent="0.15">
      <c r="A1196" s="84">
        <v>101195</v>
      </c>
      <c r="B1196" s="84">
        <v>89</v>
      </c>
    </row>
    <row r="1197" spans="1:2" ht="20.100000000000001" customHeight="1" x14ac:dyDescent="0.15">
      <c r="A1197" s="84">
        <v>101196</v>
      </c>
      <c r="B1197" s="84">
        <v>71</v>
      </c>
    </row>
    <row r="1198" spans="1:2" ht="20.100000000000001" customHeight="1" x14ac:dyDescent="0.15">
      <c r="A1198" s="84">
        <v>101197</v>
      </c>
      <c r="B1198" s="84">
        <v>50</v>
      </c>
    </row>
    <row r="1199" spans="1:2" ht="20.100000000000001" customHeight="1" x14ac:dyDescent="0.15">
      <c r="A1199" s="84">
        <v>101198</v>
      </c>
      <c r="B1199" s="84">
        <v>7</v>
      </c>
    </row>
    <row r="1200" spans="1:2" ht="20.100000000000001" customHeight="1" x14ac:dyDescent="0.15">
      <c r="A1200" s="84">
        <v>101199</v>
      </c>
      <c r="B1200" s="84">
        <v>97</v>
      </c>
    </row>
    <row r="1201" spans="1:2" ht="20.100000000000001" customHeight="1" x14ac:dyDescent="0.15">
      <c r="A1201" s="84">
        <v>101200</v>
      </c>
      <c r="B1201" s="84">
        <v>17</v>
      </c>
    </row>
    <row r="1202" spans="1:2" ht="20.100000000000001" customHeight="1" x14ac:dyDescent="0.15">
      <c r="A1202" s="84">
        <v>101201</v>
      </c>
      <c r="B1202" s="84">
        <v>62</v>
      </c>
    </row>
    <row r="1203" spans="1:2" ht="20.100000000000001" customHeight="1" x14ac:dyDescent="0.15">
      <c r="A1203" s="84">
        <v>101202</v>
      </c>
      <c r="B1203" s="84">
        <v>78</v>
      </c>
    </row>
    <row r="1204" spans="1:2" ht="20.100000000000001" customHeight="1" x14ac:dyDescent="0.15">
      <c r="A1204" s="84">
        <v>101203</v>
      </c>
      <c r="B1204" s="84">
        <v>46</v>
      </c>
    </row>
    <row r="1205" spans="1:2" ht="20.100000000000001" customHeight="1" x14ac:dyDescent="0.15">
      <c r="A1205" s="84">
        <v>101204</v>
      </c>
      <c r="B1205" s="84">
        <v>36</v>
      </c>
    </row>
    <row r="1206" spans="1:2" ht="20.100000000000001" customHeight="1" x14ac:dyDescent="0.15">
      <c r="A1206" s="84">
        <v>101205</v>
      </c>
      <c r="B1206" s="84">
        <v>55</v>
      </c>
    </row>
    <row r="1207" spans="1:2" ht="20.100000000000001" customHeight="1" x14ac:dyDescent="0.15">
      <c r="A1207" s="84">
        <v>101206</v>
      </c>
      <c r="B1207" s="84">
        <v>10</v>
      </c>
    </row>
    <row r="1208" spans="1:2" ht="20.100000000000001" customHeight="1" x14ac:dyDescent="0.15">
      <c r="A1208" s="84">
        <v>101207</v>
      </c>
      <c r="B1208" s="84">
        <v>29</v>
      </c>
    </row>
    <row r="1209" spans="1:2" ht="20.100000000000001" customHeight="1" x14ac:dyDescent="0.15">
      <c r="A1209" s="84">
        <v>101208</v>
      </c>
      <c r="B1209" s="84">
        <v>78</v>
      </c>
    </row>
    <row r="1210" spans="1:2" ht="20.100000000000001" customHeight="1" x14ac:dyDescent="0.15">
      <c r="A1210" s="84">
        <v>101209</v>
      </c>
      <c r="B1210" s="84">
        <v>27</v>
      </c>
    </row>
    <row r="1211" spans="1:2" ht="20.100000000000001" customHeight="1" x14ac:dyDescent="0.15">
      <c r="A1211" s="84">
        <v>101210</v>
      </c>
      <c r="B1211" s="84">
        <v>59</v>
      </c>
    </row>
    <row r="1212" spans="1:2" ht="20.100000000000001" customHeight="1" x14ac:dyDescent="0.15">
      <c r="A1212" s="84">
        <v>101211</v>
      </c>
      <c r="B1212" s="84">
        <v>11</v>
      </c>
    </row>
    <row r="1213" spans="1:2" ht="20.100000000000001" customHeight="1" x14ac:dyDescent="0.15">
      <c r="A1213" s="84">
        <v>101212</v>
      </c>
      <c r="B1213" s="84">
        <v>34</v>
      </c>
    </row>
    <row r="1214" spans="1:2" ht="20.100000000000001" customHeight="1" x14ac:dyDescent="0.15">
      <c r="A1214" s="84">
        <v>101213</v>
      </c>
      <c r="B1214" s="84">
        <v>51</v>
      </c>
    </row>
    <row r="1215" spans="1:2" ht="20.100000000000001" customHeight="1" x14ac:dyDescent="0.15">
      <c r="A1215" s="84">
        <v>101214</v>
      </c>
      <c r="B1215" s="84">
        <v>68</v>
      </c>
    </row>
    <row r="1216" spans="1:2" ht="20.100000000000001" customHeight="1" x14ac:dyDescent="0.15">
      <c r="A1216" s="84">
        <v>101215</v>
      </c>
      <c r="B1216" s="84">
        <v>80</v>
      </c>
    </row>
    <row r="1217" spans="1:2" ht="20.100000000000001" customHeight="1" x14ac:dyDescent="0.15">
      <c r="A1217" s="84">
        <v>101216</v>
      </c>
      <c r="B1217" s="84">
        <v>63</v>
      </c>
    </row>
    <row r="1218" spans="1:2" ht="20.100000000000001" customHeight="1" x14ac:dyDescent="0.15">
      <c r="A1218" s="84">
        <v>101217</v>
      </c>
      <c r="B1218" s="84">
        <v>71</v>
      </c>
    </row>
    <row r="1219" spans="1:2" ht="20.100000000000001" customHeight="1" x14ac:dyDescent="0.15">
      <c r="A1219" s="84">
        <v>101218</v>
      </c>
      <c r="B1219" s="84">
        <v>65</v>
      </c>
    </row>
    <row r="1220" spans="1:2" ht="20.100000000000001" customHeight="1" x14ac:dyDescent="0.15">
      <c r="A1220" s="84">
        <v>101219</v>
      </c>
      <c r="B1220" s="84">
        <v>70</v>
      </c>
    </row>
    <row r="1221" spans="1:2" ht="20.100000000000001" customHeight="1" x14ac:dyDescent="0.15">
      <c r="A1221" s="84">
        <v>101220</v>
      </c>
      <c r="B1221" s="84">
        <v>75</v>
      </c>
    </row>
    <row r="1222" spans="1:2" ht="20.100000000000001" customHeight="1" x14ac:dyDescent="0.15">
      <c r="A1222" s="84">
        <v>101221</v>
      </c>
      <c r="B1222" s="84">
        <v>76</v>
      </c>
    </row>
    <row r="1223" spans="1:2" ht="20.100000000000001" customHeight="1" x14ac:dyDescent="0.15">
      <c r="A1223" s="84">
        <v>101222</v>
      </c>
      <c r="B1223" s="84">
        <v>95</v>
      </c>
    </row>
    <row r="1224" spans="1:2" ht="20.100000000000001" customHeight="1" x14ac:dyDescent="0.15">
      <c r="A1224" s="84">
        <v>101223</v>
      </c>
      <c r="B1224" s="84">
        <v>89</v>
      </c>
    </row>
    <row r="1225" spans="1:2" ht="20.100000000000001" customHeight="1" x14ac:dyDescent="0.15">
      <c r="A1225" s="84">
        <v>101224</v>
      </c>
      <c r="B1225" s="84">
        <v>48</v>
      </c>
    </row>
    <row r="1226" spans="1:2" ht="20.100000000000001" customHeight="1" x14ac:dyDescent="0.15">
      <c r="A1226" s="84">
        <v>101225</v>
      </c>
      <c r="B1226" s="84">
        <v>10</v>
      </c>
    </row>
    <row r="1227" spans="1:2" ht="20.100000000000001" customHeight="1" x14ac:dyDescent="0.15">
      <c r="A1227" s="84">
        <v>101226</v>
      </c>
      <c r="B1227" s="84">
        <v>40</v>
      </c>
    </row>
    <row r="1228" spans="1:2" ht="20.100000000000001" customHeight="1" x14ac:dyDescent="0.15">
      <c r="A1228" s="84">
        <v>101227</v>
      </c>
      <c r="B1228" s="84">
        <v>29</v>
      </c>
    </row>
    <row r="1229" spans="1:2" ht="20.100000000000001" customHeight="1" x14ac:dyDescent="0.15">
      <c r="A1229" s="84">
        <v>101228</v>
      </c>
      <c r="B1229" s="84">
        <v>84</v>
      </c>
    </row>
    <row r="1230" spans="1:2" ht="20.100000000000001" customHeight="1" x14ac:dyDescent="0.15">
      <c r="A1230" s="84">
        <v>101229</v>
      </c>
      <c r="B1230" s="84">
        <v>0</v>
      </c>
    </row>
    <row r="1231" spans="1:2" ht="20.100000000000001" customHeight="1" x14ac:dyDescent="0.15">
      <c r="A1231" s="84">
        <v>101230</v>
      </c>
      <c r="B1231" s="84">
        <v>11</v>
      </c>
    </row>
    <row r="1232" spans="1:2" ht="20.100000000000001" customHeight="1" x14ac:dyDescent="0.15">
      <c r="A1232" s="84">
        <v>101231</v>
      </c>
      <c r="B1232" s="84">
        <v>88</v>
      </c>
    </row>
    <row r="1233" spans="1:2" ht="20.100000000000001" customHeight="1" x14ac:dyDescent="0.15">
      <c r="A1233" s="84">
        <v>101232</v>
      </c>
      <c r="B1233" s="84">
        <v>9</v>
      </c>
    </row>
    <row r="1234" spans="1:2" ht="20.100000000000001" customHeight="1" x14ac:dyDescent="0.15">
      <c r="A1234" s="84">
        <v>101233</v>
      </c>
      <c r="B1234" s="84">
        <v>57</v>
      </c>
    </row>
    <row r="1235" spans="1:2" ht="20.100000000000001" customHeight="1" x14ac:dyDescent="0.15">
      <c r="A1235" s="84">
        <v>101234</v>
      </c>
      <c r="B1235" s="84">
        <v>9</v>
      </c>
    </row>
    <row r="1236" spans="1:2" ht="20.100000000000001" customHeight="1" x14ac:dyDescent="0.15">
      <c r="A1236" s="84">
        <v>101235</v>
      </c>
      <c r="B1236" s="84">
        <v>30</v>
      </c>
    </row>
    <row r="1237" spans="1:2" ht="20.100000000000001" customHeight="1" x14ac:dyDescent="0.15">
      <c r="A1237" s="84">
        <v>101236</v>
      </c>
      <c r="B1237" s="84">
        <v>16</v>
      </c>
    </row>
    <row r="1238" spans="1:2" ht="20.100000000000001" customHeight="1" x14ac:dyDescent="0.15">
      <c r="A1238" s="84">
        <v>101237</v>
      </c>
      <c r="B1238" s="84">
        <v>89</v>
      </c>
    </row>
    <row r="1239" spans="1:2" ht="20.100000000000001" customHeight="1" x14ac:dyDescent="0.15">
      <c r="A1239" s="84">
        <v>101238</v>
      </c>
      <c r="B1239" s="84">
        <v>84</v>
      </c>
    </row>
    <row r="1240" spans="1:2" ht="20.100000000000001" customHeight="1" x14ac:dyDescent="0.15">
      <c r="A1240" s="84">
        <v>101239</v>
      </c>
      <c r="B1240" s="84">
        <v>23</v>
      </c>
    </row>
    <row r="1241" spans="1:2" ht="20.100000000000001" customHeight="1" x14ac:dyDescent="0.15">
      <c r="A1241" s="84">
        <v>101240</v>
      </c>
      <c r="B1241" s="84">
        <v>1</v>
      </c>
    </row>
    <row r="1242" spans="1:2" ht="20.100000000000001" customHeight="1" x14ac:dyDescent="0.15">
      <c r="A1242" s="84">
        <v>101241</v>
      </c>
      <c r="B1242" s="84">
        <v>14</v>
      </c>
    </row>
    <row r="1243" spans="1:2" ht="20.100000000000001" customHeight="1" x14ac:dyDescent="0.15">
      <c r="A1243" s="84">
        <v>101242</v>
      </c>
      <c r="B1243" s="84">
        <v>13</v>
      </c>
    </row>
    <row r="1244" spans="1:2" ht="20.100000000000001" customHeight="1" x14ac:dyDescent="0.15">
      <c r="A1244" s="84">
        <v>101243</v>
      </c>
      <c r="B1244" s="84">
        <v>73</v>
      </c>
    </row>
    <row r="1245" spans="1:2" ht="20.100000000000001" customHeight="1" x14ac:dyDescent="0.15">
      <c r="A1245" s="84">
        <v>101244</v>
      </c>
      <c r="B1245" s="84">
        <v>68</v>
      </c>
    </row>
    <row r="1246" spans="1:2" ht="20.100000000000001" customHeight="1" x14ac:dyDescent="0.15">
      <c r="A1246" s="84">
        <v>101245</v>
      </c>
      <c r="B1246" s="84">
        <v>36</v>
      </c>
    </row>
    <row r="1247" spans="1:2" ht="20.100000000000001" customHeight="1" x14ac:dyDescent="0.15">
      <c r="A1247" s="84">
        <v>101246</v>
      </c>
      <c r="B1247" s="84">
        <v>23</v>
      </c>
    </row>
    <row r="1248" spans="1:2" ht="20.100000000000001" customHeight="1" x14ac:dyDescent="0.15">
      <c r="A1248" s="84">
        <v>101247</v>
      </c>
      <c r="B1248" s="84">
        <v>55</v>
      </c>
    </row>
    <row r="1249" spans="1:2" ht="20.100000000000001" customHeight="1" x14ac:dyDescent="0.15">
      <c r="A1249" s="84">
        <v>101248</v>
      </c>
      <c r="B1249" s="84">
        <v>22</v>
      </c>
    </row>
    <row r="1250" spans="1:2" ht="20.100000000000001" customHeight="1" x14ac:dyDescent="0.15">
      <c r="A1250" s="84">
        <v>101249</v>
      </c>
      <c r="B1250" s="84">
        <v>36</v>
      </c>
    </row>
    <row r="1251" spans="1:2" ht="20.100000000000001" customHeight="1" x14ac:dyDescent="0.15">
      <c r="A1251" s="84">
        <v>101250</v>
      </c>
      <c r="B1251" s="84">
        <v>4</v>
      </c>
    </row>
    <row r="1252" spans="1:2" ht="20.100000000000001" customHeight="1" x14ac:dyDescent="0.15">
      <c r="A1252" s="84">
        <v>101251</v>
      </c>
      <c r="B1252" s="84">
        <v>93</v>
      </c>
    </row>
    <row r="1253" spans="1:2" ht="20.100000000000001" customHeight="1" x14ac:dyDescent="0.15">
      <c r="A1253" s="84">
        <v>101252</v>
      </c>
      <c r="B1253" s="84">
        <v>92</v>
      </c>
    </row>
    <row r="1254" spans="1:2" ht="20.100000000000001" customHeight="1" x14ac:dyDescent="0.15">
      <c r="A1254" s="84">
        <v>101253</v>
      </c>
      <c r="B1254" s="84">
        <v>52</v>
      </c>
    </row>
    <row r="1255" spans="1:2" ht="20.100000000000001" customHeight="1" x14ac:dyDescent="0.15">
      <c r="A1255" s="84">
        <v>101254</v>
      </c>
      <c r="B1255" s="84">
        <v>53</v>
      </c>
    </row>
    <row r="1256" spans="1:2" ht="20.100000000000001" customHeight="1" x14ac:dyDescent="0.15">
      <c r="A1256" s="84">
        <v>101255</v>
      </c>
      <c r="B1256" s="84">
        <v>28</v>
      </c>
    </row>
    <row r="1257" spans="1:2" ht="20.100000000000001" customHeight="1" x14ac:dyDescent="0.15">
      <c r="A1257" s="84">
        <v>101256</v>
      </c>
      <c r="B1257" s="84">
        <v>3</v>
      </c>
    </row>
    <row r="1258" spans="1:2" ht="20.100000000000001" customHeight="1" x14ac:dyDescent="0.15">
      <c r="A1258" s="84">
        <v>101257</v>
      </c>
      <c r="B1258" s="84">
        <v>63</v>
      </c>
    </row>
    <row r="1259" spans="1:2" ht="20.100000000000001" customHeight="1" x14ac:dyDescent="0.15">
      <c r="A1259" s="84">
        <v>101258</v>
      </c>
      <c r="B1259" s="84">
        <v>33</v>
      </c>
    </row>
    <row r="1260" spans="1:2" ht="20.100000000000001" customHeight="1" x14ac:dyDescent="0.15">
      <c r="A1260" s="84">
        <v>101259</v>
      </c>
      <c r="B1260" s="84">
        <v>63</v>
      </c>
    </row>
    <row r="1261" spans="1:2" ht="20.100000000000001" customHeight="1" x14ac:dyDescent="0.15">
      <c r="A1261" s="84">
        <v>101260</v>
      </c>
      <c r="B1261" s="84">
        <v>26</v>
      </c>
    </row>
    <row r="1262" spans="1:2" ht="20.100000000000001" customHeight="1" x14ac:dyDescent="0.15">
      <c r="A1262" s="84">
        <v>101261</v>
      </c>
      <c r="B1262" s="84">
        <v>79</v>
      </c>
    </row>
    <row r="1263" spans="1:2" ht="20.100000000000001" customHeight="1" x14ac:dyDescent="0.15">
      <c r="A1263" s="84">
        <v>101262</v>
      </c>
      <c r="B1263" s="84">
        <v>91</v>
      </c>
    </row>
    <row r="1264" spans="1:2" ht="20.100000000000001" customHeight="1" x14ac:dyDescent="0.15">
      <c r="A1264" s="84">
        <v>101263</v>
      </c>
      <c r="B1264" s="84">
        <v>56</v>
      </c>
    </row>
    <row r="1265" spans="1:2" ht="20.100000000000001" customHeight="1" x14ac:dyDescent="0.15">
      <c r="A1265" s="84">
        <v>101264</v>
      </c>
      <c r="B1265" s="84">
        <v>17</v>
      </c>
    </row>
    <row r="1266" spans="1:2" ht="20.100000000000001" customHeight="1" x14ac:dyDescent="0.15">
      <c r="A1266" s="84">
        <v>101265</v>
      </c>
      <c r="B1266" s="84">
        <v>92</v>
      </c>
    </row>
    <row r="1267" spans="1:2" ht="20.100000000000001" customHeight="1" x14ac:dyDescent="0.15">
      <c r="A1267" s="84">
        <v>101266</v>
      </c>
      <c r="B1267" s="84">
        <v>93</v>
      </c>
    </row>
    <row r="1268" spans="1:2" ht="20.100000000000001" customHeight="1" x14ac:dyDescent="0.15">
      <c r="A1268" s="84">
        <v>101267</v>
      </c>
      <c r="B1268" s="84">
        <v>39</v>
      </c>
    </row>
    <row r="1269" spans="1:2" ht="20.100000000000001" customHeight="1" x14ac:dyDescent="0.15">
      <c r="A1269" s="84">
        <v>101268</v>
      </c>
      <c r="B1269" s="84">
        <v>73</v>
      </c>
    </row>
    <row r="1270" spans="1:2" ht="20.100000000000001" customHeight="1" x14ac:dyDescent="0.15">
      <c r="A1270" s="84">
        <v>101269</v>
      </c>
      <c r="B1270" s="84">
        <v>37</v>
      </c>
    </row>
    <row r="1271" spans="1:2" ht="20.100000000000001" customHeight="1" x14ac:dyDescent="0.15">
      <c r="A1271" s="84">
        <v>101270</v>
      </c>
      <c r="B1271" s="84">
        <v>18</v>
      </c>
    </row>
    <row r="1272" spans="1:2" ht="20.100000000000001" customHeight="1" x14ac:dyDescent="0.15">
      <c r="A1272" s="84">
        <v>101271</v>
      </c>
      <c r="B1272" s="84">
        <v>16</v>
      </c>
    </row>
    <row r="1273" spans="1:2" ht="20.100000000000001" customHeight="1" x14ac:dyDescent="0.15">
      <c r="A1273" s="84">
        <v>101272</v>
      </c>
      <c r="B1273" s="84">
        <v>80</v>
      </c>
    </row>
    <row r="1274" spans="1:2" ht="20.100000000000001" customHeight="1" x14ac:dyDescent="0.15">
      <c r="A1274" s="84">
        <v>101273</v>
      </c>
      <c r="B1274" s="84">
        <v>9</v>
      </c>
    </row>
    <row r="1275" spans="1:2" ht="20.100000000000001" customHeight="1" x14ac:dyDescent="0.15">
      <c r="A1275" s="84">
        <v>101274</v>
      </c>
      <c r="B1275" s="84">
        <v>56</v>
      </c>
    </row>
    <row r="1276" spans="1:2" ht="20.100000000000001" customHeight="1" x14ac:dyDescent="0.15">
      <c r="A1276" s="84">
        <v>101275</v>
      </c>
      <c r="B1276" s="84">
        <v>29</v>
      </c>
    </row>
    <row r="1277" spans="1:2" ht="20.100000000000001" customHeight="1" x14ac:dyDescent="0.15">
      <c r="A1277" s="84">
        <v>101276</v>
      </c>
      <c r="B1277" s="84">
        <v>11</v>
      </c>
    </row>
    <row r="1278" spans="1:2" ht="20.100000000000001" customHeight="1" x14ac:dyDescent="0.15">
      <c r="A1278" s="84">
        <v>101277</v>
      </c>
      <c r="B1278" s="84">
        <v>46</v>
      </c>
    </row>
    <row r="1279" spans="1:2" ht="20.100000000000001" customHeight="1" x14ac:dyDescent="0.15">
      <c r="A1279" s="84">
        <v>101278</v>
      </c>
      <c r="B1279" s="84">
        <v>64</v>
      </c>
    </row>
    <row r="1280" spans="1:2" ht="20.100000000000001" customHeight="1" x14ac:dyDescent="0.15">
      <c r="A1280" s="84">
        <v>101279</v>
      </c>
      <c r="B1280" s="84">
        <v>99</v>
      </c>
    </row>
    <row r="1281" spans="1:2" ht="20.100000000000001" customHeight="1" x14ac:dyDescent="0.15">
      <c r="A1281" s="84">
        <v>101280</v>
      </c>
      <c r="B1281" s="84">
        <v>51</v>
      </c>
    </row>
    <row r="1282" spans="1:2" ht="20.100000000000001" customHeight="1" x14ac:dyDescent="0.15">
      <c r="A1282" s="84">
        <v>101281</v>
      </c>
      <c r="B1282" s="84">
        <v>24</v>
      </c>
    </row>
    <row r="1283" spans="1:2" ht="20.100000000000001" customHeight="1" x14ac:dyDescent="0.15">
      <c r="A1283" s="84">
        <v>101282</v>
      </c>
      <c r="B1283" s="84">
        <v>50</v>
      </c>
    </row>
    <row r="1284" spans="1:2" ht="20.100000000000001" customHeight="1" x14ac:dyDescent="0.15">
      <c r="A1284" s="84">
        <v>101283</v>
      </c>
      <c r="B1284" s="84">
        <v>88</v>
      </c>
    </row>
    <row r="1285" spans="1:2" ht="20.100000000000001" customHeight="1" x14ac:dyDescent="0.15">
      <c r="A1285" s="84">
        <v>101284</v>
      </c>
      <c r="B1285" s="84">
        <v>40</v>
      </c>
    </row>
    <row r="1286" spans="1:2" ht="20.100000000000001" customHeight="1" x14ac:dyDescent="0.15">
      <c r="A1286" s="84">
        <v>101285</v>
      </c>
      <c r="B1286" s="84">
        <v>79</v>
      </c>
    </row>
    <row r="1287" spans="1:2" ht="20.100000000000001" customHeight="1" x14ac:dyDescent="0.15">
      <c r="A1287" s="84">
        <v>101286</v>
      </c>
      <c r="B1287" s="84">
        <v>62</v>
      </c>
    </row>
    <row r="1288" spans="1:2" ht="20.100000000000001" customHeight="1" x14ac:dyDescent="0.15">
      <c r="A1288" s="84">
        <v>101287</v>
      </c>
      <c r="B1288" s="84">
        <v>52</v>
      </c>
    </row>
    <row r="1289" spans="1:2" ht="20.100000000000001" customHeight="1" x14ac:dyDescent="0.15">
      <c r="A1289" s="84">
        <v>101288</v>
      </c>
      <c r="B1289" s="84">
        <v>71</v>
      </c>
    </row>
    <row r="1290" spans="1:2" ht="20.100000000000001" customHeight="1" x14ac:dyDescent="0.15">
      <c r="A1290" s="84">
        <v>101289</v>
      </c>
      <c r="B1290" s="84">
        <v>34</v>
      </c>
    </row>
    <row r="1291" spans="1:2" ht="20.100000000000001" customHeight="1" x14ac:dyDescent="0.15">
      <c r="A1291" s="84">
        <v>101290</v>
      </c>
      <c r="B1291" s="84">
        <v>31</v>
      </c>
    </row>
    <row r="1292" spans="1:2" ht="20.100000000000001" customHeight="1" x14ac:dyDescent="0.15">
      <c r="A1292" s="84">
        <v>101291</v>
      </c>
      <c r="B1292" s="84">
        <v>11</v>
      </c>
    </row>
    <row r="1293" spans="1:2" ht="20.100000000000001" customHeight="1" x14ac:dyDescent="0.15">
      <c r="A1293" s="84">
        <v>101292</v>
      </c>
      <c r="B1293" s="84">
        <v>70</v>
      </c>
    </row>
    <row r="1294" spans="1:2" ht="20.100000000000001" customHeight="1" x14ac:dyDescent="0.15">
      <c r="A1294" s="84">
        <v>101293</v>
      </c>
      <c r="B1294" s="84">
        <v>27</v>
      </c>
    </row>
    <row r="1295" spans="1:2" ht="20.100000000000001" customHeight="1" x14ac:dyDescent="0.15">
      <c r="A1295" s="84">
        <v>101294</v>
      </c>
      <c r="B1295" s="84">
        <v>53</v>
      </c>
    </row>
    <row r="1296" spans="1:2" ht="20.100000000000001" customHeight="1" x14ac:dyDescent="0.15">
      <c r="A1296" s="84">
        <v>101295</v>
      </c>
      <c r="B1296" s="84">
        <v>79</v>
      </c>
    </row>
    <row r="1297" spans="1:2" ht="20.100000000000001" customHeight="1" x14ac:dyDescent="0.15">
      <c r="A1297" s="84">
        <v>101296</v>
      </c>
      <c r="B1297" s="84">
        <v>73</v>
      </c>
    </row>
    <row r="1298" spans="1:2" ht="20.100000000000001" customHeight="1" x14ac:dyDescent="0.15">
      <c r="A1298" s="84">
        <v>101297</v>
      </c>
      <c r="B1298" s="84">
        <v>47</v>
      </c>
    </row>
    <row r="1299" spans="1:2" ht="20.100000000000001" customHeight="1" x14ac:dyDescent="0.15">
      <c r="A1299" s="84">
        <v>101298</v>
      </c>
      <c r="B1299" s="84">
        <v>8</v>
      </c>
    </row>
    <row r="1300" spans="1:2" ht="20.100000000000001" customHeight="1" x14ac:dyDescent="0.15">
      <c r="A1300" s="84">
        <v>101299</v>
      </c>
      <c r="B1300" s="84">
        <v>6</v>
      </c>
    </row>
    <row r="1301" spans="1:2" ht="20.100000000000001" customHeight="1" x14ac:dyDescent="0.15">
      <c r="A1301" s="84">
        <v>101300</v>
      </c>
      <c r="B1301" s="84">
        <v>6</v>
      </c>
    </row>
    <row r="1302" spans="1:2" ht="20.100000000000001" customHeight="1" x14ac:dyDescent="0.15">
      <c r="A1302" s="84">
        <v>101301</v>
      </c>
      <c r="B1302" s="84">
        <v>52</v>
      </c>
    </row>
    <row r="1303" spans="1:2" ht="20.100000000000001" customHeight="1" x14ac:dyDescent="0.15">
      <c r="A1303" s="84">
        <v>101302</v>
      </c>
      <c r="B1303" s="84">
        <v>18</v>
      </c>
    </row>
    <row r="1304" spans="1:2" ht="20.100000000000001" customHeight="1" x14ac:dyDescent="0.15">
      <c r="A1304" s="84">
        <v>101303</v>
      </c>
      <c r="B1304" s="84">
        <v>41</v>
      </c>
    </row>
    <row r="1305" spans="1:2" ht="20.100000000000001" customHeight="1" x14ac:dyDescent="0.15">
      <c r="A1305" s="84">
        <v>101304</v>
      </c>
      <c r="B1305" s="84">
        <v>59</v>
      </c>
    </row>
    <row r="1306" spans="1:2" ht="20.100000000000001" customHeight="1" x14ac:dyDescent="0.15">
      <c r="A1306" s="84">
        <v>101305</v>
      </c>
      <c r="B1306" s="84">
        <v>99</v>
      </c>
    </row>
    <row r="1307" spans="1:2" ht="20.100000000000001" customHeight="1" x14ac:dyDescent="0.15">
      <c r="A1307" s="84">
        <v>101306</v>
      </c>
      <c r="B1307" s="84">
        <v>60</v>
      </c>
    </row>
    <row r="1308" spans="1:2" ht="20.100000000000001" customHeight="1" x14ac:dyDescent="0.15">
      <c r="A1308" s="84">
        <v>101307</v>
      </c>
      <c r="B1308" s="84">
        <v>29</v>
      </c>
    </row>
    <row r="1309" spans="1:2" ht="20.100000000000001" customHeight="1" x14ac:dyDescent="0.15">
      <c r="A1309" s="84">
        <v>101308</v>
      </c>
      <c r="B1309" s="84">
        <v>87</v>
      </c>
    </row>
    <row r="1310" spans="1:2" ht="20.100000000000001" customHeight="1" x14ac:dyDescent="0.15">
      <c r="A1310" s="84">
        <v>101309</v>
      </c>
      <c r="B1310" s="84">
        <v>76</v>
      </c>
    </row>
    <row r="1311" spans="1:2" ht="20.100000000000001" customHeight="1" x14ac:dyDescent="0.15">
      <c r="A1311" s="84">
        <v>101310</v>
      </c>
      <c r="B1311" s="84">
        <v>72</v>
      </c>
    </row>
    <row r="1312" spans="1:2" ht="20.100000000000001" customHeight="1" x14ac:dyDescent="0.15">
      <c r="A1312" s="84">
        <v>101311</v>
      </c>
      <c r="B1312" s="84">
        <v>19</v>
      </c>
    </row>
    <row r="1313" spans="1:2" ht="20.100000000000001" customHeight="1" x14ac:dyDescent="0.15">
      <c r="A1313" s="84">
        <v>101312</v>
      </c>
      <c r="B1313" s="84">
        <v>30</v>
      </c>
    </row>
    <row r="1314" spans="1:2" ht="20.100000000000001" customHeight="1" x14ac:dyDescent="0.15">
      <c r="A1314" s="84">
        <v>101313</v>
      </c>
      <c r="B1314" s="84">
        <v>30</v>
      </c>
    </row>
    <row r="1315" spans="1:2" ht="20.100000000000001" customHeight="1" x14ac:dyDescent="0.15">
      <c r="A1315" s="84">
        <v>101314</v>
      </c>
      <c r="B1315" s="84">
        <v>77</v>
      </c>
    </row>
    <row r="1316" spans="1:2" ht="20.100000000000001" customHeight="1" x14ac:dyDescent="0.15">
      <c r="A1316" s="84">
        <v>101315</v>
      </c>
      <c r="B1316" s="84">
        <v>98</v>
      </c>
    </row>
    <row r="1317" spans="1:2" ht="20.100000000000001" customHeight="1" x14ac:dyDescent="0.15">
      <c r="A1317" s="84">
        <v>101316</v>
      </c>
      <c r="B1317" s="84">
        <v>31</v>
      </c>
    </row>
    <row r="1318" spans="1:2" ht="20.100000000000001" customHeight="1" x14ac:dyDescent="0.15">
      <c r="A1318" s="84">
        <v>101317</v>
      </c>
      <c r="B1318" s="84">
        <v>54</v>
      </c>
    </row>
    <row r="1319" spans="1:2" ht="20.100000000000001" customHeight="1" x14ac:dyDescent="0.15">
      <c r="A1319" s="84">
        <v>101318</v>
      </c>
      <c r="B1319" s="84">
        <v>1</v>
      </c>
    </row>
    <row r="1320" spans="1:2" ht="20.100000000000001" customHeight="1" x14ac:dyDescent="0.15">
      <c r="A1320" s="84">
        <v>101319</v>
      </c>
      <c r="B1320" s="84">
        <v>77</v>
      </c>
    </row>
    <row r="1321" spans="1:2" ht="20.100000000000001" customHeight="1" x14ac:dyDescent="0.15">
      <c r="A1321" s="84">
        <v>101320</v>
      </c>
      <c r="B1321" s="84">
        <v>96</v>
      </c>
    </row>
    <row r="1322" spans="1:2" ht="20.100000000000001" customHeight="1" x14ac:dyDescent="0.15">
      <c r="A1322" s="84">
        <v>101321</v>
      </c>
      <c r="B1322" s="84">
        <v>81</v>
      </c>
    </row>
    <row r="1323" spans="1:2" ht="20.100000000000001" customHeight="1" x14ac:dyDescent="0.15">
      <c r="A1323" s="84">
        <v>101322</v>
      </c>
      <c r="B1323" s="84">
        <v>90</v>
      </c>
    </row>
    <row r="1324" spans="1:2" ht="20.100000000000001" customHeight="1" x14ac:dyDescent="0.15">
      <c r="A1324" s="84">
        <v>101323</v>
      </c>
      <c r="B1324" s="84">
        <v>49</v>
      </c>
    </row>
    <row r="1325" spans="1:2" ht="20.100000000000001" customHeight="1" x14ac:dyDescent="0.15">
      <c r="A1325" s="84">
        <v>101324</v>
      </c>
      <c r="B1325" s="84">
        <v>80</v>
      </c>
    </row>
    <row r="1326" spans="1:2" ht="20.100000000000001" customHeight="1" x14ac:dyDescent="0.15">
      <c r="A1326" s="84">
        <v>101325</v>
      </c>
      <c r="B1326" s="84">
        <v>65</v>
      </c>
    </row>
    <row r="1327" spans="1:2" ht="20.100000000000001" customHeight="1" x14ac:dyDescent="0.15">
      <c r="A1327" s="84">
        <v>101326</v>
      </c>
      <c r="B1327" s="84">
        <v>85</v>
      </c>
    </row>
    <row r="1328" spans="1:2" ht="20.100000000000001" customHeight="1" x14ac:dyDescent="0.15">
      <c r="A1328" s="84">
        <v>101327</v>
      </c>
      <c r="B1328" s="84">
        <v>87</v>
      </c>
    </row>
    <row r="1329" spans="1:2" ht="20.100000000000001" customHeight="1" x14ac:dyDescent="0.15">
      <c r="A1329" s="84">
        <v>101328</v>
      </c>
      <c r="B1329" s="84">
        <v>30</v>
      </c>
    </row>
    <row r="1330" spans="1:2" ht="20.100000000000001" customHeight="1" x14ac:dyDescent="0.15">
      <c r="A1330" s="84">
        <v>101329</v>
      </c>
      <c r="B1330" s="84">
        <v>76</v>
      </c>
    </row>
    <row r="1331" spans="1:2" ht="20.100000000000001" customHeight="1" x14ac:dyDescent="0.15">
      <c r="A1331" s="84">
        <v>101330</v>
      </c>
      <c r="B1331" s="84">
        <v>31</v>
      </c>
    </row>
    <row r="1332" spans="1:2" ht="20.100000000000001" customHeight="1" x14ac:dyDescent="0.15">
      <c r="A1332" s="84">
        <v>101331</v>
      </c>
      <c r="B1332" s="84">
        <v>18</v>
      </c>
    </row>
    <row r="1333" spans="1:2" ht="20.100000000000001" customHeight="1" x14ac:dyDescent="0.15">
      <c r="A1333" s="84">
        <v>101332</v>
      </c>
      <c r="B1333" s="84">
        <v>90</v>
      </c>
    </row>
    <row r="1334" spans="1:2" ht="20.100000000000001" customHeight="1" x14ac:dyDescent="0.15">
      <c r="A1334" s="84">
        <v>101333</v>
      </c>
      <c r="B1334" s="84">
        <v>62</v>
      </c>
    </row>
    <row r="1335" spans="1:2" ht="20.100000000000001" customHeight="1" x14ac:dyDescent="0.15">
      <c r="A1335" s="84">
        <v>101334</v>
      </c>
      <c r="B1335" s="84">
        <v>19</v>
      </c>
    </row>
    <row r="1336" spans="1:2" ht="20.100000000000001" customHeight="1" x14ac:dyDescent="0.15">
      <c r="A1336" s="84">
        <v>101335</v>
      </c>
      <c r="B1336" s="84">
        <v>38</v>
      </c>
    </row>
    <row r="1337" spans="1:2" ht="20.100000000000001" customHeight="1" x14ac:dyDescent="0.15">
      <c r="A1337" s="84">
        <v>101336</v>
      </c>
      <c r="B1337" s="84">
        <v>38</v>
      </c>
    </row>
    <row r="1338" spans="1:2" ht="20.100000000000001" customHeight="1" x14ac:dyDescent="0.15">
      <c r="A1338" s="84">
        <v>101337</v>
      </c>
      <c r="B1338" s="84">
        <v>88</v>
      </c>
    </row>
    <row r="1339" spans="1:2" ht="20.100000000000001" customHeight="1" x14ac:dyDescent="0.15">
      <c r="A1339" s="84">
        <v>101338</v>
      </c>
      <c r="B1339" s="84">
        <v>46</v>
      </c>
    </row>
    <row r="1340" spans="1:2" ht="20.100000000000001" customHeight="1" x14ac:dyDescent="0.15">
      <c r="A1340" s="84">
        <v>101339</v>
      </c>
      <c r="B1340" s="84">
        <v>20</v>
      </c>
    </row>
    <row r="1341" spans="1:2" ht="20.100000000000001" customHeight="1" x14ac:dyDescent="0.15">
      <c r="A1341" s="84">
        <v>101340</v>
      </c>
      <c r="B1341" s="84">
        <v>45</v>
      </c>
    </row>
    <row r="1342" spans="1:2" ht="20.100000000000001" customHeight="1" x14ac:dyDescent="0.15">
      <c r="A1342" s="84">
        <v>101341</v>
      </c>
      <c r="B1342" s="84">
        <v>79</v>
      </c>
    </row>
    <row r="1343" spans="1:2" ht="20.100000000000001" customHeight="1" x14ac:dyDescent="0.15">
      <c r="A1343" s="84">
        <v>101342</v>
      </c>
      <c r="B1343" s="84">
        <v>93</v>
      </c>
    </row>
    <row r="1344" spans="1:2" ht="20.100000000000001" customHeight="1" x14ac:dyDescent="0.15">
      <c r="A1344" s="84">
        <v>101343</v>
      </c>
      <c r="B1344" s="84">
        <v>76</v>
      </c>
    </row>
    <row r="1345" spans="1:2" ht="20.100000000000001" customHeight="1" x14ac:dyDescent="0.15">
      <c r="A1345" s="84">
        <v>101344</v>
      </c>
      <c r="B1345" s="84">
        <v>64</v>
      </c>
    </row>
    <row r="1346" spans="1:2" ht="20.100000000000001" customHeight="1" x14ac:dyDescent="0.15">
      <c r="A1346" s="84">
        <v>101345</v>
      </c>
      <c r="B1346" s="84">
        <v>94</v>
      </c>
    </row>
    <row r="1347" spans="1:2" ht="20.100000000000001" customHeight="1" x14ac:dyDescent="0.15">
      <c r="A1347" s="84">
        <v>101346</v>
      </c>
      <c r="B1347" s="84">
        <v>13</v>
      </c>
    </row>
    <row r="1348" spans="1:2" ht="20.100000000000001" customHeight="1" x14ac:dyDescent="0.15">
      <c r="A1348" s="84">
        <v>101347</v>
      </c>
      <c r="B1348" s="84">
        <v>67</v>
      </c>
    </row>
    <row r="1349" spans="1:2" ht="20.100000000000001" customHeight="1" x14ac:dyDescent="0.15">
      <c r="A1349" s="84">
        <v>101348</v>
      </c>
      <c r="B1349" s="84">
        <v>65</v>
      </c>
    </row>
    <row r="1350" spans="1:2" ht="20.100000000000001" customHeight="1" x14ac:dyDescent="0.15">
      <c r="A1350" s="84">
        <v>101349</v>
      </c>
      <c r="B1350" s="84">
        <v>10</v>
      </c>
    </row>
    <row r="1351" spans="1:2" ht="20.100000000000001" customHeight="1" x14ac:dyDescent="0.15">
      <c r="A1351" s="84">
        <v>101350</v>
      </c>
      <c r="B1351" s="84">
        <v>54</v>
      </c>
    </row>
    <row r="1352" spans="1:2" ht="20.100000000000001" customHeight="1" x14ac:dyDescent="0.15">
      <c r="A1352" s="84">
        <v>101351</v>
      </c>
      <c r="B1352" s="84">
        <v>13</v>
      </c>
    </row>
    <row r="1353" spans="1:2" ht="20.100000000000001" customHeight="1" x14ac:dyDescent="0.15">
      <c r="A1353" s="84">
        <v>101352</v>
      </c>
      <c r="B1353" s="84">
        <v>12</v>
      </c>
    </row>
    <row r="1354" spans="1:2" ht="20.100000000000001" customHeight="1" x14ac:dyDescent="0.15">
      <c r="A1354" s="84">
        <v>101353</v>
      </c>
      <c r="B1354" s="84">
        <v>59</v>
      </c>
    </row>
    <row r="1355" spans="1:2" ht="20.100000000000001" customHeight="1" x14ac:dyDescent="0.15">
      <c r="A1355" s="84">
        <v>101354</v>
      </c>
      <c r="B1355" s="84">
        <v>28</v>
      </c>
    </row>
    <row r="1356" spans="1:2" ht="20.100000000000001" customHeight="1" x14ac:dyDescent="0.15">
      <c r="A1356" s="84">
        <v>101355</v>
      </c>
      <c r="B1356" s="84">
        <v>97</v>
      </c>
    </row>
    <row r="1357" spans="1:2" ht="20.100000000000001" customHeight="1" x14ac:dyDescent="0.15">
      <c r="A1357" s="84">
        <v>101356</v>
      </c>
      <c r="B1357" s="84">
        <v>28</v>
      </c>
    </row>
    <row r="1358" spans="1:2" ht="20.100000000000001" customHeight="1" x14ac:dyDescent="0.15">
      <c r="A1358" s="84">
        <v>101357</v>
      </c>
      <c r="B1358" s="84">
        <v>16</v>
      </c>
    </row>
    <row r="1359" spans="1:2" ht="20.100000000000001" customHeight="1" x14ac:dyDescent="0.15">
      <c r="A1359" s="84">
        <v>101358</v>
      </c>
      <c r="B1359" s="84">
        <v>72</v>
      </c>
    </row>
    <row r="1360" spans="1:2" ht="20.100000000000001" customHeight="1" x14ac:dyDescent="0.15">
      <c r="A1360" s="84">
        <v>101359</v>
      </c>
      <c r="B1360" s="84">
        <v>99</v>
      </c>
    </row>
    <row r="1361" spans="1:2" ht="20.100000000000001" customHeight="1" x14ac:dyDescent="0.15">
      <c r="A1361" s="84">
        <v>101360</v>
      </c>
      <c r="B1361" s="84">
        <v>49</v>
      </c>
    </row>
    <row r="1362" spans="1:2" ht="20.100000000000001" customHeight="1" x14ac:dyDescent="0.15">
      <c r="A1362" s="84">
        <v>101361</v>
      </c>
      <c r="B1362" s="84">
        <v>35</v>
      </c>
    </row>
    <row r="1363" spans="1:2" ht="20.100000000000001" customHeight="1" x14ac:dyDescent="0.15">
      <c r="A1363" s="84">
        <v>101362</v>
      </c>
      <c r="B1363" s="84">
        <v>40</v>
      </c>
    </row>
    <row r="1364" spans="1:2" ht="20.100000000000001" customHeight="1" x14ac:dyDescent="0.15">
      <c r="A1364" s="84">
        <v>101363</v>
      </c>
      <c r="B1364" s="84">
        <v>85</v>
      </c>
    </row>
    <row r="1365" spans="1:2" ht="20.100000000000001" customHeight="1" x14ac:dyDescent="0.15">
      <c r="A1365" s="84">
        <v>101364</v>
      </c>
      <c r="B1365" s="84">
        <v>29</v>
      </c>
    </row>
    <row r="1366" spans="1:2" ht="20.100000000000001" customHeight="1" x14ac:dyDescent="0.15">
      <c r="A1366" s="84">
        <v>101365</v>
      </c>
      <c r="B1366" s="84">
        <v>83</v>
      </c>
    </row>
    <row r="1367" spans="1:2" ht="20.100000000000001" customHeight="1" x14ac:dyDescent="0.15">
      <c r="A1367" s="84">
        <v>101366</v>
      </c>
      <c r="B1367" s="84">
        <v>97</v>
      </c>
    </row>
    <row r="1368" spans="1:2" ht="20.100000000000001" customHeight="1" x14ac:dyDescent="0.15">
      <c r="A1368" s="84">
        <v>101367</v>
      </c>
      <c r="B1368" s="84">
        <v>38</v>
      </c>
    </row>
    <row r="1369" spans="1:2" ht="20.100000000000001" customHeight="1" x14ac:dyDescent="0.15">
      <c r="A1369" s="84">
        <v>101368</v>
      </c>
      <c r="B1369" s="84">
        <v>12</v>
      </c>
    </row>
    <row r="1370" spans="1:2" ht="20.100000000000001" customHeight="1" x14ac:dyDescent="0.15">
      <c r="A1370" s="84">
        <v>101369</v>
      </c>
      <c r="B1370" s="84">
        <v>51</v>
      </c>
    </row>
    <row r="1371" spans="1:2" ht="20.100000000000001" customHeight="1" x14ac:dyDescent="0.15">
      <c r="A1371" s="84">
        <v>101370</v>
      </c>
      <c r="B1371" s="84">
        <v>5</v>
      </c>
    </row>
    <row r="1372" spans="1:2" ht="20.100000000000001" customHeight="1" x14ac:dyDescent="0.15">
      <c r="A1372" s="84">
        <v>101371</v>
      </c>
      <c r="B1372" s="84">
        <v>31</v>
      </c>
    </row>
    <row r="1373" spans="1:2" ht="20.100000000000001" customHeight="1" x14ac:dyDescent="0.15">
      <c r="A1373" s="84">
        <v>101372</v>
      </c>
      <c r="B1373" s="84">
        <v>61</v>
      </c>
    </row>
    <row r="1374" spans="1:2" ht="20.100000000000001" customHeight="1" x14ac:dyDescent="0.15">
      <c r="A1374" s="84">
        <v>101373</v>
      </c>
      <c r="B1374" s="84">
        <v>76</v>
      </c>
    </row>
    <row r="1375" spans="1:2" ht="20.100000000000001" customHeight="1" x14ac:dyDescent="0.15">
      <c r="A1375" s="84">
        <v>101374</v>
      </c>
      <c r="B1375" s="84">
        <v>0</v>
      </c>
    </row>
    <row r="1376" spans="1:2" ht="20.100000000000001" customHeight="1" x14ac:dyDescent="0.15">
      <c r="A1376" s="84">
        <v>101375</v>
      </c>
      <c r="B1376" s="84">
        <v>2</v>
      </c>
    </row>
    <row r="1377" spans="1:2" ht="20.100000000000001" customHeight="1" x14ac:dyDescent="0.15">
      <c r="A1377" s="84">
        <v>101376</v>
      </c>
      <c r="B1377" s="84">
        <v>98</v>
      </c>
    </row>
    <row r="1378" spans="1:2" ht="20.100000000000001" customHeight="1" x14ac:dyDescent="0.15">
      <c r="A1378" s="84">
        <v>101377</v>
      </c>
      <c r="B1378" s="84">
        <v>52</v>
      </c>
    </row>
    <row r="1379" spans="1:2" ht="20.100000000000001" customHeight="1" x14ac:dyDescent="0.15">
      <c r="A1379" s="84">
        <v>101378</v>
      </c>
      <c r="B1379" s="84">
        <v>23</v>
      </c>
    </row>
    <row r="1380" spans="1:2" ht="20.100000000000001" customHeight="1" x14ac:dyDescent="0.15">
      <c r="A1380" s="84">
        <v>101379</v>
      </c>
      <c r="B1380" s="84">
        <v>79</v>
      </c>
    </row>
    <row r="1381" spans="1:2" ht="20.100000000000001" customHeight="1" x14ac:dyDescent="0.15">
      <c r="A1381" s="84">
        <v>101380</v>
      </c>
      <c r="B1381" s="84">
        <v>93</v>
      </c>
    </row>
    <row r="1382" spans="1:2" ht="20.100000000000001" customHeight="1" x14ac:dyDescent="0.15">
      <c r="A1382" s="84">
        <v>101381</v>
      </c>
      <c r="B1382" s="84">
        <v>94</v>
      </c>
    </row>
    <row r="1383" spans="1:2" ht="20.100000000000001" customHeight="1" x14ac:dyDescent="0.15">
      <c r="A1383" s="84">
        <v>101382</v>
      </c>
      <c r="B1383" s="84">
        <v>14</v>
      </c>
    </row>
    <row r="1384" spans="1:2" ht="20.100000000000001" customHeight="1" x14ac:dyDescent="0.15">
      <c r="A1384" s="84">
        <v>101383</v>
      </c>
      <c r="B1384" s="84">
        <v>39</v>
      </c>
    </row>
    <row r="1385" spans="1:2" ht="20.100000000000001" customHeight="1" x14ac:dyDescent="0.15">
      <c r="A1385" s="84">
        <v>101384</v>
      </c>
      <c r="B1385" s="84">
        <v>6</v>
      </c>
    </row>
    <row r="1386" spans="1:2" ht="20.100000000000001" customHeight="1" x14ac:dyDescent="0.15">
      <c r="A1386" s="84">
        <v>101385</v>
      </c>
      <c r="B1386" s="84">
        <v>97</v>
      </c>
    </row>
    <row r="1387" spans="1:2" ht="20.100000000000001" customHeight="1" x14ac:dyDescent="0.15">
      <c r="A1387" s="84">
        <v>101386</v>
      </c>
      <c r="B1387" s="84">
        <v>10</v>
      </c>
    </row>
    <row r="1388" spans="1:2" ht="20.100000000000001" customHeight="1" x14ac:dyDescent="0.15">
      <c r="A1388" s="84">
        <v>101387</v>
      </c>
      <c r="B1388" s="84">
        <v>37</v>
      </c>
    </row>
    <row r="1389" spans="1:2" ht="20.100000000000001" customHeight="1" x14ac:dyDescent="0.15">
      <c r="A1389" s="84">
        <v>101388</v>
      </c>
      <c r="B1389" s="84">
        <v>63</v>
      </c>
    </row>
    <row r="1390" spans="1:2" ht="20.100000000000001" customHeight="1" x14ac:dyDescent="0.15">
      <c r="A1390" s="84">
        <v>101389</v>
      </c>
      <c r="B1390" s="84">
        <v>10</v>
      </c>
    </row>
    <row r="1391" spans="1:2" ht="20.100000000000001" customHeight="1" x14ac:dyDescent="0.15">
      <c r="A1391" s="84">
        <v>101390</v>
      </c>
      <c r="B1391" s="84">
        <v>66</v>
      </c>
    </row>
    <row r="1392" spans="1:2" ht="20.100000000000001" customHeight="1" x14ac:dyDescent="0.15">
      <c r="A1392" s="84">
        <v>101391</v>
      </c>
      <c r="B1392" s="84">
        <v>23</v>
      </c>
    </row>
    <row r="1393" spans="1:2" ht="20.100000000000001" customHeight="1" x14ac:dyDescent="0.15">
      <c r="A1393" s="84">
        <v>101392</v>
      </c>
      <c r="B1393" s="84">
        <v>28</v>
      </c>
    </row>
    <row r="1394" spans="1:2" ht="20.100000000000001" customHeight="1" x14ac:dyDescent="0.15">
      <c r="A1394" s="84">
        <v>101393</v>
      </c>
      <c r="B1394" s="84">
        <v>100</v>
      </c>
    </row>
    <row r="1395" spans="1:2" ht="20.100000000000001" customHeight="1" x14ac:dyDescent="0.15">
      <c r="A1395" s="84">
        <v>101394</v>
      </c>
      <c r="B1395" s="84">
        <v>70</v>
      </c>
    </row>
    <row r="1396" spans="1:2" ht="20.100000000000001" customHeight="1" x14ac:dyDescent="0.15">
      <c r="A1396" s="84">
        <v>101395</v>
      </c>
      <c r="B1396" s="84">
        <v>62</v>
      </c>
    </row>
    <row r="1397" spans="1:2" ht="20.100000000000001" customHeight="1" x14ac:dyDescent="0.15">
      <c r="A1397" s="84">
        <v>101396</v>
      </c>
      <c r="B1397" s="84">
        <v>18</v>
      </c>
    </row>
    <row r="1398" spans="1:2" ht="20.100000000000001" customHeight="1" x14ac:dyDescent="0.15">
      <c r="A1398" s="84">
        <v>101397</v>
      </c>
      <c r="B1398" s="84">
        <v>81</v>
      </c>
    </row>
    <row r="1399" spans="1:2" ht="20.100000000000001" customHeight="1" x14ac:dyDescent="0.15">
      <c r="A1399" s="84">
        <v>101398</v>
      </c>
      <c r="B1399" s="84">
        <v>13</v>
      </c>
    </row>
    <row r="1400" spans="1:2" ht="20.100000000000001" customHeight="1" x14ac:dyDescent="0.15">
      <c r="A1400" s="84">
        <v>101399</v>
      </c>
      <c r="B1400" s="84">
        <v>2</v>
      </c>
    </row>
    <row r="1401" spans="1:2" ht="20.100000000000001" customHeight="1" x14ac:dyDescent="0.15">
      <c r="A1401" s="84">
        <v>101400</v>
      </c>
      <c r="B1401" s="84">
        <v>19</v>
      </c>
    </row>
    <row r="1402" spans="1:2" ht="20.100000000000001" customHeight="1" x14ac:dyDescent="0.15">
      <c r="A1402" s="84">
        <v>101401</v>
      </c>
      <c r="B1402" s="84">
        <v>52</v>
      </c>
    </row>
    <row r="1403" spans="1:2" ht="20.100000000000001" customHeight="1" x14ac:dyDescent="0.15">
      <c r="A1403" s="84">
        <v>101402</v>
      </c>
      <c r="B1403" s="84">
        <v>63</v>
      </c>
    </row>
    <row r="1404" spans="1:2" ht="20.100000000000001" customHeight="1" x14ac:dyDescent="0.15">
      <c r="A1404" s="84">
        <v>101403</v>
      </c>
      <c r="B1404" s="84">
        <v>96</v>
      </c>
    </row>
    <row r="1405" spans="1:2" ht="20.100000000000001" customHeight="1" x14ac:dyDescent="0.15">
      <c r="A1405" s="84">
        <v>101404</v>
      </c>
      <c r="B1405" s="84">
        <v>30</v>
      </c>
    </row>
    <row r="1406" spans="1:2" ht="20.100000000000001" customHeight="1" x14ac:dyDescent="0.15">
      <c r="A1406" s="84">
        <v>101405</v>
      </c>
      <c r="B1406" s="84">
        <v>66</v>
      </c>
    </row>
    <row r="1407" spans="1:2" ht="20.100000000000001" customHeight="1" x14ac:dyDescent="0.15">
      <c r="A1407" s="84">
        <v>101406</v>
      </c>
      <c r="B1407" s="84">
        <v>29</v>
      </c>
    </row>
    <row r="1408" spans="1:2" ht="20.100000000000001" customHeight="1" x14ac:dyDescent="0.15">
      <c r="A1408" s="84">
        <v>101407</v>
      </c>
      <c r="B1408" s="84">
        <v>30</v>
      </c>
    </row>
    <row r="1409" spans="1:2" ht="20.100000000000001" customHeight="1" x14ac:dyDescent="0.15">
      <c r="A1409" s="84">
        <v>101408</v>
      </c>
      <c r="B1409" s="84">
        <v>53</v>
      </c>
    </row>
    <row r="1410" spans="1:2" ht="20.100000000000001" customHeight="1" x14ac:dyDescent="0.15">
      <c r="A1410" s="84">
        <v>101409</v>
      </c>
      <c r="B1410" s="84">
        <v>81</v>
      </c>
    </row>
    <row r="1411" spans="1:2" ht="20.100000000000001" customHeight="1" x14ac:dyDescent="0.15">
      <c r="A1411" s="84">
        <v>101410</v>
      </c>
      <c r="B1411" s="84">
        <v>22</v>
      </c>
    </row>
    <row r="1412" spans="1:2" ht="20.100000000000001" customHeight="1" x14ac:dyDescent="0.15">
      <c r="A1412" s="84">
        <v>101411</v>
      </c>
      <c r="B1412" s="84">
        <v>42</v>
      </c>
    </row>
    <row r="1413" spans="1:2" ht="20.100000000000001" customHeight="1" x14ac:dyDescent="0.15">
      <c r="A1413" s="84">
        <v>101412</v>
      </c>
      <c r="B1413" s="84">
        <v>27</v>
      </c>
    </row>
    <row r="1414" spans="1:2" ht="20.100000000000001" customHeight="1" x14ac:dyDescent="0.15">
      <c r="A1414" s="84">
        <v>101413</v>
      </c>
      <c r="B1414" s="84">
        <v>29</v>
      </c>
    </row>
    <row r="1415" spans="1:2" ht="20.100000000000001" customHeight="1" x14ac:dyDescent="0.15">
      <c r="A1415" s="84">
        <v>101414</v>
      </c>
      <c r="B1415" s="84">
        <v>43</v>
      </c>
    </row>
    <row r="1416" spans="1:2" ht="20.100000000000001" customHeight="1" x14ac:dyDescent="0.15">
      <c r="A1416" s="84">
        <v>101415</v>
      </c>
      <c r="B1416" s="84">
        <v>9</v>
      </c>
    </row>
    <row r="1417" spans="1:2" ht="20.100000000000001" customHeight="1" x14ac:dyDescent="0.15">
      <c r="A1417" s="84">
        <v>101416</v>
      </c>
      <c r="B1417" s="84">
        <v>18</v>
      </c>
    </row>
    <row r="1418" spans="1:2" ht="20.100000000000001" customHeight="1" x14ac:dyDescent="0.15">
      <c r="A1418" s="84">
        <v>101417</v>
      </c>
      <c r="B1418" s="84">
        <v>53</v>
      </c>
    </row>
    <row r="1419" spans="1:2" ht="20.100000000000001" customHeight="1" x14ac:dyDescent="0.15">
      <c r="A1419" s="84">
        <v>101418</v>
      </c>
      <c r="B1419" s="84">
        <v>1</v>
      </c>
    </row>
    <row r="1420" spans="1:2" ht="20.100000000000001" customHeight="1" x14ac:dyDescent="0.15">
      <c r="A1420" s="84">
        <v>101419</v>
      </c>
      <c r="B1420" s="84">
        <v>6</v>
      </c>
    </row>
    <row r="1421" spans="1:2" ht="20.100000000000001" customHeight="1" x14ac:dyDescent="0.15">
      <c r="A1421" s="84">
        <v>101420</v>
      </c>
      <c r="B1421" s="84">
        <v>24</v>
      </c>
    </row>
    <row r="1422" spans="1:2" ht="20.100000000000001" customHeight="1" x14ac:dyDescent="0.15">
      <c r="A1422" s="84">
        <v>101421</v>
      </c>
      <c r="B1422" s="84">
        <v>20</v>
      </c>
    </row>
    <row r="1423" spans="1:2" ht="20.100000000000001" customHeight="1" x14ac:dyDescent="0.15">
      <c r="A1423" s="84">
        <v>101422</v>
      </c>
      <c r="B1423" s="84">
        <v>4</v>
      </c>
    </row>
    <row r="1424" spans="1:2" ht="20.100000000000001" customHeight="1" x14ac:dyDescent="0.15">
      <c r="A1424" s="84">
        <v>101423</v>
      </c>
      <c r="B1424" s="84">
        <v>30</v>
      </c>
    </row>
    <row r="1425" spans="1:2" ht="20.100000000000001" customHeight="1" x14ac:dyDescent="0.15">
      <c r="A1425" s="84">
        <v>101424</v>
      </c>
      <c r="B1425" s="84">
        <v>32</v>
      </c>
    </row>
    <row r="1426" spans="1:2" ht="20.100000000000001" customHeight="1" x14ac:dyDescent="0.15">
      <c r="A1426" s="84">
        <v>101425</v>
      </c>
      <c r="B1426" s="84">
        <v>65</v>
      </c>
    </row>
    <row r="1427" spans="1:2" ht="20.100000000000001" customHeight="1" x14ac:dyDescent="0.15">
      <c r="A1427" s="84">
        <v>101426</v>
      </c>
      <c r="B1427" s="84">
        <v>52</v>
      </c>
    </row>
    <row r="1428" spans="1:2" ht="20.100000000000001" customHeight="1" x14ac:dyDescent="0.15">
      <c r="A1428" s="84">
        <v>101427</v>
      </c>
      <c r="B1428" s="84">
        <v>76</v>
      </c>
    </row>
    <row r="1429" spans="1:2" ht="20.100000000000001" customHeight="1" x14ac:dyDescent="0.15">
      <c r="A1429" s="84">
        <v>101428</v>
      </c>
      <c r="B1429" s="84">
        <v>16</v>
      </c>
    </row>
    <row r="1430" spans="1:2" ht="20.100000000000001" customHeight="1" x14ac:dyDescent="0.15">
      <c r="A1430" s="84">
        <v>101429</v>
      </c>
      <c r="B1430" s="84">
        <v>5</v>
      </c>
    </row>
    <row r="1431" spans="1:2" ht="20.100000000000001" customHeight="1" x14ac:dyDescent="0.15">
      <c r="A1431" s="84">
        <v>101430</v>
      </c>
      <c r="B1431" s="84">
        <v>49</v>
      </c>
    </row>
    <row r="1432" spans="1:2" ht="20.100000000000001" customHeight="1" x14ac:dyDescent="0.15">
      <c r="A1432" s="84">
        <v>101431</v>
      </c>
      <c r="B1432" s="84">
        <v>83</v>
      </c>
    </row>
    <row r="1433" spans="1:2" ht="20.100000000000001" customHeight="1" x14ac:dyDescent="0.15">
      <c r="A1433" s="84">
        <v>101432</v>
      </c>
      <c r="B1433" s="84">
        <v>86</v>
      </c>
    </row>
    <row r="1434" spans="1:2" ht="20.100000000000001" customHeight="1" x14ac:dyDescent="0.15">
      <c r="A1434" s="84">
        <v>101433</v>
      </c>
      <c r="B1434" s="84">
        <v>65</v>
      </c>
    </row>
    <row r="1435" spans="1:2" ht="20.100000000000001" customHeight="1" x14ac:dyDescent="0.15">
      <c r="A1435" s="84">
        <v>101434</v>
      </c>
      <c r="B1435" s="84">
        <v>79</v>
      </c>
    </row>
    <row r="1436" spans="1:2" ht="20.100000000000001" customHeight="1" x14ac:dyDescent="0.15">
      <c r="A1436" s="84">
        <v>101435</v>
      </c>
      <c r="B1436" s="84">
        <v>29</v>
      </c>
    </row>
    <row r="1437" spans="1:2" ht="20.100000000000001" customHeight="1" x14ac:dyDescent="0.15">
      <c r="A1437" s="84">
        <v>101436</v>
      </c>
      <c r="B1437" s="84">
        <v>67</v>
      </c>
    </row>
    <row r="1438" spans="1:2" ht="20.100000000000001" customHeight="1" x14ac:dyDescent="0.15">
      <c r="A1438" s="84">
        <v>101437</v>
      </c>
      <c r="B1438" s="84">
        <v>96</v>
      </c>
    </row>
    <row r="1439" spans="1:2" ht="20.100000000000001" customHeight="1" x14ac:dyDescent="0.15">
      <c r="A1439" s="84">
        <v>101438</v>
      </c>
      <c r="B1439" s="84">
        <v>77</v>
      </c>
    </row>
    <row r="1440" spans="1:2" ht="20.100000000000001" customHeight="1" x14ac:dyDescent="0.15">
      <c r="A1440" s="84">
        <v>101439</v>
      </c>
      <c r="B1440" s="84">
        <v>91</v>
      </c>
    </row>
    <row r="1441" spans="1:2" ht="20.100000000000001" customHeight="1" x14ac:dyDescent="0.15">
      <c r="A1441" s="84">
        <v>101440</v>
      </c>
      <c r="B1441" s="84">
        <v>66</v>
      </c>
    </row>
    <row r="1442" spans="1:2" ht="20.100000000000001" customHeight="1" x14ac:dyDescent="0.15">
      <c r="A1442" s="84">
        <v>101441</v>
      </c>
      <c r="B1442" s="84">
        <v>26</v>
      </c>
    </row>
    <row r="1443" spans="1:2" ht="20.100000000000001" customHeight="1" x14ac:dyDescent="0.15">
      <c r="A1443" s="84">
        <v>101442</v>
      </c>
      <c r="B1443" s="84">
        <v>77</v>
      </c>
    </row>
    <row r="1444" spans="1:2" ht="20.100000000000001" customHeight="1" x14ac:dyDescent="0.15">
      <c r="A1444" s="84">
        <v>101443</v>
      </c>
      <c r="B1444" s="84">
        <v>100</v>
      </c>
    </row>
    <row r="1445" spans="1:2" ht="20.100000000000001" customHeight="1" x14ac:dyDescent="0.15">
      <c r="A1445" s="84">
        <v>101444</v>
      </c>
      <c r="B1445" s="84">
        <v>28</v>
      </c>
    </row>
    <row r="1446" spans="1:2" ht="20.100000000000001" customHeight="1" x14ac:dyDescent="0.15">
      <c r="A1446" s="84">
        <v>101445</v>
      </c>
      <c r="B1446" s="84">
        <v>81</v>
      </c>
    </row>
    <row r="1447" spans="1:2" ht="20.100000000000001" customHeight="1" x14ac:dyDescent="0.15">
      <c r="A1447" s="84">
        <v>101446</v>
      </c>
      <c r="B1447" s="84">
        <v>88</v>
      </c>
    </row>
    <row r="1448" spans="1:2" ht="20.100000000000001" customHeight="1" x14ac:dyDescent="0.15">
      <c r="A1448" s="84">
        <v>101447</v>
      </c>
      <c r="B1448" s="84">
        <v>39</v>
      </c>
    </row>
    <row r="1449" spans="1:2" ht="20.100000000000001" customHeight="1" x14ac:dyDescent="0.15">
      <c r="A1449" s="84">
        <v>101448</v>
      </c>
      <c r="B1449" s="84">
        <v>30</v>
      </c>
    </row>
    <row r="1450" spans="1:2" ht="20.100000000000001" customHeight="1" x14ac:dyDescent="0.15">
      <c r="A1450" s="84">
        <v>101449</v>
      </c>
      <c r="B1450" s="84">
        <v>73</v>
      </c>
    </row>
    <row r="1451" spans="1:2" ht="20.100000000000001" customHeight="1" x14ac:dyDescent="0.15">
      <c r="A1451" s="84">
        <v>101450</v>
      </c>
      <c r="B1451" s="84">
        <v>66</v>
      </c>
    </row>
    <row r="1452" spans="1:2" ht="20.100000000000001" customHeight="1" x14ac:dyDescent="0.15">
      <c r="A1452" s="84">
        <v>101451</v>
      </c>
      <c r="B1452" s="84">
        <v>92</v>
      </c>
    </row>
    <row r="1453" spans="1:2" ht="20.100000000000001" customHeight="1" x14ac:dyDescent="0.15">
      <c r="A1453" s="84">
        <v>101452</v>
      </c>
      <c r="B1453" s="84">
        <v>5</v>
      </c>
    </row>
    <row r="1454" spans="1:2" ht="20.100000000000001" customHeight="1" x14ac:dyDescent="0.15">
      <c r="A1454" s="84">
        <v>101453</v>
      </c>
      <c r="B1454" s="84">
        <v>72</v>
      </c>
    </row>
    <row r="1455" spans="1:2" ht="20.100000000000001" customHeight="1" x14ac:dyDescent="0.15">
      <c r="A1455" s="84">
        <v>101454</v>
      </c>
      <c r="B1455" s="84">
        <v>43</v>
      </c>
    </row>
    <row r="1456" spans="1:2" ht="20.100000000000001" customHeight="1" x14ac:dyDescent="0.15">
      <c r="A1456" s="84">
        <v>101455</v>
      </c>
      <c r="B1456" s="84">
        <v>83</v>
      </c>
    </row>
    <row r="1457" spans="1:2" ht="20.100000000000001" customHeight="1" x14ac:dyDescent="0.15">
      <c r="A1457" s="84">
        <v>101456</v>
      </c>
      <c r="B1457" s="84">
        <v>0</v>
      </c>
    </row>
    <row r="1458" spans="1:2" ht="20.100000000000001" customHeight="1" x14ac:dyDescent="0.15">
      <c r="A1458" s="84">
        <v>101457</v>
      </c>
      <c r="B1458" s="84">
        <v>9</v>
      </c>
    </row>
    <row r="1459" spans="1:2" ht="20.100000000000001" customHeight="1" x14ac:dyDescent="0.15">
      <c r="A1459" s="84">
        <v>101458</v>
      </c>
      <c r="B1459" s="84">
        <v>71</v>
      </c>
    </row>
    <row r="1460" spans="1:2" ht="20.100000000000001" customHeight="1" x14ac:dyDescent="0.15">
      <c r="A1460" s="84">
        <v>101459</v>
      </c>
      <c r="B1460" s="84">
        <v>78</v>
      </c>
    </row>
    <row r="1461" spans="1:2" ht="20.100000000000001" customHeight="1" x14ac:dyDescent="0.15">
      <c r="A1461" s="84">
        <v>101460</v>
      </c>
      <c r="B1461" s="84">
        <v>69</v>
      </c>
    </row>
    <row r="1462" spans="1:2" ht="20.100000000000001" customHeight="1" x14ac:dyDescent="0.15">
      <c r="A1462" s="84">
        <v>101461</v>
      </c>
      <c r="B1462" s="84">
        <v>95</v>
      </c>
    </row>
    <row r="1463" spans="1:2" ht="20.100000000000001" customHeight="1" x14ac:dyDescent="0.15">
      <c r="A1463" s="84">
        <v>101462</v>
      </c>
      <c r="B1463" s="84">
        <v>87</v>
      </c>
    </row>
    <row r="1464" spans="1:2" ht="20.100000000000001" customHeight="1" x14ac:dyDescent="0.15">
      <c r="A1464" s="84">
        <v>101463</v>
      </c>
      <c r="B1464" s="84">
        <v>38</v>
      </c>
    </row>
    <row r="1465" spans="1:2" ht="20.100000000000001" customHeight="1" x14ac:dyDescent="0.15">
      <c r="A1465" s="84">
        <v>101464</v>
      </c>
      <c r="B1465" s="84">
        <v>17</v>
      </c>
    </row>
    <row r="1466" spans="1:2" ht="20.100000000000001" customHeight="1" x14ac:dyDescent="0.15">
      <c r="A1466" s="84">
        <v>101465</v>
      </c>
      <c r="B1466" s="84">
        <v>87</v>
      </c>
    </row>
    <row r="1467" spans="1:2" ht="20.100000000000001" customHeight="1" x14ac:dyDescent="0.15">
      <c r="A1467" s="84">
        <v>101466</v>
      </c>
      <c r="B1467" s="84">
        <v>24</v>
      </c>
    </row>
    <row r="1468" spans="1:2" ht="20.100000000000001" customHeight="1" x14ac:dyDescent="0.15">
      <c r="A1468" s="84">
        <v>101467</v>
      </c>
      <c r="B1468" s="84">
        <v>49</v>
      </c>
    </row>
    <row r="1469" spans="1:2" ht="20.100000000000001" customHeight="1" x14ac:dyDescent="0.15">
      <c r="A1469" s="84">
        <v>101468</v>
      </c>
      <c r="B1469" s="84">
        <v>23</v>
      </c>
    </row>
    <row r="1470" spans="1:2" ht="20.100000000000001" customHeight="1" x14ac:dyDescent="0.15">
      <c r="A1470" s="84">
        <v>101469</v>
      </c>
      <c r="B1470" s="84">
        <v>45</v>
      </c>
    </row>
    <row r="1471" spans="1:2" ht="20.100000000000001" customHeight="1" x14ac:dyDescent="0.15">
      <c r="A1471" s="84">
        <v>101470</v>
      </c>
      <c r="B1471" s="84">
        <v>19</v>
      </c>
    </row>
    <row r="1472" spans="1:2" ht="20.100000000000001" customHeight="1" x14ac:dyDescent="0.15">
      <c r="A1472" s="84">
        <v>101471</v>
      </c>
      <c r="B1472" s="84">
        <v>96</v>
      </c>
    </row>
    <row r="1473" spans="1:2" ht="20.100000000000001" customHeight="1" x14ac:dyDescent="0.15">
      <c r="A1473" s="84">
        <v>101472</v>
      </c>
      <c r="B1473" s="84">
        <v>100</v>
      </c>
    </row>
    <row r="1474" spans="1:2" ht="20.100000000000001" customHeight="1" x14ac:dyDescent="0.15">
      <c r="A1474" s="84">
        <v>101473</v>
      </c>
      <c r="B1474" s="84">
        <v>63</v>
      </c>
    </row>
    <row r="1475" spans="1:2" ht="20.100000000000001" customHeight="1" x14ac:dyDescent="0.15">
      <c r="A1475" s="84">
        <v>101474</v>
      </c>
      <c r="B1475" s="84">
        <v>33</v>
      </c>
    </row>
    <row r="1476" spans="1:2" ht="20.100000000000001" customHeight="1" x14ac:dyDescent="0.15">
      <c r="A1476" s="84">
        <v>101475</v>
      </c>
      <c r="B1476" s="84">
        <v>34</v>
      </c>
    </row>
    <row r="1477" spans="1:2" ht="20.100000000000001" customHeight="1" x14ac:dyDescent="0.15">
      <c r="A1477" s="84">
        <v>101476</v>
      </c>
      <c r="B1477" s="84">
        <v>31</v>
      </c>
    </row>
    <row r="1478" spans="1:2" ht="20.100000000000001" customHeight="1" x14ac:dyDescent="0.15">
      <c r="A1478" s="84">
        <v>101477</v>
      </c>
      <c r="B1478" s="84">
        <v>3</v>
      </c>
    </row>
    <row r="1479" spans="1:2" ht="20.100000000000001" customHeight="1" x14ac:dyDescent="0.15">
      <c r="A1479" s="84">
        <v>101478</v>
      </c>
      <c r="B1479" s="84">
        <v>46</v>
      </c>
    </row>
    <row r="1480" spans="1:2" ht="20.100000000000001" customHeight="1" x14ac:dyDescent="0.15">
      <c r="A1480" s="84">
        <v>101479</v>
      </c>
      <c r="B1480" s="84">
        <v>32</v>
      </c>
    </row>
    <row r="1481" spans="1:2" ht="20.100000000000001" customHeight="1" x14ac:dyDescent="0.15">
      <c r="A1481" s="84">
        <v>101480</v>
      </c>
      <c r="B1481" s="84">
        <v>93</v>
      </c>
    </row>
    <row r="1482" spans="1:2" ht="20.100000000000001" customHeight="1" x14ac:dyDescent="0.15">
      <c r="A1482" s="84">
        <v>101481</v>
      </c>
      <c r="B1482" s="84">
        <v>15</v>
      </c>
    </row>
    <row r="1483" spans="1:2" ht="20.100000000000001" customHeight="1" x14ac:dyDescent="0.15">
      <c r="A1483" s="84">
        <v>101482</v>
      </c>
      <c r="B1483" s="84">
        <v>26</v>
      </c>
    </row>
    <row r="1484" spans="1:2" ht="20.100000000000001" customHeight="1" x14ac:dyDescent="0.15">
      <c r="A1484" s="84">
        <v>101483</v>
      </c>
      <c r="B1484" s="84">
        <v>92</v>
      </c>
    </row>
    <row r="1485" spans="1:2" ht="20.100000000000001" customHeight="1" x14ac:dyDescent="0.15">
      <c r="A1485" s="84">
        <v>101484</v>
      </c>
      <c r="B1485" s="84">
        <v>80</v>
      </c>
    </row>
    <row r="1486" spans="1:2" ht="20.100000000000001" customHeight="1" x14ac:dyDescent="0.15">
      <c r="A1486" s="84">
        <v>101485</v>
      </c>
      <c r="B1486" s="84">
        <v>44</v>
      </c>
    </row>
    <row r="1487" spans="1:2" ht="20.100000000000001" customHeight="1" x14ac:dyDescent="0.15">
      <c r="A1487" s="84">
        <v>101486</v>
      </c>
      <c r="B1487" s="84">
        <v>51</v>
      </c>
    </row>
    <row r="1488" spans="1:2" ht="20.100000000000001" customHeight="1" x14ac:dyDescent="0.15">
      <c r="A1488" s="84">
        <v>101487</v>
      </c>
      <c r="B1488" s="84">
        <v>85</v>
      </c>
    </row>
    <row r="1489" spans="1:2" ht="20.100000000000001" customHeight="1" x14ac:dyDescent="0.15">
      <c r="A1489" s="84">
        <v>101488</v>
      </c>
      <c r="B1489" s="84">
        <v>26</v>
      </c>
    </row>
    <row r="1490" spans="1:2" ht="20.100000000000001" customHeight="1" x14ac:dyDescent="0.15">
      <c r="A1490" s="84">
        <v>101489</v>
      </c>
      <c r="B1490" s="84">
        <v>8</v>
      </c>
    </row>
    <row r="1491" spans="1:2" ht="20.100000000000001" customHeight="1" x14ac:dyDescent="0.15">
      <c r="A1491" s="84">
        <v>101490</v>
      </c>
      <c r="B1491" s="84">
        <v>30</v>
      </c>
    </row>
    <row r="1492" spans="1:2" ht="20.100000000000001" customHeight="1" x14ac:dyDescent="0.15">
      <c r="A1492" s="84">
        <v>101491</v>
      </c>
      <c r="B1492" s="84">
        <v>63</v>
      </c>
    </row>
    <row r="1493" spans="1:2" ht="20.100000000000001" customHeight="1" x14ac:dyDescent="0.15">
      <c r="A1493" s="84">
        <v>101492</v>
      </c>
      <c r="B1493" s="84">
        <v>97</v>
      </c>
    </row>
    <row r="1494" spans="1:2" ht="20.100000000000001" customHeight="1" x14ac:dyDescent="0.15">
      <c r="A1494" s="84">
        <v>101493</v>
      </c>
      <c r="B1494" s="84">
        <v>71</v>
      </c>
    </row>
    <row r="1495" spans="1:2" ht="20.100000000000001" customHeight="1" x14ac:dyDescent="0.15">
      <c r="A1495" s="84">
        <v>101494</v>
      </c>
      <c r="B1495" s="84">
        <v>57</v>
      </c>
    </row>
    <row r="1496" spans="1:2" ht="20.100000000000001" customHeight="1" x14ac:dyDescent="0.15">
      <c r="A1496" s="84">
        <v>101495</v>
      </c>
      <c r="B1496" s="84">
        <v>34</v>
      </c>
    </row>
    <row r="1497" spans="1:2" ht="20.100000000000001" customHeight="1" x14ac:dyDescent="0.15">
      <c r="A1497" s="84">
        <v>101496</v>
      </c>
      <c r="B1497" s="84">
        <v>97</v>
      </c>
    </row>
    <row r="1498" spans="1:2" ht="20.100000000000001" customHeight="1" x14ac:dyDescent="0.15">
      <c r="A1498" s="84">
        <v>101497</v>
      </c>
      <c r="B1498" s="84">
        <v>29</v>
      </c>
    </row>
    <row r="1499" spans="1:2" ht="20.100000000000001" customHeight="1" x14ac:dyDescent="0.15">
      <c r="A1499" s="84">
        <v>101498</v>
      </c>
      <c r="B1499" s="84">
        <v>91</v>
      </c>
    </row>
    <row r="1500" spans="1:2" ht="20.100000000000001" customHeight="1" x14ac:dyDescent="0.15">
      <c r="A1500" s="84">
        <v>101499</v>
      </c>
      <c r="B1500" s="84">
        <v>17</v>
      </c>
    </row>
    <row r="1501" spans="1:2" ht="20.100000000000001" customHeight="1" x14ac:dyDescent="0.15">
      <c r="A1501" s="84">
        <v>101500</v>
      </c>
      <c r="B1501" s="84">
        <v>3</v>
      </c>
    </row>
    <row r="1502" spans="1:2" ht="20.100000000000001" customHeight="1" x14ac:dyDescent="0.15">
      <c r="A1502" s="84">
        <v>101501</v>
      </c>
      <c r="B1502" s="84">
        <v>73</v>
      </c>
    </row>
    <row r="1503" spans="1:2" ht="20.100000000000001" customHeight="1" x14ac:dyDescent="0.15">
      <c r="A1503" s="84">
        <v>101502</v>
      </c>
      <c r="B1503" s="84">
        <v>95</v>
      </c>
    </row>
    <row r="1504" spans="1:2" ht="20.100000000000001" customHeight="1" x14ac:dyDescent="0.15">
      <c r="A1504" s="84">
        <v>101503</v>
      </c>
      <c r="B1504" s="84">
        <v>92</v>
      </c>
    </row>
    <row r="1505" spans="1:2" ht="20.100000000000001" customHeight="1" x14ac:dyDescent="0.15">
      <c r="A1505" s="84">
        <v>101504</v>
      </c>
      <c r="B1505" s="84">
        <v>5</v>
      </c>
    </row>
    <row r="1506" spans="1:2" ht="20.100000000000001" customHeight="1" x14ac:dyDescent="0.15">
      <c r="A1506" s="84">
        <v>101505</v>
      </c>
      <c r="B1506" s="84">
        <v>49</v>
      </c>
    </row>
    <row r="1507" spans="1:2" ht="20.100000000000001" customHeight="1" x14ac:dyDescent="0.15">
      <c r="A1507" s="84">
        <v>101506</v>
      </c>
      <c r="B1507" s="84">
        <v>23</v>
      </c>
    </row>
    <row r="1508" spans="1:2" ht="20.100000000000001" customHeight="1" x14ac:dyDescent="0.15">
      <c r="A1508" s="84">
        <v>101507</v>
      </c>
      <c r="B1508" s="84">
        <v>85</v>
      </c>
    </row>
    <row r="1509" spans="1:2" ht="20.100000000000001" customHeight="1" x14ac:dyDescent="0.15">
      <c r="A1509" s="84">
        <v>101508</v>
      </c>
      <c r="B1509" s="84">
        <v>49</v>
      </c>
    </row>
    <row r="1510" spans="1:2" ht="20.100000000000001" customHeight="1" x14ac:dyDescent="0.15">
      <c r="A1510" s="84">
        <v>101509</v>
      </c>
      <c r="B1510" s="84">
        <v>74</v>
      </c>
    </row>
    <row r="1511" spans="1:2" ht="20.100000000000001" customHeight="1" x14ac:dyDescent="0.15">
      <c r="A1511" s="84">
        <v>101510</v>
      </c>
      <c r="B1511" s="84">
        <v>54</v>
      </c>
    </row>
    <row r="1512" spans="1:2" ht="20.100000000000001" customHeight="1" x14ac:dyDescent="0.15">
      <c r="A1512" s="84">
        <v>101511</v>
      </c>
      <c r="B1512" s="84">
        <v>49</v>
      </c>
    </row>
    <row r="1513" spans="1:2" ht="20.100000000000001" customHeight="1" x14ac:dyDescent="0.15">
      <c r="A1513" s="84">
        <v>101512</v>
      </c>
      <c r="B1513" s="84">
        <v>71</v>
      </c>
    </row>
    <row r="1514" spans="1:2" ht="20.100000000000001" customHeight="1" x14ac:dyDescent="0.15">
      <c r="A1514" s="84">
        <v>101513</v>
      </c>
      <c r="B1514" s="84">
        <v>28</v>
      </c>
    </row>
    <row r="1515" spans="1:2" ht="20.100000000000001" customHeight="1" x14ac:dyDescent="0.15">
      <c r="A1515" s="84">
        <v>101514</v>
      </c>
      <c r="B1515" s="84">
        <v>91</v>
      </c>
    </row>
    <row r="1516" spans="1:2" ht="20.100000000000001" customHeight="1" x14ac:dyDescent="0.15">
      <c r="A1516" s="84">
        <v>101515</v>
      </c>
      <c r="B1516" s="84">
        <v>58</v>
      </c>
    </row>
    <row r="1517" spans="1:2" ht="20.100000000000001" customHeight="1" x14ac:dyDescent="0.15">
      <c r="A1517" s="84">
        <v>101516</v>
      </c>
      <c r="B1517" s="84">
        <v>27</v>
      </c>
    </row>
    <row r="1518" spans="1:2" ht="20.100000000000001" customHeight="1" x14ac:dyDescent="0.15">
      <c r="A1518" s="84">
        <v>101517</v>
      </c>
      <c r="B1518" s="84">
        <v>47</v>
      </c>
    </row>
    <row r="1519" spans="1:2" ht="20.100000000000001" customHeight="1" x14ac:dyDescent="0.15">
      <c r="A1519" s="84">
        <v>101518</v>
      </c>
      <c r="B1519" s="84">
        <v>14</v>
      </c>
    </row>
    <row r="1520" spans="1:2" ht="20.100000000000001" customHeight="1" x14ac:dyDescent="0.15">
      <c r="A1520" s="84">
        <v>101519</v>
      </c>
      <c r="B1520" s="84">
        <v>88</v>
      </c>
    </row>
    <row r="1521" spans="1:2" ht="20.100000000000001" customHeight="1" x14ac:dyDescent="0.15">
      <c r="A1521" s="84">
        <v>101520</v>
      </c>
      <c r="B1521" s="84">
        <v>89</v>
      </c>
    </row>
    <row r="1522" spans="1:2" ht="20.100000000000001" customHeight="1" x14ac:dyDescent="0.15">
      <c r="A1522" s="84">
        <v>101521</v>
      </c>
      <c r="B1522" s="84">
        <v>82</v>
      </c>
    </row>
    <row r="1523" spans="1:2" ht="20.100000000000001" customHeight="1" x14ac:dyDescent="0.15">
      <c r="A1523" s="84">
        <v>101522</v>
      </c>
      <c r="B1523" s="84">
        <v>98</v>
      </c>
    </row>
    <row r="1524" spans="1:2" ht="20.100000000000001" customHeight="1" x14ac:dyDescent="0.15">
      <c r="A1524" s="84">
        <v>101523</v>
      </c>
      <c r="B1524" s="84">
        <v>51</v>
      </c>
    </row>
    <row r="1525" spans="1:2" ht="20.100000000000001" customHeight="1" x14ac:dyDescent="0.15">
      <c r="A1525" s="84">
        <v>101524</v>
      </c>
      <c r="B1525" s="84">
        <v>69</v>
      </c>
    </row>
    <row r="1526" spans="1:2" ht="20.100000000000001" customHeight="1" x14ac:dyDescent="0.15">
      <c r="A1526" s="84">
        <v>101525</v>
      </c>
      <c r="B1526" s="84">
        <v>79</v>
      </c>
    </row>
    <row r="1527" spans="1:2" ht="20.100000000000001" customHeight="1" x14ac:dyDescent="0.15">
      <c r="A1527" s="84">
        <v>101526</v>
      </c>
      <c r="B1527" s="84">
        <v>93</v>
      </c>
    </row>
    <row r="1528" spans="1:2" ht="20.100000000000001" customHeight="1" x14ac:dyDescent="0.15">
      <c r="A1528" s="84">
        <v>101527</v>
      </c>
      <c r="B1528" s="84">
        <v>62</v>
      </c>
    </row>
    <row r="1529" spans="1:2" ht="20.100000000000001" customHeight="1" x14ac:dyDescent="0.15">
      <c r="A1529" s="84">
        <v>101528</v>
      </c>
      <c r="B1529" s="84">
        <v>32</v>
      </c>
    </row>
    <row r="1530" spans="1:2" ht="20.100000000000001" customHeight="1" x14ac:dyDescent="0.15">
      <c r="A1530" s="84">
        <v>101529</v>
      </c>
      <c r="B1530" s="84">
        <v>86</v>
      </c>
    </row>
    <row r="1531" spans="1:2" ht="20.100000000000001" customHeight="1" x14ac:dyDescent="0.15">
      <c r="A1531" s="84">
        <v>101530</v>
      </c>
      <c r="B1531" s="84">
        <v>64</v>
      </c>
    </row>
    <row r="1532" spans="1:2" ht="20.100000000000001" customHeight="1" x14ac:dyDescent="0.15">
      <c r="A1532" s="84">
        <v>101531</v>
      </c>
      <c r="B1532" s="84">
        <v>91</v>
      </c>
    </row>
    <row r="1533" spans="1:2" ht="20.100000000000001" customHeight="1" x14ac:dyDescent="0.15">
      <c r="A1533" s="84">
        <v>101532</v>
      </c>
      <c r="B1533" s="84">
        <v>59</v>
      </c>
    </row>
    <row r="1534" spans="1:2" ht="20.100000000000001" customHeight="1" x14ac:dyDescent="0.15">
      <c r="A1534" s="84">
        <v>101533</v>
      </c>
      <c r="B1534" s="84">
        <v>75</v>
      </c>
    </row>
    <row r="1535" spans="1:2" ht="20.100000000000001" customHeight="1" x14ac:dyDescent="0.15">
      <c r="A1535" s="84">
        <v>101534</v>
      </c>
      <c r="B1535" s="84">
        <v>13</v>
      </c>
    </row>
    <row r="1536" spans="1:2" ht="20.100000000000001" customHeight="1" x14ac:dyDescent="0.15">
      <c r="A1536" s="84">
        <v>101535</v>
      </c>
      <c r="B1536" s="84">
        <v>17</v>
      </c>
    </row>
    <row r="1537" spans="1:2" ht="20.100000000000001" customHeight="1" x14ac:dyDescent="0.15">
      <c r="A1537" s="84">
        <v>101536</v>
      </c>
      <c r="B1537" s="84">
        <v>82</v>
      </c>
    </row>
    <row r="1538" spans="1:2" ht="20.100000000000001" customHeight="1" x14ac:dyDescent="0.15">
      <c r="A1538" s="84">
        <v>101537</v>
      </c>
      <c r="B1538" s="84">
        <v>74</v>
      </c>
    </row>
    <row r="1539" spans="1:2" ht="20.100000000000001" customHeight="1" x14ac:dyDescent="0.15">
      <c r="A1539" s="84">
        <v>101538</v>
      </c>
      <c r="B1539" s="84">
        <v>38</v>
      </c>
    </row>
    <row r="1540" spans="1:2" ht="20.100000000000001" customHeight="1" x14ac:dyDescent="0.15">
      <c r="A1540" s="84">
        <v>101539</v>
      </c>
      <c r="B1540" s="84">
        <v>67</v>
      </c>
    </row>
    <row r="1541" spans="1:2" ht="20.100000000000001" customHeight="1" x14ac:dyDescent="0.15">
      <c r="A1541" s="84">
        <v>101540</v>
      </c>
      <c r="B1541" s="84">
        <v>50</v>
      </c>
    </row>
    <row r="1542" spans="1:2" ht="20.100000000000001" customHeight="1" x14ac:dyDescent="0.15">
      <c r="A1542" s="84">
        <v>101541</v>
      </c>
      <c r="B1542" s="84">
        <v>23</v>
      </c>
    </row>
    <row r="1543" spans="1:2" ht="20.100000000000001" customHeight="1" x14ac:dyDescent="0.15">
      <c r="A1543" s="84">
        <v>101542</v>
      </c>
      <c r="B1543" s="84">
        <v>17</v>
      </c>
    </row>
    <row r="1544" spans="1:2" ht="20.100000000000001" customHeight="1" x14ac:dyDescent="0.15">
      <c r="A1544" s="84">
        <v>101543</v>
      </c>
      <c r="B1544" s="84">
        <v>45</v>
      </c>
    </row>
    <row r="1545" spans="1:2" ht="20.100000000000001" customHeight="1" x14ac:dyDescent="0.15">
      <c r="A1545" s="84">
        <v>101544</v>
      </c>
      <c r="B1545" s="84">
        <v>47</v>
      </c>
    </row>
    <row r="1546" spans="1:2" ht="20.100000000000001" customHeight="1" x14ac:dyDescent="0.15">
      <c r="A1546" s="84">
        <v>101545</v>
      </c>
      <c r="B1546" s="84">
        <v>71</v>
      </c>
    </row>
    <row r="1547" spans="1:2" ht="20.100000000000001" customHeight="1" x14ac:dyDescent="0.15">
      <c r="A1547" s="84">
        <v>101546</v>
      </c>
      <c r="B1547" s="84">
        <v>25</v>
      </c>
    </row>
    <row r="1548" spans="1:2" ht="20.100000000000001" customHeight="1" x14ac:dyDescent="0.15">
      <c r="A1548" s="84">
        <v>101547</v>
      </c>
      <c r="B1548" s="84">
        <v>54</v>
      </c>
    </row>
    <row r="1549" spans="1:2" ht="20.100000000000001" customHeight="1" x14ac:dyDescent="0.15">
      <c r="A1549" s="84">
        <v>101548</v>
      </c>
      <c r="B1549" s="84">
        <v>36</v>
      </c>
    </row>
    <row r="1550" spans="1:2" ht="20.100000000000001" customHeight="1" x14ac:dyDescent="0.15">
      <c r="A1550" s="84">
        <v>101549</v>
      </c>
      <c r="B1550" s="84">
        <v>39</v>
      </c>
    </row>
    <row r="1551" spans="1:2" ht="20.100000000000001" customHeight="1" x14ac:dyDescent="0.15">
      <c r="A1551" s="84">
        <v>101550</v>
      </c>
      <c r="B1551" s="84">
        <v>75</v>
      </c>
    </row>
    <row r="1552" spans="1:2" ht="20.100000000000001" customHeight="1" x14ac:dyDescent="0.15">
      <c r="A1552" s="84">
        <v>101551</v>
      </c>
      <c r="B1552" s="84">
        <v>83</v>
      </c>
    </row>
    <row r="1553" spans="1:2" ht="20.100000000000001" customHeight="1" x14ac:dyDescent="0.15">
      <c r="A1553" s="84">
        <v>101552</v>
      </c>
      <c r="B1553" s="84">
        <v>64</v>
      </c>
    </row>
    <row r="1554" spans="1:2" ht="20.100000000000001" customHeight="1" x14ac:dyDescent="0.15">
      <c r="A1554" s="84">
        <v>101553</v>
      </c>
      <c r="B1554" s="84">
        <v>82</v>
      </c>
    </row>
    <row r="1555" spans="1:2" ht="20.100000000000001" customHeight="1" x14ac:dyDescent="0.15">
      <c r="A1555" s="84">
        <v>101554</v>
      </c>
      <c r="B1555" s="84">
        <v>97</v>
      </c>
    </row>
    <row r="1556" spans="1:2" ht="20.100000000000001" customHeight="1" x14ac:dyDescent="0.15">
      <c r="A1556" s="84">
        <v>101555</v>
      </c>
      <c r="B1556" s="84">
        <v>56</v>
      </c>
    </row>
    <row r="1557" spans="1:2" ht="20.100000000000001" customHeight="1" x14ac:dyDescent="0.15">
      <c r="A1557" s="84">
        <v>101556</v>
      </c>
      <c r="B1557" s="84">
        <v>65</v>
      </c>
    </row>
    <row r="1558" spans="1:2" ht="20.100000000000001" customHeight="1" x14ac:dyDescent="0.15">
      <c r="A1558" s="84">
        <v>101557</v>
      </c>
      <c r="B1558" s="84">
        <v>55</v>
      </c>
    </row>
    <row r="1559" spans="1:2" ht="20.100000000000001" customHeight="1" x14ac:dyDescent="0.15">
      <c r="A1559" s="84">
        <v>101558</v>
      </c>
      <c r="B1559" s="84">
        <v>82</v>
      </c>
    </row>
    <row r="1560" spans="1:2" ht="20.100000000000001" customHeight="1" x14ac:dyDescent="0.15">
      <c r="A1560" s="84">
        <v>101559</v>
      </c>
      <c r="B1560" s="84">
        <v>8</v>
      </c>
    </row>
    <row r="1561" spans="1:2" ht="20.100000000000001" customHeight="1" x14ac:dyDescent="0.15">
      <c r="A1561" s="84">
        <v>101560</v>
      </c>
      <c r="B1561" s="84">
        <v>74</v>
      </c>
    </row>
    <row r="1562" spans="1:2" ht="20.100000000000001" customHeight="1" x14ac:dyDescent="0.15">
      <c r="A1562" s="84">
        <v>101561</v>
      </c>
      <c r="B1562" s="84">
        <v>89</v>
      </c>
    </row>
    <row r="1563" spans="1:2" ht="20.100000000000001" customHeight="1" x14ac:dyDescent="0.15">
      <c r="A1563" s="84">
        <v>101562</v>
      </c>
      <c r="B1563" s="84">
        <v>62</v>
      </c>
    </row>
    <row r="1564" spans="1:2" ht="20.100000000000001" customHeight="1" x14ac:dyDescent="0.15">
      <c r="A1564" s="84">
        <v>101563</v>
      </c>
      <c r="B1564" s="84">
        <v>100</v>
      </c>
    </row>
    <row r="1565" spans="1:2" ht="20.100000000000001" customHeight="1" x14ac:dyDescent="0.15">
      <c r="A1565" s="84">
        <v>101564</v>
      </c>
      <c r="B1565" s="84">
        <v>34</v>
      </c>
    </row>
    <row r="1566" spans="1:2" ht="20.100000000000001" customHeight="1" x14ac:dyDescent="0.15">
      <c r="A1566" s="84">
        <v>101565</v>
      </c>
      <c r="B1566" s="84">
        <v>91</v>
      </c>
    </row>
    <row r="1567" spans="1:2" ht="20.100000000000001" customHeight="1" x14ac:dyDescent="0.15">
      <c r="A1567" s="84">
        <v>101566</v>
      </c>
      <c r="B1567" s="84">
        <v>32</v>
      </c>
    </row>
    <row r="1568" spans="1:2" ht="20.100000000000001" customHeight="1" x14ac:dyDescent="0.15">
      <c r="A1568" s="84">
        <v>101567</v>
      </c>
      <c r="B1568" s="84">
        <v>54</v>
      </c>
    </row>
    <row r="1569" spans="1:2" ht="20.100000000000001" customHeight="1" x14ac:dyDescent="0.15">
      <c r="A1569" s="84">
        <v>101568</v>
      </c>
      <c r="B1569" s="84">
        <v>93</v>
      </c>
    </row>
    <row r="1570" spans="1:2" ht="20.100000000000001" customHeight="1" x14ac:dyDescent="0.15">
      <c r="A1570" s="84">
        <v>101569</v>
      </c>
      <c r="B1570" s="84">
        <v>39</v>
      </c>
    </row>
    <row r="1571" spans="1:2" ht="20.100000000000001" customHeight="1" x14ac:dyDescent="0.15">
      <c r="A1571" s="84">
        <v>101570</v>
      </c>
      <c r="B1571" s="84">
        <v>43</v>
      </c>
    </row>
    <row r="1572" spans="1:2" ht="20.100000000000001" customHeight="1" x14ac:dyDescent="0.15">
      <c r="A1572" s="84">
        <v>101571</v>
      </c>
      <c r="B1572" s="84">
        <v>38</v>
      </c>
    </row>
    <row r="1573" spans="1:2" ht="20.100000000000001" customHeight="1" x14ac:dyDescent="0.15">
      <c r="A1573" s="84">
        <v>101572</v>
      </c>
      <c r="B1573" s="84">
        <v>20</v>
      </c>
    </row>
    <row r="1574" spans="1:2" ht="20.100000000000001" customHeight="1" x14ac:dyDescent="0.15">
      <c r="A1574" s="84">
        <v>101573</v>
      </c>
      <c r="B1574" s="84">
        <v>63</v>
      </c>
    </row>
    <row r="1575" spans="1:2" ht="20.100000000000001" customHeight="1" x14ac:dyDescent="0.15">
      <c r="A1575" s="84">
        <v>101574</v>
      </c>
      <c r="B1575" s="84">
        <v>57</v>
      </c>
    </row>
    <row r="1576" spans="1:2" ht="20.100000000000001" customHeight="1" x14ac:dyDescent="0.15">
      <c r="A1576" s="84">
        <v>101575</v>
      </c>
      <c r="B1576" s="84">
        <v>85</v>
      </c>
    </row>
    <row r="1577" spans="1:2" ht="20.100000000000001" customHeight="1" x14ac:dyDescent="0.15">
      <c r="A1577" s="84">
        <v>101576</v>
      </c>
      <c r="B1577" s="84">
        <v>2</v>
      </c>
    </row>
    <row r="1578" spans="1:2" ht="20.100000000000001" customHeight="1" x14ac:dyDescent="0.15">
      <c r="A1578" s="84">
        <v>101577</v>
      </c>
      <c r="B1578" s="84">
        <v>0</v>
      </c>
    </row>
    <row r="1579" spans="1:2" ht="20.100000000000001" customHeight="1" x14ac:dyDescent="0.15">
      <c r="A1579" s="84">
        <v>101578</v>
      </c>
      <c r="B1579" s="84">
        <v>35</v>
      </c>
    </row>
    <row r="1580" spans="1:2" ht="20.100000000000001" customHeight="1" x14ac:dyDescent="0.15">
      <c r="A1580" s="84">
        <v>101579</v>
      </c>
      <c r="B1580" s="84">
        <v>87</v>
      </c>
    </row>
    <row r="1581" spans="1:2" ht="20.100000000000001" customHeight="1" x14ac:dyDescent="0.15">
      <c r="A1581" s="84">
        <v>101580</v>
      </c>
      <c r="B1581" s="84">
        <v>44</v>
      </c>
    </row>
    <row r="1582" spans="1:2" ht="20.100000000000001" customHeight="1" x14ac:dyDescent="0.15">
      <c r="A1582" s="84">
        <v>101581</v>
      </c>
      <c r="B1582" s="84">
        <v>90</v>
      </c>
    </row>
    <row r="1583" spans="1:2" ht="20.100000000000001" customHeight="1" x14ac:dyDescent="0.15">
      <c r="A1583" s="84">
        <v>101582</v>
      </c>
      <c r="B1583" s="84">
        <v>36</v>
      </c>
    </row>
    <row r="1584" spans="1:2" ht="20.100000000000001" customHeight="1" x14ac:dyDescent="0.15">
      <c r="A1584" s="84">
        <v>101583</v>
      </c>
      <c r="B1584" s="84">
        <v>86</v>
      </c>
    </row>
    <row r="1585" spans="1:2" ht="20.100000000000001" customHeight="1" x14ac:dyDescent="0.15">
      <c r="A1585" s="84">
        <v>101584</v>
      </c>
      <c r="B1585" s="84">
        <v>39</v>
      </c>
    </row>
    <row r="1586" spans="1:2" ht="20.100000000000001" customHeight="1" x14ac:dyDescent="0.15">
      <c r="A1586" s="84">
        <v>101585</v>
      </c>
      <c r="B1586" s="84">
        <v>63</v>
      </c>
    </row>
    <row r="1587" spans="1:2" ht="20.100000000000001" customHeight="1" x14ac:dyDescent="0.15">
      <c r="A1587" s="84">
        <v>101586</v>
      </c>
      <c r="B1587" s="84">
        <v>5</v>
      </c>
    </row>
    <row r="1588" spans="1:2" ht="20.100000000000001" customHeight="1" x14ac:dyDescent="0.15">
      <c r="A1588" s="84">
        <v>101587</v>
      </c>
      <c r="B1588" s="84">
        <v>43</v>
      </c>
    </row>
    <row r="1589" spans="1:2" ht="20.100000000000001" customHeight="1" x14ac:dyDescent="0.15">
      <c r="A1589" s="84">
        <v>101588</v>
      </c>
      <c r="B1589" s="84">
        <v>10</v>
      </c>
    </row>
    <row r="1590" spans="1:2" ht="20.100000000000001" customHeight="1" x14ac:dyDescent="0.15">
      <c r="A1590" s="84">
        <v>101589</v>
      </c>
      <c r="B1590" s="84">
        <v>18</v>
      </c>
    </row>
    <row r="1591" spans="1:2" ht="20.100000000000001" customHeight="1" x14ac:dyDescent="0.15">
      <c r="A1591" s="84">
        <v>101590</v>
      </c>
      <c r="B1591" s="84">
        <v>60</v>
      </c>
    </row>
    <row r="1592" spans="1:2" ht="20.100000000000001" customHeight="1" x14ac:dyDescent="0.15">
      <c r="A1592" s="84">
        <v>101591</v>
      </c>
      <c r="B1592" s="84">
        <v>29</v>
      </c>
    </row>
    <row r="1593" spans="1:2" ht="20.100000000000001" customHeight="1" x14ac:dyDescent="0.15">
      <c r="A1593" s="84">
        <v>101592</v>
      </c>
      <c r="B1593" s="84">
        <v>57</v>
      </c>
    </row>
    <row r="1594" spans="1:2" ht="20.100000000000001" customHeight="1" x14ac:dyDescent="0.15">
      <c r="A1594" s="84">
        <v>101593</v>
      </c>
      <c r="B1594" s="84">
        <v>33</v>
      </c>
    </row>
    <row r="1595" spans="1:2" ht="20.100000000000001" customHeight="1" x14ac:dyDescent="0.15">
      <c r="A1595" s="84">
        <v>101594</v>
      </c>
      <c r="B1595" s="84">
        <v>80</v>
      </c>
    </row>
    <row r="1596" spans="1:2" ht="20.100000000000001" customHeight="1" x14ac:dyDescent="0.15">
      <c r="A1596" s="84">
        <v>101595</v>
      </c>
      <c r="B1596" s="84">
        <v>91</v>
      </c>
    </row>
    <row r="1597" spans="1:2" ht="20.100000000000001" customHeight="1" x14ac:dyDescent="0.15">
      <c r="A1597" s="84">
        <v>101596</v>
      </c>
      <c r="B1597" s="84">
        <v>33</v>
      </c>
    </row>
    <row r="1598" spans="1:2" ht="20.100000000000001" customHeight="1" x14ac:dyDescent="0.15">
      <c r="A1598" s="84">
        <v>101597</v>
      </c>
      <c r="B1598" s="84">
        <v>74</v>
      </c>
    </row>
    <row r="1599" spans="1:2" ht="20.100000000000001" customHeight="1" x14ac:dyDescent="0.15">
      <c r="A1599" s="84">
        <v>101598</v>
      </c>
      <c r="B1599" s="84">
        <v>33</v>
      </c>
    </row>
    <row r="1600" spans="1:2" ht="20.100000000000001" customHeight="1" x14ac:dyDescent="0.15">
      <c r="A1600" s="84">
        <v>101599</v>
      </c>
      <c r="B1600" s="84">
        <v>53</v>
      </c>
    </row>
    <row r="1601" spans="1:2" ht="20.100000000000001" customHeight="1" x14ac:dyDescent="0.15">
      <c r="A1601" s="84">
        <v>101600</v>
      </c>
      <c r="B1601" s="84">
        <v>71</v>
      </c>
    </row>
    <row r="1602" spans="1:2" ht="20.100000000000001" customHeight="1" x14ac:dyDescent="0.15">
      <c r="A1602" s="84">
        <v>101601</v>
      </c>
      <c r="B1602" s="84">
        <v>19</v>
      </c>
    </row>
    <row r="1603" spans="1:2" ht="20.100000000000001" customHeight="1" x14ac:dyDescent="0.15">
      <c r="A1603" s="84">
        <v>101602</v>
      </c>
      <c r="B1603" s="84">
        <v>55</v>
      </c>
    </row>
    <row r="1604" spans="1:2" ht="20.100000000000001" customHeight="1" x14ac:dyDescent="0.15">
      <c r="A1604" s="84">
        <v>101603</v>
      </c>
      <c r="B1604" s="84">
        <v>84</v>
      </c>
    </row>
    <row r="1605" spans="1:2" ht="20.100000000000001" customHeight="1" x14ac:dyDescent="0.15">
      <c r="A1605" s="84">
        <v>101604</v>
      </c>
      <c r="B1605" s="84">
        <v>100</v>
      </c>
    </row>
    <row r="1606" spans="1:2" ht="20.100000000000001" customHeight="1" x14ac:dyDescent="0.15">
      <c r="A1606" s="84">
        <v>101605</v>
      </c>
      <c r="B1606" s="84">
        <v>77</v>
      </c>
    </row>
    <row r="1607" spans="1:2" ht="20.100000000000001" customHeight="1" x14ac:dyDescent="0.15">
      <c r="A1607" s="84">
        <v>101606</v>
      </c>
      <c r="B1607" s="84">
        <v>37</v>
      </c>
    </row>
    <row r="1608" spans="1:2" ht="20.100000000000001" customHeight="1" x14ac:dyDescent="0.15">
      <c r="A1608" s="84">
        <v>101607</v>
      </c>
      <c r="B1608" s="84">
        <v>97</v>
      </c>
    </row>
    <row r="1609" spans="1:2" ht="20.100000000000001" customHeight="1" x14ac:dyDescent="0.15">
      <c r="A1609" s="84">
        <v>101608</v>
      </c>
      <c r="B1609" s="84">
        <v>17</v>
      </c>
    </row>
    <row r="1610" spans="1:2" ht="20.100000000000001" customHeight="1" x14ac:dyDescent="0.15">
      <c r="A1610" s="84">
        <v>101609</v>
      </c>
      <c r="B1610" s="84">
        <v>64</v>
      </c>
    </row>
    <row r="1611" spans="1:2" ht="20.100000000000001" customHeight="1" x14ac:dyDescent="0.15">
      <c r="A1611" s="84">
        <v>101610</v>
      </c>
      <c r="B1611" s="84">
        <v>43</v>
      </c>
    </row>
    <row r="1612" spans="1:2" ht="20.100000000000001" customHeight="1" x14ac:dyDescent="0.15">
      <c r="A1612" s="84">
        <v>101611</v>
      </c>
      <c r="B1612" s="84">
        <v>33</v>
      </c>
    </row>
    <row r="1613" spans="1:2" ht="20.100000000000001" customHeight="1" x14ac:dyDescent="0.15">
      <c r="A1613" s="84">
        <v>101612</v>
      </c>
      <c r="B1613" s="84">
        <v>42</v>
      </c>
    </row>
    <row r="1614" spans="1:2" ht="20.100000000000001" customHeight="1" x14ac:dyDescent="0.15">
      <c r="A1614" s="84">
        <v>101613</v>
      </c>
      <c r="B1614" s="84">
        <v>7</v>
      </c>
    </row>
    <row r="1615" spans="1:2" ht="20.100000000000001" customHeight="1" x14ac:dyDescent="0.15">
      <c r="A1615" s="84">
        <v>101614</v>
      </c>
      <c r="B1615" s="84">
        <v>68</v>
      </c>
    </row>
    <row r="1616" spans="1:2" ht="20.100000000000001" customHeight="1" x14ac:dyDescent="0.15">
      <c r="A1616" s="84">
        <v>101615</v>
      </c>
      <c r="B1616" s="84">
        <v>5</v>
      </c>
    </row>
    <row r="1617" spans="1:2" ht="20.100000000000001" customHeight="1" x14ac:dyDescent="0.15">
      <c r="A1617" s="84">
        <v>101616</v>
      </c>
      <c r="B1617" s="84">
        <v>93</v>
      </c>
    </row>
    <row r="1618" spans="1:2" ht="20.100000000000001" customHeight="1" x14ac:dyDescent="0.15">
      <c r="A1618" s="84">
        <v>101617</v>
      </c>
      <c r="B1618" s="84">
        <v>85</v>
      </c>
    </row>
    <row r="1619" spans="1:2" ht="20.100000000000001" customHeight="1" x14ac:dyDescent="0.15">
      <c r="A1619" s="84">
        <v>101618</v>
      </c>
      <c r="B1619" s="84">
        <v>31</v>
      </c>
    </row>
    <row r="1620" spans="1:2" ht="20.100000000000001" customHeight="1" x14ac:dyDescent="0.15">
      <c r="A1620" s="84">
        <v>101619</v>
      </c>
      <c r="B1620" s="84">
        <v>32</v>
      </c>
    </row>
    <row r="1621" spans="1:2" ht="20.100000000000001" customHeight="1" x14ac:dyDescent="0.15">
      <c r="A1621" s="84">
        <v>101620</v>
      </c>
      <c r="B1621" s="84">
        <v>44</v>
      </c>
    </row>
    <row r="1622" spans="1:2" ht="20.100000000000001" customHeight="1" x14ac:dyDescent="0.15">
      <c r="A1622" s="84">
        <v>101621</v>
      </c>
      <c r="B1622" s="84">
        <v>30</v>
      </c>
    </row>
    <row r="1623" spans="1:2" ht="20.100000000000001" customHeight="1" x14ac:dyDescent="0.15">
      <c r="A1623" s="84">
        <v>101622</v>
      </c>
      <c r="B1623" s="84">
        <v>26</v>
      </c>
    </row>
    <row r="1624" spans="1:2" ht="20.100000000000001" customHeight="1" x14ac:dyDescent="0.15">
      <c r="A1624" s="84">
        <v>101623</v>
      </c>
      <c r="B1624" s="84">
        <v>15</v>
      </c>
    </row>
    <row r="1625" spans="1:2" ht="20.100000000000001" customHeight="1" x14ac:dyDescent="0.15">
      <c r="A1625" s="84">
        <v>101624</v>
      </c>
      <c r="B1625" s="84">
        <v>42</v>
      </c>
    </row>
    <row r="1626" spans="1:2" ht="20.100000000000001" customHeight="1" x14ac:dyDescent="0.15">
      <c r="A1626" s="84">
        <v>101625</v>
      </c>
      <c r="B1626" s="84">
        <v>25</v>
      </c>
    </row>
    <row r="1627" spans="1:2" ht="20.100000000000001" customHeight="1" x14ac:dyDescent="0.15">
      <c r="A1627" s="84">
        <v>101626</v>
      </c>
      <c r="B1627" s="84">
        <v>46</v>
      </c>
    </row>
    <row r="1628" spans="1:2" ht="20.100000000000001" customHeight="1" x14ac:dyDescent="0.15">
      <c r="A1628" s="84">
        <v>101627</v>
      </c>
      <c r="B1628" s="84">
        <v>95</v>
      </c>
    </row>
    <row r="1629" spans="1:2" ht="20.100000000000001" customHeight="1" x14ac:dyDescent="0.15">
      <c r="A1629" s="84">
        <v>101628</v>
      </c>
      <c r="B1629" s="84">
        <v>62</v>
      </c>
    </row>
    <row r="1630" spans="1:2" ht="20.100000000000001" customHeight="1" x14ac:dyDescent="0.15">
      <c r="A1630" s="84">
        <v>101629</v>
      </c>
      <c r="B1630" s="84">
        <v>80</v>
      </c>
    </row>
    <row r="1631" spans="1:2" ht="20.100000000000001" customHeight="1" x14ac:dyDescent="0.15">
      <c r="A1631" s="84">
        <v>101630</v>
      </c>
      <c r="B1631" s="84">
        <v>15</v>
      </c>
    </row>
    <row r="1632" spans="1:2" ht="20.100000000000001" customHeight="1" x14ac:dyDescent="0.15">
      <c r="A1632" s="84">
        <v>101631</v>
      </c>
      <c r="B1632" s="84">
        <v>56</v>
      </c>
    </row>
    <row r="1633" spans="1:2" ht="20.100000000000001" customHeight="1" x14ac:dyDescent="0.15">
      <c r="A1633" s="84">
        <v>101632</v>
      </c>
      <c r="B1633" s="84">
        <v>32</v>
      </c>
    </row>
    <row r="1634" spans="1:2" ht="20.100000000000001" customHeight="1" x14ac:dyDescent="0.15">
      <c r="A1634" s="84">
        <v>101633</v>
      </c>
      <c r="B1634" s="84">
        <v>30</v>
      </c>
    </row>
    <row r="1635" spans="1:2" ht="20.100000000000001" customHeight="1" x14ac:dyDescent="0.15">
      <c r="A1635" s="84">
        <v>101634</v>
      </c>
      <c r="B1635" s="84">
        <v>52</v>
      </c>
    </row>
    <row r="1636" spans="1:2" ht="20.100000000000001" customHeight="1" x14ac:dyDescent="0.15">
      <c r="A1636" s="84">
        <v>101635</v>
      </c>
      <c r="B1636" s="84">
        <v>51</v>
      </c>
    </row>
    <row r="1637" spans="1:2" ht="20.100000000000001" customHeight="1" x14ac:dyDescent="0.15">
      <c r="A1637" s="84">
        <v>101636</v>
      </c>
      <c r="B1637" s="84">
        <v>70</v>
      </c>
    </row>
    <row r="1638" spans="1:2" ht="20.100000000000001" customHeight="1" x14ac:dyDescent="0.15">
      <c r="A1638" s="84">
        <v>101637</v>
      </c>
      <c r="B1638" s="84">
        <v>98</v>
      </c>
    </row>
    <row r="1639" spans="1:2" ht="20.100000000000001" customHeight="1" x14ac:dyDescent="0.15">
      <c r="A1639" s="84">
        <v>101638</v>
      </c>
      <c r="B1639" s="84">
        <v>6</v>
      </c>
    </row>
    <row r="1640" spans="1:2" ht="20.100000000000001" customHeight="1" x14ac:dyDescent="0.15">
      <c r="A1640" s="84">
        <v>101639</v>
      </c>
      <c r="B1640" s="84">
        <v>11</v>
      </c>
    </row>
    <row r="1641" spans="1:2" ht="20.100000000000001" customHeight="1" x14ac:dyDescent="0.15">
      <c r="A1641" s="84">
        <v>101640</v>
      </c>
      <c r="B1641" s="84">
        <v>24</v>
      </c>
    </row>
    <row r="1642" spans="1:2" ht="20.100000000000001" customHeight="1" x14ac:dyDescent="0.15">
      <c r="A1642" s="84">
        <v>101641</v>
      </c>
      <c r="B1642" s="84">
        <v>7</v>
      </c>
    </row>
    <row r="1643" spans="1:2" ht="20.100000000000001" customHeight="1" x14ac:dyDescent="0.15">
      <c r="A1643" s="84">
        <v>101642</v>
      </c>
      <c r="B1643" s="84">
        <v>9</v>
      </c>
    </row>
    <row r="1644" spans="1:2" ht="20.100000000000001" customHeight="1" x14ac:dyDescent="0.15">
      <c r="A1644" s="84">
        <v>101643</v>
      </c>
      <c r="B1644" s="84">
        <v>69</v>
      </c>
    </row>
    <row r="1645" spans="1:2" ht="20.100000000000001" customHeight="1" x14ac:dyDescent="0.15">
      <c r="A1645" s="84">
        <v>101644</v>
      </c>
      <c r="B1645" s="84">
        <v>7</v>
      </c>
    </row>
    <row r="1646" spans="1:2" ht="20.100000000000001" customHeight="1" x14ac:dyDescent="0.15">
      <c r="A1646" s="84">
        <v>101645</v>
      </c>
      <c r="B1646" s="84">
        <v>43</v>
      </c>
    </row>
    <row r="1647" spans="1:2" ht="20.100000000000001" customHeight="1" x14ac:dyDescent="0.15">
      <c r="A1647" s="84">
        <v>101646</v>
      </c>
      <c r="B1647" s="84">
        <v>33</v>
      </c>
    </row>
    <row r="1648" spans="1:2" ht="20.100000000000001" customHeight="1" x14ac:dyDescent="0.15">
      <c r="A1648" s="84">
        <v>101647</v>
      </c>
      <c r="B1648" s="84">
        <v>66</v>
      </c>
    </row>
    <row r="1649" spans="1:2" ht="20.100000000000001" customHeight="1" x14ac:dyDescent="0.15">
      <c r="A1649" s="84">
        <v>101648</v>
      </c>
      <c r="B1649" s="84">
        <v>85</v>
      </c>
    </row>
    <row r="1650" spans="1:2" ht="20.100000000000001" customHeight="1" x14ac:dyDescent="0.15">
      <c r="A1650" s="84">
        <v>101649</v>
      </c>
      <c r="B1650" s="84">
        <v>4</v>
      </c>
    </row>
    <row r="1651" spans="1:2" ht="20.100000000000001" customHeight="1" x14ac:dyDescent="0.15">
      <c r="A1651" s="84">
        <v>101650</v>
      </c>
      <c r="B1651" s="84">
        <v>81</v>
      </c>
    </row>
    <row r="1652" spans="1:2" ht="20.100000000000001" customHeight="1" x14ac:dyDescent="0.15">
      <c r="A1652" s="84">
        <v>101651</v>
      </c>
      <c r="B1652" s="84">
        <v>8</v>
      </c>
    </row>
    <row r="1653" spans="1:2" ht="20.100000000000001" customHeight="1" x14ac:dyDescent="0.15">
      <c r="A1653" s="84">
        <v>101652</v>
      </c>
      <c r="B1653" s="84">
        <v>95</v>
      </c>
    </row>
    <row r="1654" spans="1:2" ht="20.100000000000001" customHeight="1" x14ac:dyDescent="0.15">
      <c r="A1654" s="84">
        <v>101653</v>
      </c>
      <c r="B1654" s="84">
        <v>57</v>
      </c>
    </row>
    <row r="1655" spans="1:2" ht="20.100000000000001" customHeight="1" x14ac:dyDescent="0.15">
      <c r="A1655" s="84">
        <v>101654</v>
      </c>
      <c r="B1655" s="84">
        <v>93</v>
      </c>
    </row>
    <row r="1656" spans="1:2" ht="20.100000000000001" customHeight="1" x14ac:dyDescent="0.15">
      <c r="A1656" s="84">
        <v>101655</v>
      </c>
      <c r="B1656" s="84">
        <v>23</v>
      </c>
    </row>
    <row r="1657" spans="1:2" ht="20.100000000000001" customHeight="1" x14ac:dyDescent="0.15">
      <c r="A1657" s="84">
        <v>101656</v>
      </c>
      <c r="B1657" s="84">
        <v>29</v>
      </c>
    </row>
    <row r="1658" spans="1:2" ht="20.100000000000001" customHeight="1" x14ac:dyDescent="0.15">
      <c r="A1658" s="84">
        <v>101657</v>
      </c>
      <c r="B1658" s="84">
        <v>76</v>
      </c>
    </row>
    <row r="1659" spans="1:2" ht="20.100000000000001" customHeight="1" x14ac:dyDescent="0.15">
      <c r="A1659" s="84">
        <v>101658</v>
      </c>
      <c r="B1659" s="84">
        <v>6</v>
      </c>
    </row>
    <row r="1660" spans="1:2" ht="20.100000000000001" customHeight="1" x14ac:dyDescent="0.15">
      <c r="A1660" s="84">
        <v>101659</v>
      </c>
      <c r="B1660" s="84">
        <v>16</v>
      </c>
    </row>
    <row r="1661" spans="1:2" ht="20.100000000000001" customHeight="1" x14ac:dyDescent="0.15">
      <c r="A1661" s="84">
        <v>101660</v>
      </c>
      <c r="B1661" s="84">
        <v>90</v>
      </c>
    </row>
    <row r="1662" spans="1:2" ht="20.100000000000001" customHeight="1" x14ac:dyDescent="0.15">
      <c r="A1662" s="84">
        <v>101661</v>
      </c>
      <c r="B1662" s="84">
        <v>9</v>
      </c>
    </row>
    <row r="1663" spans="1:2" ht="20.100000000000001" customHeight="1" x14ac:dyDescent="0.15">
      <c r="A1663" s="84">
        <v>101662</v>
      </c>
      <c r="B1663" s="84">
        <v>55</v>
      </c>
    </row>
    <row r="1664" spans="1:2" ht="20.100000000000001" customHeight="1" x14ac:dyDescent="0.15">
      <c r="A1664" s="84">
        <v>101663</v>
      </c>
      <c r="B1664" s="84">
        <v>45</v>
      </c>
    </row>
    <row r="1665" spans="1:2" ht="20.100000000000001" customHeight="1" x14ac:dyDescent="0.15">
      <c r="A1665" s="84">
        <v>101664</v>
      </c>
      <c r="B1665" s="84">
        <v>37</v>
      </c>
    </row>
    <row r="1666" spans="1:2" ht="20.100000000000001" customHeight="1" x14ac:dyDescent="0.15">
      <c r="A1666" s="84">
        <v>101665</v>
      </c>
      <c r="B1666" s="84">
        <v>53</v>
      </c>
    </row>
    <row r="1667" spans="1:2" ht="20.100000000000001" customHeight="1" x14ac:dyDescent="0.15">
      <c r="A1667" s="84">
        <v>101666</v>
      </c>
      <c r="B1667" s="84">
        <v>47</v>
      </c>
    </row>
    <row r="1668" spans="1:2" ht="20.100000000000001" customHeight="1" x14ac:dyDescent="0.15">
      <c r="A1668" s="84">
        <v>101667</v>
      </c>
      <c r="B1668" s="84">
        <v>5</v>
      </c>
    </row>
    <row r="1669" spans="1:2" ht="20.100000000000001" customHeight="1" x14ac:dyDescent="0.15">
      <c r="A1669" s="84">
        <v>101668</v>
      </c>
      <c r="B1669" s="84">
        <v>75</v>
      </c>
    </row>
    <row r="1670" spans="1:2" ht="20.100000000000001" customHeight="1" x14ac:dyDescent="0.15">
      <c r="A1670" s="84">
        <v>101669</v>
      </c>
      <c r="B1670" s="84">
        <v>72</v>
      </c>
    </row>
    <row r="1671" spans="1:2" ht="20.100000000000001" customHeight="1" x14ac:dyDescent="0.15">
      <c r="A1671" s="84">
        <v>101670</v>
      </c>
      <c r="B1671" s="84">
        <v>41</v>
      </c>
    </row>
    <row r="1672" spans="1:2" ht="20.100000000000001" customHeight="1" x14ac:dyDescent="0.15">
      <c r="A1672" s="84">
        <v>101671</v>
      </c>
      <c r="B1672" s="84">
        <v>99</v>
      </c>
    </row>
    <row r="1673" spans="1:2" ht="20.100000000000001" customHeight="1" x14ac:dyDescent="0.15">
      <c r="A1673" s="84">
        <v>101672</v>
      </c>
      <c r="B1673" s="84">
        <v>48</v>
      </c>
    </row>
    <row r="1674" spans="1:2" ht="20.100000000000001" customHeight="1" x14ac:dyDescent="0.15">
      <c r="A1674" s="84">
        <v>101673</v>
      </c>
      <c r="B1674" s="84">
        <v>56</v>
      </c>
    </row>
    <row r="1675" spans="1:2" ht="20.100000000000001" customHeight="1" x14ac:dyDescent="0.15">
      <c r="A1675" s="84">
        <v>101674</v>
      </c>
      <c r="B1675" s="84">
        <v>19</v>
      </c>
    </row>
    <row r="1676" spans="1:2" ht="20.100000000000001" customHeight="1" x14ac:dyDescent="0.15">
      <c r="A1676" s="84">
        <v>101675</v>
      </c>
      <c r="B1676" s="84">
        <v>5</v>
      </c>
    </row>
    <row r="1677" spans="1:2" ht="20.100000000000001" customHeight="1" x14ac:dyDescent="0.15">
      <c r="A1677" s="84">
        <v>101676</v>
      </c>
      <c r="B1677" s="84">
        <v>3</v>
      </c>
    </row>
    <row r="1678" spans="1:2" ht="20.100000000000001" customHeight="1" x14ac:dyDescent="0.15">
      <c r="A1678" s="84">
        <v>101677</v>
      </c>
      <c r="B1678" s="84">
        <v>69</v>
      </c>
    </row>
    <row r="1679" spans="1:2" ht="20.100000000000001" customHeight="1" x14ac:dyDescent="0.15">
      <c r="A1679" s="84">
        <v>101678</v>
      </c>
      <c r="B1679" s="84">
        <v>99</v>
      </c>
    </row>
    <row r="1680" spans="1:2" ht="20.100000000000001" customHeight="1" x14ac:dyDescent="0.15">
      <c r="A1680" s="84">
        <v>101679</v>
      </c>
      <c r="B1680" s="84">
        <v>45</v>
      </c>
    </row>
    <row r="1681" spans="1:2" ht="20.100000000000001" customHeight="1" x14ac:dyDescent="0.15">
      <c r="A1681" s="84">
        <v>101680</v>
      </c>
      <c r="B1681" s="84">
        <v>51</v>
      </c>
    </row>
    <row r="1682" spans="1:2" ht="20.100000000000001" customHeight="1" x14ac:dyDescent="0.15">
      <c r="A1682" s="84">
        <v>101681</v>
      </c>
      <c r="B1682" s="84">
        <v>35</v>
      </c>
    </row>
    <row r="1683" spans="1:2" ht="20.100000000000001" customHeight="1" x14ac:dyDescent="0.15">
      <c r="A1683" s="84">
        <v>101682</v>
      </c>
      <c r="B1683" s="84">
        <v>80</v>
      </c>
    </row>
    <row r="1684" spans="1:2" ht="20.100000000000001" customHeight="1" x14ac:dyDescent="0.15">
      <c r="A1684" s="84">
        <v>101683</v>
      </c>
      <c r="B1684" s="84">
        <v>53</v>
      </c>
    </row>
    <row r="1685" spans="1:2" ht="20.100000000000001" customHeight="1" x14ac:dyDescent="0.15">
      <c r="A1685" s="84">
        <v>101684</v>
      </c>
      <c r="B1685" s="84">
        <v>49</v>
      </c>
    </row>
    <row r="1686" spans="1:2" ht="20.100000000000001" customHeight="1" x14ac:dyDescent="0.15">
      <c r="A1686" s="84">
        <v>101685</v>
      </c>
      <c r="B1686" s="84">
        <v>47</v>
      </c>
    </row>
    <row r="1687" spans="1:2" ht="20.100000000000001" customHeight="1" x14ac:dyDescent="0.15">
      <c r="A1687" s="84">
        <v>101686</v>
      </c>
      <c r="B1687" s="84">
        <v>57</v>
      </c>
    </row>
    <row r="1688" spans="1:2" ht="20.100000000000001" customHeight="1" x14ac:dyDescent="0.15">
      <c r="A1688" s="84">
        <v>101687</v>
      </c>
      <c r="B1688" s="84">
        <v>9</v>
      </c>
    </row>
    <row r="1689" spans="1:2" ht="20.100000000000001" customHeight="1" x14ac:dyDescent="0.15">
      <c r="A1689" s="84">
        <v>101688</v>
      </c>
      <c r="B1689" s="84">
        <v>96</v>
      </c>
    </row>
    <row r="1690" spans="1:2" ht="20.100000000000001" customHeight="1" x14ac:dyDescent="0.15">
      <c r="A1690" s="84">
        <v>101689</v>
      </c>
      <c r="B1690" s="84">
        <v>39</v>
      </c>
    </row>
    <row r="1691" spans="1:2" ht="20.100000000000001" customHeight="1" x14ac:dyDescent="0.15">
      <c r="A1691" s="84">
        <v>101690</v>
      </c>
      <c r="B1691" s="84">
        <v>97</v>
      </c>
    </row>
    <row r="1692" spans="1:2" ht="20.100000000000001" customHeight="1" x14ac:dyDescent="0.15">
      <c r="A1692" s="84">
        <v>101691</v>
      </c>
      <c r="B1692" s="84">
        <v>99</v>
      </c>
    </row>
    <row r="1693" spans="1:2" ht="20.100000000000001" customHeight="1" x14ac:dyDescent="0.15">
      <c r="A1693" s="84">
        <v>101692</v>
      </c>
      <c r="B1693" s="84">
        <v>62</v>
      </c>
    </row>
    <row r="1694" spans="1:2" ht="20.100000000000001" customHeight="1" x14ac:dyDescent="0.15">
      <c r="A1694" s="84">
        <v>101693</v>
      </c>
      <c r="B1694" s="84">
        <v>55</v>
      </c>
    </row>
    <row r="1695" spans="1:2" ht="20.100000000000001" customHeight="1" x14ac:dyDescent="0.15">
      <c r="A1695" s="84">
        <v>101694</v>
      </c>
      <c r="B1695" s="84">
        <v>45</v>
      </c>
    </row>
    <row r="1696" spans="1:2" ht="20.100000000000001" customHeight="1" x14ac:dyDescent="0.15">
      <c r="A1696" s="84">
        <v>101695</v>
      </c>
      <c r="B1696" s="84">
        <v>17</v>
      </c>
    </row>
    <row r="1697" spans="1:2" ht="20.100000000000001" customHeight="1" x14ac:dyDescent="0.15">
      <c r="A1697" s="84">
        <v>101696</v>
      </c>
      <c r="B1697" s="84">
        <v>83</v>
      </c>
    </row>
    <row r="1698" spans="1:2" ht="20.100000000000001" customHeight="1" x14ac:dyDescent="0.15">
      <c r="A1698" s="84">
        <v>101697</v>
      </c>
      <c r="B1698" s="84">
        <v>97</v>
      </c>
    </row>
    <row r="1699" spans="1:2" ht="20.100000000000001" customHeight="1" x14ac:dyDescent="0.15">
      <c r="A1699" s="84">
        <v>101698</v>
      </c>
      <c r="B1699" s="84">
        <v>37</v>
      </c>
    </row>
    <row r="1700" spans="1:2" ht="20.100000000000001" customHeight="1" x14ac:dyDescent="0.15">
      <c r="A1700" s="84">
        <v>101699</v>
      </c>
      <c r="B1700" s="84">
        <v>0</v>
      </c>
    </row>
    <row r="1701" spans="1:2" ht="20.100000000000001" customHeight="1" x14ac:dyDescent="0.15">
      <c r="A1701" s="84">
        <v>101700</v>
      </c>
      <c r="B1701" s="84">
        <v>36</v>
      </c>
    </row>
    <row r="1702" spans="1:2" ht="20.100000000000001" customHeight="1" x14ac:dyDescent="0.15">
      <c r="A1702" s="84">
        <v>101701</v>
      </c>
      <c r="B1702" s="84">
        <v>33</v>
      </c>
    </row>
    <row r="1703" spans="1:2" ht="20.100000000000001" customHeight="1" x14ac:dyDescent="0.15">
      <c r="A1703" s="84">
        <v>101702</v>
      </c>
      <c r="B1703" s="84">
        <v>73</v>
      </c>
    </row>
    <row r="1704" spans="1:2" ht="20.100000000000001" customHeight="1" x14ac:dyDescent="0.15">
      <c r="A1704" s="84">
        <v>101703</v>
      </c>
      <c r="B1704" s="84">
        <v>21</v>
      </c>
    </row>
    <row r="1705" spans="1:2" ht="20.100000000000001" customHeight="1" x14ac:dyDescent="0.15">
      <c r="A1705" s="84">
        <v>101704</v>
      </c>
      <c r="B1705" s="84">
        <v>4</v>
      </c>
    </row>
    <row r="1706" spans="1:2" ht="20.100000000000001" customHeight="1" x14ac:dyDescent="0.15">
      <c r="A1706" s="84">
        <v>101705</v>
      </c>
      <c r="B1706" s="84">
        <v>15</v>
      </c>
    </row>
    <row r="1707" spans="1:2" ht="20.100000000000001" customHeight="1" x14ac:dyDescent="0.15">
      <c r="A1707" s="84">
        <v>101706</v>
      </c>
      <c r="B1707" s="84">
        <v>72</v>
      </c>
    </row>
    <row r="1708" spans="1:2" ht="20.100000000000001" customHeight="1" x14ac:dyDescent="0.15">
      <c r="A1708" s="84">
        <v>101707</v>
      </c>
      <c r="B1708" s="84">
        <v>32</v>
      </c>
    </row>
    <row r="1709" spans="1:2" ht="20.100000000000001" customHeight="1" x14ac:dyDescent="0.15">
      <c r="A1709" s="84">
        <v>101708</v>
      </c>
      <c r="B1709" s="84">
        <v>30</v>
      </c>
    </row>
    <row r="1710" spans="1:2" ht="20.100000000000001" customHeight="1" x14ac:dyDescent="0.15">
      <c r="A1710" s="84">
        <v>101709</v>
      </c>
      <c r="B1710" s="84">
        <v>86</v>
      </c>
    </row>
    <row r="1711" spans="1:2" ht="20.100000000000001" customHeight="1" x14ac:dyDescent="0.15">
      <c r="A1711" s="84">
        <v>101710</v>
      </c>
      <c r="B1711" s="84">
        <v>34</v>
      </c>
    </row>
    <row r="1712" spans="1:2" ht="20.100000000000001" customHeight="1" x14ac:dyDescent="0.15">
      <c r="A1712" s="84">
        <v>101711</v>
      </c>
      <c r="B1712" s="84">
        <v>85</v>
      </c>
    </row>
    <row r="1713" spans="1:2" ht="20.100000000000001" customHeight="1" x14ac:dyDescent="0.15">
      <c r="A1713" s="84">
        <v>101712</v>
      </c>
      <c r="B1713" s="84">
        <v>74</v>
      </c>
    </row>
    <row r="1714" spans="1:2" ht="20.100000000000001" customHeight="1" x14ac:dyDescent="0.15">
      <c r="A1714" s="84">
        <v>101713</v>
      </c>
      <c r="B1714" s="84">
        <v>10</v>
      </c>
    </row>
    <row r="1715" spans="1:2" ht="20.100000000000001" customHeight="1" x14ac:dyDescent="0.15">
      <c r="A1715" s="84">
        <v>101714</v>
      </c>
      <c r="B1715" s="84">
        <v>65</v>
      </c>
    </row>
    <row r="1716" spans="1:2" ht="20.100000000000001" customHeight="1" x14ac:dyDescent="0.15">
      <c r="A1716" s="84">
        <v>101715</v>
      </c>
      <c r="B1716" s="84">
        <v>53</v>
      </c>
    </row>
    <row r="1717" spans="1:2" ht="20.100000000000001" customHeight="1" x14ac:dyDescent="0.15">
      <c r="A1717" s="84">
        <v>101716</v>
      </c>
      <c r="B1717" s="84">
        <v>56</v>
      </c>
    </row>
    <row r="1718" spans="1:2" ht="20.100000000000001" customHeight="1" x14ac:dyDescent="0.15">
      <c r="A1718" s="84">
        <v>101717</v>
      </c>
      <c r="B1718" s="84">
        <v>68</v>
      </c>
    </row>
    <row r="1719" spans="1:2" ht="20.100000000000001" customHeight="1" x14ac:dyDescent="0.15">
      <c r="A1719" s="84">
        <v>101718</v>
      </c>
      <c r="B1719" s="84">
        <v>87</v>
      </c>
    </row>
    <row r="1720" spans="1:2" ht="20.100000000000001" customHeight="1" x14ac:dyDescent="0.15">
      <c r="A1720" s="84">
        <v>101719</v>
      </c>
      <c r="B1720" s="84">
        <v>24</v>
      </c>
    </row>
    <row r="1721" spans="1:2" ht="20.100000000000001" customHeight="1" x14ac:dyDescent="0.15">
      <c r="A1721" s="84">
        <v>101720</v>
      </c>
      <c r="B1721" s="84">
        <v>60</v>
      </c>
    </row>
    <row r="1722" spans="1:2" ht="20.100000000000001" customHeight="1" x14ac:dyDescent="0.15">
      <c r="A1722" s="84">
        <v>101721</v>
      </c>
      <c r="B1722" s="84">
        <v>90</v>
      </c>
    </row>
    <row r="1723" spans="1:2" ht="20.100000000000001" customHeight="1" x14ac:dyDescent="0.15">
      <c r="A1723" s="84">
        <v>101722</v>
      </c>
      <c r="B1723" s="84">
        <v>65</v>
      </c>
    </row>
    <row r="1724" spans="1:2" ht="20.100000000000001" customHeight="1" x14ac:dyDescent="0.15">
      <c r="A1724" s="84">
        <v>101723</v>
      </c>
      <c r="B1724" s="84">
        <v>51</v>
      </c>
    </row>
    <row r="1725" spans="1:2" ht="20.100000000000001" customHeight="1" x14ac:dyDescent="0.15">
      <c r="A1725" s="84">
        <v>101724</v>
      </c>
      <c r="B1725" s="84">
        <v>68</v>
      </c>
    </row>
    <row r="1726" spans="1:2" ht="20.100000000000001" customHeight="1" x14ac:dyDescent="0.15">
      <c r="A1726" s="84">
        <v>101725</v>
      </c>
      <c r="B1726" s="84">
        <v>75</v>
      </c>
    </row>
    <row r="1727" spans="1:2" ht="20.100000000000001" customHeight="1" x14ac:dyDescent="0.15">
      <c r="A1727" s="84">
        <v>101726</v>
      </c>
      <c r="B1727" s="84">
        <v>25</v>
      </c>
    </row>
    <row r="1728" spans="1:2" ht="20.100000000000001" customHeight="1" x14ac:dyDescent="0.15">
      <c r="A1728" s="84">
        <v>101727</v>
      </c>
      <c r="B1728" s="84">
        <v>51</v>
      </c>
    </row>
    <row r="1729" spans="1:2" ht="20.100000000000001" customHeight="1" x14ac:dyDescent="0.15">
      <c r="A1729" s="84">
        <v>101728</v>
      </c>
      <c r="B1729" s="84">
        <v>62</v>
      </c>
    </row>
    <row r="1730" spans="1:2" ht="20.100000000000001" customHeight="1" x14ac:dyDescent="0.15">
      <c r="A1730" s="84">
        <v>101729</v>
      </c>
      <c r="B1730" s="84">
        <v>13</v>
      </c>
    </row>
    <row r="1731" spans="1:2" ht="20.100000000000001" customHeight="1" x14ac:dyDescent="0.15">
      <c r="A1731" s="84">
        <v>101730</v>
      </c>
      <c r="B1731" s="84">
        <v>7</v>
      </c>
    </row>
    <row r="1732" spans="1:2" ht="20.100000000000001" customHeight="1" x14ac:dyDescent="0.15">
      <c r="A1732" s="84">
        <v>101731</v>
      </c>
      <c r="B1732" s="84">
        <v>18</v>
      </c>
    </row>
    <row r="1733" spans="1:2" ht="20.100000000000001" customHeight="1" x14ac:dyDescent="0.15">
      <c r="A1733" s="84">
        <v>101732</v>
      </c>
      <c r="B1733" s="84">
        <v>72</v>
      </c>
    </row>
    <row r="1734" spans="1:2" ht="20.100000000000001" customHeight="1" x14ac:dyDescent="0.15">
      <c r="A1734" s="84">
        <v>101733</v>
      </c>
      <c r="B1734" s="84">
        <v>69</v>
      </c>
    </row>
    <row r="1735" spans="1:2" ht="20.100000000000001" customHeight="1" x14ac:dyDescent="0.15">
      <c r="A1735" s="84">
        <v>101734</v>
      </c>
      <c r="B1735" s="84">
        <v>78</v>
      </c>
    </row>
    <row r="1736" spans="1:2" ht="20.100000000000001" customHeight="1" x14ac:dyDescent="0.15">
      <c r="A1736" s="84">
        <v>101735</v>
      </c>
      <c r="B1736" s="84">
        <v>31</v>
      </c>
    </row>
    <row r="1737" spans="1:2" ht="20.100000000000001" customHeight="1" x14ac:dyDescent="0.15">
      <c r="A1737" s="84">
        <v>101736</v>
      </c>
      <c r="B1737" s="84">
        <v>60</v>
      </c>
    </row>
    <row r="1738" spans="1:2" ht="20.100000000000001" customHeight="1" x14ac:dyDescent="0.15">
      <c r="A1738" s="84">
        <v>101737</v>
      </c>
      <c r="B1738" s="84">
        <v>41</v>
      </c>
    </row>
    <row r="1739" spans="1:2" ht="20.100000000000001" customHeight="1" x14ac:dyDescent="0.15">
      <c r="A1739" s="84">
        <v>101738</v>
      </c>
      <c r="B1739" s="84">
        <v>39</v>
      </c>
    </row>
    <row r="1740" spans="1:2" ht="20.100000000000001" customHeight="1" x14ac:dyDescent="0.15">
      <c r="A1740" s="84">
        <v>101739</v>
      </c>
      <c r="B1740" s="84">
        <v>74</v>
      </c>
    </row>
    <row r="1741" spans="1:2" ht="20.100000000000001" customHeight="1" x14ac:dyDescent="0.15">
      <c r="A1741" s="84">
        <v>101740</v>
      </c>
      <c r="B1741" s="84">
        <v>1</v>
      </c>
    </row>
    <row r="1742" spans="1:2" ht="20.100000000000001" customHeight="1" x14ac:dyDescent="0.15">
      <c r="A1742" s="84">
        <v>101741</v>
      </c>
      <c r="B1742" s="84">
        <v>88</v>
      </c>
    </row>
    <row r="1743" spans="1:2" ht="20.100000000000001" customHeight="1" x14ac:dyDescent="0.15">
      <c r="A1743" s="84">
        <v>101742</v>
      </c>
      <c r="B1743" s="84">
        <v>76</v>
      </c>
    </row>
    <row r="1744" spans="1:2" ht="20.100000000000001" customHeight="1" x14ac:dyDescent="0.15">
      <c r="A1744" s="84">
        <v>101743</v>
      </c>
      <c r="B1744" s="84">
        <v>15</v>
      </c>
    </row>
    <row r="1745" spans="1:2" ht="20.100000000000001" customHeight="1" x14ac:dyDescent="0.15">
      <c r="A1745" s="84">
        <v>101744</v>
      </c>
      <c r="B1745" s="84">
        <v>32</v>
      </c>
    </row>
    <row r="1746" spans="1:2" ht="20.100000000000001" customHeight="1" x14ac:dyDescent="0.15">
      <c r="A1746" s="84">
        <v>101745</v>
      </c>
      <c r="B1746" s="84">
        <v>50</v>
      </c>
    </row>
    <row r="1747" spans="1:2" ht="20.100000000000001" customHeight="1" x14ac:dyDescent="0.15">
      <c r="A1747" s="84">
        <v>101746</v>
      </c>
      <c r="B1747" s="84">
        <v>100</v>
      </c>
    </row>
    <row r="1748" spans="1:2" ht="20.100000000000001" customHeight="1" x14ac:dyDescent="0.15">
      <c r="A1748" s="84">
        <v>101747</v>
      </c>
      <c r="B1748" s="84">
        <v>32</v>
      </c>
    </row>
    <row r="1749" spans="1:2" ht="20.100000000000001" customHeight="1" x14ac:dyDescent="0.15">
      <c r="A1749" s="84">
        <v>101748</v>
      </c>
      <c r="B1749" s="84">
        <v>17</v>
      </c>
    </row>
    <row r="1750" spans="1:2" ht="20.100000000000001" customHeight="1" x14ac:dyDescent="0.15">
      <c r="A1750" s="84">
        <v>101749</v>
      </c>
      <c r="B1750" s="84">
        <v>49</v>
      </c>
    </row>
    <row r="1751" spans="1:2" ht="20.100000000000001" customHeight="1" x14ac:dyDescent="0.15">
      <c r="A1751" s="84">
        <v>101750</v>
      </c>
      <c r="B1751" s="84">
        <v>94</v>
      </c>
    </row>
    <row r="1752" spans="1:2" ht="20.100000000000001" customHeight="1" x14ac:dyDescent="0.15">
      <c r="A1752" s="84">
        <v>101751</v>
      </c>
      <c r="B1752" s="84">
        <v>97</v>
      </c>
    </row>
    <row r="1753" spans="1:2" ht="20.100000000000001" customHeight="1" x14ac:dyDescent="0.15">
      <c r="A1753" s="84">
        <v>101752</v>
      </c>
      <c r="B1753" s="84">
        <v>51</v>
      </c>
    </row>
    <row r="1754" spans="1:2" ht="20.100000000000001" customHeight="1" x14ac:dyDescent="0.15">
      <c r="A1754" s="84">
        <v>101753</v>
      </c>
      <c r="B1754" s="84">
        <v>10</v>
      </c>
    </row>
    <row r="1755" spans="1:2" ht="20.100000000000001" customHeight="1" x14ac:dyDescent="0.15">
      <c r="A1755" s="84">
        <v>101754</v>
      </c>
      <c r="B1755" s="84">
        <v>71</v>
      </c>
    </row>
    <row r="1756" spans="1:2" ht="20.100000000000001" customHeight="1" x14ac:dyDescent="0.15">
      <c r="A1756" s="84">
        <v>101755</v>
      </c>
      <c r="B1756" s="84">
        <v>11</v>
      </c>
    </row>
    <row r="1757" spans="1:2" ht="20.100000000000001" customHeight="1" x14ac:dyDescent="0.15">
      <c r="A1757" s="84">
        <v>101756</v>
      </c>
      <c r="B1757" s="84">
        <v>44</v>
      </c>
    </row>
    <row r="1758" spans="1:2" ht="20.100000000000001" customHeight="1" x14ac:dyDescent="0.15">
      <c r="A1758" s="84">
        <v>101757</v>
      </c>
      <c r="B1758" s="84">
        <v>8</v>
      </c>
    </row>
    <row r="1759" spans="1:2" ht="20.100000000000001" customHeight="1" x14ac:dyDescent="0.15">
      <c r="A1759" s="84">
        <v>101758</v>
      </c>
      <c r="B1759" s="84">
        <v>82</v>
      </c>
    </row>
    <row r="1760" spans="1:2" ht="20.100000000000001" customHeight="1" x14ac:dyDescent="0.15">
      <c r="A1760" s="84">
        <v>101759</v>
      </c>
      <c r="B1760" s="84">
        <v>40</v>
      </c>
    </row>
    <row r="1761" spans="1:2" ht="20.100000000000001" customHeight="1" x14ac:dyDescent="0.15">
      <c r="A1761" s="84">
        <v>101760</v>
      </c>
      <c r="B1761" s="84">
        <v>60</v>
      </c>
    </row>
    <row r="1762" spans="1:2" ht="20.100000000000001" customHeight="1" x14ac:dyDescent="0.15">
      <c r="A1762" s="84">
        <v>101761</v>
      </c>
      <c r="B1762" s="84">
        <v>17</v>
      </c>
    </row>
    <row r="1763" spans="1:2" ht="20.100000000000001" customHeight="1" x14ac:dyDescent="0.15">
      <c r="A1763" s="84">
        <v>101762</v>
      </c>
      <c r="B1763" s="84">
        <v>94</v>
      </c>
    </row>
    <row r="1764" spans="1:2" ht="20.100000000000001" customHeight="1" x14ac:dyDescent="0.15">
      <c r="A1764" s="84">
        <v>101763</v>
      </c>
      <c r="B1764" s="84">
        <v>5</v>
      </c>
    </row>
    <row r="1765" spans="1:2" ht="20.100000000000001" customHeight="1" x14ac:dyDescent="0.15">
      <c r="A1765" s="84">
        <v>101764</v>
      </c>
      <c r="B1765" s="84">
        <v>74</v>
      </c>
    </row>
    <row r="1766" spans="1:2" ht="20.100000000000001" customHeight="1" x14ac:dyDescent="0.15">
      <c r="A1766" s="84">
        <v>101765</v>
      </c>
      <c r="B1766" s="84">
        <v>31</v>
      </c>
    </row>
    <row r="1767" spans="1:2" ht="20.100000000000001" customHeight="1" x14ac:dyDescent="0.15">
      <c r="A1767" s="84">
        <v>101766</v>
      </c>
      <c r="B1767" s="84">
        <v>74</v>
      </c>
    </row>
    <row r="1768" spans="1:2" ht="20.100000000000001" customHeight="1" x14ac:dyDescent="0.15">
      <c r="A1768" s="84">
        <v>101767</v>
      </c>
      <c r="B1768" s="84">
        <v>52</v>
      </c>
    </row>
    <row r="1769" spans="1:2" ht="20.100000000000001" customHeight="1" x14ac:dyDescent="0.15">
      <c r="A1769" s="84">
        <v>101768</v>
      </c>
      <c r="B1769" s="84">
        <v>53</v>
      </c>
    </row>
    <row r="1770" spans="1:2" ht="20.100000000000001" customHeight="1" x14ac:dyDescent="0.15">
      <c r="A1770" s="84">
        <v>101769</v>
      </c>
      <c r="B1770" s="84">
        <v>15</v>
      </c>
    </row>
    <row r="1771" spans="1:2" ht="20.100000000000001" customHeight="1" x14ac:dyDescent="0.15">
      <c r="A1771" s="84">
        <v>101770</v>
      </c>
      <c r="B1771" s="84">
        <v>84</v>
      </c>
    </row>
    <row r="1772" spans="1:2" ht="20.100000000000001" customHeight="1" x14ac:dyDescent="0.15">
      <c r="A1772" s="84">
        <v>101771</v>
      </c>
      <c r="B1772" s="84">
        <v>50</v>
      </c>
    </row>
    <row r="1773" spans="1:2" ht="20.100000000000001" customHeight="1" x14ac:dyDescent="0.15">
      <c r="A1773" s="84">
        <v>101772</v>
      </c>
      <c r="B1773" s="84">
        <v>80</v>
      </c>
    </row>
    <row r="1774" spans="1:2" ht="20.100000000000001" customHeight="1" x14ac:dyDescent="0.15">
      <c r="A1774" s="84">
        <v>101773</v>
      </c>
      <c r="B1774" s="84">
        <v>97</v>
      </c>
    </row>
    <row r="1775" spans="1:2" ht="20.100000000000001" customHeight="1" x14ac:dyDescent="0.15">
      <c r="A1775" s="84">
        <v>101774</v>
      </c>
      <c r="B1775" s="84">
        <v>49</v>
      </c>
    </row>
    <row r="1776" spans="1:2" ht="20.100000000000001" customHeight="1" x14ac:dyDescent="0.15">
      <c r="A1776" s="84">
        <v>101775</v>
      </c>
      <c r="B1776" s="84">
        <v>1</v>
      </c>
    </row>
    <row r="1777" spans="1:2" ht="20.100000000000001" customHeight="1" x14ac:dyDescent="0.15">
      <c r="A1777" s="84">
        <v>101776</v>
      </c>
      <c r="B1777" s="84">
        <v>36</v>
      </c>
    </row>
    <row r="1778" spans="1:2" ht="20.100000000000001" customHeight="1" x14ac:dyDescent="0.15">
      <c r="A1778" s="84">
        <v>101777</v>
      </c>
      <c r="B1778" s="84">
        <v>83</v>
      </c>
    </row>
    <row r="1779" spans="1:2" ht="20.100000000000001" customHeight="1" x14ac:dyDescent="0.15">
      <c r="A1779" s="84">
        <v>101778</v>
      </c>
      <c r="B1779" s="84">
        <v>55</v>
      </c>
    </row>
    <row r="1780" spans="1:2" ht="20.100000000000001" customHeight="1" x14ac:dyDescent="0.15">
      <c r="A1780" s="84">
        <v>101779</v>
      </c>
      <c r="B1780" s="84">
        <v>6</v>
      </c>
    </row>
    <row r="1781" spans="1:2" ht="20.100000000000001" customHeight="1" x14ac:dyDescent="0.15">
      <c r="A1781" s="84">
        <v>101780</v>
      </c>
      <c r="B1781" s="84">
        <v>83</v>
      </c>
    </row>
    <row r="1782" spans="1:2" ht="20.100000000000001" customHeight="1" x14ac:dyDescent="0.15">
      <c r="A1782" s="84">
        <v>101781</v>
      </c>
      <c r="B1782" s="84">
        <v>40</v>
      </c>
    </row>
    <row r="1783" spans="1:2" ht="20.100000000000001" customHeight="1" x14ac:dyDescent="0.15">
      <c r="A1783" s="84">
        <v>101782</v>
      </c>
      <c r="B1783" s="84">
        <v>47</v>
      </c>
    </row>
    <row r="1784" spans="1:2" ht="20.100000000000001" customHeight="1" x14ac:dyDescent="0.15">
      <c r="A1784" s="84">
        <v>101783</v>
      </c>
      <c r="B1784" s="84">
        <v>79</v>
      </c>
    </row>
    <row r="1785" spans="1:2" ht="20.100000000000001" customHeight="1" x14ac:dyDescent="0.15">
      <c r="A1785" s="84">
        <v>101784</v>
      </c>
      <c r="B1785" s="84">
        <v>69</v>
      </c>
    </row>
    <row r="1786" spans="1:2" ht="20.100000000000001" customHeight="1" x14ac:dyDescent="0.15">
      <c r="A1786" s="84">
        <v>101785</v>
      </c>
      <c r="B1786" s="84">
        <v>69</v>
      </c>
    </row>
    <row r="1787" spans="1:2" ht="20.100000000000001" customHeight="1" x14ac:dyDescent="0.15">
      <c r="A1787" s="84">
        <v>101786</v>
      </c>
      <c r="B1787" s="84">
        <v>38</v>
      </c>
    </row>
    <row r="1788" spans="1:2" ht="20.100000000000001" customHeight="1" x14ac:dyDescent="0.15">
      <c r="A1788" s="84">
        <v>101787</v>
      </c>
      <c r="B1788" s="84">
        <v>7</v>
      </c>
    </row>
    <row r="1789" spans="1:2" ht="20.100000000000001" customHeight="1" x14ac:dyDescent="0.15">
      <c r="A1789" s="84">
        <v>101788</v>
      </c>
      <c r="B1789" s="84">
        <v>54</v>
      </c>
    </row>
    <row r="1790" spans="1:2" ht="20.100000000000001" customHeight="1" x14ac:dyDescent="0.15">
      <c r="A1790" s="84">
        <v>101789</v>
      </c>
      <c r="B1790" s="84">
        <v>68</v>
      </c>
    </row>
    <row r="1791" spans="1:2" ht="20.100000000000001" customHeight="1" x14ac:dyDescent="0.15">
      <c r="A1791" s="84">
        <v>101790</v>
      </c>
      <c r="B1791" s="84">
        <v>42</v>
      </c>
    </row>
    <row r="1792" spans="1:2" ht="20.100000000000001" customHeight="1" x14ac:dyDescent="0.15">
      <c r="A1792" s="84">
        <v>101791</v>
      </c>
      <c r="B1792" s="84">
        <v>97</v>
      </c>
    </row>
    <row r="1793" spans="1:2" ht="20.100000000000001" customHeight="1" x14ac:dyDescent="0.15">
      <c r="A1793" s="84">
        <v>101792</v>
      </c>
      <c r="B1793" s="84">
        <v>27</v>
      </c>
    </row>
    <row r="1794" spans="1:2" ht="20.100000000000001" customHeight="1" x14ac:dyDescent="0.15">
      <c r="A1794" s="84">
        <v>101793</v>
      </c>
      <c r="B1794" s="84">
        <v>24</v>
      </c>
    </row>
    <row r="1795" spans="1:2" ht="20.100000000000001" customHeight="1" x14ac:dyDescent="0.15">
      <c r="A1795" s="84">
        <v>101794</v>
      </c>
      <c r="B1795" s="84">
        <v>34</v>
      </c>
    </row>
    <row r="1796" spans="1:2" ht="20.100000000000001" customHeight="1" x14ac:dyDescent="0.15">
      <c r="A1796" s="84">
        <v>101795</v>
      </c>
      <c r="B1796" s="84">
        <v>19</v>
      </c>
    </row>
    <row r="1797" spans="1:2" ht="20.100000000000001" customHeight="1" x14ac:dyDescent="0.15">
      <c r="A1797" s="84">
        <v>101796</v>
      </c>
      <c r="B1797" s="84">
        <v>12</v>
      </c>
    </row>
    <row r="1798" spans="1:2" ht="20.100000000000001" customHeight="1" x14ac:dyDescent="0.15">
      <c r="A1798" s="84">
        <v>101797</v>
      </c>
      <c r="B1798" s="84">
        <v>9</v>
      </c>
    </row>
    <row r="1799" spans="1:2" ht="20.100000000000001" customHeight="1" x14ac:dyDescent="0.15">
      <c r="A1799" s="84">
        <v>101798</v>
      </c>
      <c r="B1799" s="84">
        <v>84</v>
      </c>
    </row>
    <row r="1800" spans="1:2" ht="20.100000000000001" customHeight="1" x14ac:dyDescent="0.15">
      <c r="A1800" s="84">
        <v>101799</v>
      </c>
      <c r="B1800" s="84">
        <v>81</v>
      </c>
    </row>
    <row r="1801" spans="1:2" ht="20.100000000000001" customHeight="1" x14ac:dyDescent="0.15">
      <c r="A1801" s="84">
        <v>101800</v>
      </c>
      <c r="B1801" s="84">
        <v>12</v>
      </c>
    </row>
    <row r="1802" spans="1:2" ht="20.100000000000001" customHeight="1" x14ac:dyDescent="0.15">
      <c r="A1802" s="84">
        <v>101801</v>
      </c>
      <c r="B1802" s="84">
        <v>6</v>
      </c>
    </row>
    <row r="1803" spans="1:2" ht="20.100000000000001" customHeight="1" x14ac:dyDescent="0.15">
      <c r="A1803" s="84">
        <v>101802</v>
      </c>
      <c r="B1803" s="84">
        <v>12</v>
      </c>
    </row>
    <row r="1804" spans="1:2" ht="20.100000000000001" customHeight="1" x14ac:dyDescent="0.15">
      <c r="A1804" s="84">
        <v>101803</v>
      </c>
      <c r="B1804" s="84">
        <v>61</v>
      </c>
    </row>
    <row r="1805" spans="1:2" ht="20.100000000000001" customHeight="1" x14ac:dyDescent="0.15">
      <c r="A1805" s="84">
        <v>101804</v>
      </c>
      <c r="B1805" s="84">
        <v>26</v>
      </c>
    </row>
    <row r="1806" spans="1:2" ht="20.100000000000001" customHeight="1" x14ac:dyDescent="0.15">
      <c r="A1806" s="84">
        <v>101805</v>
      </c>
      <c r="B1806" s="84">
        <v>10</v>
      </c>
    </row>
    <row r="1807" spans="1:2" ht="20.100000000000001" customHeight="1" x14ac:dyDescent="0.15">
      <c r="A1807" s="84">
        <v>101806</v>
      </c>
      <c r="B1807" s="84">
        <v>97</v>
      </c>
    </row>
    <row r="1808" spans="1:2" ht="20.100000000000001" customHeight="1" x14ac:dyDescent="0.15">
      <c r="A1808" s="84">
        <v>101807</v>
      </c>
      <c r="B1808" s="84">
        <v>100</v>
      </c>
    </row>
    <row r="1809" spans="1:2" ht="20.100000000000001" customHeight="1" x14ac:dyDescent="0.15">
      <c r="A1809" s="84">
        <v>101808</v>
      </c>
      <c r="B1809" s="84">
        <v>2</v>
      </c>
    </row>
    <row r="1810" spans="1:2" ht="20.100000000000001" customHeight="1" x14ac:dyDescent="0.15">
      <c r="A1810" s="84">
        <v>101809</v>
      </c>
      <c r="B1810" s="84">
        <v>31</v>
      </c>
    </row>
    <row r="1811" spans="1:2" ht="20.100000000000001" customHeight="1" x14ac:dyDescent="0.15">
      <c r="A1811" s="84">
        <v>101810</v>
      </c>
      <c r="B1811" s="84">
        <v>97</v>
      </c>
    </row>
    <row r="1812" spans="1:2" ht="20.100000000000001" customHeight="1" x14ac:dyDescent="0.15">
      <c r="A1812" s="84">
        <v>101811</v>
      </c>
      <c r="B1812" s="84">
        <v>22</v>
      </c>
    </row>
    <row r="1813" spans="1:2" ht="20.100000000000001" customHeight="1" x14ac:dyDescent="0.15">
      <c r="A1813" s="84">
        <v>101812</v>
      </c>
      <c r="B1813" s="84">
        <v>75</v>
      </c>
    </row>
    <row r="1814" spans="1:2" ht="20.100000000000001" customHeight="1" x14ac:dyDescent="0.15">
      <c r="A1814" s="84">
        <v>101813</v>
      </c>
      <c r="B1814" s="84">
        <v>78</v>
      </c>
    </row>
    <row r="1815" spans="1:2" ht="20.100000000000001" customHeight="1" x14ac:dyDescent="0.15">
      <c r="A1815" s="84">
        <v>101814</v>
      </c>
      <c r="B1815" s="84">
        <v>48</v>
      </c>
    </row>
    <row r="1816" spans="1:2" ht="20.100000000000001" customHeight="1" x14ac:dyDescent="0.15">
      <c r="A1816" s="84">
        <v>101815</v>
      </c>
      <c r="B1816" s="84">
        <v>82</v>
      </c>
    </row>
    <row r="1817" spans="1:2" ht="20.100000000000001" customHeight="1" x14ac:dyDescent="0.15">
      <c r="A1817" s="84">
        <v>101816</v>
      </c>
      <c r="B1817" s="84">
        <v>67</v>
      </c>
    </row>
    <row r="1818" spans="1:2" ht="20.100000000000001" customHeight="1" x14ac:dyDescent="0.15">
      <c r="A1818" s="84">
        <v>101817</v>
      </c>
      <c r="B1818" s="84">
        <v>51</v>
      </c>
    </row>
    <row r="1819" spans="1:2" ht="20.100000000000001" customHeight="1" x14ac:dyDescent="0.15">
      <c r="A1819" s="84">
        <v>101818</v>
      </c>
      <c r="B1819" s="84">
        <v>72</v>
      </c>
    </row>
    <row r="1820" spans="1:2" ht="20.100000000000001" customHeight="1" x14ac:dyDescent="0.15">
      <c r="A1820" s="84">
        <v>101819</v>
      </c>
      <c r="B1820" s="84">
        <v>86</v>
      </c>
    </row>
    <row r="1821" spans="1:2" ht="20.100000000000001" customHeight="1" x14ac:dyDescent="0.15">
      <c r="A1821" s="84">
        <v>101820</v>
      </c>
      <c r="B1821" s="84">
        <v>14</v>
      </c>
    </row>
    <row r="1822" spans="1:2" ht="20.100000000000001" customHeight="1" x14ac:dyDescent="0.15">
      <c r="A1822" s="84">
        <v>101821</v>
      </c>
      <c r="B1822" s="84">
        <v>54</v>
      </c>
    </row>
    <row r="1823" spans="1:2" ht="20.100000000000001" customHeight="1" x14ac:dyDescent="0.15">
      <c r="A1823" s="84">
        <v>101822</v>
      </c>
      <c r="B1823" s="84">
        <v>51</v>
      </c>
    </row>
    <row r="1824" spans="1:2" ht="20.100000000000001" customHeight="1" x14ac:dyDescent="0.15">
      <c r="A1824" s="84">
        <v>101823</v>
      </c>
      <c r="B1824" s="84">
        <v>89</v>
      </c>
    </row>
    <row r="1825" spans="1:2" ht="20.100000000000001" customHeight="1" x14ac:dyDescent="0.15">
      <c r="A1825" s="84">
        <v>101824</v>
      </c>
      <c r="B1825" s="84">
        <v>41</v>
      </c>
    </row>
    <row r="1826" spans="1:2" ht="20.100000000000001" customHeight="1" x14ac:dyDescent="0.15">
      <c r="A1826" s="84">
        <v>101825</v>
      </c>
      <c r="B1826" s="84">
        <v>89</v>
      </c>
    </row>
    <row r="1827" spans="1:2" ht="20.100000000000001" customHeight="1" x14ac:dyDescent="0.15">
      <c r="A1827" s="84">
        <v>101826</v>
      </c>
      <c r="B1827" s="84">
        <v>19</v>
      </c>
    </row>
    <row r="1828" spans="1:2" ht="20.100000000000001" customHeight="1" x14ac:dyDescent="0.15">
      <c r="A1828" s="84">
        <v>101827</v>
      </c>
      <c r="B1828" s="84">
        <v>76</v>
      </c>
    </row>
    <row r="1829" spans="1:2" ht="20.100000000000001" customHeight="1" x14ac:dyDescent="0.15">
      <c r="A1829" s="84">
        <v>101828</v>
      </c>
      <c r="B1829" s="84">
        <v>2</v>
      </c>
    </row>
    <row r="1830" spans="1:2" ht="20.100000000000001" customHeight="1" x14ac:dyDescent="0.15">
      <c r="A1830" s="84">
        <v>101829</v>
      </c>
      <c r="B1830" s="84">
        <v>67</v>
      </c>
    </row>
    <row r="1831" spans="1:2" ht="20.100000000000001" customHeight="1" x14ac:dyDescent="0.15">
      <c r="A1831" s="84">
        <v>101830</v>
      </c>
      <c r="B1831" s="84">
        <v>64</v>
      </c>
    </row>
    <row r="1832" spans="1:2" ht="20.100000000000001" customHeight="1" x14ac:dyDescent="0.15">
      <c r="A1832" s="84">
        <v>101831</v>
      </c>
      <c r="B1832" s="84">
        <v>17</v>
      </c>
    </row>
    <row r="1833" spans="1:2" ht="20.100000000000001" customHeight="1" x14ac:dyDescent="0.15">
      <c r="A1833" s="84">
        <v>101832</v>
      </c>
      <c r="B1833" s="84">
        <v>26</v>
      </c>
    </row>
    <row r="1834" spans="1:2" ht="20.100000000000001" customHeight="1" x14ac:dyDescent="0.15">
      <c r="A1834" s="84">
        <v>101833</v>
      </c>
      <c r="B1834" s="84">
        <v>52</v>
      </c>
    </row>
    <row r="1835" spans="1:2" ht="20.100000000000001" customHeight="1" x14ac:dyDescent="0.15">
      <c r="A1835" s="84">
        <v>101834</v>
      </c>
      <c r="B1835" s="84">
        <v>80</v>
      </c>
    </row>
    <row r="1836" spans="1:2" ht="20.100000000000001" customHeight="1" x14ac:dyDescent="0.15">
      <c r="A1836" s="84">
        <v>101835</v>
      </c>
      <c r="B1836" s="84">
        <v>43</v>
      </c>
    </row>
    <row r="1837" spans="1:2" ht="20.100000000000001" customHeight="1" x14ac:dyDescent="0.15">
      <c r="A1837" s="84">
        <v>101836</v>
      </c>
      <c r="B1837" s="84">
        <v>79</v>
      </c>
    </row>
    <row r="1838" spans="1:2" ht="20.100000000000001" customHeight="1" x14ac:dyDescent="0.15">
      <c r="A1838" s="84">
        <v>101837</v>
      </c>
      <c r="B1838" s="84">
        <v>77</v>
      </c>
    </row>
    <row r="1839" spans="1:2" ht="20.100000000000001" customHeight="1" x14ac:dyDescent="0.15">
      <c r="A1839" s="84">
        <v>101838</v>
      </c>
      <c r="B1839" s="84">
        <v>84</v>
      </c>
    </row>
    <row r="1840" spans="1:2" ht="20.100000000000001" customHeight="1" x14ac:dyDescent="0.15">
      <c r="A1840" s="84">
        <v>101839</v>
      </c>
      <c r="B1840" s="84">
        <v>1</v>
      </c>
    </row>
    <row r="1841" spans="1:2" ht="20.100000000000001" customHeight="1" x14ac:dyDescent="0.15">
      <c r="A1841" s="84">
        <v>101840</v>
      </c>
      <c r="B1841" s="84">
        <v>37</v>
      </c>
    </row>
    <row r="1842" spans="1:2" ht="20.100000000000001" customHeight="1" x14ac:dyDescent="0.15">
      <c r="A1842" s="84">
        <v>101841</v>
      </c>
      <c r="B1842" s="84">
        <v>42</v>
      </c>
    </row>
    <row r="1843" spans="1:2" ht="20.100000000000001" customHeight="1" x14ac:dyDescent="0.15">
      <c r="A1843" s="84">
        <v>101842</v>
      </c>
      <c r="B1843" s="84">
        <v>83</v>
      </c>
    </row>
    <row r="1844" spans="1:2" ht="20.100000000000001" customHeight="1" x14ac:dyDescent="0.15">
      <c r="A1844" s="84">
        <v>101843</v>
      </c>
      <c r="B1844" s="84">
        <v>92</v>
      </c>
    </row>
    <row r="1845" spans="1:2" ht="20.100000000000001" customHeight="1" x14ac:dyDescent="0.15">
      <c r="A1845" s="84">
        <v>101844</v>
      </c>
      <c r="B1845" s="84">
        <v>91</v>
      </c>
    </row>
    <row r="1846" spans="1:2" ht="20.100000000000001" customHeight="1" x14ac:dyDescent="0.15">
      <c r="A1846" s="84">
        <v>101845</v>
      </c>
      <c r="B1846" s="84">
        <v>70</v>
      </c>
    </row>
    <row r="1847" spans="1:2" ht="20.100000000000001" customHeight="1" x14ac:dyDescent="0.15">
      <c r="A1847" s="84">
        <v>101846</v>
      </c>
      <c r="B1847" s="84">
        <v>13</v>
      </c>
    </row>
    <row r="1848" spans="1:2" ht="20.100000000000001" customHeight="1" x14ac:dyDescent="0.15">
      <c r="A1848" s="84">
        <v>101847</v>
      </c>
      <c r="B1848" s="84">
        <v>16</v>
      </c>
    </row>
    <row r="1849" spans="1:2" ht="20.100000000000001" customHeight="1" x14ac:dyDescent="0.15">
      <c r="A1849" s="84">
        <v>101848</v>
      </c>
      <c r="B1849" s="84">
        <v>8</v>
      </c>
    </row>
    <row r="1850" spans="1:2" ht="20.100000000000001" customHeight="1" x14ac:dyDescent="0.15">
      <c r="A1850" s="84">
        <v>101849</v>
      </c>
      <c r="B1850" s="84">
        <v>83</v>
      </c>
    </row>
    <row r="1851" spans="1:2" ht="20.100000000000001" customHeight="1" x14ac:dyDescent="0.15">
      <c r="A1851" s="84">
        <v>101850</v>
      </c>
      <c r="B1851" s="84">
        <v>0</v>
      </c>
    </row>
    <row r="1852" spans="1:2" ht="20.100000000000001" customHeight="1" x14ac:dyDescent="0.15">
      <c r="A1852" s="84">
        <v>101851</v>
      </c>
      <c r="B1852" s="84">
        <v>62</v>
      </c>
    </row>
    <row r="1853" spans="1:2" ht="20.100000000000001" customHeight="1" x14ac:dyDescent="0.15">
      <c r="A1853" s="84">
        <v>101852</v>
      </c>
      <c r="B1853" s="84">
        <v>27</v>
      </c>
    </row>
    <row r="1854" spans="1:2" ht="20.100000000000001" customHeight="1" x14ac:dyDescent="0.15">
      <c r="A1854" s="84">
        <v>101853</v>
      </c>
      <c r="B1854" s="84">
        <v>27</v>
      </c>
    </row>
    <row r="1855" spans="1:2" ht="20.100000000000001" customHeight="1" x14ac:dyDescent="0.15">
      <c r="A1855" s="84">
        <v>101854</v>
      </c>
      <c r="B1855" s="84">
        <v>96</v>
      </c>
    </row>
    <row r="1856" spans="1:2" ht="20.100000000000001" customHeight="1" x14ac:dyDescent="0.15">
      <c r="A1856" s="84">
        <v>101855</v>
      </c>
      <c r="B1856" s="84">
        <v>87</v>
      </c>
    </row>
    <row r="1857" spans="1:2" ht="20.100000000000001" customHeight="1" x14ac:dyDescent="0.15">
      <c r="A1857" s="84">
        <v>101856</v>
      </c>
      <c r="B1857" s="84">
        <v>52</v>
      </c>
    </row>
    <row r="1858" spans="1:2" ht="20.100000000000001" customHeight="1" x14ac:dyDescent="0.15">
      <c r="A1858" s="84">
        <v>101857</v>
      </c>
      <c r="B1858" s="84">
        <v>94</v>
      </c>
    </row>
    <row r="1859" spans="1:2" ht="20.100000000000001" customHeight="1" x14ac:dyDescent="0.15">
      <c r="A1859" s="84">
        <v>101858</v>
      </c>
      <c r="B1859" s="84">
        <v>64</v>
      </c>
    </row>
    <row r="1860" spans="1:2" ht="20.100000000000001" customHeight="1" x14ac:dyDescent="0.15">
      <c r="A1860" s="84">
        <v>101859</v>
      </c>
      <c r="B1860" s="84">
        <v>70</v>
      </c>
    </row>
    <row r="1861" spans="1:2" ht="20.100000000000001" customHeight="1" x14ac:dyDescent="0.15">
      <c r="A1861" s="84">
        <v>101860</v>
      </c>
      <c r="B1861" s="84">
        <v>27</v>
      </c>
    </row>
    <row r="1862" spans="1:2" ht="20.100000000000001" customHeight="1" x14ac:dyDescent="0.15">
      <c r="A1862" s="84">
        <v>101861</v>
      </c>
      <c r="B1862" s="84">
        <v>50</v>
      </c>
    </row>
    <row r="1863" spans="1:2" ht="20.100000000000001" customHeight="1" x14ac:dyDescent="0.15">
      <c r="A1863" s="84">
        <v>101862</v>
      </c>
      <c r="B1863" s="84">
        <v>39</v>
      </c>
    </row>
    <row r="1864" spans="1:2" ht="20.100000000000001" customHeight="1" x14ac:dyDescent="0.15">
      <c r="A1864" s="84">
        <v>101863</v>
      </c>
      <c r="B1864" s="84">
        <v>81</v>
      </c>
    </row>
    <row r="1865" spans="1:2" ht="20.100000000000001" customHeight="1" x14ac:dyDescent="0.15">
      <c r="A1865" s="84">
        <v>101864</v>
      </c>
      <c r="B1865" s="84">
        <v>97</v>
      </c>
    </row>
    <row r="1866" spans="1:2" ht="20.100000000000001" customHeight="1" x14ac:dyDescent="0.15">
      <c r="A1866" s="84">
        <v>101865</v>
      </c>
      <c r="B1866" s="84">
        <v>82</v>
      </c>
    </row>
    <row r="1867" spans="1:2" ht="20.100000000000001" customHeight="1" x14ac:dyDescent="0.15">
      <c r="A1867" s="84">
        <v>101866</v>
      </c>
      <c r="B1867" s="84">
        <v>36</v>
      </c>
    </row>
    <row r="1868" spans="1:2" ht="20.100000000000001" customHeight="1" x14ac:dyDescent="0.15">
      <c r="A1868" s="84">
        <v>101867</v>
      </c>
      <c r="B1868" s="84">
        <v>64</v>
      </c>
    </row>
    <row r="1869" spans="1:2" ht="20.100000000000001" customHeight="1" x14ac:dyDescent="0.15">
      <c r="A1869" s="84">
        <v>101868</v>
      </c>
      <c r="B1869" s="84">
        <v>20</v>
      </c>
    </row>
    <row r="1870" spans="1:2" ht="20.100000000000001" customHeight="1" x14ac:dyDescent="0.15">
      <c r="A1870" s="84">
        <v>101869</v>
      </c>
      <c r="B1870" s="84">
        <v>92</v>
      </c>
    </row>
    <row r="1871" spans="1:2" ht="20.100000000000001" customHeight="1" x14ac:dyDescent="0.15">
      <c r="A1871" s="84">
        <v>101870</v>
      </c>
      <c r="B1871" s="84">
        <v>2</v>
      </c>
    </row>
    <row r="1872" spans="1:2" ht="20.100000000000001" customHeight="1" x14ac:dyDescent="0.15">
      <c r="A1872" s="84">
        <v>101871</v>
      </c>
      <c r="B1872" s="84">
        <v>20</v>
      </c>
    </row>
    <row r="1873" spans="1:2" ht="20.100000000000001" customHeight="1" x14ac:dyDescent="0.15">
      <c r="A1873" s="84">
        <v>101872</v>
      </c>
      <c r="B1873" s="84">
        <v>3</v>
      </c>
    </row>
    <row r="1874" spans="1:2" ht="20.100000000000001" customHeight="1" x14ac:dyDescent="0.15">
      <c r="A1874" s="84">
        <v>101873</v>
      </c>
      <c r="B1874" s="84">
        <v>90</v>
      </c>
    </row>
    <row r="1875" spans="1:2" ht="20.100000000000001" customHeight="1" x14ac:dyDescent="0.15">
      <c r="A1875" s="84">
        <v>101874</v>
      </c>
      <c r="B1875" s="84">
        <v>44</v>
      </c>
    </row>
    <row r="1876" spans="1:2" ht="20.100000000000001" customHeight="1" x14ac:dyDescent="0.15">
      <c r="A1876" s="84">
        <v>101875</v>
      </c>
      <c r="B1876" s="84">
        <v>83</v>
      </c>
    </row>
    <row r="1877" spans="1:2" ht="20.100000000000001" customHeight="1" x14ac:dyDescent="0.15">
      <c r="A1877" s="84">
        <v>101876</v>
      </c>
      <c r="B1877" s="84">
        <v>92</v>
      </c>
    </row>
    <row r="1878" spans="1:2" ht="20.100000000000001" customHeight="1" x14ac:dyDescent="0.15">
      <c r="A1878" s="84">
        <v>101877</v>
      </c>
      <c r="B1878" s="84">
        <v>24</v>
      </c>
    </row>
    <row r="1879" spans="1:2" ht="20.100000000000001" customHeight="1" x14ac:dyDescent="0.15">
      <c r="A1879" s="84">
        <v>101878</v>
      </c>
      <c r="B1879" s="84">
        <v>36</v>
      </c>
    </row>
    <row r="1880" spans="1:2" ht="20.100000000000001" customHeight="1" x14ac:dyDescent="0.15">
      <c r="A1880" s="84">
        <v>101879</v>
      </c>
      <c r="B1880" s="84">
        <v>31</v>
      </c>
    </row>
    <row r="1881" spans="1:2" ht="20.100000000000001" customHeight="1" x14ac:dyDescent="0.15">
      <c r="A1881" s="84">
        <v>101880</v>
      </c>
      <c r="B1881" s="84">
        <v>68</v>
      </c>
    </row>
    <row r="1882" spans="1:2" ht="20.100000000000001" customHeight="1" x14ac:dyDescent="0.15">
      <c r="A1882" s="84">
        <v>101881</v>
      </c>
      <c r="B1882" s="84">
        <v>63</v>
      </c>
    </row>
    <row r="1883" spans="1:2" ht="20.100000000000001" customHeight="1" x14ac:dyDescent="0.15">
      <c r="A1883" s="84">
        <v>101882</v>
      </c>
      <c r="B1883" s="84">
        <v>32</v>
      </c>
    </row>
    <row r="1884" spans="1:2" ht="20.100000000000001" customHeight="1" x14ac:dyDescent="0.15">
      <c r="A1884" s="84">
        <v>101883</v>
      </c>
      <c r="B1884" s="84">
        <v>53</v>
      </c>
    </row>
    <row r="1885" spans="1:2" ht="20.100000000000001" customHeight="1" x14ac:dyDescent="0.15">
      <c r="A1885" s="84">
        <v>101884</v>
      </c>
      <c r="B1885" s="84">
        <v>1</v>
      </c>
    </row>
    <row r="1886" spans="1:2" ht="20.100000000000001" customHeight="1" x14ac:dyDescent="0.15">
      <c r="A1886" s="84">
        <v>101885</v>
      </c>
      <c r="B1886" s="84">
        <v>86</v>
      </c>
    </row>
    <row r="1887" spans="1:2" ht="20.100000000000001" customHeight="1" x14ac:dyDescent="0.15">
      <c r="A1887" s="84">
        <v>101886</v>
      </c>
      <c r="B1887" s="84">
        <v>43</v>
      </c>
    </row>
    <row r="1888" spans="1:2" ht="20.100000000000001" customHeight="1" x14ac:dyDescent="0.15">
      <c r="A1888" s="84">
        <v>101887</v>
      </c>
      <c r="B1888" s="84">
        <v>76</v>
      </c>
    </row>
    <row r="1889" spans="1:2" ht="20.100000000000001" customHeight="1" x14ac:dyDescent="0.15">
      <c r="A1889" s="84">
        <v>101888</v>
      </c>
      <c r="B1889" s="84">
        <v>55</v>
      </c>
    </row>
    <row r="1890" spans="1:2" ht="20.100000000000001" customHeight="1" x14ac:dyDescent="0.15">
      <c r="A1890" s="84">
        <v>101889</v>
      </c>
      <c r="B1890" s="84">
        <v>36</v>
      </c>
    </row>
    <row r="1891" spans="1:2" ht="20.100000000000001" customHeight="1" x14ac:dyDescent="0.15">
      <c r="A1891" s="84">
        <v>101890</v>
      </c>
      <c r="B1891" s="84">
        <v>79</v>
      </c>
    </row>
    <row r="1892" spans="1:2" ht="20.100000000000001" customHeight="1" x14ac:dyDescent="0.15">
      <c r="A1892" s="84">
        <v>101891</v>
      </c>
      <c r="B1892" s="84">
        <v>86</v>
      </c>
    </row>
    <row r="1893" spans="1:2" ht="20.100000000000001" customHeight="1" x14ac:dyDescent="0.15">
      <c r="A1893" s="84">
        <v>101892</v>
      </c>
      <c r="B1893" s="84">
        <v>65</v>
      </c>
    </row>
    <row r="1894" spans="1:2" ht="20.100000000000001" customHeight="1" x14ac:dyDescent="0.15">
      <c r="A1894" s="84">
        <v>101893</v>
      </c>
      <c r="B1894" s="84">
        <v>1</v>
      </c>
    </row>
    <row r="1895" spans="1:2" ht="20.100000000000001" customHeight="1" x14ac:dyDescent="0.15">
      <c r="A1895" s="84">
        <v>101894</v>
      </c>
      <c r="B1895" s="84">
        <v>87</v>
      </c>
    </row>
    <row r="1896" spans="1:2" ht="20.100000000000001" customHeight="1" x14ac:dyDescent="0.15">
      <c r="A1896" s="84">
        <v>101895</v>
      </c>
      <c r="B1896" s="84">
        <v>73</v>
      </c>
    </row>
    <row r="1897" spans="1:2" ht="20.100000000000001" customHeight="1" x14ac:dyDescent="0.15">
      <c r="A1897" s="84">
        <v>101896</v>
      </c>
      <c r="B1897" s="84">
        <v>12</v>
      </c>
    </row>
    <row r="1898" spans="1:2" ht="20.100000000000001" customHeight="1" x14ac:dyDescent="0.15">
      <c r="A1898" s="84">
        <v>101897</v>
      </c>
      <c r="B1898" s="84">
        <v>50</v>
      </c>
    </row>
    <row r="1899" spans="1:2" ht="20.100000000000001" customHeight="1" x14ac:dyDescent="0.15">
      <c r="A1899" s="84">
        <v>101898</v>
      </c>
      <c r="B1899" s="84">
        <v>45</v>
      </c>
    </row>
    <row r="1900" spans="1:2" ht="20.100000000000001" customHeight="1" x14ac:dyDescent="0.15">
      <c r="A1900" s="84">
        <v>101899</v>
      </c>
      <c r="B1900" s="84">
        <v>91</v>
      </c>
    </row>
    <row r="1901" spans="1:2" ht="20.100000000000001" customHeight="1" x14ac:dyDescent="0.15">
      <c r="A1901" s="84">
        <v>101900</v>
      </c>
      <c r="B1901" s="84">
        <v>60</v>
      </c>
    </row>
    <row r="1902" spans="1:2" ht="20.100000000000001" customHeight="1" x14ac:dyDescent="0.15">
      <c r="A1902" s="84">
        <v>101901</v>
      </c>
      <c r="B1902" s="84">
        <v>86</v>
      </c>
    </row>
    <row r="1903" spans="1:2" ht="20.100000000000001" customHeight="1" x14ac:dyDescent="0.15">
      <c r="A1903" s="84">
        <v>101902</v>
      </c>
      <c r="B1903" s="84">
        <v>41</v>
      </c>
    </row>
    <row r="1904" spans="1:2" ht="20.100000000000001" customHeight="1" x14ac:dyDescent="0.15">
      <c r="A1904" s="84">
        <v>101903</v>
      </c>
      <c r="B1904" s="84">
        <v>50</v>
      </c>
    </row>
    <row r="1905" spans="1:2" ht="20.100000000000001" customHeight="1" x14ac:dyDescent="0.15">
      <c r="A1905" s="84">
        <v>101904</v>
      </c>
      <c r="B1905" s="84">
        <v>25</v>
      </c>
    </row>
    <row r="1906" spans="1:2" ht="20.100000000000001" customHeight="1" x14ac:dyDescent="0.15">
      <c r="A1906" s="84">
        <v>101905</v>
      </c>
      <c r="B1906" s="84">
        <v>3</v>
      </c>
    </row>
    <row r="1907" spans="1:2" ht="20.100000000000001" customHeight="1" x14ac:dyDescent="0.15">
      <c r="A1907" s="84">
        <v>101906</v>
      </c>
      <c r="B1907" s="84">
        <v>48</v>
      </c>
    </row>
    <row r="1908" spans="1:2" ht="20.100000000000001" customHeight="1" x14ac:dyDescent="0.15">
      <c r="A1908" s="84">
        <v>101907</v>
      </c>
      <c r="B1908" s="84">
        <v>36</v>
      </c>
    </row>
    <row r="1909" spans="1:2" ht="20.100000000000001" customHeight="1" x14ac:dyDescent="0.15">
      <c r="A1909" s="84">
        <v>101908</v>
      </c>
      <c r="B1909" s="84">
        <v>92</v>
      </c>
    </row>
    <row r="1910" spans="1:2" ht="20.100000000000001" customHeight="1" x14ac:dyDescent="0.15">
      <c r="A1910" s="84">
        <v>101909</v>
      </c>
      <c r="B1910" s="84">
        <v>45</v>
      </c>
    </row>
    <row r="1911" spans="1:2" ht="20.100000000000001" customHeight="1" x14ac:dyDescent="0.15">
      <c r="A1911" s="84">
        <v>101910</v>
      </c>
      <c r="B1911" s="84">
        <v>40</v>
      </c>
    </row>
    <row r="1912" spans="1:2" ht="20.100000000000001" customHeight="1" x14ac:dyDescent="0.15">
      <c r="A1912" s="84">
        <v>101911</v>
      </c>
      <c r="B1912" s="84">
        <v>27</v>
      </c>
    </row>
    <row r="1913" spans="1:2" ht="20.100000000000001" customHeight="1" x14ac:dyDescent="0.15">
      <c r="A1913" s="84">
        <v>101912</v>
      </c>
      <c r="B1913" s="84">
        <v>77</v>
      </c>
    </row>
    <row r="1914" spans="1:2" ht="20.100000000000001" customHeight="1" x14ac:dyDescent="0.15">
      <c r="A1914" s="84">
        <v>101913</v>
      </c>
      <c r="B1914" s="84">
        <v>26</v>
      </c>
    </row>
    <row r="1915" spans="1:2" ht="20.100000000000001" customHeight="1" x14ac:dyDescent="0.15">
      <c r="A1915" s="84">
        <v>101914</v>
      </c>
      <c r="B1915" s="84">
        <v>18</v>
      </c>
    </row>
    <row r="1916" spans="1:2" ht="20.100000000000001" customHeight="1" x14ac:dyDescent="0.15">
      <c r="A1916" s="84">
        <v>101915</v>
      </c>
      <c r="B1916" s="84">
        <v>84</v>
      </c>
    </row>
    <row r="1917" spans="1:2" ht="20.100000000000001" customHeight="1" x14ac:dyDescent="0.15">
      <c r="A1917" s="84">
        <v>101916</v>
      </c>
      <c r="B1917" s="84">
        <v>31</v>
      </c>
    </row>
    <row r="1918" spans="1:2" ht="20.100000000000001" customHeight="1" x14ac:dyDescent="0.15">
      <c r="A1918" s="84">
        <v>101917</v>
      </c>
      <c r="B1918" s="84">
        <v>72</v>
      </c>
    </row>
    <row r="1919" spans="1:2" ht="20.100000000000001" customHeight="1" x14ac:dyDescent="0.15">
      <c r="A1919" s="84">
        <v>101918</v>
      </c>
      <c r="B1919" s="84">
        <v>47</v>
      </c>
    </row>
    <row r="1920" spans="1:2" ht="20.100000000000001" customHeight="1" x14ac:dyDescent="0.15">
      <c r="A1920" s="84">
        <v>101919</v>
      </c>
      <c r="B1920" s="84">
        <v>43</v>
      </c>
    </row>
    <row r="1921" spans="1:2" ht="20.100000000000001" customHeight="1" x14ac:dyDescent="0.15">
      <c r="A1921" s="84">
        <v>101920</v>
      </c>
      <c r="B1921" s="84">
        <v>21</v>
      </c>
    </row>
    <row r="1922" spans="1:2" ht="20.100000000000001" customHeight="1" x14ac:dyDescent="0.15">
      <c r="A1922" s="84">
        <v>101921</v>
      </c>
      <c r="B1922" s="84">
        <v>20</v>
      </c>
    </row>
    <row r="1923" spans="1:2" ht="20.100000000000001" customHeight="1" x14ac:dyDescent="0.15">
      <c r="A1923" s="84">
        <v>101922</v>
      </c>
      <c r="B1923" s="84">
        <v>83</v>
      </c>
    </row>
    <row r="1924" spans="1:2" ht="20.100000000000001" customHeight="1" x14ac:dyDescent="0.15">
      <c r="A1924" s="84">
        <v>101923</v>
      </c>
      <c r="B1924" s="84">
        <v>7</v>
      </c>
    </row>
    <row r="1925" spans="1:2" ht="20.100000000000001" customHeight="1" x14ac:dyDescent="0.15">
      <c r="A1925" s="84">
        <v>101924</v>
      </c>
      <c r="B1925" s="84">
        <v>77</v>
      </c>
    </row>
    <row r="1926" spans="1:2" ht="20.100000000000001" customHeight="1" x14ac:dyDescent="0.15">
      <c r="A1926" s="84">
        <v>101925</v>
      </c>
      <c r="B1926" s="84">
        <v>31</v>
      </c>
    </row>
    <row r="1927" spans="1:2" ht="20.100000000000001" customHeight="1" x14ac:dyDescent="0.15">
      <c r="A1927" s="84">
        <v>101926</v>
      </c>
      <c r="B1927" s="84">
        <v>100</v>
      </c>
    </row>
    <row r="1928" spans="1:2" ht="20.100000000000001" customHeight="1" x14ac:dyDescent="0.15">
      <c r="A1928" s="84">
        <v>101927</v>
      </c>
      <c r="B1928" s="84">
        <v>26</v>
      </c>
    </row>
    <row r="1929" spans="1:2" ht="20.100000000000001" customHeight="1" x14ac:dyDescent="0.15">
      <c r="A1929" s="84">
        <v>101928</v>
      </c>
      <c r="B1929" s="84">
        <v>18</v>
      </c>
    </row>
    <row r="1930" spans="1:2" ht="20.100000000000001" customHeight="1" x14ac:dyDescent="0.15">
      <c r="A1930" s="84">
        <v>101929</v>
      </c>
      <c r="B1930" s="84">
        <v>12</v>
      </c>
    </row>
    <row r="1931" spans="1:2" ht="20.100000000000001" customHeight="1" x14ac:dyDescent="0.15">
      <c r="A1931" s="84">
        <v>101930</v>
      </c>
      <c r="B1931" s="84">
        <v>53</v>
      </c>
    </row>
    <row r="1932" spans="1:2" ht="20.100000000000001" customHeight="1" x14ac:dyDescent="0.15">
      <c r="A1932" s="84">
        <v>101931</v>
      </c>
      <c r="B1932" s="84">
        <v>10</v>
      </c>
    </row>
    <row r="1933" spans="1:2" ht="20.100000000000001" customHeight="1" x14ac:dyDescent="0.15">
      <c r="A1933" s="84">
        <v>101932</v>
      </c>
      <c r="B1933" s="84">
        <v>3</v>
      </c>
    </row>
    <row r="1934" spans="1:2" ht="20.100000000000001" customHeight="1" x14ac:dyDescent="0.15">
      <c r="A1934" s="84">
        <v>101933</v>
      </c>
      <c r="B1934" s="84">
        <v>4</v>
      </c>
    </row>
    <row r="1935" spans="1:2" ht="20.100000000000001" customHeight="1" x14ac:dyDescent="0.15">
      <c r="A1935" s="84">
        <v>101934</v>
      </c>
      <c r="B1935" s="84">
        <v>3</v>
      </c>
    </row>
    <row r="1936" spans="1:2" ht="20.100000000000001" customHeight="1" x14ac:dyDescent="0.15">
      <c r="A1936" s="84">
        <v>101935</v>
      </c>
      <c r="B1936" s="84">
        <v>59</v>
      </c>
    </row>
    <row r="1937" spans="1:2" ht="20.100000000000001" customHeight="1" x14ac:dyDescent="0.15">
      <c r="A1937" s="84">
        <v>101936</v>
      </c>
      <c r="B1937" s="84">
        <v>71</v>
      </c>
    </row>
    <row r="1938" spans="1:2" ht="20.100000000000001" customHeight="1" x14ac:dyDescent="0.15">
      <c r="A1938" s="84">
        <v>101937</v>
      </c>
      <c r="B1938" s="84">
        <v>57</v>
      </c>
    </row>
    <row r="1939" spans="1:2" ht="20.100000000000001" customHeight="1" x14ac:dyDescent="0.15">
      <c r="A1939" s="84">
        <v>101938</v>
      </c>
      <c r="B1939" s="84">
        <v>70</v>
      </c>
    </row>
    <row r="1940" spans="1:2" ht="20.100000000000001" customHeight="1" x14ac:dyDescent="0.15">
      <c r="A1940" s="84">
        <v>101939</v>
      </c>
      <c r="B1940" s="84">
        <v>52</v>
      </c>
    </row>
    <row r="1941" spans="1:2" ht="20.100000000000001" customHeight="1" x14ac:dyDescent="0.15">
      <c r="A1941" s="84">
        <v>101940</v>
      </c>
      <c r="B1941" s="84">
        <v>55</v>
      </c>
    </row>
    <row r="1942" spans="1:2" ht="20.100000000000001" customHeight="1" x14ac:dyDescent="0.15">
      <c r="A1942" s="84">
        <v>101941</v>
      </c>
      <c r="B1942" s="84">
        <v>27</v>
      </c>
    </row>
    <row r="1943" spans="1:2" ht="20.100000000000001" customHeight="1" x14ac:dyDescent="0.15">
      <c r="A1943" s="84">
        <v>101942</v>
      </c>
      <c r="B1943" s="84">
        <v>62</v>
      </c>
    </row>
    <row r="1944" spans="1:2" ht="20.100000000000001" customHeight="1" x14ac:dyDescent="0.15">
      <c r="A1944" s="84">
        <v>101943</v>
      </c>
      <c r="B1944" s="84">
        <v>89</v>
      </c>
    </row>
    <row r="1945" spans="1:2" ht="20.100000000000001" customHeight="1" x14ac:dyDescent="0.15">
      <c r="A1945" s="84">
        <v>101944</v>
      </c>
      <c r="B1945" s="84">
        <v>24</v>
      </c>
    </row>
    <row r="1946" spans="1:2" ht="20.100000000000001" customHeight="1" x14ac:dyDescent="0.15">
      <c r="A1946" s="84">
        <v>101945</v>
      </c>
      <c r="B1946" s="84">
        <v>69</v>
      </c>
    </row>
    <row r="1947" spans="1:2" ht="20.100000000000001" customHeight="1" x14ac:dyDescent="0.15">
      <c r="A1947" s="84">
        <v>101946</v>
      </c>
      <c r="B1947" s="84">
        <v>50</v>
      </c>
    </row>
    <row r="1948" spans="1:2" ht="20.100000000000001" customHeight="1" x14ac:dyDescent="0.15">
      <c r="A1948" s="84">
        <v>101947</v>
      </c>
      <c r="B1948" s="84">
        <v>3</v>
      </c>
    </row>
    <row r="1949" spans="1:2" ht="20.100000000000001" customHeight="1" x14ac:dyDescent="0.15">
      <c r="A1949" s="84">
        <v>101948</v>
      </c>
      <c r="B1949" s="84">
        <v>91</v>
      </c>
    </row>
    <row r="1950" spans="1:2" ht="20.100000000000001" customHeight="1" x14ac:dyDescent="0.15">
      <c r="A1950" s="84">
        <v>101949</v>
      </c>
      <c r="B1950" s="84">
        <v>79</v>
      </c>
    </row>
    <row r="1951" spans="1:2" ht="20.100000000000001" customHeight="1" x14ac:dyDescent="0.15">
      <c r="A1951" s="84">
        <v>101950</v>
      </c>
      <c r="B1951" s="84">
        <v>89</v>
      </c>
    </row>
    <row r="1952" spans="1:2" ht="20.100000000000001" customHeight="1" x14ac:dyDescent="0.15">
      <c r="A1952" s="84">
        <v>101951</v>
      </c>
      <c r="B1952" s="84">
        <v>62</v>
      </c>
    </row>
    <row r="1953" spans="1:2" ht="20.100000000000001" customHeight="1" x14ac:dyDescent="0.15">
      <c r="A1953" s="84">
        <v>101952</v>
      </c>
      <c r="B1953" s="84">
        <v>27</v>
      </c>
    </row>
    <row r="1954" spans="1:2" ht="20.100000000000001" customHeight="1" x14ac:dyDescent="0.15">
      <c r="A1954" s="84">
        <v>101953</v>
      </c>
      <c r="B1954" s="84">
        <v>41</v>
      </c>
    </row>
    <row r="1955" spans="1:2" ht="20.100000000000001" customHeight="1" x14ac:dyDescent="0.15">
      <c r="A1955" s="84">
        <v>101954</v>
      </c>
      <c r="B1955" s="84">
        <v>37</v>
      </c>
    </row>
    <row r="1956" spans="1:2" ht="20.100000000000001" customHeight="1" x14ac:dyDescent="0.15">
      <c r="A1956" s="84">
        <v>101955</v>
      </c>
      <c r="B1956" s="84">
        <v>3</v>
      </c>
    </row>
    <row r="1957" spans="1:2" ht="20.100000000000001" customHeight="1" x14ac:dyDescent="0.15">
      <c r="A1957" s="84">
        <v>101956</v>
      </c>
      <c r="B1957" s="84">
        <v>57</v>
      </c>
    </row>
    <row r="1958" spans="1:2" ht="20.100000000000001" customHeight="1" x14ac:dyDescent="0.15">
      <c r="A1958" s="84">
        <v>101957</v>
      </c>
      <c r="B1958" s="84">
        <v>68</v>
      </c>
    </row>
    <row r="1959" spans="1:2" ht="20.100000000000001" customHeight="1" x14ac:dyDescent="0.15">
      <c r="A1959" s="84">
        <v>101958</v>
      </c>
      <c r="B1959" s="84">
        <v>71</v>
      </c>
    </row>
    <row r="1960" spans="1:2" ht="20.100000000000001" customHeight="1" x14ac:dyDescent="0.15">
      <c r="A1960" s="84">
        <v>101959</v>
      </c>
      <c r="B1960" s="84">
        <v>63</v>
      </c>
    </row>
    <row r="1961" spans="1:2" ht="20.100000000000001" customHeight="1" x14ac:dyDescent="0.15">
      <c r="A1961" s="84">
        <v>101960</v>
      </c>
      <c r="B1961" s="84">
        <v>25</v>
      </c>
    </row>
    <row r="1962" spans="1:2" ht="20.100000000000001" customHeight="1" x14ac:dyDescent="0.15">
      <c r="A1962" s="84">
        <v>101961</v>
      </c>
      <c r="B1962" s="84">
        <v>61</v>
      </c>
    </row>
    <row r="1963" spans="1:2" ht="20.100000000000001" customHeight="1" x14ac:dyDescent="0.15">
      <c r="A1963" s="84">
        <v>101962</v>
      </c>
      <c r="B1963" s="84">
        <v>72</v>
      </c>
    </row>
    <row r="1964" spans="1:2" ht="20.100000000000001" customHeight="1" x14ac:dyDescent="0.15">
      <c r="A1964" s="84">
        <v>101963</v>
      </c>
      <c r="B1964" s="84">
        <v>4</v>
      </c>
    </row>
    <row r="1965" spans="1:2" ht="20.100000000000001" customHeight="1" x14ac:dyDescent="0.15">
      <c r="A1965" s="84">
        <v>101964</v>
      </c>
      <c r="B1965" s="84">
        <v>49</v>
      </c>
    </row>
    <row r="1966" spans="1:2" ht="20.100000000000001" customHeight="1" x14ac:dyDescent="0.15">
      <c r="A1966" s="84">
        <v>101965</v>
      </c>
      <c r="B1966" s="84">
        <v>23</v>
      </c>
    </row>
    <row r="1967" spans="1:2" ht="20.100000000000001" customHeight="1" x14ac:dyDescent="0.15">
      <c r="A1967" s="84">
        <v>101966</v>
      </c>
      <c r="B1967" s="84">
        <v>13</v>
      </c>
    </row>
    <row r="1968" spans="1:2" ht="20.100000000000001" customHeight="1" x14ac:dyDescent="0.15">
      <c r="A1968" s="84">
        <v>101967</v>
      </c>
      <c r="B1968" s="84">
        <v>93</v>
      </c>
    </row>
    <row r="1969" spans="1:2" ht="20.100000000000001" customHeight="1" x14ac:dyDescent="0.15">
      <c r="A1969" s="84">
        <v>101968</v>
      </c>
      <c r="B1969" s="84">
        <v>93</v>
      </c>
    </row>
    <row r="1970" spans="1:2" ht="20.100000000000001" customHeight="1" x14ac:dyDescent="0.15">
      <c r="A1970" s="84">
        <v>101969</v>
      </c>
      <c r="B1970" s="84">
        <v>19</v>
      </c>
    </row>
    <row r="1971" spans="1:2" ht="20.100000000000001" customHeight="1" x14ac:dyDescent="0.15">
      <c r="A1971" s="84">
        <v>101970</v>
      </c>
      <c r="B1971" s="84">
        <v>59</v>
      </c>
    </row>
    <row r="1972" spans="1:2" ht="20.100000000000001" customHeight="1" x14ac:dyDescent="0.15">
      <c r="A1972" s="84">
        <v>101971</v>
      </c>
      <c r="B1972" s="84">
        <v>99</v>
      </c>
    </row>
    <row r="1973" spans="1:2" ht="20.100000000000001" customHeight="1" x14ac:dyDescent="0.15">
      <c r="A1973" s="84">
        <v>101972</v>
      </c>
      <c r="B1973" s="84">
        <v>79</v>
      </c>
    </row>
    <row r="1974" spans="1:2" ht="20.100000000000001" customHeight="1" x14ac:dyDescent="0.15">
      <c r="A1974" s="84">
        <v>101973</v>
      </c>
      <c r="B1974" s="84">
        <v>60</v>
      </c>
    </row>
    <row r="1975" spans="1:2" ht="20.100000000000001" customHeight="1" x14ac:dyDescent="0.15">
      <c r="A1975" s="84">
        <v>101974</v>
      </c>
      <c r="B1975" s="84">
        <v>67</v>
      </c>
    </row>
    <row r="1976" spans="1:2" ht="20.100000000000001" customHeight="1" x14ac:dyDescent="0.15">
      <c r="A1976" s="84">
        <v>101975</v>
      </c>
      <c r="B1976" s="84">
        <v>50</v>
      </c>
    </row>
    <row r="1977" spans="1:2" ht="20.100000000000001" customHeight="1" x14ac:dyDescent="0.15">
      <c r="A1977" s="84">
        <v>101976</v>
      </c>
      <c r="B1977" s="84">
        <v>72</v>
      </c>
    </row>
    <row r="1978" spans="1:2" ht="20.100000000000001" customHeight="1" x14ac:dyDescent="0.15">
      <c r="A1978" s="84">
        <v>101977</v>
      </c>
      <c r="B1978" s="84">
        <v>71</v>
      </c>
    </row>
    <row r="1979" spans="1:2" ht="20.100000000000001" customHeight="1" x14ac:dyDescent="0.15">
      <c r="A1979" s="84">
        <v>101978</v>
      </c>
      <c r="B1979" s="84">
        <v>87</v>
      </c>
    </row>
    <row r="1980" spans="1:2" ht="20.100000000000001" customHeight="1" x14ac:dyDescent="0.15">
      <c r="A1980" s="84">
        <v>101979</v>
      </c>
      <c r="B1980" s="84">
        <v>0</v>
      </c>
    </row>
    <row r="1981" spans="1:2" ht="20.100000000000001" customHeight="1" x14ac:dyDescent="0.15">
      <c r="A1981" s="84">
        <v>101980</v>
      </c>
      <c r="B1981" s="84">
        <v>17</v>
      </c>
    </row>
    <row r="1982" spans="1:2" ht="20.100000000000001" customHeight="1" x14ac:dyDescent="0.15">
      <c r="A1982" s="84">
        <v>101981</v>
      </c>
      <c r="B1982" s="84">
        <v>0</v>
      </c>
    </row>
    <row r="1983" spans="1:2" ht="20.100000000000001" customHeight="1" x14ac:dyDescent="0.15">
      <c r="A1983" s="84">
        <v>101982</v>
      </c>
      <c r="B1983" s="84">
        <v>5</v>
      </c>
    </row>
    <row r="1984" spans="1:2" ht="20.100000000000001" customHeight="1" x14ac:dyDescent="0.15">
      <c r="A1984" s="84">
        <v>101983</v>
      </c>
      <c r="B1984" s="84">
        <v>97</v>
      </c>
    </row>
    <row r="1985" spans="1:2" ht="20.100000000000001" customHeight="1" x14ac:dyDescent="0.15">
      <c r="A1985" s="84">
        <v>101984</v>
      </c>
      <c r="B1985" s="84">
        <v>11</v>
      </c>
    </row>
    <row r="1986" spans="1:2" ht="20.100000000000001" customHeight="1" x14ac:dyDescent="0.15">
      <c r="A1986" s="84">
        <v>101985</v>
      </c>
      <c r="B1986" s="84">
        <v>50</v>
      </c>
    </row>
    <row r="1987" spans="1:2" ht="20.100000000000001" customHeight="1" x14ac:dyDescent="0.15">
      <c r="A1987" s="84">
        <v>101986</v>
      </c>
      <c r="B1987" s="84">
        <v>29</v>
      </c>
    </row>
    <row r="1988" spans="1:2" ht="20.100000000000001" customHeight="1" x14ac:dyDescent="0.15">
      <c r="A1988" s="84">
        <v>101987</v>
      </c>
      <c r="B1988" s="84">
        <v>96</v>
      </c>
    </row>
    <row r="1989" spans="1:2" ht="20.100000000000001" customHeight="1" x14ac:dyDescent="0.15">
      <c r="A1989" s="84">
        <v>101988</v>
      </c>
      <c r="B1989" s="84">
        <v>67</v>
      </c>
    </row>
    <row r="1990" spans="1:2" ht="20.100000000000001" customHeight="1" x14ac:dyDescent="0.15">
      <c r="A1990" s="84">
        <v>101989</v>
      </c>
      <c r="B1990" s="84">
        <v>8</v>
      </c>
    </row>
    <row r="1991" spans="1:2" ht="20.100000000000001" customHeight="1" x14ac:dyDescent="0.15">
      <c r="A1991" s="84">
        <v>101990</v>
      </c>
      <c r="B1991" s="84">
        <v>93</v>
      </c>
    </row>
    <row r="1992" spans="1:2" ht="20.100000000000001" customHeight="1" x14ac:dyDescent="0.15">
      <c r="A1992" s="84">
        <v>101991</v>
      </c>
      <c r="B1992" s="84">
        <v>6</v>
      </c>
    </row>
    <row r="1993" spans="1:2" ht="20.100000000000001" customHeight="1" x14ac:dyDescent="0.15">
      <c r="A1993" s="84">
        <v>101992</v>
      </c>
      <c r="B1993" s="84">
        <v>94</v>
      </c>
    </row>
    <row r="1994" spans="1:2" ht="20.100000000000001" customHeight="1" x14ac:dyDescent="0.15">
      <c r="A1994" s="84">
        <v>101993</v>
      </c>
      <c r="B1994" s="84">
        <v>64</v>
      </c>
    </row>
    <row r="1995" spans="1:2" ht="20.100000000000001" customHeight="1" x14ac:dyDescent="0.15">
      <c r="A1995" s="84">
        <v>101994</v>
      </c>
      <c r="B1995" s="84">
        <v>38</v>
      </c>
    </row>
    <row r="1996" spans="1:2" ht="20.100000000000001" customHeight="1" x14ac:dyDescent="0.15">
      <c r="A1996" s="84">
        <v>101995</v>
      </c>
      <c r="B1996" s="84">
        <v>23</v>
      </c>
    </row>
    <row r="1997" spans="1:2" ht="20.100000000000001" customHeight="1" x14ac:dyDescent="0.15">
      <c r="A1997" s="84">
        <v>101996</v>
      </c>
      <c r="B1997" s="84">
        <v>63</v>
      </c>
    </row>
    <row r="1998" spans="1:2" ht="20.100000000000001" customHeight="1" x14ac:dyDescent="0.15">
      <c r="A1998" s="84">
        <v>101997</v>
      </c>
      <c r="B1998" s="84">
        <v>40</v>
      </c>
    </row>
    <row r="1999" spans="1:2" ht="20.100000000000001" customHeight="1" x14ac:dyDescent="0.15">
      <c r="A1999" s="84">
        <v>101998</v>
      </c>
      <c r="B1999" s="84">
        <v>44</v>
      </c>
    </row>
    <row r="2000" spans="1:2" ht="20.100000000000001" customHeight="1" x14ac:dyDescent="0.15">
      <c r="A2000" s="84">
        <v>101999</v>
      </c>
      <c r="B2000" s="84">
        <v>15</v>
      </c>
    </row>
    <row r="2001" spans="1:2" ht="20.100000000000001" customHeight="1" x14ac:dyDescent="0.15">
      <c r="A2001" s="84">
        <v>102000</v>
      </c>
      <c r="B2001" s="84">
        <v>44</v>
      </c>
    </row>
    <row r="2002" spans="1:2" ht="20.100000000000001" customHeight="1" x14ac:dyDescent="0.15">
      <c r="A2002" s="84">
        <v>102001</v>
      </c>
      <c r="B2002" s="84">
        <v>12</v>
      </c>
    </row>
    <row r="2003" spans="1:2" ht="20.100000000000001" customHeight="1" x14ac:dyDescent="0.15">
      <c r="A2003" s="84">
        <v>102002</v>
      </c>
      <c r="B2003" s="84">
        <v>91</v>
      </c>
    </row>
    <row r="2004" spans="1:2" ht="20.100000000000001" customHeight="1" x14ac:dyDescent="0.15">
      <c r="A2004" s="84">
        <v>102003</v>
      </c>
      <c r="B2004" s="84">
        <v>98</v>
      </c>
    </row>
    <row r="2005" spans="1:2" ht="20.100000000000001" customHeight="1" x14ac:dyDescent="0.15">
      <c r="A2005" s="84">
        <v>102004</v>
      </c>
      <c r="B2005" s="84">
        <v>59</v>
      </c>
    </row>
    <row r="2006" spans="1:2" ht="20.100000000000001" customHeight="1" x14ac:dyDescent="0.15">
      <c r="A2006" s="84">
        <v>102005</v>
      </c>
      <c r="B2006" s="84">
        <v>18</v>
      </c>
    </row>
    <row r="2007" spans="1:2" ht="20.100000000000001" customHeight="1" x14ac:dyDescent="0.15">
      <c r="A2007" s="84">
        <v>102006</v>
      </c>
      <c r="B2007" s="84">
        <v>69</v>
      </c>
    </row>
    <row r="2008" spans="1:2" ht="20.100000000000001" customHeight="1" x14ac:dyDescent="0.15">
      <c r="A2008" s="84">
        <v>102007</v>
      </c>
      <c r="B2008" s="84">
        <v>34</v>
      </c>
    </row>
    <row r="2009" spans="1:2" ht="20.100000000000001" customHeight="1" x14ac:dyDescent="0.15">
      <c r="A2009" s="84">
        <v>102008</v>
      </c>
      <c r="B2009" s="84">
        <v>66</v>
      </c>
    </row>
    <row r="2010" spans="1:2" ht="20.100000000000001" customHeight="1" x14ac:dyDescent="0.15">
      <c r="A2010" s="84">
        <v>102009</v>
      </c>
      <c r="B2010" s="84">
        <v>96</v>
      </c>
    </row>
    <row r="2011" spans="1:2" ht="20.100000000000001" customHeight="1" x14ac:dyDescent="0.15">
      <c r="A2011" s="84">
        <v>102010</v>
      </c>
      <c r="B2011" s="84">
        <v>20</v>
      </c>
    </row>
    <row r="2012" spans="1:2" ht="20.100000000000001" customHeight="1" x14ac:dyDescent="0.15">
      <c r="A2012" s="84">
        <v>102011</v>
      </c>
      <c r="B2012" s="84">
        <v>29</v>
      </c>
    </row>
    <row r="2013" spans="1:2" ht="20.100000000000001" customHeight="1" x14ac:dyDescent="0.15">
      <c r="A2013" s="84">
        <v>102012</v>
      </c>
      <c r="B2013" s="84">
        <v>86</v>
      </c>
    </row>
    <row r="2014" spans="1:2" ht="20.100000000000001" customHeight="1" x14ac:dyDescent="0.15">
      <c r="A2014" s="84">
        <v>102013</v>
      </c>
      <c r="B2014" s="84">
        <v>80</v>
      </c>
    </row>
    <row r="2015" spans="1:2" ht="20.100000000000001" customHeight="1" x14ac:dyDescent="0.15">
      <c r="A2015" s="84">
        <v>102014</v>
      </c>
      <c r="B2015" s="84">
        <v>74</v>
      </c>
    </row>
    <row r="2016" spans="1:2" ht="20.100000000000001" customHeight="1" x14ac:dyDescent="0.15">
      <c r="A2016" s="84">
        <v>102015</v>
      </c>
      <c r="B2016" s="84">
        <v>53</v>
      </c>
    </row>
    <row r="2017" spans="1:2" ht="20.100000000000001" customHeight="1" x14ac:dyDescent="0.15">
      <c r="A2017" s="84">
        <v>102016</v>
      </c>
      <c r="B2017" s="84">
        <v>52</v>
      </c>
    </row>
    <row r="2018" spans="1:2" ht="20.100000000000001" customHeight="1" x14ac:dyDescent="0.15">
      <c r="A2018" s="84">
        <v>102017</v>
      </c>
      <c r="B2018" s="84">
        <v>75</v>
      </c>
    </row>
    <row r="2019" spans="1:2" ht="20.100000000000001" customHeight="1" x14ac:dyDescent="0.15">
      <c r="A2019" s="84">
        <v>102018</v>
      </c>
      <c r="B2019" s="84">
        <v>17</v>
      </c>
    </row>
    <row r="2020" spans="1:2" ht="20.100000000000001" customHeight="1" x14ac:dyDescent="0.15">
      <c r="A2020" s="84">
        <v>102019</v>
      </c>
      <c r="B2020" s="84">
        <v>97</v>
      </c>
    </row>
    <row r="2021" spans="1:2" ht="20.100000000000001" customHeight="1" x14ac:dyDescent="0.15">
      <c r="A2021" s="84">
        <v>102020</v>
      </c>
      <c r="B2021" s="84">
        <v>58</v>
      </c>
    </row>
    <row r="2022" spans="1:2" ht="20.100000000000001" customHeight="1" x14ac:dyDescent="0.15">
      <c r="A2022" s="84">
        <v>102021</v>
      </c>
      <c r="B2022" s="84">
        <v>28</v>
      </c>
    </row>
    <row r="2023" spans="1:2" ht="20.100000000000001" customHeight="1" x14ac:dyDescent="0.15">
      <c r="A2023" s="84">
        <v>102022</v>
      </c>
      <c r="B2023" s="84">
        <v>69</v>
      </c>
    </row>
    <row r="2024" spans="1:2" ht="20.100000000000001" customHeight="1" x14ac:dyDescent="0.15">
      <c r="A2024" s="84">
        <v>102023</v>
      </c>
      <c r="B2024" s="84">
        <v>7</v>
      </c>
    </row>
    <row r="2025" spans="1:2" ht="20.100000000000001" customHeight="1" x14ac:dyDescent="0.15">
      <c r="A2025" s="84">
        <v>102024</v>
      </c>
      <c r="B2025" s="84">
        <v>51</v>
      </c>
    </row>
    <row r="2026" spans="1:2" ht="20.100000000000001" customHeight="1" x14ac:dyDescent="0.15">
      <c r="A2026" s="84">
        <v>102025</v>
      </c>
      <c r="B2026" s="84">
        <v>37</v>
      </c>
    </row>
    <row r="2027" spans="1:2" ht="20.100000000000001" customHeight="1" x14ac:dyDescent="0.15">
      <c r="A2027" s="84">
        <v>102026</v>
      </c>
      <c r="B2027" s="84">
        <v>26</v>
      </c>
    </row>
    <row r="2028" spans="1:2" ht="20.100000000000001" customHeight="1" x14ac:dyDescent="0.15">
      <c r="A2028" s="84">
        <v>102027</v>
      </c>
      <c r="B2028" s="84">
        <v>15</v>
      </c>
    </row>
    <row r="2029" spans="1:2" ht="20.100000000000001" customHeight="1" x14ac:dyDescent="0.15">
      <c r="A2029" s="84">
        <v>102028</v>
      </c>
      <c r="B2029" s="84">
        <v>21</v>
      </c>
    </row>
    <row r="2030" spans="1:2" ht="20.100000000000001" customHeight="1" x14ac:dyDescent="0.15">
      <c r="A2030" s="84">
        <v>102029</v>
      </c>
      <c r="B2030" s="84">
        <v>92</v>
      </c>
    </row>
    <row r="2031" spans="1:2" ht="20.100000000000001" customHeight="1" x14ac:dyDescent="0.15">
      <c r="A2031" s="84">
        <v>102030</v>
      </c>
      <c r="B2031" s="84">
        <v>40</v>
      </c>
    </row>
    <row r="2032" spans="1:2" ht="20.100000000000001" customHeight="1" x14ac:dyDescent="0.15">
      <c r="A2032" s="84">
        <v>102031</v>
      </c>
      <c r="B2032" s="84">
        <v>97</v>
      </c>
    </row>
    <row r="2033" spans="1:2" ht="20.100000000000001" customHeight="1" x14ac:dyDescent="0.15">
      <c r="A2033" s="84">
        <v>102032</v>
      </c>
      <c r="B2033" s="84">
        <v>87</v>
      </c>
    </row>
    <row r="2034" spans="1:2" ht="20.100000000000001" customHeight="1" x14ac:dyDescent="0.15">
      <c r="A2034" s="84">
        <v>102033</v>
      </c>
      <c r="B2034" s="84">
        <v>8</v>
      </c>
    </row>
    <row r="2035" spans="1:2" ht="20.100000000000001" customHeight="1" x14ac:dyDescent="0.15">
      <c r="A2035" s="84">
        <v>102034</v>
      </c>
      <c r="B2035" s="84">
        <v>35</v>
      </c>
    </row>
    <row r="2036" spans="1:2" ht="20.100000000000001" customHeight="1" x14ac:dyDescent="0.15">
      <c r="A2036" s="84">
        <v>102035</v>
      </c>
      <c r="B2036" s="84">
        <v>91</v>
      </c>
    </row>
    <row r="2037" spans="1:2" ht="20.100000000000001" customHeight="1" x14ac:dyDescent="0.15">
      <c r="A2037" s="84">
        <v>102036</v>
      </c>
      <c r="B2037" s="84">
        <v>75</v>
      </c>
    </row>
    <row r="2038" spans="1:2" ht="20.100000000000001" customHeight="1" x14ac:dyDescent="0.15">
      <c r="A2038" s="84">
        <v>102037</v>
      </c>
      <c r="B2038" s="84">
        <v>0</v>
      </c>
    </row>
    <row r="2039" spans="1:2" ht="20.100000000000001" customHeight="1" x14ac:dyDescent="0.15">
      <c r="A2039" s="84">
        <v>102038</v>
      </c>
      <c r="B2039" s="84">
        <v>40</v>
      </c>
    </row>
    <row r="2040" spans="1:2" ht="20.100000000000001" customHeight="1" x14ac:dyDescent="0.15">
      <c r="A2040" s="84">
        <v>102039</v>
      </c>
      <c r="B2040" s="84">
        <v>9</v>
      </c>
    </row>
    <row r="2041" spans="1:2" ht="20.100000000000001" customHeight="1" x14ac:dyDescent="0.15">
      <c r="A2041" s="84">
        <v>102040</v>
      </c>
      <c r="B2041" s="84">
        <v>58</v>
      </c>
    </row>
    <row r="2042" spans="1:2" ht="20.100000000000001" customHeight="1" x14ac:dyDescent="0.15">
      <c r="A2042" s="84">
        <v>102041</v>
      </c>
      <c r="B2042" s="84">
        <v>86</v>
      </c>
    </row>
    <row r="2043" spans="1:2" ht="20.100000000000001" customHeight="1" x14ac:dyDescent="0.15">
      <c r="A2043" s="84">
        <v>102042</v>
      </c>
      <c r="B2043" s="84">
        <v>26</v>
      </c>
    </row>
    <row r="2044" spans="1:2" ht="20.100000000000001" customHeight="1" x14ac:dyDescent="0.15">
      <c r="A2044" s="84">
        <v>102043</v>
      </c>
      <c r="B2044" s="84">
        <v>32</v>
      </c>
    </row>
    <row r="2045" spans="1:2" ht="20.100000000000001" customHeight="1" x14ac:dyDescent="0.15">
      <c r="A2045" s="84">
        <v>102044</v>
      </c>
      <c r="B2045" s="84">
        <v>23</v>
      </c>
    </row>
    <row r="2046" spans="1:2" ht="20.100000000000001" customHeight="1" x14ac:dyDescent="0.15">
      <c r="A2046" s="84">
        <v>102045</v>
      </c>
      <c r="B2046" s="84">
        <v>84</v>
      </c>
    </row>
    <row r="2047" spans="1:2" ht="20.100000000000001" customHeight="1" x14ac:dyDescent="0.15">
      <c r="A2047" s="84">
        <v>102046</v>
      </c>
      <c r="B2047" s="84">
        <v>48</v>
      </c>
    </row>
    <row r="2048" spans="1:2" ht="20.100000000000001" customHeight="1" x14ac:dyDescent="0.15">
      <c r="A2048" s="84">
        <v>102047</v>
      </c>
      <c r="B2048" s="84">
        <v>45</v>
      </c>
    </row>
    <row r="2049" spans="1:2" ht="20.100000000000001" customHeight="1" x14ac:dyDescent="0.15">
      <c r="A2049" s="84">
        <v>102048</v>
      </c>
      <c r="B2049" s="84">
        <v>57</v>
      </c>
    </row>
    <row r="2050" spans="1:2" ht="20.100000000000001" customHeight="1" x14ac:dyDescent="0.15">
      <c r="A2050" s="84">
        <v>102049</v>
      </c>
      <c r="B2050" s="84">
        <v>76</v>
      </c>
    </row>
    <row r="2051" spans="1:2" ht="20.100000000000001" customHeight="1" x14ac:dyDescent="0.15">
      <c r="A2051" s="84">
        <v>102050</v>
      </c>
      <c r="B2051" s="84">
        <v>75</v>
      </c>
    </row>
    <row r="2052" spans="1:2" ht="20.100000000000001" customHeight="1" x14ac:dyDescent="0.15">
      <c r="A2052" s="84">
        <v>102051</v>
      </c>
      <c r="B2052" s="84">
        <v>9</v>
      </c>
    </row>
    <row r="2053" spans="1:2" ht="20.100000000000001" customHeight="1" x14ac:dyDescent="0.15">
      <c r="A2053" s="84">
        <v>102052</v>
      </c>
      <c r="B2053" s="84">
        <v>95</v>
      </c>
    </row>
    <row r="2054" spans="1:2" ht="20.100000000000001" customHeight="1" x14ac:dyDescent="0.15">
      <c r="A2054" s="84">
        <v>102053</v>
      </c>
      <c r="B2054" s="84">
        <v>91</v>
      </c>
    </row>
    <row r="2055" spans="1:2" ht="20.100000000000001" customHeight="1" x14ac:dyDescent="0.15">
      <c r="A2055" s="84">
        <v>102054</v>
      </c>
      <c r="B2055" s="84">
        <v>93</v>
      </c>
    </row>
    <row r="2056" spans="1:2" ht="20.100000000000001" customHeight="1" x14ac:dyDescent="0.15">
      <c r="A2056" s="84">
        <v>102055</v>
      </c>
      <c r="B2056" s="84">
        <v>67</v>
      </c>
    </row>
    <row r="2057" spans="1:2" ht="20.100000000000001" customHeight="1" x14ac:dyDescent="0.15">
      <c r="A2057" s="84">
        <v>102056</v>
      </c>
      <c r="B2057" s="84">
        <v>85</v>
      </c>
    </row>
    <row r="2058" spans="1:2" ht="20.100000000000001" customHeight="1" x14ac:dyDescent="0.15">
      <c r="A2058" s="84">
        <v>102057</v>
      </c>
      <c r="B2058" s="84">
        <v>100</v>
      </c>
    </row>
    <row r="2059" spans="1:2" ht="20.100000000000001" customHeight="1" x14ac:dyDescent="0.15">
      <c r="A2059" s="84">
        <v>102058</v>
      </c>
      <c r="B2059" s="84">
        <v>74</v>
      </c>
    </row>
    <row r="2060" spans="1:2" ht="20.100000000000001" customHeight="1" x14ac:dyDescent="0.15">
      <c r="A2060" s="84">
        <v>102059</v>
      </c>
      <c r="B2060" s="84">
        <v>52</v>
      </c>
    </row>
    <row r="2061" spans="1:2" ht="20.100000000000001" customHeight="1" x14ac:dyDescent="0.15">
      <c r="A2061" s="84">
        <v>102060</v>
      </c>
      <c r="B2061" s="84">
        <v>56</v>
      </c>
    </row>
    <row r="2062" spans="1:2" ht="20.100000000000001" customHeight="1" x14ac:dyDescent="0.15">
      <c r="A2062" s="84">
        <v>102061</v>
      </c>
      <c r="B2062" s="84">
        <v>1</v>
      </c>
    </row>
    <row r="2063" spans="1:2" ht="20.100000000000001" customHeight="1" x14ac:dyDescent="0.15">
      <c r="A2063" s="84">
        <v>102062</v>
      </c>
      <c r="B2063" s="84">
        <v>46</v>
      </c>
    </row>
    <row r="2064" spans="1:2" ht="20.100000000000001" customHeight="1" x14ac:dyDescent="0.15">
      <c r="A2064" s="84">
        <v>102063</v>
      </c>
      <c r="B2064" s="84">
        <v>92</v>
      </c>
    </row>
    <row r="2065" spans="1:2" ht="20.100000000000001" customHeight="1" x14ac:dyDescent="0.15">
      <c r="A2065" s="84">
        <v>102064</v>
      </c>
      <c r="B2065" s="84">
        <v>57</v>
      </c>
    </row>
    <row r="2066" spans="1:2" ht="20.100000000000001" customHeight="1" x14ac:dyDescent="0.15">
      <c r="A2066" s="84">
        <v>102065</v>
      </c>
      <c r="B2066" s="84">
        <v>37</v>
      </c>
    </row>
    <row r="2067" spans="1:2" ht="20.100000000000001" customHeight="1" x14ac:dyDescent="0.15">
      <c r="A2067" s="84">
        <v>102066</v>
      </c>
      <c r="B2067" s="84">
        <v>80</v>
      </c>
    </row>
    <row r="2068" spans="1:2" ht="20.100000000000001" customHeight="1" x14ac:dyDescent="0.15">
      <c r="A2068" s="84">
        <v>102067</v>
      </c>
      <c r="B2068" s="84">
        <v>34</v>
      </c>
    </row>
    <row r="2069" spans="1:2" ht="20.100000000000001" customHeight="1" x14ac:dyDescent="0.15">
      <c r="A2069" s="84">
        <v>102068</v>
      </c>
      <c r="B2069" s="84">
        <v>11</v>
      </c>
    </row>
    <row r="2070" spans="1:2" ht="20.100000000000001" customHeight="1" x14ac:dyDescent="0.15">
      <c r="A2070" s="84">
        <v>102069</v>
      </c>
      <c r="B2070" s="84">
        <v>82</v>
      </c>
    </row>
    <row r="2071" spans="1:2" ht="20.100000000000001" customHeight="1" x14ac:dyDescent="0.15">
      <c r="A2071" s="84">
        <v>102070</v>
      </c>
      <c r="B2071" s="84">
        <v>9</v>
      </c>
    </row>
    <row r="2072" spans="1:2" ht="20.100000000000001" customHeight="1" x14ac:dyDescent="0.15">
      <c r="A2072" s="84">
        <v>102071</v>
      </c>
      <c r="B2072" s="84">
        <v>67</v>
      </c>
    </row>
    <row r="2073" spans="1:2" ht="20.100000000000001" customHeight="1" x14ac:dyDescent="0.15">
      <c r="A2073" s="84">
        <v>102072</v>
      </c>
      <c r="B2073" s="84">
        <v>61</v>
      </c>
    </row>
    <row r="2074" spans="1:2" ht="20.100000000000001" customHeight="1" x14ac:dyDescent="0.15">
      <c r="A2074" s="84">
        <v>102073</v>
      </c>
      <c r="B2074" s="84">
        <v>17</v>
      </c>
    </row>
    <row r="2075" spans="1:2" ht="20.100000000000001" customHeight="1" x14ac:dyDescent="0.15">
      <c r="A2075" s="84">
        <v>102074</v>
      </c>
      <c r="B2075" s="84">
        <v>37</v>
      </c>
    </row>
    <row r="2076" spans="1:2" ht="20.100000000000001" customHeight="1" x14ac:dyDescent="0.15">
      <c r="A2076" s="84">
        <v>102075</v>
      </c>
      <c r="B2076" s="84">
        <v>54</v>
      </c>
    </row>
    <row r="2077" spans="1:2" ht="20.100000000000001" customHeight="1" x14ac:dyDescent="0.15">
      <c r="A2077" s="84">
        <v>102076</v>
      </c>
      <c r="B2077" s="84">
        <v>76</v>
      </c>
    </row>
    <row r="2078" spans="1:2" ht="20.100000000000001" customHeight="1" x14ac:dyDescent="0.15">
      <c r="A2078" s="84">
        <v>102077</v>
      </c>
      <c r="B2078" s="84">
        <v>79</v>
      </c>
    </row>
    <row r="2079" spans="1:2" ht="20.100000000000001" customHeight="1" x14ac:dyDescent="0.15">
      <c r="A2079" s="84">
        <v>102078</v>
      </c>
      <c r="B2079" s="84">
        <v>80</v>
      </c>
    </row>
    <row r="2080" spans="1:2" ht="20.100000000000001" customHeight="1" x14ac:dyDescent="0.15">
      <c r="A2080" s="84">
        <v>102079</v>
      </c>
      <c r="B2080" s="84">
        <v>1</v>
      </c>
    </row>
    <row r="2081" spans="1:2" ht="20.100000000000001" customHeight="1" x14ac:dyDescent="0.15">
      <c r="A2081" s="84">
        <v>102080</v>
      </c>
      <c r="B2081" s="84">
        <v>70</v>
      </c>
    </row>
    <row r="2082" spans="1:2" ht="20.100000000000001" customHeight="1" x14ac:dyDescent="0.15">
      <c r="A2082" s="84">
        <v>102081</v>
      </c>
      <c r="B2082" s="84">
        <v>16</v>
      </c>
    </row>
    <row r="2083" spans="1:2" ht="20.100000000000001" customHeight="1" x14ac:dyDescent="0.15">
      <c r="A2083" s="84">
        <v>102082</v>
      </c>
      <c r="B2083" s="84">
        <v>80</v>
      </c>
    </row>
    <row r="2084" spans="1:2" ht="20.100000000000001" customHeight="1" x14ac:dyDescent="0.15">
      <c r="A2084" s="84">
        <v>102083</v>
      </c>
      <c r="B2084" s="84">
        <v>47</v>
      </c>
    </row>
    <row r="2085" spans="1:2" ht="20.100000000000001" customHeight="1" x14ac:dyDescent="0.15">
      <c r="A2085" s="84">
        <v>102084</v>
      </c>
      <c r="B2085" s="84">
        <v>55</v>
      </c>
    </row>
    <row r="2086" spans="1:2" ht="20.100000000000001" customHeight="1" x14ac:dyDescent="0.15">
      <c r="A2086" s="84">
        <v>102085</v>
      </c>
      <c r="B2086" s="84">
        <v>81</v>
      </c>
    </row>
    <row r="2087" spans="1:2" ht="20.100000000000001" customHeight="1" x14ac:dyDescent="0.15">
      <c r="A2087" s="84">
        <v>102086</v>
      </c>
      <c r="B2087" s="84">
        <v>12</v>
      </c>
    </row>
    <row r="2088" spans="1:2" ht="20.100000000000001" customHeight="1" x14ac:dyDescent="0.15">
      <c r="A2088" s="84">
        <v>102087</v>
      </c>
      <c r="B2088" s="84">
        <v>59</v>
      </c>
    </row>
    <row r="2089" spans="1:2" ht="20.100000000000001" customHeight="1" x14ac:dyDescent="0.15">
      <c r="A2089" s="84">
        <v>102088</v>
      </c>
      <c r="B2089" s="84">
        <v>0</v>
      </c>
    </row>
    <row r="2090" spans="1:2" ht="20.100000000000001" customHeight="1" x14ac:dyDescent="0.15">
      <c r="A2090" s="84">
        <v>102089</v>
      </c>
      <c r="B2090" s="84">
        <v>12</v>
      </c>
    </row>
    <row r="2091" spans="1:2" ht="20.100000000000001" customHeight="1" x14ac:dyDescent="0.15">
      <c r="A2091" s="84">
        <v>102090</v>
      </c>
      <c r="B2091" s="84">
        <v>96</v>
      </c>
    </row>
    <row r="2092" spans="1:2" ht="20.100000000000001" customHeight="1" x14ac:dyDescent="0.15">
      <c r="A2092" s="84">
        <v>102091</v>
      </c>
      <c r="B2092" s="84">
        <v>35</v>
      </c>
    </row>
    <row r="2093" spans="1:2" ht="20.100000000000001" customHeight="1" x14ac:dyDescent="0.15">
      <c r="A2093" s="84">
        <v>102092</v>
      </c>
      <c r="B2093" s="84">
        <v>40</v>
      </c>
    </row>
    <row r="2094" spans="1:2" ht="20.100000000000001" customHeight="1" x14ac:dyDescent="0.15">
      <c r="A2094" s="84">
        <v>102093</v>
      </c>
      <c r="B2094" s="84">
        <v>48</v>
      </c>
    </row>
    <row r="2095" spans="1:2" ht="20.100000000000001" customHeight="1" x14ac:dyDescent="0.15">
      <c r="A2095" s="84">
        <v>102094</v>
      </c>
      <c r="B2095" s="84">
        <v>75</v>
      </c>
    </row>
    <row r="2096" spans="1:2" ht="20.100000000000001" customHeight="1" x14ac:dyDescent="0.15">
      <c r="A2096" s="84">
        <v>102095</v>
      </c>
      <c r="B2096" s="84">
        <v>81</v>
      </c>
    </row>
    <row r="2097" spans="1:2" ht="20.100000000000001" customHeight="1" x14ac:dyDescent="0.15">
      <c r="A2097" s="84">
        <v>102096</v>
      </c>
      <c r="B2097" s="84">
        <v>82</v>
      </c>
    </row>
    <row r="2098" spans="1:2" ht="20.100000000000001" customHeight="1" x14ac:dyDescent="0.15">
      <c r="A2098" s="84">
        <v>102097</v>
      </c>
      <c r="B2098" s="84">
        <v>87</v>
      </c>
    </row>
    <row r="2099" spans="1:2" ht="20.100000000000001" customHeight="1" x14ac:dyDescent="0.15">
      <c r="A2099" s="84">
        <v>102098</v>
      </c>
      <c r="B2099" s="84">
        <v>28</v>
      </c>
    </row>
    <row r="2100" spans="1:2" ht="20.100000000000001" customHeight="1" x14ac:dyDescent="0.15">
      <c r="A2100" s="84">
        <v>102099</v>
      </c>
      <c r="B2100" s="84">
        <v>38</v>
      </c>
    </row>
    <row r="2101" spans="1:2" ht="20.100000000000001" customHeight="1" x14ac:dyDescent="0.15">
      <c r="A2101" s="84">
        <v>102100</v>
      </c>
      <c r="B2101" s="84">
        <v>56</v>
      </c>
    </row>
    <row r="2102" spans="1:2" ht="20.100000000000001" customHeight="1" x14ac:dyDescent="0.15">
      <c r="A2102" s="84">
        <v>102101</v>
      </c>
      <c r="B2102" s="84">
        <v>24</v>
      </c>
    </row>
    <row r="2103" spans="1:2" ht="20.100000000000001" customHeight="1" x14ac:dyDescent="0.15">
      <c r="A2103" s="84">
        <v>102102</v>
      </c>
      <c r="B2103" s="84">
        <v>37</v>
      </c>
    </row>
    <row r="2104" spans="1:2" ht="20.100000000000001" customHeight="1" x14ac:dyDescent="0.15">
      <c r="A2104" s="84">
        <v>102103</v>
      </c>
      <c r="B2104" s="84">
        <v>3</v>
      </c>
    </row>
    <row r="2105" spans="1:2" ht="20.100000000000001" customHeight="1" x14ac:dyDescent="0.15">
      <c r="A2105" s="84">
        <v>102104</v>
      </c>
      <c r="B2105" s="84">
        <v>50</v>
      </c>
    </row>
    <row r="2106" spans="1:2" ht="20.100000000000001" customHeight="1" x14ac:dyDescent="0.15">
      <c r="A2106" s="84">
        <v>102105</v>
      </c>
      <c r="B2106" s="84">
        <v>42</v>
      </c>
    </row>
    <row r="2107" spans="1:2" ht="20.100000000000001" customHeight="1" x14ac:dyDescent="0.15">
      <c r="A2107" s="84">
        <v>102106</v>
      </c>
      <c r="B2107" s="84">
        <v>100</v>
      </c>
    </row>
    <row r="2108" spans="1:2" ht="20.100000000000001" customHeight="1" x14ac:dyDescent="0.15">
      <c r="A2108" s="84">
        <v>102107</v>
      </c>
      <c r="B2108" s="84">
        <v>61</v>
      </c>
    </row>
    <row r="2109" spans="1:2" ht="20.100000000000001" customHeight="1" x14ac:dyDescent="0.15">
      <c r="A2109" s="84">
        <v>102108</v>
      </c>
      <c r="B2109" s="84">
        <v>98</v>
      </c>
    </row>
    <row r="2110" spans="1:2" ht="20.100000000000001" customHeight="1" x14ac:dyDescent="0.15">
      <c r="A2110" s="84">
        <v>102109</v>
      </c>
      <c r="B2110" s="84">
        <v>49</v>
      </c>
    </row>
    <row r="2111" spans="1:2" ht="20.100000000000001" customHeight="1" x14ac:dyDescent="0.15">
      <c r="A2111" s="84">
        <v>102110</v>
      </c>
      <c r="B2111" s="84">
        <v>89</v>
      </c>
    </row>
    <row r="2112" spans="1:2" ht="20.100000000000001" customHeight="1" x14ac:dyDescent="0.15">
      <c r="A2112" s="84">
        <v>102111</v>
      </c>
      <c r="B2112" s="84">
        <v>22</v>
      </c>
    </row>
    <row r="2113" spans="1:2" ht="20.100000000000001" customHeight="1" x14ac:dyDescent="0.15">
      <c r="A2113" s="84">
        <v>102112</v>
      </c>
      <c r="B2113" s="84">
        <v>2</v>
      </c>
    </row>
    <row r="2114" spans="1:2" ht="20.100000000000001" customHeight="1" x14ac:dyDescent="0.15">
      <c r="A2114" s="84">
        <v>102113</v>
      </c>
      <c r="B2114" s="84">
        <v>50</v>
      </c>
    </row>
    <row r="2115" spans="1:2" ht="20.100000000000001" customHeight="1" x14ac:dyDescent="0.15">
      <c r="A2115" s="84">
        <v>102114</v>
      </c>
      <c r="B2115" s="84">
        <v>56</v>
      </c>
    </row>
    <row r="2116" spans="1:2" ht="20.100000000000001" customHeight="1" x14ac:dyDescent="0.15">
      <c r="A2116" s="84">
        <v>102115</v>
      </c>
      <c r="B2116" s="84">
        <v>45</v>
      </c>
    </row>
    <row r="2117" spans="1:2" ht="20.100000000000001" customHeight="1" x14ac:dyDescent="0.15">
      <c r="A2117" s="84">
        <v>102116</v>
      </c>
      <c r="B2117" s="84">
        <v>73</v>
      </c>
    </row>
    <row r="2118" spans="1:2" ht="20.100000000000001" customHeight="1" x14ac:dyDescent="0.15">
      <c r="A2118" s="84">
        <v>102117</v>
      </c>
      <c r="B2118" s="84">
        <v>43</v>
      </c>
    </row>
    <row r="2119" spans="1:2" ht="20.100000000000001" customHeight="1" x14ac:dyDescent="0.15">
      <c r="A2119" s="84">
        <v>102118</v>
      </c>
      <c r="B2119" s="84">
        <v>29</v>
      </c>
    </row>
    <row r="2120" spans="1:2" ht="20.100000000000001" customHeight="1" x14ac:dyDescent="0.15">
      <c r="A2120" s="84">
        <v>102119</v>
      </c>
      <c r="B2120" s="84">
        <v>75</v>
      </c>
    </row>
    <row r="2121" spans="1:2" ht="20.100000000000001" customHeight="1" x14ac:dyDescent="0.15">
      <c r="A2121" s="84">
        <v>102120</v>
      </c>
      <c r="B2121" s="84">
        <v>0</v>
      </c>
    </row>
    <row r="2122" spans="1:2" ht="20.100000000000001" customHeight="1" x14ac:dyDescent="0.15">
      <c r="A2122" s="84">
        <v>102121</v>
      </c>
      <c r="B2122" s="84">
        <v>81</v>
      </c>
    </row>
    <row r="2123" spans="1:2" ht="20.100000000000001" customHeight="1" x14ac:dyDescent="0.15">
      <c r="A2123" s="84">
        <v>102122</v>
      </c>
      <c r="B2123" s="84">
        <v>88</v>
      </c>
    </row>
    <row r="2124" spans="1:2" ht="20.100000000000001" customHeight="1" x14ac:dyDescent="0.15">
      <c r="A2124" s="84">
        <v>102123</v>
      </c>
      <c r="B2124" s="84">
        <v>13</v>
      </c>
    </row>
    <row r="2125" spans="1:2" ht="20.100000000000001" customHeight="1" x14ac:dyDescent="0.15">
      <c r="A2125" s="84">
        <v>102124</v>
      </c>
      <c r="B2125" s="84">
        <v>54</v>
      </c>
    </row>
    <row r="2126" spans="1:2" ht="20.100000000000001" customHeight="1" x14ac:dyDescent="0.15">
      <c r="A2126" s="84">
        <v>102125</v>
      </c>
      <c r="B2126" s="84">
        <v>9</v>
      </c>
    </row>
    <row r="2127" spans="1:2" ht="20.100000000000001" customHeight="1" x14ac:dyDescent="0.15">
      <c r="A2127" s="84">
        <v>102126</v>
      </c>
      <c r="B2127" s="84">
        <v>51</v>
      </c>
    </row>
    <row r="2128" spans="1:2" ht="20.100000000000001" customHeight="1" x14ac:dyDescent="0.15">
      <c r="A2128" s="84">
        <v>102127</v>
      </c>
      <c r="B2128" s="84">
        <v>64</v>
      </c>
    </row>
    <row r="2129" spans="1:2" ht="20.100000000000001" customHeight="1" x14ac:dyDescent="0.15">
      <c r="A2129" s="84">
        <v>102128</v>
      </c>
      <c r="B2129" s="84">
        <v>42</v>
      </c>
    </row>
    <row r="2130" spans="1:2" ht="20.100000000000001" customHeight="1" x14ac:dyDescent="0.15">
      <c r="A2130" s="84">
        <v>102129</v>
      </c>
      <c r="B2130" s="84">
        <v>100</v>
      </c>
    </row>
    <row r="2131" spans="1:2" ht="20.100000000000001" customHeight="1" x14ac:dyDescent="0.15">
      <c r="A2131" s="84">
        <v>102130</v>
      </c>
      <c r="B2131" s="84">
        <v>18</v>
      </c>
    </row>
    <row r="2132" spans="1:2" ht="20.100000000000001" customHeight="1" x14ac:dyDescent="0.15">
      <c r="A2132" s="84">
        <v>102131</v>
      </c>
      <c r="B2132" s="84">
        <v>58</v>
      </c>
    </row>
    <row r="2133" spans="1:2" ht="20.100000000000001" customHeight="1" x14ac:dyDescent="0.15">
      <c r="A2133" s="84">
        <v>102132</v>
      </c>
      <c r="B2133" s="84">
        <v>100</v>
      </c>
    </row>
    <row r="2134" spans="1:2" ht="20.100000000000001" customHeight="1" x14ac:dyDescent="0.15">
      <c r="A2134" s="84">
        <v>102133</v>
      </c>
      <c r="B2134" s="84">
        <v>39</v>
      </c>
    </row>
    <row r="2135" spans="1:2" ht="20.100000000000001" customHeight="1" x14ac:dyDescent="0.15">
      <c r="A2135" s="84">
        <v>102134</v>
      </c>
      <c r="B2135" s="84">
        <v>38</v>
      </c>
    </row>
    <row r="2136" spans="1:2" ht="20.100000000000001" customHeight="1" x14ac:dyDescent="0.15">
      <c r="A2136" s="84">
        <v>102135</v>
      </c>
      <c r="B2136" s="84">
        <v>77</v>
      </c>
    </row>
    <row r="2137" spans="1:2" ht="20.100000000000001" customHeight="1" x14ac:dyDescent="0.15">
      <c r="A2137" s="84">
        <v>102136</v>
      </c>
      <c r="B2137" s="84">
        <v>93</v>
      </c>
    </row>
    <row r="2138" spans="1:2" ht="20.100000000000001" customHeight="1" x14ac:dyDescent="0.15">
      <c r="A2138" s="84">
        <v>102137</v>
      </c>
      <c r="B2138" s="84">
        <v>55</v>
      </c>
    </row>
    <row r="2139" spans="1:2" ht="20.100000000000001" customHeight="1" x14ac:dyDescent="0.15">
      <c r="A2139" s="84">
        <v>102138</v>
      </c>
      <c r="B2139" s="84">
        <v>28</v>
      </c>
    </row>
    <row r="2140" spans="1:2" ht="20.100000000000001" customHeight="1" x14ac:dyDescent="0.15">
      <c r="A2140" s="84">
        <v>102139</v>
      </c>
      <c r="B2140" s="84">
        <v>31</v>
      </c>
    </row>
    <row r="2141" spans="1:2" ht="20.100000000000001" customHeight="1" x14ac:dyDescent="0.15">
      <c r="A2141" s="84">
        <v>102140</v>
      </c>
      <c r="B2141" s="84">
        <v>52</v>
      </c>
    </row>
    <row r="2142" spans="1:2" ht="20.100000000000001" customHeight="1" x14ac:dyDescent="0.15">
      <c r="A2142" s="84">
        <v>102141</v>
      </c>
      <c r="B2142" s="84">
        <v>91</v>
      </c>
    </row>
    <row r="2143" spans="1:2" ht="20.100000000000001" customHeight="1" x14ac:dyDescent="0.15">
      <c r="A2143" s="84">
        <v>102142</v>
      </c>
      <c r="B2143" s="84">
        <v>82</v>
      </c>
    </row>
    <row r="2144" spans="1:2" ht="20.100000000000001" customHeight="1" x14ac:dyDescent="0.15">
      <c r="A2144" s="84">
        <v>102143</v>
      </c>
      <c r="B2144" s="84">
        <v>7</v>
      </c>
    </row>
    <row r="2145" spans="1:2" ht="20.100000000000001" customHeight="1" x14ac:dyDescent="0.15">
      <c r="A2145" s="84">
        <v>102144</v>
      </c>
      <c r="B2145" s="84">
        <v>24</v>
      </c>
    </row>
    <row r="2146" spans="1:2" ht="20.100000000000001" customHeight="1" x14ac:dyDescent="0.15">
      <c r="A2146" s="84">
        <v>102145</v>
      </c>
      <c r="B2146" s="84">
        <v>61</v>
      </c>
    </row>
    <row r="2147" spans="1:2" ht="20.100000000000001" customHeight="1" x14ac:dyDescent="0.15">
      <c r="A2147" s="84">
        <v>102146</v>
      </c>
      <c r="B2147" s="84">
        <v>24</v>
      </c>
    </row>
    <row r="2148" spans="1:2" ht="20.100000000000001" customHeight="1" x14ac:dyDescent="0.15">
      <c r="A2148" s="84">
        <v>102147</v>
      </c>
      <c r="B2148" s="84">
        <v>68</v>
      </c>
    </row>
    <row r="2149" spans="1:2" ht="20.100000000000001" customHeight="1" x14ac:dyDescent="0.15">
      <c r="A2149" s="84">
        <v>102148</v>
      </c>
      <c r="B2149" s="84">
        <v>66</v>
      </c>
    </row>
    <row r="2150" spans="1:2" ht="20.100000000000001" customHeight="1" x14ac:dyDescent="0.15">
      <c r="A2150" s="84">
        <v>102149</v>
      </c>
      <c r="B2150" s="84">
        <v>29</v>
      </c>
    </row>
    <row r="2151" spans="1:2" ht="20.100000000000001" customHeight="1" x14ac:dyDescent="0.15">
      <c r="A2151" s="84">
        <v>102150</v>
      </c>
      <c r="B2151" s="84">
        <v>17</v>
      </c>
    </row>
    <row r="2152" spans="1:2" ht="20.100000000000001" customHeight="1" x14ac:dyDescent="0.15">
      <c r="A2152" s="84">
        <v>102151</v>
      </c>
      <c r="B2152" s="84">
        <v>38</v>
      </c>
    </row>
    <row r="2153" spans="1:2" ht="20.100000000000001" customHeight="1" x14ac:dyDescent="0.15">
      <c r="A2153" s="84">
        <v>102152</v>
      </c>
      <c r="B2153" s="84">
        <v>78</v>
      </c>
    </row>
    <row r="2154" spans="1:2" ht="20.100000000000001" customHeight="1" x14ac:dyDescent="0.15">
      <c r="A2154" s="84">
        <v>102153</v>
      </c>
      <c r="B2154" s="84">
        <v>100</v>
      </c>
    </row>
    <row r="2155" spans="1:2" ht="20.100000000000001" customHeight="1" x14ac:dyDescent="0.15">
      <c r="A2155" s="84">
        <v>102154</v>
      </c>
      <c r="B2155" s="84">
        <v>16</v>
      </c>
    </row>
    <row r="2156" spans="1:2" ht="20.100000000000001" customHeight="1" x14ac:dyDescent="0.15">
      <c r="A2156" s="84">
        <v>102155</v>
      </c>
      <c r="B2156" s="84">
        <v>50</v>
      </c>
    </row>
    <row r="2157" spans="1:2" ht="20.100000000000001" customHeight="1" x14ac:dyDescent="0.15">
      <c r="A2157" s="84">
        <v>102156</v>
      </c>
      <c r="B2157" s="84">
        <v>80</v>
      </c>
    </row>
    <row r="2158" spans="1:2" ht="20.100000000000001" customHeight="1" x14ac:dyDescent="0.15">
      <c r="A2158" s="84">
        <v>102157</v>
      </c>
      <c r="B2158" s="84">
        <v>56</v>
      </c>
    </row>
    <row r="2159" spans="1:2" ht="20.100000000000001" customHeight="1" x14ac:dyDescent="0.15">
      <c r="A2159" s="84">
        <v>102158</v>
      </c>
      <c r="B2159" s="84">
        <v>28</v>
      </c>
    </row>
    <row r="2160" spans="1:2" ht="20.100000000000001" customHeight="1" x14ac:dyDescent="0.15">
      <c r="A2160" s="84">
        <v>102159</v>
      </c>
      <c r="B2160" s="84">
        <v>50</v>
      </c>
    </row>
    <row r="2161" spans="1:2" ht="20.100000000000001" customHeight="1" x14ac:dyDescent="0.15">
      <c r="A2161" s="84">
        <v>102160</v>
      </c>
      <c r="B2161" s="84">
        <v>70</v>
      </c>
    </row>
    <row r="2162" spans="1:2" ht="20.100000000000001" customHeight="1" x14ac:dyDescent="0.15">
      <c r="A2162" s="84">
        <v>102161</v>
      </c>
      <c r="B2162" s="84">
        <v>71</v>
      </c>
    </row>
    <row r="2163" spans="1:2" ht="20.100000000000001" customHeight="1" x14ac:dyDescent="0.15">
      <c r="A2163" s="84">
        <v>102162</v>
      </c>
      <c r="B2163" s="84">
        <v>56</v>
      </c>
    </row>
    <row r="2164" spans="1:2" ht="20.100000000000001" customHeight="1" x14ac:dyDescent="0.15">
      <c r="A2164" s="84">
        <v>102163</v>
      </c>
      <c r="B2164" s="84">
        <v>60</v>
      </c>
    </row>
    <row r="2165" spans="1:2" ht="20.100000000000001" customHeight="1" x14ac:dyDescent="0.15">
      <c r="A2165" s="84">
        <v>102164</v>
      </c>
      <c r="B2165" s="84">
        <v>62</v>
      </c>
    </row>
    <row r="2166" spans="1:2" ht="20.100000000000001" customHeight="1" x14ac:dyDescent="0.15">
      <c r="A2166" s="84">
        <v>102165</v>
      </c>
      <c r="B2166" s="84">
        <v>87</v>
      </c>
    </row>
    <row r="2167" spans="1:2" ht="20.100000000000001" customHeight="1" x14ac:dyDescent="0.15">
      <c r="A2167" s="84">
        <v>102166</v>
      </c>
      <c r="B2167" s="84">
        <v>58</v>
      </c>
    </row>
    <row r="2168" spans="1:2" ht="20.100000000000001" customHeight="1" x14ac:dyDescent="0.15">
      <c r="A2168" s="84">
        <v>102167</v>
      </c>
      <c r="B2168" s="84">
        <v>22</v>
      </c>
    </row>
    <row r="2169" spans="1:2" ht="20.100000000000001" customHeight="1" x14ac:dyDescent="0.15">
      <c r="A2169" s="84">
        <v>102168</v>
      </c>
      <c r="B2169" s="84">
        <v>65</v>
      </c>
    </row>
    <row r="2170" spans="1:2" ht="20.100000000000001" customHeight="1" x14ac:dyDescent="0.15">
      <c r="A2170" s="84">
        <v>102169</v>
      </c>
      <c r="B2170" s="84">
        <v>97</v>
      </c>
    </row>
    <row r="2171" spans="1:2" ht="20.100000000000001" customHeight="1" x14ac:dyDescent="0.15">
      <c r="A2171" s="84">
        <v>102170</v>
      </c>
      <c r="B2171" s="84">
        <v>33</v>
      </c>
    </row>
    <row r="2172" spans="1:2" ht="20.100000000000001" customHeight="1" x14ac:dyDescent="0.15">
      <c r="A2172" s="84">
        <v>102171</v>
      </c>
      <c r="B2172" s="84">
        <v>37</v>
      </c>
    </row>
    <row r="2173" spans="1:2" ht="20.100000000000001" customHeight="1" x14ac:dyDescent="0.15">
      <c r="A2173" s="84">
        <v>102172</v>
      </c>
      <c r="B2173" s="84">
        <v>73</v>
      </c>
    </row>
    <row r="2174" spans="1:2" ht="20.100000000000001" customHeight="1" x14ac:dyDescent="0.15">
      <c r="A2174" s="84">
        <v>102173</v>
      </c>
      <c r="B2174" s="84">
        <v>22</v>
      </c>
    </row>
    <row r="2175" spans="1:2" ht="20.100000000000001" customHeight="1" x14ac:dyDescent="0.15">
      <c r="A2175" s="84">
        <v>102174</v>
      </c>
      <c r="B2175" s="84">
        <v>87</v>
      </c>
    </row>
    <row r="2176" spans="1:2" ht="20.100000000000001" customHeight="1" x14ac:dyDescent="0.15">
      <c r="A2176" s="84">
        <v>102175</v>
      </c>
      <c r="B2176" s="84">
        <v>88</v>
      </c>
    </row>
    <row r="2177" spans="1:2" ht="20.100000000000001" customHeight="1" x14ac:dyDescent="0.15">
      <c r="A2177" s="84">
        <v>102176</v>
      </c>
      <c r="B2177" s="84">
        <v>32</v>
      </c>
    </row>
    <row r="2178" spans="1:2" ht="20.100000000000001" customHeight="1" x14ac:dyDescent="0.15">
      <c r="A2178" s="84">
        <v>102177</v>
      </c>
      <c r="B2178" s="84">
        <v>91</v>
      </c>
    </row>
    <row r="2179" spans="1:2" ht="20.100000000000001" customHeight="1" x14ac:dyDescent="0.15">
      <c r="A2179" s="84">
        <v>102178</v>
      </c>
      <c r="B2179" s="84">
        <v>53</v>
      </c>
    </row>
    <row r="2180" spans="1:2" ht="20.100000000000001" customHeight="1" x14ac:dyDescent="0.15">
      <c r="A2180" s="84">
        <v>102179</v>
      </c>
      <c r="B2180" s="84">
        <v>40</v>
      </c>
    </row>
    <row r="2181" spans="1:2" ht="20.100000000000001" customHeight="1" x14ac:dyDescent="0.15">
      <c r="A2181" s="84">
        <v>102180</v>
      </c>
      <c r="B2181" s="84">
        <v>43</v>
      </c>
    </row>
    <row r="2182" spans="1:2" ht="20.100000000000001" customHeight="1" x14ac:dyDescent="0.15">
      <c r="A2182" s="84">
        <v>102181</v>
      </c>
      <c r="B2182" s="84">
        <v>63</v>
      </c>
    </row>
    <row r="2183" spans="1:2" ht="20.100000000000001" customHeight="1" x14ac:dyDescent="0.15">
      <c r="A2183" s="84">
        <v>102182</v>
      </c>
      <c r="B2183" s="84">
        <v>52</v>
      </c>
    </row>
    <row r="2184" spans="1:2" ht="20.100000000000001" customHeight="1" x14ac:dyDescent="0.15">
      <c r="A2184" s="84">
        <v>102183</v>
      </c>
      <c r="B2184" s="84">
        <v>10</v>
      </c>
    </row>
    <row r="2185" spans="1:2" ht="20.100000000000001" customHeight="1" x14ac:dyDescent="0.15">
      <c r="A2185" s="84">
        <v>102184</v>
      </c>
      <c r="B2185" s="84">
        <v>74</v>
      </c>
    </row>
    <row r="2186" spans="1:2" ht="20.100000000000001" customHeight="1" x14ac:dyDescent="0.15">
      <c r="A2186" s="84">
        <v>102185</v>
      </c>
      <c r="B2186" s="84">
        <v>62</v>
      </c>
    </row>
    <row r="2187" spans="1:2" ht="20.100000000000001" customHeight="1" x14ac:dyDescent="0.15">
      <c r="A2187" s="84">
        <v>102186</v>
      </c>
      <c r="B2187" s="84">
        <v>20</v>
      </c>
    </row>
    <row r="2188" spans="1:2" ht="20.100000000000001" customHeight="1" x14ac:dyDescent="0.15">
      <c r="A2188" s="84">
        <v>102187</v>
      </c>
      <c r="B2188" s="84">
        <v>42</v>
      </c>
    </row>
    <row r="2189" spans="1:2" ht="20.100000000000001" customHeight="1" x14ac:dyDescent="0.15">
      <c r="A2189" s="84">
        <v>102188</v>
      </c>
      <c r="B2189" s="84">
        <v>73</v>
      </c>
    </row>
    <row r="2190" spans="1:2" ht="20.100000000000001" customHeight="1" x14ac:dyDescent="0.15">
      <c r="A2190" s="84">
        <v>102189</v>
      </c>
      <c r="B2190" s="84">
        <v>29</v>
      </c>
    </row>
    <row r="2191" spans="1:2" ht="20.100000000000001" customHeight="1" x14ac:dyDescent="0.15">
      <c r="A2191" s="84">
        <v>102190</v>
      </c>
      <c r="B2191" s="84">
        <v>16</v>
      </c>
    </row>
    <row r="2192" spans="1:2" ht="20.100000000000001" customHeight="1" x14ac:dyDescent="0.15">
      <c r="A2192" s="84">
        <v>102191</v>
      </c>
      <c r="B2192" s="84">
        <v>64</v>
      </c>
    </row>
    <row r="2193" spans="1:2" ht="20.100000000000001" customHeight="1" x14ac:dyDescent="0.15">
      <c r="A2193" s="84">
        <v>102192</v>
      </c>
      <c r="B2193" s="84">
        <v>46</v>
      </c>
    </row>
    <row r="2194" spans="1:2" ht="20.100000000000001" customHeight="1" x14ac:dyDescent="0.15">
      <c r="A2194" s="84">
        <v>102193</v>
      </c>
      <c r="B2194" s="84">
        <v>28</v>
      </c>
    </row>
    <row r="2195" spans="1:2" ht="20.100000000000001" customHeight="1" x14ac:dyDescent="0.15">
      <c r="A2195" s="84">
        <v>102194</v>
      </c>
      <c r="B2195" s="84">
        <v>76</v>
      </c>
    </row>
    <row r="2196" spans="1:2" ht="20.100000000000001" customHeight="1" x14ac:dyDescent="0.15">
      <c r="A2196" s="84">
        <v>102195</v>
      </c>
      <c r="B2196" s="84">
        <v>4</v>
      </c>
    </row>
    <row r="2197" spans="1:2" ht="20.100000000000001" customHeight="1" x14ac:dyDescent="0.15">
      <c r="A2197" s="84">
        <v>102196</v>
      </c>
      <c r="B2197" s="84">
        <v>77</v>
      </c>
    </row>
    <row r="2198" spans="1:2" ht="20.100000000000001" customHeight="1" x14ac:dyDescent="0.15">
      <c r="A2198" s="84">
        <v>102197</v>
      </c>
      <c r="B2198" s="84">
        <v>11</v>
      </c>
    </row>
    <row r="2199" spans="1:2" ht="20.100000000000001" customHeight="1" x14ac:dyDescent="0.15">
      <c r="A2199" s="84">
        <v>102198</v>
      </c>
      <c r="B2199" s="84">
        <v>11</v>
      </c>
    </row>
    <row r="2200" spans="1:2" ht="20.100000000000001" customHeight="1" x14ac:dyDescent="0.15">
      <c r="A2200" s="84">
        <v>102199</v>
      </c>
      <c r="B2200" s="84">
        <v>28</v>
      </c>
    </row>
    <row r="2201" spans="1:2" ht="20.100000000000001" customHeight="1" x14ac:dyDescent="0.15">
      <c r="A2201" s="84">
        <v>102200</v>
      </c>
      <c r="B2201" s="84">
        <v>4</v>
      </c>
    </row>
    <row r="2202" spans="1:2" ht="20.100000000000001" customHeight="1" x14ac:dyDescent="0.15">
      <c r="A2202" s="84">
        <v>102201</v>
      </c>
      <c r="B2202" s="84">
        <v>48</v>
      </c>
    </row>
    <row r="2203" spans="1:2" ht="20.100000000000001" customHeight="1" x14ac:dyDescent="0.15">
      <c r="A2203" s="84">
        <v>102202</v>
      </c>
      <c r="B2203" s="84">
        <v>54</v>
      </c>
    </row>
    <row r="2204" spans="1:2" ht="20.100000000000001" customHeight="1" x14ac:dyDescent="0.15">
      <c r="A2204" s="84">
        <v>102203</v>
      </c>
      <c r="B2204" s="84">
        <v>56</v>
      </c>
    </row>
    <row r="2205" spans="1:2" ht="20.100000000000001" customHeight="1" x14ac:dyDescent="0.15">
      <c r="A2205" s="84">
        <v>102204</v>
      </c>
      <c r="B2205" s="84">
        <v>6</v>
      </c>
    </row>
    <row r="2206" spans="1:2" ht="20.100000000000001" customHeight="1" x14ac:dyDescent="0.15">
      <c r="A2206" s="84">
        <v>102205</v>
      </c>
      <c r="B2206" s="84">
        <v>3</v>
      </c>
    </row>
    <row r="2207" spans="1:2" ht="20.100000000000001" customHeight="1" x14ac:dyDescent="0.15">
      <c r="A2207" s="84">
        <v>102206</v>
      </c>
      <c r="B2207" s="84">
        <v>56</v>
      </c>
    </row>
    <row r="2208" spans="1:2" ht="20.100000000000001" customHeight="1" x14ac:dyDescent="0.15">
      <c r="A2208" s="84">
        <v>102207</v>
      </c>
      <c r="B2208" s="84">
        <v>64</v>
      </c>
    </row>
    <row r="2209" spans="1:2" ht="20.100000000000001" customHeight="1" x14ac:dyDescent="0.15">
      <c r="A2209" s="84">
        <v>102208</v>
      </c>
      <c r="B2209" s="84">
        <v>73</v>
      </c>
    </row>
    <row r="2210" spans="1:2" ht="20.100000000000001" customHeight="1" x14ac:dyDescent="0.15">
      <c r="A2210" s="84">
        <v>102209</v>
      </c>
      <c r="B2210" s="84">
        <v>20</v>
      </c>
    </row>
    <row r="2211" spans="1:2" ht="20.100000000000001" customHeight="1" x14ac:dyDescent="0.15">
      <c r="A2211" s="84">
        <v>102210</v>
      </c>
      <c r="B2211" s="84">
        <v>74</v>
      </c>
    </row>
    <row r="2212" spans="1:2" ht="20.100000000000001" customHeight="1" x14ac:dyDescent="0.15">
      <c r="A2212" s="84">
        <v>102211</v>
      </c>
      <c r="B2212" s="84">
        <v>79</v>
      </c>
    </row>
    <row r="2213" spans="1:2" ht="20.100000000000001" customHeight="1" x14ac:dyDescent="0.15">
      <c r="A2213" s="84">
        <v>102212</v>
      </c>
      <c r="B2213" s="84">
        <v>22</v>
      </c>
    </row>
    <row r="2214" spans="1:2" ht="20.100000000000001" customHeight="1" x14ac:dyDescent="0.15">
      <c r="A2214" s="84">
        <v>102213</v>
      </c>
      <c r="B2214" s="84">
        <v>83</v>
      </c>
    </row>
    <row r="2215" spans="1:2" ht="20.100000000000001" customHeight="1" x14ac:dyDescent="0.15">
      <c r="A2215" s="84">
        <v>102214</v>
      </c>
      <c r="B2215" s="84">
        <v>51</v>
      </c>
    </row>
    <row r="2216" spans="1:2" ht="20.100000000000001" customHeight="1" x14ac:dyDescent="0.15">
      <c r="A2216" s="84">
        <v>102215</v>
      </c>
      <c r="B2216" s="84">
        <v>0</v>
      </c>
    </row>
    <row r="2217" spans="1:2" ht="20.100000000000001" customHeight="1" x14ac:dyDescent="0.15">
      <c r="A2217" s="84">
        <v>102216</v>
      </c>
      <c r="B2217" s="84">
        <v>89</v>
      </c>
    </row>
    <row r="2218" spans="1:2" ht="20.100000000000001" customHeight="1" x14ac:dyDescent="0.15">
      <c r="A2218" s="84">
        <v>102217</v>
      </c>
      <c r="B2218" s="84">
        <v>21</v>
      </c>
    </row>
    <row r="2219" spans="1:2" ht="20.100000000000001" customHeight="1" x14ac:dyDescent="0.15">
      <c r="A2219" s="84">
        <v>102218</v>
      </c>
      <c r="B2219" s="84">
        <v>21</v>
      </c>
    </row>
    <row r="2220" spans="1:2" ht="20.100000000000001" customHeight="1" x14ac:dyDescent="0.15">
      <c r="A2220" s="84">
        <v>102219</v>
      </c>
      <c r="B2220" s="84">
        <v>85</v>
      </c>
    </row>
    <row r="2221" spans="1:2" ht="20.100000000000001" customHeight="1" x14ac:dyDescent="0.15">
      <c r="A2221" s="84">
        <v>102220</v>
      </c>
      <c r="B2221" s="84">
        <v>7</v>
      </c>
    </row>
    <row r="2222" spans="1:2" ht="20.100000000000001" customHeight="1" x14ac:dyDescent="0.15">
      <c r="A2222" s="84">
        <v>102221</v>
      </c>
      <c r="B2222" s="84">
        <v>43</v>
      </c>
    </row>
    <row r="2223" spans="1:2" ht="20.100000000000001" customHeight="1" x14ac:dyDescent="0.15">
      <c r="A2223" s="84">
        <v>102222</v>
      </c>
      <c r="B2223" s="84">
        <v>54</v>
      </c>
    </row>
    <row r="2224" spans="1:2" ht="20.100000000000001" customHeight="1" x14ac:dyDescent="0.15">
      <c r="A2224" s="84">
        <v>102223</v>
      </c>
      <c r="B2224" s="84">
        <v>53</v>
      </c>
    </row>
    <row r="2225" spans="1:2" ht="20.100000000000001" customHeight="1" x14ac:dyDescent="0.15">
      <c r="A2225" s="84">
        <v>102224</v>
      </c>
      <c r="B2225" s="84">
        <v>53</v>
      </c>
    </row>
    <row r="2226" spans="1:2" ht="20.100000000000001" customHeight="1" x14ac:dyDescent="0.15">
      <c r="A2226" s="84">
        <v>102225</v>
      </c>
      <c r="B2226" s="84">
        <v>9</v>
      </c>
    </row>
    <row r="2227" spans="1:2" ht="20.100000000000001" customHeight="1" x14ac:dyDescent="0.15">
      <c r="A2227" s="84">
        <v>102226</v>
      </c>
      <c r="B2227" s="84">
        <v>94</v>
      </c>
    </row>
    <row r="2228" spans="1:2" ht="20.100000000000001" customHeight="1" x14ac:dyDescent="0.15">
      <c r="A2228" s="84">
        <v>102227</v>
      </c>
      <c r="B2228" s="84">
        <v>1</v>
      </c>
    </row>
    <row r="2229" spans="1:2" ht="20.100000000000001" customHeight="1" x14ac:dyDescent="0.15">
      <c r="A2229" s="84">
        <v>102228</v>
      </c>
      <c r="B2229" s="84">
        <v>93</v>
      </c>
    </row>
    <row r="2230" spans="1:2" ht="20.100000000000001" customHeight="1" x14ac:dyDescent="0.15">
      <c r="A2230" s="84">
        <v>102229</v>
      </c>
      <c r="B2230" s="84">
        <v>48</v>
      </c>
    </row>
    <row r="2231" spans="1:2" ht="20.100000000000001" customHeight="1" x14ac:dyDescent="0.15">
      <c r="A2231" s="84">
        <v>102230</v>
      </c>
      <c r="B2231" s="84">
        <v>1</v>
      </c>
    </row>
    <row r="2232" spans="1:2" ht="20.100000000000001" customHeight="1" x14ac:dyDescent="0.15">
      <c r="A2232" s="84">
        <v>102231</v>
      </c>
      <c r="B2232" s="84">
        <v>9</v>
      </c>
    </row>
    <row r="2233" spans="1:2" ht="20.100000000000001" customHeight="1" x14ac:dyDescent="0.15">
      <c r="A2233" s="84">
        <v>102232</v>
      </c>
      <c r="B2233" s="84">
        <v>32</v>
      </c>
    </row>
    <row r="2234" spans="1:2" ht="20.100000000000001" customHeight="1" x14ac:dyDescent="0.15">
      <c r="A2234" s="84">
        <v>102233</v>
      </c>
      <c r="B2234" s="84">
        <v>36</v>
      </c>
    </row>
    <row r="2235" spans="1:2" ht="20.100000000000001" customHeight="1" x14ac:dyDescent="0.15">
      <c r="A2235" s="84">
        <v>102234</v>
      </c>
      <c r="B2235" s="84">
        <v>3</v>
      </c>
    </row>
    <row r="2236" spans="1:2" ht="20.100000000000001" customHeight="1" x14ac:dyDescent="0.15">
      <c r="A2236" s="84">
        <v>102235</v>
      </c>
      <c r="B2236" s="84">
        <v>42</v>
      </c>
    </row>
    <row r="2237" spans="1:2" ht="20.100000000000001" customHeight="1" x14ac:dyDescent="0.15">
      <c r="A2237" s="84">
        <v>102236</v>
      </c>
      <c r="B2237" s="84">
        <v>37</v>
      </c>
    </row>
    <row r="2238" spans="1:2" ht="20.100000000000001" customHeight="1" x14ac:dyDescent="0.15">
      <c r="A2238" s="84">
        <v>102237</v>
      </c>
      <c r="B2238" s="84">
        <v>44</v>
      </c>
    </row>
    <row r="2239" spans="1:2" ht="20.100000000000001" customHeight="1" x14ac:dyDescent="0.15">
      <c r="A2239" s="84">
        <v>102238</v>
      </c>
      <c r="B2239" s="84">
        <v>73</v>
      </c>
    </row>
    <row r="2240" spans="1:2" ht="20.100000000000001" customHeight="1" x14ac:dyDescent="0.15">
      <c r="A2240" s="84">
        <v>102239</v>
      </c>
      <c r="B2240" s="84">
        <v>63</v>
      </c>
    </row>
    <row r="2241" spans="1:2" ht="20.100000000000001" customHeight="1" x14ac:dyDescent="0.15">
      <c r="A2241" s="84">
        <v>102240</v>
      </c>
      <c r="B2241" s="84">
        <v>94</v>
      </c>
    </row>
    <row r="2242" spans="1:2" ht="20.100000000000001" customHeight="1" x14ac:dyDescent="0.15">
      <c r="A2242" s="84">
        <v>102241</v>
      </c>
      <c r="B2242" s="84">
        <v>27</v>
      </c>
    </row>
    <row r="2243" spans="1:2" ht="20.100000000000001" customHeight="1" x14ac:dyDescent="0.15">
      <c r="A2243" s="84">
        <v>102242</v>
      </c>
      <c r="B2243" s="84">
        <v>77</v>
      </c>
    </row>
    <row r="2244" spans="1:2" ht="20.100000000000001" customHeight="1" x14ac:dyDescent="0.15">
      <c r="A2244" s="84">
        <v>102243</v>
      </c>
      <c r="B2244" s="84">
        <v>90</v>
      </c>
    </row>
    <row r="2245" spans="1:2" ht="20.100000000000001" customHeight="1" x14ac:dyDescent="0.15">
      <c r="A2245" s="84">
        <v>102244</v>
      </c>
      <c r="B2245" s="84">
        <v>87</v>
      </c>
    </row>
    <row r="2246" spans="1:2" ht="20.100000000000001" customHeight="1" x14ac:dyDescent="0.15">
      <c r="A2246" s="84">
        <v>102245</v>
      </c>
      <c r="B2246" s="84">
        <v>78</v>
      </c>
    </row>
    <row r="2247" spans="1:2" ht="20.100000000000001" customHeight="1" x14ac:dyDescent="0.15">
      <c r="A2247" s="84">
        <v>102246</v>
      </c>
      <c r="B2247" s="84">
        <v>77</v>
      </c>
    </row>
    <row r="2248" spans="1:2" ht="20.100000000000001" customHeight="1" x14ac:dyDescent="0.15">
      <c r="A2248" s="84">
        <v>102247</v>
      </c>
      <c r="B2248" s="84">
        <v>30</v>
      </c>
    </row>
    <row r="2249" spans="1:2" ht="20.100000000000001" customHeight="1" x14ac:dyDescent="0.15">
      <c r="A2249" s="84">
        <v>102248</v>
      </c>
      <c r="B2249" s="84">
        <v>36</v>
      </c>
    </row>
    <row r="2250" spans="1:2" ht="20.100000000000001" customHeight="1" x14ac:dyDescent="0.15">
      <c r="A2250" s="84">
        <v>102249</v>
      </c>
      <c r="B2250" s="84">
        <v>86</v>
      </c>
    </row>
    <row r="2251" spans="1:2" ht="20.100000000000001" customHeight="1" x14ac:dyDescent="0.15">
      <c r="A2251" s="84">
        <v>102250</v>
      </c>
      <c r="B2251" s="84">
        <v>36</v>
      </c>
    </row>
    <row r="2252" spans="1:2" ht="20.100000000000001" customHeight="1" x14ac:dyDescent="0.15">
      <c r="A2252" s="84">
        <v>102251</v>
      </c>
      <c r="B2252" s="84">
        <v>21</v>
      </c>
    </row>
    <row r="2253" spans="1:2" ht="20.100000000000001" customHeight="1" x14ac:dyDescent="0.15">
      <c r="A2253" s="84">
        <v>102252</v>
      </c>
      <c r="B2253" s="84">
        <v>50</v>
      </c>
    </row>
    <row r="2254" spans="1:2" ht="20.100000000000001" customHeight="1" x14ac:dyDescent="0.15">
      <c r="A2254" s="84">
        <v>102253</v>
      </c>
      <c r="B2254" s="84">
        <v>14</v>
      </c>
    </row>
    <row r="2255" spans="1:2" ht="20.100000000000001" customHeight="1" x14ac:dyDescent="0.15">
      <c r="A2255" s="84">
        <v>102254</v>
      </c>
      <c r="B2255" s="84">
        <v>88</v>
      </c>
    </row>
    <row r="2256" spans="1:2" ht="20.100000000000001" customHeight="1" x14ac:dyDescent="0.15">
      <c r="A2256" s="84">
        <v>102255</v>
      </c>
      <c r="B2256" s="84">
        <v>42</v>
      </c>
    </row>
    <row r="2257" spans="1:2" ht="20.100000000000001" customHeight="1" x14ac:dyDescent="0.15">
      <c r="A2257" s="84">
        <v>102256</v>
      </c>
      <c r="B2257" s="84">
        <v>48</v>
      </c>
    </row>
    <row r="2258" spans="1:2" ht="20.100000000000001" customHeight="1" x14ac:dyDescent="0.15">
      <c r="A2258" s="84">
        <v>102257</v>
      </c>
      <c r="B2258" s="84">
        <v>51</v>
      </c>
    </row>
    <row r="2259" spans="1:2" ht="20.100000000000001" customHeight="1" x14ac:dyDescent="0.15">
      <c r="A2259" s="84">
        <v>102258</v>
      </c>
      <c r="B2259" s="84">
        <v>29</v>
      </c>
    </row>
    <row r="2260" spans="1:2" ht="20.100000000000001" customHeight="1" x14ac:dyDescent="0.15">
      <c r="A2260" s="84">
        <v>102259</v>
      </c>
      <c r="B2260" s="84">
        <v>98</v>
      </c>
    </row>
    <row r="2261" spans="1:2" ht="20.100000000000001" customHeight="1" x14ac:dyDescent="0.15">
      <c r="A2261" s="84">
        <v>102260</v>
      </c>
      <c r="B2261" s="84">
        <v>20</v>
      </c>
    </row>
    <row r="2262" spans="1:2" ht="20.100000000000001" customHeight="1" x14ac:dyDescent="0.15">
      <c r="A2262" s="84">
        <v>102261</v>
      </c>
      <c r="B2262" s="84">
        <v>53</v>
      </c>
    </row>
    <row r="2263" spans="1:2" ht="20.100000000000001" customHeight="1" x14ac:dyDescent="0.15">
      <c r="A2263" s="84">
        <v>102262</v>
      </c>
      <c r="B2263" s="84">
        <v>40</v>
      </c>
    </row>
    <row r="2264" spans="1:2" ht="20.100000000000001" customHeight="1" x14ac:dyDescent="0.15">
      <c r="A2264" s="84">
        <v>102263</v>
      </c>
      <c r="B2264" s="84">
        <v>36</v>
      </c>
    </row>
    <row r="2265" spans="1:2" ht="20.100000000000001" customHeight="1" x14ac:dyDescent="0.15">
      <c r="A2265" s="84">
        <v>102264</v>
      </c>
      <c r="B2265" s="84">
        <v>81</v>
      </c>
    </row>
    <row r="2266" spans="1:2" ht="20.100000000000001" customHeight="1" x14ac:dyDescent="0.15">
      <c r="A2266" s="84">
        <v>102265</v>
      </c>
      <c r="B2266" s="84">
        <v>80</v>
      </c>
    </row>
    <row r="2267" spans="1:2" ht="20.100000000000001" customHeight="1" x14ac:dyDescent="0.15">
      <c r="A2267" s="84">
        <v>102266</v>
      </c>
      <c r="B2267" s="84">
        <v>70</v>
      </c>
    </row>
    <row r="2268" spans="1:2" ht="20.100000000000001" customHeight="1" x14ac:dyDescent="0.15">
      <c r="A2268" s="84">
        <v>102267</v>
      </c>
      <c r="B2268" s="84">
        <v>5</v>
      </c>
    </row>
    <row r="2269" spans="1:2" ht="20.100000000000001" customHeight="1" x14ac:dyDescent="0.15">
      <c r="A2269" s="84">
        <v>102268</v>
      </c>
      <c r="B2269" s="84">
        <v>97</v>
      </c>
    </row>
    <row r="2270" spans="1:2" ht="20.100000000000001" customHeight="1" x14ac:dyDescent="0.15">
      <c r="A2270" s="84">
        <v>102269</v>
      </c>
      <c r="B2270" s="84">
        <v>35</v>
      </c>
    </row>
    <row r="2271" spans="1:2" ht="20.100000000000001" customHeight="1" x14ac:dyDescent="0.15">
      <c r="A2271" s="84">
        <v>102270</v>
      </c>
      <c r="B2271" s="84">
        <v>44</v>
      </c>
    </row>
    <row r="2272" spans="1:2" ht="20.100000000000001" customHeight="1" x14ac:dyDescent="0.15">
      <c r="A2272" s="84">
        <v>102271</v>
      </c>
      <c r="B2272" s="84">
        <v>34</v>
      </c>
    </row>
    <row r="2273" spans="1:2" ht="20.100000000000001" customHeight="1" x14ac:dyDescent="0.15">
      <c r="A2273" s="84">
        <v>102272</v>
      </c>
      <c r="B2273" s="84">
        <v>19</v>
      </c>
    </row>
    <row r="2274" spans="1:2" ht="20.100000000000001" customHeight="1" x14ac:dyDescent="0.15">
      <c r="A2274" s="84">
        <v>102273</v>
      </c>
      <c r="B2274" s="84">
        <v>90</v>
      </c>
    </row>
    <row r="2275" spans="1:2" ht="20.100000000000001" customHeight="1" x14ac:dyDescent="0.15">
      <c r="A2275" s="84">
        <v>102274</v>
      </c>
      <c r="B2275" s="84">
        <v>43</v>
      </c>
    </row>
    <row r="2276" spans="1:2" ht="20.100000000000001" customHeight="1" x14ac:dyDescent="0.15">
      <c r="A2276" s="84">
        <v>102275</v>
      </c>
      <c r="B2276" s="84">
        <v>21</v>
      </c>
    </row>
    <row r="2277" spans="1:2" ht="20.100000000000001" customHeight="1" x14ac:dyDescent="0.15">
      <c r="A2277" s="84">
        <v>102276</v>
      </c>
      <c r="B2277" s="84">
        <v>19</v>
      </c>
    </row>
    <row r="2278" spans="1:2" ht="20.100000000000001" customHeight="1" x14ac:dyDescent="0.15">
      <c r="A2278" s="84">
        <v>102277</v>
      </c>
      <c r="B2278" s="84">
        <v>43</v>
      </c>
    </row>
    <row r="2279" spans="1:2" ht="20.100000000000001" customHeight="1" x14ac:dyDescent="0.15">
      <c r="A2279" s="84">
        <v>102278</v>
      </c>
      <c r="B2279" s="84">
        <v>26</v>
      </c>
    </row>
    <row r="2280" spans="1:2" ht="20.100000000000001" customHeight="1" x14ac:dyDescent="0.15">
      <c r="A2280" s="84">
        <v>102279</v>
      </c>
      <c r="B2280" s="84">
        <v>55</v>
      </c>
    </row>
    <row r="2281" spans="1:2" ht="20.100000000000001" customHeight="1" x14ac:dyDescent="0.15">
      <c r="A2281" s="84">
        <v>102280</v>
      </c>
      <c r="B2281" s="84">
        <v>11</v>
      </c>
    </row>
    <row r="2282" spans="1:2" ht="20.100000000000001" customHeight="1" x14ac:dyDescent="0.15">
      <c r="A2282" s="84">
        <v>102281</v>
      </c>
      <c r="B2282" s="84">
        <v>9</v>
      </c>
    </row>
    <row r="2283" spans="1:2" ht="20.100000000000001" customHeight="1" x14ac:dyDescent="0.15">
      <c r="A2283" s="84">
        <v>102282</v>
      </c>
      <c r="B2283" s="84">
        <v>44</v>
      </c>
    </row>
    <row r="2284" spans="1:2" ht="20.100000000000001" customHeight="1" x14ac:dyDescent="0.15">
      <c r="A2284" s="84">
        <v>102283</v>
      </c>
      <c r="B2284" s="84">
        <v>14</v>
      </c>
    </row>
    <row r="2285" spans="1:2" ht="20.100000000000001" customHeight="1" x14ac:dyDescent="0.15">
      <c r="A2285" s="84">
        <v>102284</v>
      </c>
      <c r="B2285" s="84">
        <v>36</v>
      </c>
    </row>
    <row r="2286" spans="1:2" ht="20.100000000000001" customHeight="1" x14ac:dyDescent="0.15">
      <c r="A2286" s="84">
        <v>102285</v>
      </c>
      <c r="B2286" s="84">
        <v>76</v>
      </c>
    </row>
    <row r="2287" spans="1:2" ht="20.100000000000001" customHeight="1" x14ac:dyDescent="0.15">
      <c r="A2287" s="84">
        <v>102286</v>
      </c>
      <c r="B2287" s="84">
        <v>27</v>
      </c>
    </row>
    <row r="2288" spans="1:2" ht="20.100000000000001" customHeight="1" x14ac:dyDescent="0.15">
      <c r="A2288" s="84">
        <v>102287</v>
      </c>
      <c r="B2288" s="84">
        <v>8</v>
      </c>
    </row>
    <row r="2289" spans="1:2" ht="20.100000000000001" customHeight="1" x14ac:dyDescent="0.15">
      <c r="A2289" s="84">
        <v>102288</v>
      </c>
      <c r="B2289" s="84">
        <v>29</v>
      </c>
    </row>
    <row r="2290" spans="1:2" ht="20.100000000000001" customHeight="1" x14ac:dyDescent="0.15">
      <c r="A2290" s="84">
        <v>102289</v>
      </c>
      <c r="B2290" s="84">
        <v>64</v>
      </c>
    </row>
    <row r="2291" spans="1:2" ht="20.100000000000001" customHeight="1" x14ac:dyDescent="0.15">
      <c r="A2291" s="84">
        <v>102290</v>
      </c>
      <c r="B2291" s="84">
        <v>2</v>
      </c>
    </row>
    <row r="2292" spans="1:2" ht="20.100000000000001" customHeight="1" x14ac:dyDescent="0.15">
      <c r="A2292" s="84">
        <v>102291</v>
      </c>
      <c r="B2292" s="84">
        <v>52</v>
      </c>
    </row>
    <row r="2293" spans="1:2" ht="20.100000000000001" customHeight="1" x14ac:dyDescent="0.15">
      <c r="A2293" s="84">
        <v>102292</v>
      </c>
      <c r="B2293" s="84">
        <v>11</v>
      </c>
    </row>
    <row r="2294" spans="1:2" ht="20.100000000000001" customHeight="1" x14ac:dyDescent="0.15">
      <c r="A2294" s="84">
        <v>102293</v>
      </c>
      <c r="B2294" s="84">
        <v>64</v>
      </c>
    </row>
    <row r="2295" spans="1:2" ht="20.100000000000001" customHeight="1" x14ac:dyDescent="0.15">
      <c r="A2295" s="84">
        <v>102294</v>
      </c>
      <c r="B2295" s="84">
        <v>51</v>
      </c>
    </row>
    <row r="2296" spans="1:2" ht="20.100000000000001" customHeight="1" x14ac:dyDescent="0.15">
      <c r="A2296" s="84">
        <v>102295</v>
      </c>
      <c r="B2296" s="84">
        <v>56</v>
      </c>
    </row>
    <row r="2297" spans="1:2" ht="20.100000000000001" customHeight="1" x14ac:dyDescent="0.15">
      <c r="A2297" s="84">
        <v>102296</v>
      </c>
      <c r="B2297" s="84">
        <v>23</v>
      </c>
    </row>
    <row r="2298" spans="1:2" ht="20.100000000000001" customHeight="1" x14ac:dyDescent="0.15">
      <c r="A2298" s="84">
        <v>102297</v>
      </c>
      <c r="B2298" s="84">
        <v>5</v>
      </c>
    </row>
    <row r="2299" spans="1:2" ht="20.100000000000001" customHeight="1" x14ac:dyDescent="0.15">
      <c r="A2299" s="84">
        <v>102298</v>
      </c>
      <c r="B2299" s="84">
        <v>100</v>
      </c>
    </row>
    <row r="2300" spans="1:2" ht="20.100000000000001" customHeight="1" x14ac:dyDescent="0.15">
      <c r="A2300" s="84">
        <v>102299</v>
      </c>
      <c r="B2300" s="84">
        <v>85</v>
      </c>
    </row>
    <row r="2301" spans="1:2" ht="20.100000000000001" customHeight="1" x14ac:dyDescent="0.15">
      <c r="A2301" s="84">
        <v>102300</v>
      </c>
      <c r="B2301" s="84">
        <v>20</v>
      </c>
    </row>
    <row r="2302" spans="1:2" ht="20.100000000000001" customHeight="1" x14ac:dyDescent="0.15">
      <c r="A2302" s="84">
        <v>102301</v>
      </c>
      <c r="B2302" s="84">
        <v>77</v>
      </c>
    </row>
    <row r="2303" spans="1:2" ht="20.100000000000001" customHeight="1" x14ac:dyDescent="0.15">
      <c r="A2303" s="84">
        <v>102302</v>
      </c>
      <c r="B2303" s="84">
        <v>20</v>
      </c>
    </row>
    <row r="2304" spans="1:2" ht="20.100000000000001" customHeight="1" x14ac:dyDescent="0.15">
      <c r="A2304" s="84">
        <v>102303</v>
      </c>
      <c r="B2304" s="84">
        <v>15</v>
      </c>
    </row>
    <row r="2305" spans="1:2" ht="20.100000000000001" customHeight="1" x14ac:dyDescent="0.15">
      <c r="A2305" s="84">
        <v>102304</v>
      </c>
      <c r="B2305" s="84">
        <v>61</v>
      </c>
    </row>
    <row r="2306" spans="1:2" ht="20.100000000000001" customHeight="1" x14ac:dyDescent="0.15">
      <c r="A2306" s="84">
        <v>102305</v>
      </c>
      <c r="B2306" s="84">
        <v>65</v>
      </c>
    </row>
    <row r="2307" spans="1:2" ht="20.100000000000001" customHeight="1" x14ac:dyDescent="0.15">
      <c r="A2307" s="84">
        <v>102306</v>
      </c>
      <c r="B2307" s="84">
        <v>90</v>
      </c>
    </row>
    <row r="2308" spans="1:2" ht="20.100000000000001" customHeight="1" x14ac:dyDescent="0.15">
      <c r="A2308" s="84">
        <v>102307</v>
      </c>
      <c r="B2308" s="84">
        <v>14</v>
      </c>
    </row>
    <row r="2309" spans="1:2" ht="20.100000000000001" customHeight="1" x14ac:dyDescent="0.15">
      <c r="A2309" s="84">
        <v>102308</v>
      </c>
      <c r="B2309" s="84">
        <v>8</v>
      </c>
    </row>
    <row r="2310" spans="1:2" ht="20.100000000000001" customHeight="1" x14ac:dyDescent="0.15">
      <c r="A2310" s="84">
        <v>102309</v>
      </c>
      <c r="B2310" s="84">
        <v>9</v>
      </c>
    </row>
    <row r="2311" spans="1:2" ht="20.100000000000001" customHeight="1" x14ac:dyDescent="0.15">
      <c r="A2311" s="84">
        <v>102310</v>
      </c>
      <c r="B2311" s="84">
        <v>49</v>
      </c>
    </row>
    <row r="2312" spans="1:2" ht="20.100000000000001" customHeight="1" x14ac:dyDescent="0.15">
      <c r="A2312" s="84">
        <v>102311</v>
      </c>
      <c r="B2312" s="84">
        <v>35</v>
      </c>
    </row>
    <row r="2313" spans="1:2" ht="20.100000000000001" customHeight="1" x14ac:dyDescent="0.15">
      <c r="A2313" s="84">
        <v>102312</v>
      </c>
      <c r="B2313" s="84">
        <v>96</v>
      </c>
    </row>
    <row r="2314" spans="1:2" ht="20.100000000000001" customHeight="1" x14ac:dyDescent="0.15">
      <c r="A2314" s="84">
        <v>102313</v>
      </c>
      <c r="B2314" s="84">
        <v>85</v>
      </c>
    </row>
    <row r="2315" spans="1:2" ht="20.100000000000001" customHeight="1" x14ac:dyDescent="0.15">
      <c r="A2315" s="84">
        <v>102314</v>
      </c>
      <c r="B2315" s="84">
        <v>95</v>
      </c>
    </row>
    <row r="2316" spans="1:2" ht="20.100000000000001" customHeight="1" x14ac:dyDescent="0.15">
      <c r="A2316" s="84">
        <v>102315</v>
      </c>
      <c r="B2316" s="84">
        <v>3</v>
      </c>
    </row>
    <row r="2317" spans="1:2" ht="20.100000000000001" customHeight="1" x14ac:dyDescent="0.15">
      <c r="A2317" s="84">
        <v>102316</v>
      </c>
      <c r="B2317" s="84">
        <v>6</v>
      </c>
    </row>
    <row r="2318" spans="1:2" ht="20.100000000000001" customHeight="1" x14ac:dyDescent="0.15">
      <c r="A2318" s="84">
        <v>102317</v>
      </c>
      <c r="B2318" s="84">
        <v>60</v>
      </c>
    </row>
    <row r="2319" spans="1:2" ht="20.100000000000001" customHeight="1" x14ac:dyDescent="0.15">
      <c r="A2319" s="84">
        <v>102318</v>
      </c>
      <c r="B2319" s="84">
        <v>79</v>
      </c>
    </row>
    <row r="2320" spans="1:2" ht="20.100000000000001" customHeight="1" x14ac:dyDescent="0.15">
      <c r="A2320" s="84">
        <v>102319</v>
      </c>
      <c r="B2320" s="84">
        <v>25</v>
      </c>
    </row>
    <row r="2321" spans="1:2" ht="20.100000000000001" customHeight="1" x14ac:dyDescent="0.15">
      <c r="A2321" s="84">
        <v>102320</v>
      </c>
      <c r="B2321" s="84">
        <v>48</v>
      </c>
    </row>
    <row r="2322" spans="1:2" ht="20.100000000000001" customHeight="1" x14ac:dyDescent="0.15">
      <c r="A2322" s="84">
        <v>102321</v>
      </c>
      <c r="B2322" s="84">
        <v>41</v>
      </c>
    </row>
    <row r="2323" spans="1:2" ht="20.100000000000001" customHeight="1" x14ac:dyDescent="0.15">
      <c r="A2323" s="84">
        <v>102322</v>
      </c>
      <c r="B2323" s="84">
        <v>56</v>
      </c>
    </row>
    <row r="2324" spans="1:2" ht="20.100000000000001" customHeight="1" x14ac:dyDescent="0.15">
      <c r="A2324" s="84">
        <v>102323</v>
      </c>
      <c r="B2324" s="84">
        <v>61</v>
      </c>
    </row>
    <row r="2325" spans="1:2" ht="20.100000000000001" customHeight="1" x14ac:dyDescent="0.15">
      <c r="A2325" s="84">
        <v>102324</v>
      </c>
      <c r="B2325" s="84">
        <v>41</v>
      </c>
    </row>
    <row r="2326" spans="1:2" ht="20.100000000000001" customHeight="1" x14ac:dyDescent="0.15">
      <c r="A2326" s="84">
        <v>102325</v>
      </c>
      <c r="B2326" s="84">
        <v>86</v>
      </c>
    </row>
    <row r="2327" spans="1:2" ht="20.100000000000001" customHeight="1" x14ac:dyDescent="0.15">
      <c r="A2327" s="84">
        <v>102326</v>
      </c>
      <c r="B2327" s="84">
        <v>80</v>
      </c>
    </row>
    <row r="2328" spans="1:2" ht="20.100000000000001" customHeight="1" x14ac:dyDescent="0.15">
      <c r="A2328" s="84">
        <v>102327</v>
      </c>
      <c r="B2328" s="84">
        <v>34</v>
      </c>
    </row>
    <row r="2329" spans="1:2" ht="20.100000000000001" customHeight="1" x14ac:dyDescent="0.15">
      <c r="A2329" s="84">
        <v>102328</v>
      </c>
      <c r="B2329" s="84">
        <v>74</v>
      </c>
    </row>
    <row r="2330" spans="1:2" ht="20.100000000000001" customHeight="1" x14ac:dyDescent="0.15">
      <c r="A2330" s="84">
        <v>102329</v>
      </c>
      <c r="B2330" s="84">
        <v>10</v>
      </c>
    </row>
    <row r="2331" spans="1:2" ht="20.100000000000001" customHeight="1" x14ac:dyDescent="0.15">
      <c r="A2331" s="84">
        <v>102330</v>
      </c>
      <c r="B2331" s="84">
        <v>21</v>
      </c>
    </row>
    <row r="2332" spans="1:2" ht="20.100000000000001" customHeight="1" x14ac:dyDescent="0.15">
      <c r="A2332" s="84">
        <v>102331</v>
      </c>
      <c r="B2332" s="84">
        <v>87</v>
      </c>
    </row>
    <row r="2333" spans="1:2" ht="20.100000000000001" customHeight="1" x14ac:dyDescent="0.15">
      <c r="A2333" s="84">
        <v>102332</v>
      </c>
      <c r="B2333" s="84">
        <v>8</v>
      </c>
    </row>
    <row r="2334" spans="1:2" ht="20.100000000000001" customHeight="1" x14ac:dyDescent="0.15">
      <c r="A2334" s="84">
        <v>102333</v>
      </c>
      <c r="B2334" s="84">
        <v>54</v>
      </c>
    </row>
    <row r="2335" spans="1:2" ht="20.100000000000001" customHeight="1" x14ac:dyDescent="0.15">
      <c r="A2335" s="84">
        <v>102334</v>
      </c>
      <c r="B2335" s="84">
        <v>24</v>
      </c>
    </row>
    <row r="2336" spans="1:2" ht="20.100000000000001" customHeight="1" x14ac:dyDescent="0.15">
      <c r="A2336" s="84">
        <v>102335</v>
      </c>
      <c r="B2336" s="84">
        <v>34</v>
      </c>
    </row>
    <row r="2337" spans="1:2" ht="20.100000000000001" customHeight="1" x14ac:dyDescent="0.15">
      <c r="A2337" s="84">
        <v>102336</v>
      </c>
      <c r="B2337" s="84">
        <v>21</v>
      </c>
    </row>
    <row r="2338" spans="1:2" ht="20.100000000000001" customHeight="1" x14ac:dyDescent="0.15">
      <c r="A2338" s="84">
        <v>102337</v>
      </c>
      <c r="B2338" s="84">
        <v>3</v>
      </c>
    </row>
    <row r="2339" spans="1:2" ht="20.100000000000001" customHeight="1" x14ac:dyDescent="0.15">
      <c r="A2339" s="84">
        <v>102338</v>
      </c>
      <c r="B2339" s="84">
        <v>81</v>
      </c>
    </row>
    <row r="2340" spans="1:2" ht="20.100000000000001" customHeight="1" x14ac:dyDescent="0.15">
      <c r="A2340" s="84">
        <v>102339</v>
      </c>
      <c r="B2340" s="84">
        <v>53</v>
      </c>
    </row>
    <row r="2341" spans="1:2" ht="20.100000000000001" customHeight="1" x14ac:dyDescent="0.15">
      <c r="A2341" s="84">
        <v>102340</v>
      </c>
      <c r="B2341" s="84">
        <v>78</v>
      </c>
    </row>
    <row r="2342" spans="1:2" ht="20.100000000000001" customHeight="1" x14ac:dyDescent="0.15">
      <c r="A2342" s="84">
        <v>102341</v>
      </c>
      <c r="B2342" s="84">
        <v>38</v>
      </c>
    </row>
    <row r="2343" spans="1:2" ht="20.100000000000001" customHeight="1" x14ac:dyDescent="0.15">
      <c r="A2343" s="84">
        <v>102342</v>
      </c>
      <c r="B2343" s="84">
        <v>64</v>
      </c>
    </row>
    <row r="2344" spans="1:2" ht="20.100000000000001" customHeight="1" x14ac:dyDescent="0.15">
      <c r="A2344" s="84">
        <v>102343</v>
      </c>
      <c r="B2344" s="84">
        <v>5</v>
      </c>
    </row>
    <row r="2345" spans="1:2" ht="20.100000000000001" customHeight="1" x14ac:dyDescent="0.15">
      <c r="A2345" s="84">
        <v>102344</v>
      </c>
      <c r="B2345" s="84">
        <v>17</v>
      </c>
    </row>
    <row r="2346" spans="1:2" ht="20.100000000000001" customHeight="1" x14ac:dyDescent="0.15">
      <c r="A2346" s="84">
        <v>102345</v>
      </c>
      <c r="B2346" s="84">
        <v>14</v>
      </c>
    </row>
    <row r="2347" spans="1:2" ht="20.100000000000001" customHeight="1" x14ac:dyDescent="0.15">
      <c r="A2347" s="84">
        <v>102346</v>
      </c>
      <c r="B2347" s="84">
        <v>66</v>
      </c>
    </row>
    <row r="2348" spans="1:2" ht="20.100000000000001" customHeight="1" x14ac:dyDescent="0.15">
      <c r="A2348" s="84">
        <v>102347</v>
      </c>
      <c r="B2348" s="84">
        <v>51</v>
      </c>
    </row>
    <row r="2349" spans="1:2" ht="20.100000000000001" customHeight="1" x14ac:dyDescent="0.15">
      <c r="A2349" s="84">
        <v>102348</v>
      </c>
      <c r="B2349" s="84">
        <v>19</v>
      </c>
    </row>
    <row r="2350" spans="1:2" ht="20.100000000000001" customHeight="1" x14ac:dyDescent="0.15">
      <c r="A2350" s="84">
        <v>102349</v>
      </c>
      <c r="B2350" s="84">
        <v>29</v>
      </c>
    </row>
    <row r="2351" spans="1:2" ht="20.100000000000001" customHeight="1" x14ac:dyDescent="0.15">
      <c r="A2351" s="84">
        <v>102350</v>
      </c>
      <c r="B2351" s="84">
        <v>99</v>
      </c>
    </row>
    <row r="2352" spans="1:2" ht="20.100000000000001" customHeight="1" x14ac:dyDescent="0.15">
      <c r="A2352" s="84">
        <v>102351</v>
      </c>
      <c r="B2352" s="84">
        <v>39</v>
      </c>
    </row>
    <row r="2353" spans="1:2" ht="20.100000000000001" customHeight="1" x14ac:dyDescent="0.15">
      <c r="A2353" s="84">
        <v>102352</v>
      </c>
      <c r="B2353" s="84">
        <v>17</v>
      </c>
    </row>
    <row r="2354" spans="1:2" ht="20.100000000000001" customHeight="1" x14ac:dyDescent="0.15">
      <c r="A2354" s="84">
        <v>102353</v>
      </c>
      <c r="B2354" s="84">
        <v>40</v>
      </c>
    </row>
    <row r="2355" spans="1:2" ht="20.100000000000001" customHeight="1" x14ac:dyDescent="0.15">
      <c r="A2355" s="84">
        <v>102354</v>
      </c>
      <c r="B2355" s="84">
        <v>11</v>
      </c>
    </row>
    <row r="2356" spans="1:2" ht="20.100000000000001" customHeight="1" x14ac:dyDescent="0.15">
      <c r="A2356" s="84">
        <v>102355</v>
      </c>
      <c r="B2356" s="84">
        <v>97</v>
      </c>
    </row>
    <row r="2357" spans="1:2" ht="20.100000000000001" customHeight="1" x14ac:dyDescent="0.15">
      <c r="A2357" s="84">
        <v>102356</v>
      </c>
      <c r="B2357" s="84">
        <v>11</v>
      </c>
    </row>
    <row r="2358" spans="1:2" ht="20.100000000000001" customHeight="1" x14ac:dyDescent="0.15">
      <c r="A2358" s="84">
        <v>102357</v>
      </c>
      <c r="B2358" s="84">
        <v>23</v>
      </c>
    </row>
    <row r="2359" spans="1:2" ht="20.100000000000001" customHeight="1" x14ac:dyDescent="0.15">
      <c r="A2359" s="84">
        <v>102358</v>
      </c>
      <c r="B2359" s="84">
        <v>73</v>
      </c>
    </row>
    <row r="2360" spans="1:2" ht="20.100000000000001" customHeight="1" x14ac:dyDescent="0.15">
      <c r="A2360" s="84">
        <v>102359</v>
      </c>
      <c r="B2360" s="84">
        <v>53</v>
      </c>
    </row>
    <row r="2361" spans="1:2" ht="20.100000000000001" customHeight="1" x14ac:dyDescent="0.15">
      <c r="A2361" s="84">
        <v>102360</v>
      </c>
      <c r="B2361" s="84">
        <v>30</v>
      </c>
    </row>
    <row r="2362" spans="1:2" ht="20.100000000000001" customHeight="1" x14ac:dyDescent="0.15">
      <c r="A2362" s="84">
        <v>102361</v>
      </c>
      <c r="B2362" s="84">
        <v>67</v>
      </c>
    </row>
    <row r="2363" spans="1:2" ht="20.100000000000001" customHeight="1" x14ac:dyDescent="0.15">
      <c r="A2363" s="84">
        <v>102362</v>
      </c>
      <c r="B2363" s="84">
        <v>34</v>
      </c>
    </row>
    <row r="2364" spans="1:2" ht="20.100000000000001" customHeight="1" x14ac:dyDescent="0.15">
      <c r="A2364" s="84">
        <v>102363</v>
      </c>
      <c r="B2364" s="84">
        <v>94</v>
      </c>
    </row>
    <row r="2365" spans="1:2" ht="20.100000000000001" customHeight="1" x14ac:dyDescent="0.15">
      <c r="A2365" s="84">
        <v>102364</v>
      </c>
      <c r="B2365" s="84">
        <v>0</v>
      </c>
    </row>
    <row r="2366" spans="1:2" ht="20.100000000000001" customHeight="1" x14ac:dyDescent="0.15">
      <c r="A2366" s="84">
        <v>102365</v>
      </c>
      <c r="B2366" s="84">
        <v>9</v>
      </c>
    </row>
    <row r="2367" spans="1:2" ht="20.100000000000001" customHeight="1" x14ac:dyDescent="0.15">
      <c r="A2367" s="84">
        <v>102366</v>
      </c>
      <c r="B2367" s="84">
        <v>70</v>
      </c>
    </row>
    <row r="2368" spans="1:2" ht="20.100000000000001" customHeight="1" x14ac:dyDescent="0.15">
      <c r="A2368" s="84">
        <v>102367</v>
      </c>
      <c r="B2368" s="84">
        <v>3</v>
      </c>
    </row>
    <row r="2369" spans="1:2" ht="20.100000000000001" customHeight="1" x14ac:dyDescent="0.15">
      <c r="A2369" s="84">
        <v>102368</v>
      </c>
      <c r="B2369" s="84">
        <v>79</v>
      </c>
    </row>
    <row r="2370" spans="1:2" ht="20.100000000000001" customHeight="1" x14ac:dyDescent="0.15">
      <c r="A2370" s="84">
        <v>102369</v>
      </c>
      <c r="B2370" s="84">
        <v>19</v>
      </c>
    </row>
    <row r="2371" spans="1:2" ht="20.100000000000001" customHeight="1" x14ac:dyDescent="0.15">
      <c r="A2371" s="84">
        <v>102370</v>
      </c>
      <c r="B2371" s="84">
        <v>69</v>
      </c>
    </row>
    <row r="2372" spans="1:2" ht="20.100000000000001" customHeight="1" x14ac:dyDescent="0.15">
      <c r="A2372" s="84">
        <v>102371</v>
      </c>
      <c r="B2372" s="84">
        <v>3</v>
      </c>
    </row>
    <row r="2373" spans="1:2" ht="20.100000000000001" customHeight="1" x14ac:dyDescent="0.15">
      <c r="A2373" s="84">
        <v>102372</v>
      </c>
      <c r="B2373" s="84">
        <v>23</v>
      </c>
    </row>
    <row r="2374" spans="1:2" ht="20.100000000000001" customHeight="1" x14ac:dyDescent="0.15">
      <c r="A2374" s="84">
        <v>102373</v>
      </c>
      <c r="B2374" s="84">
        <v>64</v>
      </c>
    </row>
    <row r="2375" spans="1:2" ht="20.100000000000001" customHeight="1" x14ac:dyDescent="0.15">
      <c r="A2375" s="84">
        <v>102374</v>
      </c>
      <c r="B2375" s="84">
        <v>5</v>
      </c>
    </row>
    <row r="2376" spans="1:2" ht="20.100000000000001" customHeight="1" x14ac:dyDescent="0.15">
      <c r="A2376" s="84">
        <v>102375</v>
      </c>
      <c r="B2376" s="84">
        <v>11</v>
      </c>
    </row>
    <row r="2377" spans="1:2" ht="20.100000000000001" customHeight="1" x14ac:dyDescent="0.15">
      <c r="A2377" s="84">
        <v>102376</v>
      </c>
      <c r="B2377" s="84">
        <v>87</v>
      </c>
    </row>
    <row r="2378" spans="1:2" ht="20.100000000000001" customHeight="1" x14ac:dyDescent="0.15">
      <c r="A2378" s="84">
        <v>102377</v>
      </c>
      <c r="B2378" s="84">
        <v>13</v>
      </c>
    </row>
    <row r="2379" spans="1:2" ht="20.100000000000001" customHeight="1" x14ac:dyDescent="0.15">
      <c r="A2379" s="84">
        <v>102378</v>
      </c>
      <c r="B2379" s="84">
        <v>84</v>
      </c>
    </row>
    <row r="2380" spans="1:2" ht="20.100000000000001" customHeight="1" x14ac:dyDescent="0.15">
      <c r="A2380" s="84">
        <v>102379</v>
      </c>
      <c r="B2380" s="84">
        <v>73</v>
      </c>
    </row>
    <row r="2381" spans="1:2" ht="20.100000000000001" customHeight="1" x14ac:dyDescent="0.15">
      <c r="A2381" s="84">
        <v>102380</v>
      </c>
      <c r="B2381" s="84">
        <v>79</v>
      </c>
    </row>
    <row r="2382" spans="1:2" ht="20.100000000000001" customHeight="1" x14ac:dyDescent="0.15">
      <c r="A2382" s="84">
        <v>102381</v>
      </c>
      <c r="B2382" s="84">
        <v>52</v>
      </c>
    </row>
    <row r="2383" spans="1:2" ht="20.100000000000001" customHeight="1" x14ac:dyDescent="0.15">
      <c r="A2383" s="84">
        <v>102382</v>
      </c>
      <c r="B2383" s="84">
        <v>28</v>
      </c>
    </row>
    <row r="2384" spans="1:2" ht="20.100000000000001" customHeight="1" x14ac:dyDescent="0.15">
      <c r="A2384" s="84">
        <v>102383</v>
      </c>
      <c r="B2384" s="84">
        <v>35</v>
      </c>
    </row>
    <row r="2385" spans="1:2" ht="20.100000000000001" customHeight="1" x14ac:dyDescent="0.15">
      <c r="A2385" s="84">
        <v>102384</v>
      </c>
      <c r="B2385" s="84">
        <v>77</v>
      </c>
    </row>
    <row r="2386" spans="1:2" ht="20.100000000000001" customHeight="1" x14ac:dyDescent="0.15">
      <c r="A2386" s="84">
        <v>102385</v>
      </c>
      <c r="B2386" s="84">
        <v>98</v>
      </c>
    </row>
    <row r="2387" spans="1:2" ht="20.100000000000001" customHeight="1" x14ac:dyDescent="0.15">
      <c r="A2387" s="84">
        <v>102386</v>
      </c>
      <c r="B2387" s="84">
        <v>22</v>
      </c>
    </row>
    <row r="2388" spans="1:2" ht="20.100000000000001" customHeight="1" x14ac:dyDescent="0.15">
      <c r="A2388" s="84">
        <v>102387</v>
      </c>
      <c r="B2388" s="84">
        <v>41</v>
      </c>
    </row>
    <row r="2389" spans="1:2" ht="20.100000000000001" customHeight="1" x14ac:dyDescent="0.15">
      <c r="A2389" s="84">
        <v>102388</v>
      </c>
      <c r="B2389" s="84">
        <v>32</v>
      </c>
    </row>
    <row r="2390" spans="1:2" ht="20.100000000000001" customHeight="1" x14ac:dyDescent="0.15">
      <c r="A2390" s="84">
        <v>102389</v>
      </c>
      <c r="B2390" s="84">
        <v>43</v>
      </c>
    </row>
    <row r="2391" spans="1:2" ht="20.100000000000001" customHeight="1" x14ac:dyDescent="0.15">
      <c r="A2391" s="84">
        <v>102390</v>
      </c>
      <c r="B2391" s="84">
        <v>71</v>
      </c>
    </row>
    <row r="2392" spans="1:2" ht="20.100000000000001" customHeight="1" x14ac:dyDescent="0.15">
      <c r="A2392" s="84">
        <v>102391</v>
      </c>
      <c r="B2392" s="84">
        <v>90</v>
      </c>
    </row>
    <row r="2393" spans="1:2" ht="20.100000000000001" customHeight="1" x14ac:dyDescent="0.15">
      <c r="A2393" s="84">
        <v>102392</v>
      </c>
      <c r="B2393" s="84">
        <v>58</v>
      </c>
    </row>
    <row r="2394" spans="1:2" ht="20.100000000000001" customHeight="1" x14ac:dyDescent="0.15">
      <c r="A2394" s="84">
        <v>102393</v>
      </c>
      <c r="B2394" s="84">
        <v>51</v>
      </c>
    </row>
    <row r="2395" spans="1:2" ht="20.100000000000001" customHeight="1" x14ac:dyDescent="0.15">
      <c r="A2395" s="84">
        <v>102394</v>
      </c>
      <c r="B2395" s="84">
        <v>82</v>
      </c>
    </row>
    <row r="2396" spans="1:2" ht="20.100000000000001" customHeight="1" x14ac:dyDescent="0.15">
      <c r="A2396" s="84">
        <v>102395</v>
      </c>
      <c r="B2396" s="84">
        <v>71</v>
      </c>
    </row>
    <row r="2397" spans="1:2" ht="20.100000000000001" customHeight="1" x14ac:dyDescent="0.15">
      <c r="A2397" s="84">
        <v>102396</v>
      </c>
      <c r="B2397" s="84">
        <v>1</v>
      </c>
    </row>
    <row r="2398" spans="1:2" ht="20.100000000000001" customHeight="1" x14ac:dyDescent="0.15">
      <c r="A2398" s="84">
        <v>102397</v>
      </c>
      <c r="B2398" s="84">
        <v>32</v>
      </c>
    </row>
    <row r="2399" spans="1:2" ht="20.100000000000001" customHeight="1" x14ac:dyDescent="0.15">
      <c r="A2399" s="84">
        <v>102398</v>
      </c>
      <c r="B2399" s="84">
        <v>31</v>
      </c>
    </row>
    <row r="2400" spans="1:2" ht="20.100000000000001" customHeight="1" x14ac:dyDescent="0.15">
      <c r="A2400" s="84">
        <v>102399</v>
      </c>
      <c r="B2400" s="84">
        <v>3</v>
      </c>
    </row>
    <row r="2401" spans="1:2" ht="20.100000000000001" customHeight="1" x14ac:dyDescent="0.15">
      <c r="A2401" s="84">
        <v>102400</v>
      </c>
      <c r="B2401" s="84">
        <v>24</v>
      </c>
    </row>
    <row r="2402" spans="1:2" ht="20.100000000000001" customHeight="1" x14ac:dyDescent="0.15">
      <c r="A2402" s="84">
        <v>102401</v>
      </c>
      <c r="B2402" s="84">
        <v>10</v>
      </c>
    </row>
    <row r="2403" spans="1:2" ht="20.100000000000001" customHeight="1" x14ac:dyDescent="0.15">
      <c r="A2403" s="84">
        <v>102402</v>
      </c>
      <c r="B2403" s="84">
        <v>65</v>
      </c>
    </row>
    <row r="2404" spans="1:2" ht="20.100000000000001" customHeight="1" x14ac:dyDescent="0.15">
      <c r="A2404" s="84">
        <v>102403</v>
      </c>
      <c r="B2404" s="84">
        <v>67</v>
      </c>
    </row>
    <row r="2405" spans="1:2" ht="20.100000000000001" customHeight="1" x14ac:dyDescent="0.15">
      <c r="A2405" s="84">
        <v>102404</v>
      </c>
      <c r="B2405" s="84">
        <v>20</v>
      </c>
    </row>
    <row r="2406" spans="1:2" ht="20.100000000000001" customHeight="1" x14ac:dyDescent="0.15">
      <c r="A2406" s="84">
        <v>102405</v>
      </c>
      <c r="B2406" s="84">
        <v>82</v>
      </c>
    </row>
    <row r="2407" spans="1:2" ht="20.100000000000001" customHeight="1" x14ac:dyDescent="0.15">
      <c r="A2407" s="84">
        <v>102406</v>
      </c>
      <c r="B2407" s="84">
        <v>90</v>
      </c>
    </row>
    <row r="2408" spans="1:2" ht="20.100000000000001" customHeight="1" x14ac:dyDescent="0.15">
      <c r="A2408" s="84">
        <v>102407</v>
      </c>
      <c r="B2408" s="84">
        <v>58</v>
      </c>
    </row>
    <row r="2409" spans="1:2" ht="20.100000000000001" customHeight="1" x14ac:dyDescent="0.15">
      <c r="A2409" s="84">
        <v>102408</v>
      </c>
      <c r="B2409" s="84">
        <v>7</v>
      </c>
    </row>
    <row r="2410" spans="1:2" ht="20.100000000000001" customHeight="1" x14ac:dyDescent="0.15">
      <c r="A2410" s="84">
        <v>102409</v>
      </c>
      <c r="B2410" s="84">
        <v>44</v>
      </c>
    </row>
    <row r="2411" spans="1:2" ht="20.100000000000001" customHeight="1" x14ac:dyDescent="0.15">
      <c r="A2411" s="84">
        <v>102410</v>
      </c>
      <c r="B2411" s="84">
        <v>25</v>
      </c>
    </row>
    <row r="2412" spans="1:2" ht="20.100000000000001" customHeight="1" x14ac:dyDescent="0.15">
      <c r="A2412" s="84">
        <v>102411</v>
      </c>
      <c r="B2412" s="84">
        <v>37</v>
      </c>
    </row>
    <row r="2413" spans="1:2" ht="20.100000000000001" customHeight="1" x14ac:dyDescent="0.15">
      <c r="A2413" s="84">
        <v>102412</v>
      </c>
      <c r="B2413" s="84">
        <v>24</v>
      </c>
    </row>
    <row r="2414" spans="1:2" ht="20.100000000000001" customHeight="1" x14ac:dyDescent="0.15">
      <c r="A2414" s="84">
        <v>102413</v>
      </c>
      <c r="B2414" s="84">
        <v>7</v>
      </c>
    </row>
    <row r="2415" spans="1:2" ht="20.100000000000001" customHeight="1" x14ac:dyDescent="0.15">
      <c r="A2415" s="84">
        <v>102414</v>
      </c>
      <c r="B2415" s="84">
        <v>2</v>
      </c>
    </row>
    <row r="2416" spans="1:2" ht="20.100000000000001" customHeight="1" x14ac:dyDescent="0.15">
      <c r="A2416" s="84">
        <v>102415</v>
      </c>
      <c r="B2416" s="84">
        <v>23</v>
      </c>
    </row>
    <row r="2417" spans="1:2" ht="20.100000000000001" customHeight="1" x14ac:dyDescent="0.15">
      <c r="A2417" s="84">
        <v>102416</v>
      </c>
      <c r="B2417" s="84">
        <v>18</v>
      </c>
    </row>
    <row r="2418" spans="1:2" ht="20.100000000000001" customHeight="1" x14ac:dyDescent="0.15">
      <c r="A2418" s="84">
        <v>102417</v>
      </c>
      <c r="B2418" s="84">
        <v>63</v>
      </c>
    </row>
    <row r="2419" spans="1:2" ht="20.100000000000001" customHeight="1" x14ac:dyDescent="0.15">
      <c r="A2419" s="84">
        <v>102418</v>
      </c>
      <c r="B2419" s="84">
        <v>5</v>
      </c>
    </row>
    <row r="2420" spans="1:2" ht="20.100000000000001" customHeight="1" x14ac:dyDescent="0.15">
      <c r="A2420" s="84">
        <v>102419</v>
      </c>
      <c r="B2420" s="84">
        <v>99</v>
      </c>
    </row>
    <row r="2421" spans="1:2" ht="20.100000000000001" customHeight="1" x14ac:dyDescent="0.15">
      <c r="A2421" s="84">
        <v>102420</v>
      </c>
      <c r="B2421" s="84">
        <v>75</v>
      </c>
    </row>
    <row r="2422" spans="1:2" ht="20.100000000000001" customHeight="1" x14ac:dyDescent="0.15">
      <c r="A2422" s="84">
        <v>102421</v>
      </c>
      <c r="B2422" s="84">
        <v>98</v>
      </c>
    </row>
    <row r="2423" spans="1:2" ht="20.100000000000001" customHeight="1" x14ac:dyDescent="0.15">
      <c r="A2423" s="84">
        <v>102422</v>
      </c>
      <c r="B2423" s="84">
        <v>42</v>
      </c>
    </row>
    <row r="2424" spans="1:2" ht="20.100000000000001" customHeight="1" x14ac:dyDescent="0.15">
      <c r="A2424" s="84">
        <v>102423</v>
      </c>
      <c r="B2424" s="84">
        <v>50</v>
      </c>
    </row>
    <row r="2425" spans="1:2" ht="20.100000000000001" customHeight="1" x14ac:dyDescent="0.15">
      <c r="A2425" s="84">
        <v>102424</v>
      </c>
      <c r="B2425" s="84">
        <v>91</v>
      </c>
    </row>
    <row r="2426" spans="1:2" ht="20.100000000000001" customHeight="1" x14ac:dyDescent="0.15">
      <c r="A2426" s="84">
        <v>102425</v>
      </c>
      <c r="B2426" s="84">
        <v>45</v>
      </c>
    </row>
    <row r="2427" spans="1:2" ht="20.100000000000001" customHeight="1" x14ac:dyDescent="0.15">
      <c r="A2427" s="84">
        <v>102426</v>
      </c>
      <c r="B2427" s="84">
        <v>4</v>
      </c>
    </row>
    <row r="2428" spans="1:2" ht="20.100000000000001" customHeight="1" x14ac:dyDescent="0.15">
      <c r="A2428" s="84">
        <v>102427</v>
      </c>
      <c r="B2428" s="84">
        <v>39</v>
      </c>
    </row>
    <row r="2429" spans="1:2" ht="20.100000000000001" customHeight="1" x14ac:dyDescent="0.15">
      <c r="A2429" s="84">
        <v>102428</v>
      </c>
      <c r="B2429" s="84">
        <v>97</v>
      </c>
    </row>
    <row r="2430" spans="1:2" ht="20.100000000000001" customHeight="1" x14ac:dyDescent="0.15">
      <c r="A2430" s="84">
        <v>102429</v>
      </c>
      <c r="B2430" s="84">
        <v>25</v>
      </c>
    </row>
    <row r="2431" spans="1:2" ht="20.100000000000001" customHeight="1" x14ac:dyDescent="0.15">
      <c r="A2431" s="84">
        <v>102430</v>
      </c>
      <c r="B2431" s="84">
        <v>18</v>
      </c>
    </row>
    <row r="2432" spans="1:2" ht="20.100000000000001" customHeight="1" x14ac:dyDescent="0.15">
      <c r="A2432" s="84">
        <v>102431</v>
      </c>
      <c r="B2432" s="84">
        <v>90</v>
      </c>
    </row>
    <row r="2433" spans="1:2" ht="20.100000000000001" customHeight="1" x14ac:dyDescent="0.15">
      <c r="A2433" s="84">
        <v>102432</v>
      </c>
      <c r="B2433" s="84">
        <v>72</v>
      </c>
    </row>
    <row r="2434" spans="1:2" ht="20.100000000000001" customHeight="1" x14ac:dyDescent="0.15">
      <c r="A2434" s="84">
        <v>102433</v>
      </c>
      <c r="B2434" s="84">
        <v>84</v>
      </c>
    </row>
    <row r="2435" spans="1:2" ht="20.100000000000001" customHeight="1" x14ac:dyDescent="0.15">
      <c r="A2435" s="84">
        <v>102434</v>
      </c>
      <c r="B2435" s="84">
        <v>38</v>
      </c>
    </row>
    <row r="2436" spans="1:2" ht="20.100000000000001" customHeight="1" x14ac:dyDescent="0.15">
      <c r="A2436" s="84">
        <v>102435</v>
      </c>
      <c r="B2436" s="84">
        <v>24</v>
      </c>
    </row>
    <row r="2437" spans="1:2" ht="20.100000000000001" customHeight="1" x14ac:dyDescent="0.15">
      <c r="A2437" s="84">
        <v>102436</v>
      </c>
      <c r="B2437" s="84">
        <v>89</v>
      </c>
    </row>
    <row r="2438" spans="1:2" ht="20.100000000000001" customHeight="1" x14ac:dyDescent="0.15">
      <c r="A2438" s="84">
        <v>102437</v>
      </c>
      <c r="B2438" s="84">
        <v>76</v>
      </c>
    </row>
    <row r="2439" spans="1:2" ht="20.100000000000001" customHeight="1" x14ac:dyDescent="0.15">
      <c r="A2439" s="84">
        <v>102438</v>
      </c>
      <c r="B2439" s="84">
        <v>27</v>
      </c>
    </row>
    <row r="2440" spans="1:2" ht="20.100000000000001" customHeight="1" x14ac:dyDescent="0.15">
      <c r="A2440" s="84">
        <v>102439</v>
      </c>
      <c r="B2440" s="84">
        <v>59</v>
      </c>
    </row>
    <row r="2441" spans="1:2" ht="20.100000000000001" customHeight="1" x14ac:dyDescent="0.15">
      <c r="A2441" s="84">
        <v>102440</v>
      </c>
      <c r="B2441" s="84">
        <v>5</v>
      </c>
    </row>
    <row r="2442" spans="1:2" ht="20.100000000000001" customHeight="1" x14ac:dyDescent="0.15">
      <c r="A2442" s="84">
        <v>102441</v>
      </c>
      <c r="B2442" s="84">
        <v>52</v>
      </c>
    </row>
    <row r="2443" spans="1:2" ht="20.100000000000001" customHeight="1" x14ac:dyDescent="0.15">
      <c r="A2443" s="84">
        <v>102442</v>
      </c>
      <c r="B2443" s="84">
        <v>31</v>
      </c>
    </row>
    <row r="2444" spans="1:2" ht="20.100000000000001" customHeight="1" x14ac:dyDescent="0.15">
      <c r="A2444" s="84">
        <v>102443</v>
      </c>
      <c r="B2444" s="84">
        <v>64</v>
      </c>
    </row>
    <row r="2445" spans="1:2" ht="20.100000000000001" customHeight="1" x14ac:dyDescent="0.15">
      <c r="A2445" s="84">
        <v>102444</v>
      </c>
      <c r="B2445" s="84">
        <v>16</v>
      </c>
    </row>
    <row r="2446" spans="1:2" ht="20.100000000000001" customHeight="1" x14ac:dyDescent="0.15">
      <c r="A2446" s="84">
        <v>102445</v>
      </c>
      <c r="B2446" s="84">
        <v>18</v>
      </c>
    </row>
    <row r="2447" spans="1:2" ht="20.100000000000001" customHeight="1" x14ac:dyDescent="0.15">
      <c r="A2447" s="84">
        <v>102446</v>
      </c>
      <c r="B2447" s="84">
        <v>27</v>
      </c>
    </row>
    <row r="2448" spans="1:2" ht="20.100000000000001" customHeight="1" x14ac:dyDescent="0.15">
      <c r="A2448" s="84">
        <v>102447</v>
      </c>
      <c r="B2448" s="84">
        <v>78</v>
      </c>
    </row>
    <row r="2449" spans="1:2" ht="20.100000000000001" customHeight="1" x14ac:dyDescent="0.15">
      <c r="A2449" s="84">
        <v>102448</v>
      </c>
      <c r="B2449" s="84">
        <v>62</v>
      </c>
    </row>
    <row r="2450" spans="1:2" ht="20.100000000000001" customHeight="1" x14ac:dyDescent="0.15">
      <c r="A2450" s="84">
        <v>102449</v>
      </c>
      <c r="B2450" s="84">
        <v>82</v>
      </c>
    </row>
    <row r="2451" spans="1:2" ht="20.100000000000001" customHeight="1" x14ac:dyDescent="0.15">
      <c r="A2451" s="84">
        <v>102450</v>
      </c>
      <c r="B2451" s="84">
        <v>83</v>
      </c>
    </row>
    <row r="2452" spans="1:2" ht="20.100000000000001" customHeight="1" x14ac:dyDescent="0.15">
      <c r="A2452" s="84">
        <v>102451</v>
      </c>
      <c r="B2452" s="84">
        <v>62</v>
      </c>
    </row>
    <row r="2453" spans="1:2" ht="20.100000000000001" customHeight="1" x14ac:dyDescent="0.15">
      <c r="A2453" s="84">
        <v>102452</v>
      </c>
      <c r="B2453" s="84">
        <v>75</v>
      </c>
    </row>
    <row r="2454" spans="1:2" ht="20.100000000000001" customHeight="1" x14ac:dyDescent="0.15">
      <c r="A2454" s="84">
        <v>102453</v>
      </c>
      <c r="B2454" s="84">
        <v>40</v>
      </c>
    </row>
    <row r="2455" spans="1:2" ht="20.100000000000001" customHeight="1" x14ac:dyDescent="0.15">
      <c r="A2455" s="84">
        <v>102454</v>
      </c>
      <c r="B2455" s="84">
        <v>49</v>
      </c>
    </row>
    <row r="2456" spans="1:2" ht="20.100000000000001" customHeight="1" x14ac:dyDescent="0.15">
      <c r="A2456" s="84">
        <v>102455</v>
      </c>
      <c r="B2456" s="84">
        <v>5</v>
      </c>
    </row>
    <row r="2457" spans="1:2" ht="20.100000000000001" customHeight="1" x14ac:dyDescent="0.15">
      <c r="A2457" s="84">
        <v>102456</v>
      </c>
      <c r="B2457" s="84">
        <v>89</v>
      </c>
    </row>
    <row r="2458" spans="1:2" ht="20.100000000000001" customHeight="1" x14ac:dyDescent="0.15">
      <c r="A2458" s="84">
        <v>102457</v>
      </c>
      <c r="B2458" s="84">
        <v>94</v>
      </c>
    </row>
    <row r="2459" spans="1:2" ht="20.100000000000001" customHeight="1" x14ac:dyDescent="0.15">
      <c r="A2459" s="84">
        <v>102458</v>
      </c>
      <c r="B2459" s="84">
        <v>8</v>
      </c>
    </row>
    <row r="2460" spans="1:2" ht="20.100000000000001" customHeight="1" x14ac:dyDescent="0.15">
      <c r="A2460" s="84">
        <v>102459</v>
      </c>
      <c r="B2460" s="84">
        <v>69</v>
      </c>
    </row>
    <row r="2461" spans="1:2" ht="20.100000000000001" customHeight="1" x14ac:dyDescent="0.15">
      <c r="A2461" s="84">
        <v>102460</v>
      </c>
      <c r="B2461" s="84">
        <v>42</v>
      </c>
    </row>
    <row r="2462" spans="1:2" ht="20.100000000000001" customHeight="1" x14ac:dyDescent="0.15">
      <c r="A2462" s="84">
        <v>102461</v>
      </c>
      <c r="B2462" s="84">
        <v>81</v>
      </c>
    </row>
    <row r="2463" spans="1:2" ht="20.100000000000001" customHeight="1" x14ac:dyDescent="0.15">
      <c r="A2463" s="84">
        <v>102462</v>
      </c>
      <c r="B2463" s="84">
        <v>11</v>
      </c>
    </row>
    <row r="2464" spans="1:2" ht="20.100000000000001" customHeight="1" x14ac:dyDescent="0.15">
      <c r="A2464" s="84">
        <v>102463</v>
      </c>
      <c r="B2464" s="84">
        <v>79</v>
      </c>
    </row>
    <row r="2465" spans="1:2" ht="20.100000000000001" customHeight="1" x14ac:dyDescent="0.15">
      <c r="A2465" s="84">
        <v>102464</v>
      </c>
      <c r="B2465" s="84">
        <v>37</v>
      </c>
    </row>
    <row r="2466" spans="1:2" ht="20.100000000000001" customHeight="1" x14ac:dyDescent="0.15">
      <c r="A2466" s="84">
        <v>102465</v>
      </c>
      <c r="B2466" s="84">
        <v>75</v>
      </c>
    </row>
    <row r="2467" spans="1:2" ht="20.100000000000001" customHeight="1" x14ac:dyDescent="0.15">
      <c r="A2467" s="84">
        <v>102466</v>
      </c>
      <c r="B2467" s="84">
        <v>14</v>
      </c>
    </row>
    <row r="2468" spans="1:2" ht="20.100000000000001" customHeight="1" x14ac:dyDescent="0.15">
      <c r="A2468" s="84">
        <v>102467</v>
      </c>
      <c r="B2468" s="84">
        <v>36</v>
      </c>
    </row>
    <row r="2469" spans="1:2" ht="20.100000000000001" customHeight="1" x14ac:dyDescent="0.15">
      <c r="A2469" s="84">
        <v>102468</v>
      </c>
      <c r="B2469" s="84">
        <v>4</v>
      </c>
    </row>
    <row r="2470" spans="1:2" ht="20.100000000000001" customHeight="1" x14ac:dyDescent="0.15">
      <c r="A2470" s="84">
        <v>102469</v>
      </c>
      <c r="B2470" s="84">
        <v>25</v>
      </c>
    </row>
    <row r="2471" spans="1:2" ht="20.100000000000001" customHeight="1" x14ac:dyDescent="0.15">
      <c r="A2471" s="84">
        <v>102470</v>
      </c>
      <c r="B2471" s="84">
        <v>10</v>
      </c>
    </row>
    <row r="2472" spans="1:2" ht="20.100000000000001" customHeight="1" x14ac:dyDescent="0.15">
      <c r="A2472" s="84">
        <v>102471</v>
      </c>
      <c r="B2472" s="84">
        <v>72</v>
      </c>
    </row>
    <row r="2473" spans="1:2" ht="20.100000000000001" customHeight="1" x14ac:dyDescent="0.15">
      <c r="A2473" s="84">
        <v>102472</v>
      </c>
      <c r="B2473" s="84">
        <v>39</v>
      </c>
    </row>
    <row r="2474" spans="1:2" ht="20.100000000000001" customHeight="1" x14ac:dyDescent="0.15">
      <c r="A2474" s="84">
        <v>102473</v>
      </c>
      <c r="B2474" s="84">
        <v>31</v>
      </c>
    </row>
    <row r="2475" spans="1:2" ht="20.100000000000001" customHeight="1" x14ac:dyDescent="0.15">
      <c r="A2475" s="84">
        <v>102474</v>
      </c>
      <c r="B2475" s="84">
        <v>60</v>
      </c>
    </row>
    <row r="2476" spans="1:2" ht="20.100000000000001" customHeight="1" x14ac:dyDescent="0.15">
      <c r="A2476" s="84">
        <v>102475</v>
      </c>
      <c r="B2476" s="84">
        <v>24</v>
      </c>
    </row>
    <row r="2477" spans="1:2" ht="20.100000000000001" customHeight="1" x14ac:dyDescent="0.15">
      <c r="A2477" s="84">
        <v>102476</v>
      </c>
      <c r="B2477" s="84">
        <v>26</v>
      </c>
    </row>
    <row r="2478" spans="1:2" ht="20.100000000000001" customHeight="1" x14ac:dyDescent="0.15">
      <c r="A2478" s="84">
        <v>102477</v>
      </c>
      <c r="B2478" s="84">
        <v>7</v>
      </c>
    </row>
    <row r="2479" spans="1:2" ht="20.100000000000001" customHeight="1" x14ac:dyDescent="0.15">
      <c r="A2479" s="84">
        <v>102478</v>
      </c>
      <c r="B2479" s="84">
        <v>47</v>
      </c>
    </row>
    <row r="2480" spans="1:2" ht="20.100000000000001" customHeight="1" x14ac:dyDescent="0.15">
      <c r="A2480" s="84">
        <v>102479</v>
      </c>
      <c r="B2480" s="84">
        <v>34</v>
      </c>
    </row>
    <row r="2481" spans="1:2" ht="20.100000000000001" customHeight="1" x14ac:dyDescent="0.15">
      <c r="A2481" s="84">
        <v>102480</v>
      </c>
      <c r="B2481" s="84">
        <v>50</v>
      </c>
    </row>
    <row r="2482" spans="1:2" ht="20.100000000000001" customHeight="1" x14ac:dyDescent="0.15">
      <c r="A2482" s="84">
        <v>102481</v>
      </c>
      <c r="B2482" s="84">
        <v>86</v>
      </c>
    </row>
    <row r="2483" spans="1:2" ht="20.100000000000001" customHeight="1" x14ac:dyDescent="0.15">
      <c r="A2483" s="84">
        <v>102482</v>
      </c>
      <c r="B2483" s="84">
        <v>46</v>
      </c>
    </row>
    <row r="2484" spans="1:2" ht="20.100000000000001" customHeight="1" x14ac:dyDescent="0.15">
      <c r="A2484" s="84">
        <v>102483</v>
      </c>
      <c r="B2484" s="84">
        <v>7</v>
      </c>
    </row>
    <row r="2485" spans="1:2" ht="20.100000000000001" customHeight="1" x14ac:dyDescent="0.15">
      <c r="A2485" s="84">
        <v>102484</v>
      </c>
      <c r="B2485" s="84">
        <v>98</v>
      </c>
    </row>
    <row r="2486" spans="1:2" ht="20.100000000000001" customHeight="1" x14ac:dyDescent="0.15">
      <c r="A2486" s="84">
        <v>102485</v>
      </c>
      <c r="B2486" s="84">
        <v>13</v>
      </c>
    </row>
    <row r="2487" spans="1:2" ht="20.100000000000001" customHeight="1" x14ac:dyDescent="0.15">
      <c r="A2487" s="84">
        <v>102486</v>
      </c>
      <c r="B2487" s="84">
        <v>16</v>
      </c>
    </row>
    <row r="2488" spans="1:2" ht="20.100000000000001" customHeight="1" x14ac:dyDescent="0.15">
      <c r="A2488" s="84">
        <v>102487</v>
      </c>
      <c r="B2488" s="84">
        <v>23</v>
      </c>
    </row>
    <row r="2489" spans="1:2" ht="20.100000000000001" customHeight="1" x14ac:dyDescent="0.15">
      <c r="A2489" s="84">
        <v>102488</v>
      </c>
      <c r="B2489" s="84">
        <v>18</v>
      </c>
    </row>
    <row r="2490" spans="1:2" ht="20.100000000000001" customHeight="1" x14ac:dyDescent="0.15">
      <c r="A2490" s="84">
        <v>102489</v>
      </c>
      <c r="B2490" s="84">
        <v>41</v>
      </c>
    </row>
    <row r="2491" spans="1:2" ht="20.100000000000001" customHeight="1" x14ac:dyDescent="0.15">
      <c r="A2491" s="84">
        <v>102490</v>
      </c>
      <c r="B2491" s="84">
        <v>33</v>
      </c>
    </row>
    <row r="2492" spans="1:2" ht="20.100000000000001" customHeight="1" x14ac:dyDescent="0.15">
      <c r="A2492" s="84">
        <v>102491</v>
      </c>
      <c r="B2492" s="84">
        <v>42</v>
      </c>
    </row>
    <row r="2493" spans="1:2" ht="20.100000000000001" customHeight="1" x14ac:dyDescent="0.15">
      <c r="A2493" s="84">
        <v>102492</v>
      </c>
      <c r="B2493" s="84">
        <v>96</v>
      </c>
    </row>
    <row r="2494" spans="1:2" ht="20.100000000000001" customHeight="1" x14ac:dyDescent="0.15">
      <c r="A2494" s="84">
        <v>102493</v>
      </c>
      <c r="B2494" s="84">
        <v>21</v>
      </c>
    </row>
    <row r="2495" spans="1:2" ht="20.100000000000001" customHeight="1" x14ac:dyDescent="0.15">
      <c r="A2495" s="84">
        <v>102494</v>
      </c>
      <c r="B2495" s="84">
        <v>17</v>
      </c>
    </row>
    <row r="2496" spans="1:2" ht="20.100000000000001" customHeight="1" x14ac:dyDescent="0.15">
      <c r="A2496" s="84">
        <v>102495</v>
      </c>
      <c r="B2496" s="84">
        <v>47</v>
      </c>
    </row>
    <row r="2497" spans="1:2" ht="20.100000000000001" customHeight="1" x14ac:dyDescent="0.15">
      <c r="A2497" s="84">
        <v>102496</v>
      </c>
      <c r="B2497" s="84">
        <v>93</v>
      </c>
    </row>
    <row r="2498" spans="1:2" ht="20.100000000000001" customHeight="1" x14ac:dyDescent="0.15">
      <c r="A2498" s="84">
        <v>102497</v>
      </c>
      <c r="B2498" s="84">
        <v>89</v>
      </c>
    </row>
    <row r="2499" spans="1:2" ht="20.100000000000001" customHeight="1" x14ac:dyDescent="0.15">
      <c r="A2499" s="84">
        <v>102498</v>
      </c>
      <c r="B2499" s="84">
        <v>14</v>
      </c>
    </row>
    <row r="2500" spans="1:2" ht="20.100000000000001" customHeight="1" x14ac:dyDescent="0.15">
      <c r="A2500" s="84">
        <v>102499</v>
      </c>
      <c r="B2500" s="84">
        <v>4</v>
      </c>
    </row>
    <row r="2501" spans="1:2" ht="20.100000000000001" customHeight="1" x14ac:dyDescent="0.15">
      <c r="A2501" s="84">
        <v>102500</v>
      </c>
      <c r="B2501" s="84">
        <v>31</v>
      </c>
    </row>
    <row r="2502" spans="1:2" ht="20.100000000000001" customHeight="1" x14ac:dyDescent="0.15">
      <c r="A2502" s="84">
        <v>102501</v>
      </c>
      <c r="B2502" s="84">
        <v>13</v>
      </c>
    </row>
    <row r="2503" spans="1:2" ht="20.100000000000001" customHeight="1" x14ac:dyDescent="0.15">
      <c r="A2503" s="84">
        <v>102502</v>
      </c>
      <c r="B2503" s="84">
        <v>68</v>
      </c>
    </row>
    <row r="2504" spans="1:2" ht="20.100000000000001" customHeight="1" x14ac:dyDescent="0.15">
      <c r="A2504" s="84">
        <v>102503</v>
      </c>
      <c r="B2504" s="84">
        <v>27</v>
      </c>
    </row>
    <row r="2505" spans="1:2" ht="20.100000000000001" customHeight="1" x14ac:dyDescent="0.15">
      <c r="A2505" s="84">
        <v>102504</v>
      </c>
      <c r="B2505" s="84">
        <v>91</v>
      </c>
    </row>
    <row r="2506" spans="1:2" ht="20.100000000000001" customHeight="1" x14ac:dyDescent="0.15">
      <c r="A2506" s="84">
        <v>102505</v>
      </c>
      <c r="B2506" s="84">
        <v>65</v>
      </c>
    </row>
    <row r="2507" spans="1:2" ht="20.100000000000001" customHeight="1" x14ac:dyDescent="0.15">
      <c r="A2507" s="84">
        <v>102506</v>
      </c>
      <c r="B2507" s="84">
        <v>16</v>
      </c>
    </row>
    <row r="2508" spans="1:2" ht="20.100000000000001" customHeight="1" x14ac:dyDescent="0.15">
      <c r="A2508" s="84">
        <v>102507</v>
      </c>
      <c r="B2508" s="84">
        <v>87</v>
      </c>
    </row>
    <row r="2509" spans="1:2" ht="20.100000000000001" customHeight="1" x14ac:dyDescent="0.15">
      <c r="A2509" s="84">
        <v>102508</v>
      </c>
      <c r="B2509" s="84">
        <v>97</v>
      </c>
    </row>
    <row r="2510" spans="1:2" ht="20.100000000000001" customHeight="1" x14ac:dyDescent="0.15">
      <c r="A2510" s="84">
        <v>102509</v>
      </c>
      <c r="B2510" s="84">
        <v>58</v>
      </c>
    </row>
    <row r="2511" spans="1:2" ht="20.100000000000001" customHeight="1" x14ac:dyDescent="0.15">
      <c r="A2511" s="84">
        <v>102510</v>
      </c>
      <c r="B2511" s="84">
        <v>10</v>
      </c>
    </row>
    <row r="2512" spans="1:2" ht="20.100000000000001" customHeight="1" x14ac:dyDescent="0.15">
      <c r="A2512" s="84">
        <v>102511</v>
      </c>
      <c r="B2512" s="84">
        <v>38</v>
      </c>
    </row>
    <row r="2513" spans="1:2" ht="20.100000000000001" customHeight="1" x14ac:dyDescent="0.15">
      <c r="A2513" s="84">
        <v>102512</v>
      </c>
      <c r="B2513" s="84">
        <v>20</v>
      </c>
    </row>
    <row r="2514" spans="1:2" ht="20.100000000000001" customHeight="1" x14ac:dyDescent="0.15">
      <c r="A2514" s="84">
        <v>102513</v>
      </c>
      <c r="B2514" s="84">
        <v>62</v>
      </c>
    </row>
    <row r="2515" spans="1:2" ht="20.100000000000001" customHeight="1" x14ac:dyDescent="0.15">
      <c r="A2515" s="84">
        <v>102514</v>
      </c>
      <c r="B2515" s="84">
        <v>43</v>
      </c>
    </row>
    <row r="2516" spans="1:2" ht="20.100000000000001" customHeight="1" x14ac:dyDescent="0.15">
      <c r="A2516" s="84">
        <v>102515</v>
      </c>
      <c r="B2516" s="84">
        <v>10</v>
      </c>
    </row>
    <row r="2517" spans="1:2" ht="20.100000000000001" customHeight="1" x14ac:dyDescent="0.15">
      <c r="A2517" s="84">
        <v>102516</v>
      </c>
      <c r="B2517" s="84">
        <v>55</v>
      </c>
    </row>
    <row r="2518" spans="1:2" ht="20.100000000000001" customHeight="1" x14ac:dyDescent="0.15">
      <c r="A2518" s="84">
        <v>102517</v>
      </c>
      <c r="B2518" s="84">
        <v>17</v>
      </c>
    </row>
    <row r="2519" spans="1:2" ht="20.100000000000001" customHeight="1" x14ac:dyDescent="0.15">
      <c r="A2519" s="84">
        <v>102518</v>
      </c>
      <c r="B2519" s="84">
        <v>24</v>
      </c>
    </row>
    <row r="2520" spans="1:2" ht="20.100000000000001" customHeight="1" x14ac:dyDescent="0.15">
      <c r="A2520" s="84">
        <v>102519</v>
      </c>
      <c r="B2520" s="84">
        <v>14</v>
      </c>
    </row>
    <row r="2521" spans="1:2" ht="20.100000000000001" customHeight="1" x14ac:dyDescent="0.15">
      <c r="A2521" s="84">
        <v>102520</v>
      </c>
      <c r="B2521" s="84">
        <v>94</v>
      </c>
    </row>
    <row r="2522" spans="1:2" ht="20.100000000000001" customHeight="1" x14ac:dyDescent="0.15">
      <c r="A2522" s="84">
        <v>102521</v>
      </c>
      <c r="B2522" s="84">
        <v>65</v>
      </c>
    </row>
    <row r="2523" spans="1:2" ht="20.100000000000001" customHeight="1" x14ac:dyDescent="0.15">
      <c r="A2523" s="84">
        <v>102522</v>
      </c>
      <c r="B2523" s="84">
        <v>33</v>
      </c>
    </row>
    <row r="2524" spans="1:2" ht="20.100000000000001" customHeight="1" x14ac:dyDescent="0.15">
      <c r="A2524" s="84">
        <v>102523</v>
      </c>
      <c r="B2524" s="84">
        <v>23</v>
      </c>
    </row>
    <row r="2525" spans="1:2" ht="20.100000000000001" customHeight="1" x14ac:dyDescent="0.15">
      <c r="A2525" s="84">
        <v>102524</v>
      </c>
      <c r="B2525" s="84">
        <v>38</v>
      </c>
    </row>
    <row r="2526" spans="1:2" ht="20.100000000000001" customHeight="1" x14ac:dyDescent="0.15">
      <c r="A2526" s="84">
        <v>102525</v>
      </c>
      <c r="B2526" s="84">
        <v>33</v>
      </c>
    </row>
    <row r="2527" spans="1:2" ht="20.100000000000001" customHeight="1" x14ac:dyDescent="0.15">
      <c r="A2527" s="84">
        <v>102526</v>
      </c>
      <c r="B2527" s="84">
        <v>33</v>
      </c>
    </row>
    <row r="2528" spans="1:2" ht="20.100000000000001" customHeight="1" x14ac:dyDescent="0.15">
      <c r="A2528" s="84">
        <v>102527</v>
      </c>
      <c r="B2528" s="84">
        <v>33</v>
      </c>
    </row>
    <row r="2529" spans="1:2" ht="20.100000000000001" customHeight="1" x14ac:dyDescent="0.15">
      <c r="A2529" s="84">
        <v>102528</v>
      </c>
      <c r="B2529" s="84">
        <v>48</v>
      </c>
    </row>
    <row r="2530" spans="1:2" ht="20.100000000000001" customHeight="1" x14ac:dyDescent="0.15">
      <c r="A2530" s="84">
        <v>102529</v>
      </c>
      <c r="B2530" s="84">
        <v>20</v>
      </c>
    </row>
    <row r="2531" spans="1:2" ht="20.100000000000001" customHeight="1" x14ac:dyDescent="0.15">
      <c r="A2531" s="84">
        <v>102530</v>
      </c>
      <c r="B2531" s="84">
        <v>80</v>
      </c>
    </row>
    <row r="2532" spans="1:2" ht="20.100000000000001" customHeight="1" x14ac:dyDescent="0.15">
      <c r="A2532" s="84">
        <v>102531</v>
      </c>
      <c r="B2532" s="84">
        <v>84</v>
      </c>
    </row>
    <row r="2533" spans="1:2" ht="20.100000000000001" customHeight="1" x14ac:dyDescent="0.15">
      <c r="A2533" s="84">
        <v>102532</v>
      </c>
      <c r="B2533" s="84">
        <v>43</v>
      </c>
    </row>
    <row r="2534" spans="1:2" ht="20.100000000000001" customHeight="1" x14ac:dyDescent="0.15">
      <c r="A2534" s="84">
        <v>102533</v>
      </c>
      <c r="B2534" s="84">
        <v>94</v>
      </c>
    </row>
    <row r="2535" spans="1:2" ht="20.100000000000001" customHeight="1" x14ac:dyDescent="0.15">
      <c r="A2535" s="84">
        <v>102534</v>
      </c>
      <c r="B2535" s="84">
        <v>6</v>
      </c>
    </row>
    <row r="2536" spans="1:2" ht="20.100000000000001" customHeight="1" x14ac:dyDescent="0.15">
      <c r="A2536" s="84">
        <v>102535</v>
      </c>
      <c r="B2536" s="84">
        <v>23</v>
      </c>
    </row>
    <row r="2537" spans="1:2" ht="20.100000000000001" customHeight="1" x14ac:dyDescent="0.15">
      <c r="A2537" s="84">
        <v>102536</v>
      </c>
      <c r="B2537" s="84">
        <v>86</v>
      </c>
    </row>
    <row r="2538" spans="1:2" ht="20.100000000000001" customHeight="1" x14ac:dyDescent="0.15">
      <c r="A2538" s="84">
        <v>102537</v>
      </c>
      <c r="B2538" s="84">
        <v>65</v>
      </c>
    </row>
    <row r="2539" spans="1:2" ht="20.100000000000001" customHeight="1" x14ac:dyDescent="0.15">
      <c r="A2539" s="84">
        <v>102538</v>
      </c>
      <c r="B2539" s="84">
        <v>34</v>
      </c>
    </row>
    <row r="2540" spans="1:2" ht="20.100000000000001" customHeight="1" x14ac:dyDescent="0.15">
      <c r="A2540" s="84">
        <v>102539</v>
      </c>
      <c r="B2540" s="84">
        <v>12</v>
      </c>
    </row>
    <row r="2541" spans="1:2" ht="20.100000000000001" customHeight="1" x14ac:dyDescent="0.15">
      <c r="A2541" s="84">
        <v>102540</v>
      </c>
      <c r="B2541" s="84">
        <v>98</v>
      </c>
    </row>
    <row r="2542" spans="1:2" ht="20.100000000000001" customHeight="1" x14ac:dyDescent="0.15">
      <c r="A2542" s="84">
        <v>102541</v>
      </c>
      <c r="B2542" s="84">
        <v>47</v>
      </c>
    </row>
    <row r="2543" spans="1:2" ht="20.100000000000001" customHeight="1" x14ac:dyDescent="0.15">
      <c r="A2543" s="84">
        <v>102542</v>
      </c>
      <c r="B2543" s="84">
        <v>30</v>
      </c>
    </row>
    <row r="2544" spans="1:2" ht="20.100000000000001" customHeight="1" x14ac:dyDescent="0.15">
      <c r="A2544" s="84">
        <v>102543</v>
      </c>
      <c r="B2544" s="84">
        <v>51</v>
      </c>
    </row>
    <row r="2545" spans="1:2" ht="20.100000000000001" customHeight="1" x14ac:dyDescent="0.15">
      <c r="A2545" s="84">
        <v>102544</v>
      </c>
      <c r="B2545" s="84">
        <v>97</v>
      </c>
    </row>
    <row r="2546" spans="1:2" ht="20.100000000000001" customHeight="1" x14ac:dyDescent="0.15">
      <c r="A2546" s="84">
        <v>102545</v>
      </c>
      <c r="B2546" s="84">
        <v>3</v>
      </c>
    </row>
    <row r="2547" spans="1:2" ht="20.100000000000001" customHeight="1" x14ac:dyDescent="0.15">
      <c r="A2547" s="84">
        <v>102546</v>
      </c>
      <c r="B2547" s="84">
        <v>9</v>
      </c>
    </row>
    <row r="2548" spans="1:2" ht="20.100000000000001" customHeight="1" x14ac:dyDescent="0.15">
      <c r="A2548" s="84">
        <v>102547</v>
      </c>
      <c r="B2548" s="84">
        <v>1</v>
      </c>
    </row>
    <row r="2549" spans="1:2" ht="20.100000000000001" customHeight="1" x14ac:dyDescent="0.15">
      <c r="A2549" s="84">
        <v>102548</v>
      </c>
      <c r="B2549" s="84">
        <v>65</v>
      </c>
    </row>
    <row r="2550" spans="1:2" ht="20.100000000000001" customHeight="1" x14ac:dyDescent="0.15">
      <c r="A2550" s="84">
        <v>102549</v>
      </c>
      <c r="B2550" s="84">
        <v>59</v>
      </c>
    </row>
    <row r="2551" spans="1:2" ht="20.100000000000001" customHeight="1" x14ac:dyDescent="0.15">
      <c r="A2551" s="84">
        <v>102550</v>
      </c>
      <c r="B2551" s="84">
        <v>97</v>
      </c>
    </row>
    <row r="2552" spans="1:2" ht="20.100000000000001" customHeight="1" x14ac:dyDescent="0.15">
      <c r="A2552" s="84">
        <v>102551</v>
      </c>
      <c r="B2552" s="84">
        <v>14</v>
      </c>
    </row>
    <row r="2553" spans="1:2" ht="20.100000000000001" customHeight="1" x14ac:dyDescent="0.15">
      <c r="A2553" s="84">
        <v>102552</v>
      </c>
      <c r="B2553" s="84">
        <v>11</v>
      </c>
    </row>
    <row r="2554" spans="1:2" ht="20.100000000000001" customHeight="1" x14ac:dyDescent="0.15">
      <c r="A2554" s="84">
        <v>102553</v>
      </c>
      <c r="B2554" s="84">
        <v>94</v>
      </c>
    </row>
    <row r="2555" spans="1:2" ht="20.100000000000001" customHeight="1" x14ac:dyDescent="0.15">
      <c r="A2555" s="84">
        <v>102554</v>
      </c>
      <c r="B2555" s="84">
        <v>99</v>
      </c>
    </row>
    <row r="2556" spans="1:2" ht="20.100000000000001" customHeight="1" x14ac:dyDescent="0.15">
      <c r="A2556" s="84">
        <v>102555</v>
      </c>
      <c r="B2556" s="84">
        <v>13</v>
      </c>
    </row>
    <row r="2557" spans="1:2" ht="20.100000000000001" customHeight="1" x14ac:dyDescent="0.15">
      <c r="A2557" s="84">
        <v>102556</v>
      </c>
      <c r="B2557" s="84">
        <v>24</v>
      </c>
    </row>
    <row r="2558" spans="1:2" ht="20.100000000000001" customHeight="1" x14ac:dyDescent="0.15">
      <c r="A2558" s="84">
        <v>102557</v>
      </c>
      <c r="B2558" s="84">
        <v>68</v>
      </c>
    </row>
    <row r="2559" spans="1:2" ht="20.100000000000001" customHeight="1" x14ac:dyDescent="0.15">
      <c r="A2559" s="84">
        <v>102558</v>
      </c>
      <c r="B2559" s="84">
        <v>59</v>
      </c>
    </row>
    <row r="2560" spans="1:2" ht="20.100000000000001" customHeight="1" x14ac:dyDescent="0.15">
      <c r="A2560" s="84">
        <v>102559</v>
      </c>
      <c r="B2560" s="84">
        <v>42</v>
      </c>
    </row>
    <row r="2561" spans="1:2" ht="20.100000000000001" customHeight="1" x14ac:dyDescent="0.15">
      <c r="A2561" s="84">
        <v>102560</v>
      </c>
      <c r="B2561" s="84">
        <v>32</v>
      </c>
    </row>
    <row r="2562" spans="1:2" ht="20.100000000000001" customHeight="1" x14ac:dyDescent="0.15">
      <c r="A2562" s="84">
        <v>102561</v>
      </c>
      <c r="B2562" s="84">
        <v>17</v>
      </c>
    </row>
    <row r="2563" spans="1:2" ht="20.100000000000001" customHeight="1" x14ac:dyDescent="0.15">
      <c r="A2563" s="84">
        <v>102562</v>
      </c>
      <c r="B2563" s="84">
        <v>24</v>
      </c>
    </row>
    <row r="2564" spans="1:2" ht="20.100000000000001" customHeight="1" x14ac:dyDescent="0.15">
      <c r="A2564" s="84">
        <v>102563</v>
      </c>
      <c r="B2564" s="84">
        <v>68</v>
      </c>
    </row>
    <row r="2565" spans="1:2" ht="20.100000000000001" customHeight="1" x14ac:dyDescent="0.15">
      <c r="A2565" s="84">
        <v>102564</v>
      </c>
      <c r="B2565" s="84">
        <v>70</v>
      </c>
    </row>
    <row r="2566" spans="1:2" ht="20.100000000000001" customHeight="1" x14ac:dyDescent="0.15">
      <c r="A2566" s="84">
        <v>102565</v>
      </c>
      <c r="B2566" s="84">
        <v>30</v>
      </c>
    </row>
    <row r="2567" spans="1:2" ht="20.100000000000001" customHeight="1" x14ac:dyDescent="0.15">
      <c r="A2567" s="84">
        <v>102566</v>
      </c>
      <c r="B2567" s="84">
        <v>4</v>
      </c>
    </row>
    <row r="2568" spans="1:2" ht="20.100000000000001" customHeight="1" x14ac:dyDescent="0.15">
      <c r="A2568" s="84">
        <v>102567</v>
      </c>
      <c r="B2568" s="84">
        <v>24</v>
      </c>
    </row>
    <row r="2569" spans="1:2" ht="20.100000000000001" customHeight="1" x14ac:dyDescent="0.15">
      <c r="A2569" s="84">
        <v>102568</v>
      </c>
      <c r="B2569" s="84">
        <v>31</v>
      </c>
    </row>
    <row r="2570" spans="1:2" ht="20.100000000000001" customHeight="1" x14ac:dyDescent="0.15">
      <c r="A2570" s="84">
        <v>102569</v>
      </c>
      <c r="B2570" s="84">
        <v>62</v>
      </c>
    </row>
    <row r="2571" spans="1:2" ht="20.100000000000001" customHeight="1" x14ac:dyDescent="0.15">
      <c r="A2571" s="84">
        <v>102570</v>
      </c>
      <c r="B2571" s="84">
        <v>54</v>
      </c>
    </row>
    <row r="2572" spans="1:2" ht="20.100000000000001" customHeight="1" x14ac:dyDescent="0.15">
      <c r="A2572" s="84">
        <v>102571</v>
      </c>
      <c r="B2572" s="84">
        <v>60</v>
      </c>
    </row>
    <row r="2573" spans="1:2" ht="20.100000000000001" customHeight="1" x14ac:dyDescent="0.15">
      <c r="A2573" s="84">
        <v>102572</v>
      </c>
      <c r="B2573" s="84">
        <v>42</v>
      </c>
    </row>
    <row r="2574" spans="1:2" ht="20.100000000000001" customHeight="1" x14ac:dyDescent="0.15">
      <c r="A2574" s="84">
        <v>102573</v>
      </c>
      <c r="B2574" s="84">
        <v>20</v>
      </c>
    </row>
    <row r="2575" spans="1:2" ht="20.100000000000001" customHeight="1" x14ac:dyDescent="0.15">
      <c r="A2575" s="84">
        <v>102574</v>
      </c>
      <c r="B2575" s="84">
        <v>64</v>
      </c>
    </row>
    <row r="2576" spans="1:2" ht="20.100000000000001" customHeight="1" x14ac:dyDescent="0.15">
      <c r="A2576" s="84">
        <v>102575</v>
      </c>
      <c r="B2576" s="84">
        <v>23</v>
      </c>
    </row>
    <row r="2577" spans="1:2" ht="20.100000000000001" customHeight="1" x14ac:dyDescent="0.15">
      <c r="A2577" s="84">
        <v>102576</v>
      </c>
      <c r="B2577" s="84">
        <v>39</v>
      </c>
    </row>
    <row r="2578" spans="1:2" ht="20.100000000000001" customHeight="1" x14ac:dyDescent="0.15">
      <c r="A2578" s="84">
        <v>102577</v>
      </c>
      <c r="B2578" s="84">
        <v>60</v>
      </c>
    </row>
    <row r="2579" spans="1:2" ht="20.100000000000001" customHeight="1" x14ac:dyDescent="0.15">
      <c r="A2579" s="84">
        <v>102578</v>
      </c>
      <c r="B2579" s="84">
        <v>69</v>
      </c>
    </row>
    <row r="2580" spans="1:2" ht="20.100000000000001" customHeight="1" x14ac:dyDescent="0.15">
      <c r="A2580" s="84">
        <v>102579</v>
      </c>
      <c r="B2580" s="84">
        <v>56</v>
      </c>
    </row>
    <row r="2581" spans="1:2" ht="20.100000000000001" customHeight="1" x14ac:dyDescent="0.15">
      <c r="A2581" s="84">
        <v>102580</v>
      </c>
      <c r="B2581" s="84">
        <v>67</v>
      </c>
    </row>
    <row r="2582" spans="1:2" ht="20.100000000000001" customHeight="1" x14ac:dyDescent="0.15">
      <c r="A2582" s="84">
        <v>102581</v>
      </c>
      <c r="B2582" s="84">
        <v>31</v>
      </c>
    </row>
    <row r="2583" spans="1:2" ht="20.100000000000001" customHeight="1" x14ac:dyDescent="0.15">
      <c r="A2583" s="84">
        <v>102582</v>
      </c>
      <c r="B2583" s="84">
        <v>90</v>
      </c>
    </row>
    <row r="2584" spans="1:2" ht="20.100000000000001" customHeight="1" x14ac:dyDescent="0.15">
      <c r="A2584" s="84">
        <v>102583</v>
      </c>
      <c r="B2584" s="84">
        <v>21</v>
      </c>
    </row>
    <row r="2585" spans="1:2" ht="20.100000000000001" customHeight="1" x14ac:dyDescent="0.15">
      <c r="A2585" s="84">
        <v>102584</v>
      </c>
      <c r="B2585" s="84">
        <v>56</v>
      </c>
    </row>
    <row r="2586" spans="1:2" ht="20.100000000000001" customHeight="1" x14ac:dyDescent="0.15">
      <c r="A2586" s="84">
        <v>102585</v>
      </c>
      <c r="B2586" s="84">
        <v>89</v>
      </c>
    </row>
    <row r="2587" spans="1:2" ht="20.100000000000001" customHeight="1" x14ac:dyDescent="0.15">
      <c r="A2587" s="84">
        <v>102586</v>
      </c>
      <c r="B2587" s="84">
        <v>91</v>
      </c>
    </row>
    <row r="2588" spans="1:2" ht="20.100000000000001" customHeight="1" x14ac:dyDescent="0.15">
      <c r="A2588" s="84">
        <v>102587</v>
      </c>
      <c r="B2588" s="84">
        <v>53</v>
      </c>
    </row>
    <row r="2589" spans="1:2" ht="20.100000000000001" customHeight="1" x14ac:dyDescent="0.15">
      <c r="A2589" s="84">
        <v>102588</v>
      </c>
      <c r="B2589" s="84">
        <v>74</v>
      </c>
    </row>
    <row r="2590" spans="1:2" ht="20.100000000000001" customHeight="1" x14ac:dyDescent="0.15">
      <c r="A2590" s="84">
        <v>102589</v>
      </c>
      <c r="B2590" s="84">
        <v>73</v>
      </c>
    </row>
    <row r="2591" spans="1:2" ht="20.100000000000001" customHeight="1" x14ac:dyDescent="0.15">
      <c r="A2591" s="84">
        <v>102590</v>
      </c>
      <c r="B2591" s="84">
        <v>75</v>
      </c>
    </row>
    <row r="2592" spans="1:2" ht="20.100000000000001" customHeight="1" x14ac:dyDescent="0.15">
      <c r="A2592" s="84">
        <v>102591</v>
      </c>
      <c r="B2592" s="84">
        <v>51</v>
      </c>
    </row>
    <row r="2593" spans="1:2" ht="20.100000000000001" customHeight="1" x14ac:dyDescent="0.15">
      <c r="A2593" s="84">
        <v>102592</v>
      </c>
      <c r="B2593" s="84">
        <v>7</v>
      </c>
    </row>
    <row r="2594" spans="1:2" ht="20.100000000000001" customHeight="1" x14ac:dyDescent="0.15">
      <c r="A2594" s="84">
        <v>102593</v>
      </c>
      <c r="B2594" s="84">
        <v>66</v>
      </c>
    </row>
    <row r="2595" spans="1:2" ht="20.100000000000001" customHeight="1" x14ac:dyDescent="0.15">
      <c r="A2595" s="84">
        <v>102594</v>
      </c>
      <c r="B2595" s="84">
        <v>89</v>
      </c>
    </row>
    <row r="2596" spans="1:2" ht="20.100000000000001" customHeight="1" x14ac:dyDescent="0.15">
      <c r="A2596" s="84">
        <v>102595</v>
      </c>
      <c r="B2596" s="84">
        <v>66</v>
      </c>
    </row>
    <row r="2597" spans="1:2" ht="20.100000000000001" customHeight="1" x14ac:dyDescent="0.15">
      <c r="A2597" s="84">
        <v>102596</v>
      </c>
      <c r="B2597" s="84">
        <v>21</v>
      </c>
    </row>
    <row r="2598" spans="1:2" ht="20.100000000000001" customHeight="1" x14ac:dyDescent="0.15">
      <c r="A2598" s="84">
        <v>102597</v>
      </c>
      <c r="B2598" s="84">
        <v>62</v>
      </c>
    </row>
    <row r="2599" spans="1:2" ht="20.100000000000001" customHeight="1" x14ac:dyDescent="0.15">
      <c r="A2599" s="84">
        <v>102598</v>
      </c>
      <c r="B2599" s="84">
        <v>100</v>
      </c>
    </row>
    <row r="2600" spans="1:2" ht="20.100000000000001" customHeight="1" x14ac:dyDescent="0.15">
      <c r="A2600" s="84">
        <v>102599</v>
      </c>
      <c r="B2600" s="84">
        <v>55</v>
      </c>
    </row>
    <row r="2601" spans="1:2" ht="20.100000000000001" customHeight="1" x14ac:dyDescent="0.15">
      <c r="A2601" s="84">
        <v>102600</v>
      </c>
      <c r="B2601" s="84">
        <v>12</v>
      </c>
    </row>
    <row r="2602" spans="1:2" ht="20.100000000000001" customHeight="1" x14ac:dyDescent="0.15">
      <c r="A2602" s="84">
        <v>102601</v>
      </c>
      <c r="B2602" s="84">
        <v>16</v>
      </c>
    </row>
    <row r="2603" spans="1:2" ht="20.100000000000001" customHeight="1" x14ac:dyDescent="0.15">
      <c r="A2603" s="84">
        <v>102602</v>
      </c>
      <c r="B2603" s="84">
        <v>56</v>
      </c>
    </row>
    <row r="2604" spans="1:2" ht="20.100000000000001" customHeight="1" x14ac:dyDescent="0.15">
      <c r="A2604" s="84">
        <v>102603</v>
      </c>
      <c r="B2604" s="84">
        <v>53</v>
      </c>
    </row>
    <row r="2605" spans="1:2" ht="20.100000000000001" customHeight="1" x14ac:dyDescent="0.15">
      <c r="A2605" s="84">
        <v>102604</v>
      </c>
      <c r="B2605" s="84">
        <v>37</v>
      </c>
    </row>
    <row r="2606" spans="1:2" ht="20.100000000000001" customHeight="1" x14ac:dyDescent="0.15">
      <c r="A2606" s="84">
        <v>102605</v>
      </c>
      <c r="B2606" s="84">
        <v>53</v>
      </c>
    </row>
    <row r="2607" spans="1:2" ht="20.100000000000001" customHeight="1" x14ac:dyDescent="0.15">
      <c r="A2607" s="84">
        <v>102606</v>
      </c>
      <c r="B2607" s="84">
        <v>33</v>
      </c>
    </row>
    <row r="2608" spans="1:2" ht="20.100000000000001" customHeight="1" x14ac:dyDescent="0.15">
      <c r="A2608" s="84">
        <v>102607</v>
      </c>
      <c r="B2608" s="84">
        <v>14</v>
      </c>
    </row>
    <row r="2609" spans="1:2" ht="20.100000000000001" customHeight="1" x14ac:dyDescent="0.15">
      <c r="A2609" s="84">
        <v>102608</v>
      </c>
      <c r="B2609" s="84">
        <v>16</v>
      </c>
    </row>
    <row r="2610" spans="1:2" ht="20.100000000000001" customHeight="1" x14ac:dyDescent="0.15">
      <c r="A2610" s="84">
        <v>102609</v>
      </c>
      <c r="B2610" s="84">
        <v>54</v>
      </c>
    </row>
    <row r="2611" spans="1:2" ht="20.100000000000001" customHeight="1" x14ac:dyDescent="0.15">
      <c r="A2611" s="84">
        <v>102610</v>
      </c>
      <c r="B2611" s="84">
        <v>54</v>
      </c>
    </row>
    <row r="2612" spans="1:2" ht="20.100000000000001" customHeight="1" x14ac:dyDescent="0.15">
      <c r="A2612" s="84">
        <v>102611</v>
      </c>
      <c r="B2612" s="84">
        <v>10</v>
      </c>
    </row>
    <row r="2613" spans="1:2" ht="20.100000000000001" customHeight="1" x14ac:dyDescent="0.15">
      <c r="A2613" s="84">
        <v>102612</v>
      </c>
      <c r="B2613" s="84">
        <v>82</v>
      </c>
    </row>
    <row r="2614" spans="1:2" ht="20.100000000000001" customHeight="1" x14ac:dyDescent="0.15">
      <c r="A2614" s="84">
        <v>102613</v>
      </c>
      <c r="B2614" s="84">
        <v>29</v>
      </c>
    </row>
    <row r="2615" spans="1:2" ht="20.100000000000001" customHeight="1" x14ac:dyDescent="0.15">
      <c r="A2615" s="84">
        <v>102614</v>
      </c>
      <c r="B2615" s="84">
        <v>73</v>
      </c>
    </row>
    <row r="2616" spans="1:2" ht="20.100000000000001" customHeight="1" x14ac:dyDescent="0.15">
      <c r="A2616" s="84">
        <v>102615</v>
      </c>
      <c r="B2616" s="84">
        <v>66</v>
      </c>
    </row>
    <row r="2617" spans="1:2" ht="20.100000000000001" customHeight="1" x14ac:dyDescent="0.15">
      <c r="A2617" s="84">
        <v>102616</v>
      </c>
      <c r="B2617" s="84">
        <v>88</v>
      </c>
    </row>
    <row r="2618" spans="1:2" ht="20.100000000000001" customHeight="1" x14ac:dyDescent="0.15">
      <c r="A2618" s="84">
        <v>102617</v>
      </c>
      <c r="B2618" s="84">
        <v>20</v>
      </c>
    </row>
    <row r="2619" spans="1:2" ht="20.100000000000001" customHeight="1" x14ac:dyDescent="0.15">
      <c r="A2619" s="84">
        <v>102618</v>
      </c>
      <c r="B2619" s="84">
        <v>40</v>
      </c>
    </row>
    <row r="2620" spans="1:2" ht="20.100000000000001" customHeight="1" x14ac:dyDescent="0.15">
      <c r="A2620" s="84">
        <v>102619</v>
      </c>
      <c r="B2620" s="84">
        <v>15</v>
      </c>
    </row>
    <row r="2621" spans="1:2" ht="20.100000000000001" customHeight="1" x14ac:dyDescent="0.15">
      <c r="A2621" s="84">
        <v>102620</v>
      </c>
      <c r="B2621" s="84">
        <v>26</v>
      </c>
    </row>
    <row r="2622" spans="1:2" ht="20.100000000000001" customHeight="1" x14ac:dyDescent="0.15">
      <c r="A2622" s="84">
        <v>102621</v>
      </c>
      <c r="B2622" s="84">
        <v>29</v>
      </c>
    </row>
    <row r="2623" spans="1:2" ht="20.100000000000001" customHeight="1" x14ac:dyDescent="0.15">
      <c r="A2623" s="84">
        <v>102622</v>
      </c>
      <c r="B2623" s="84">
        <v>19</v>
      </c>
    </row>
    <row r="2624" spans="1:2" ht="20.100000000000001" customHeight="1" x14ac:dyDescent="0.15">
      <c r="A2624" s="84">
        <v>102623</v>
      </c>
      <c r="B2624" s="84">
        <v>80</v>
      </c>
    </row>
    <row r="2625" spans="1:2" ht="20.100000000000001" customHeight="1" x14ac:dyDescent="0.15">
      <c r="A2625" s="84">
        <v>102624</v>
      </c>
      <c r="B2625" s="84">
        <v>93</v>
      </c>
    </row>
    <row r="2626" spans="1:2" ht="20.100000000000001" customHeight="1" x14ac:dyDescent="0.15">
      <c r="A2626" s="84">
        <v>102625</v>
      </c>
      <c r="B2626" s="84">
        <v>79</v>
      </c>
    </row>
    <row r="2627" spans="1:2" ht="20.100000000000001" customHeight="1" x14ac:dyDescent="0.15">
      <c r="A2627" s="84">
        <v>102626</v>
      </c>
      <c r="B2627" s="84">
        <v>5</v>
      </c>
    </row>
    <row r="2628" spans="1:2" ht="20.100000000000001" customHeight="1" x14ac:dyDescent="0.15">
      <c r="A2628" s="84">
        <v>102627</v>
      </c>
      <c r="B2628" s="84">
        <v>56</v>
      </c>
    </row>
    <row r="2629" spans="1:2" ht="20.100000000000001" customHeight="1" x14ac:dyDescent="0.15">
      <c r="A2629" s="84">
        <v>102628</v>
      </c>
      <c r="B2629" s="84">
        <v>73</v>
      </c>
    </row>
    <row r="2630" spans="1:2" ht="20.100000000000001" customHeight="1" x14ac:dyDescent="0.15">
      <c r="A2630" s="84">
        <v>102629</v>
      </c>
      <c r="B2630" s="84">
        <v>7</v>
      </c>
    </row>
    <row r="2631" spans="1:2" ht="20.100000000000001" customHeight="1" x14ac:dyDescent="0.15">
      <c r="A2631" s="84">
        <v>102630</v>
      </c>
      <c r="B2631" s="84">
        <v>45</v>
      </c>
    </row>
    <row r="2632" spans="1:2" ht="20.100000000000001" customHeight="1" x14ac:dyDescent="0.15">
      <c r="A2632" s="84">
        <v>102631</v>
      </c>
      <c r="B2632" s="84">
        <v>64</v>
      </c>
    </row>
    <row r="2633" spans="1:2" ht="20.100000000000001" customHeight="1" x14ac:dyDescent="0.15">
      <c r="A2633" s="84">
        <v>102632</v>
      </c>
      <c r="B2633" s="84">
        <v>16</v>
      </c>
    </row>
    <row r="2634" spans="1:2" ht="20.100000000000001" customHeight="1" x14ac:dyDescent="0.15">
      <c r="A2634" s="84">
        <v>102633</v>
      </c>
      <c r="B2634" s="84">
        <v>21</v>
      </c>
    </row>
    <row r="2635" spans="1:2" ht="20.100000000000001" customHeight="1" x14ac:dyDescent="0.15">
      <c r="A2635" s="84">
        <v>102634</v>
      </c>
      <c r="B2635" s="84">
        <v>96</v>
      </c>
    </row>
    <row r="2636" spans="1:2" ht="20.100000000000001" customHeight="1" x14ac:dyDescent="0.15">
      <c r="A2636" s="84">
        <v>102635</v>
      </c>
      <c r="B2636" s="84">
        <v>59</v>
      </c>
    </row>
    <row r="2637" spans="1:2" ht="20.100000000000001" customHeight="1" x14ac:dyDescent="0.15">
      <c r="A2637" s="84">
        <v>102636</v>
      </c>
      <c r="B2637" s="84">
        <v>93</v>
      </c>
    </row>
    <row r="2638" spans="1:2" ht="20.100000000000001" customHeight="1" x14ac:dyDescent="0.15">
      <c r="A2638" s="84">
        <v>102637</v>
      </c>
      <c r="B2638" s="84">
        <v>25</v>
      </c>
    </row>
    <row r="2639" spans="1:2" ht="20.100000000000001" customHeight="1" x14ac:dyDescent="0.15">
      <c r="A2639" s="84">
        <v>102638</v>
      </c>
      <c r="B2639" s="84">
        <v>87</v>
      </c>
    </row>
    <row r="2640" spans="1:2" ht="20.100000000000001" customHeight="1" x14ac:dyDescent="0.15">
      <c r="A2640" s="84">
        <v>102639</v>
      </c>
      <c r="B2640" s="84">
        <v>90</v>
      </c>
    </row>
    <row r="2641" spans="1:2" ht="20.100000000000001" customHeight="1" x14ac:dyDescent="0.15">
      <c r="A2641" s="84">
        <v>102640</v>
      </c>
      <c r="B2641" s="84">
        <v>37</v>
      </c>
    </row>
    <row r="2642" spans="1:2" ht="20.100000000000001" customHeight="1" x14ac:dyDescent="0.15">
      <c r="A2642" s="84">
        <v>102641</v>
      </c>
      <c r="B2642" s="84">
        <v>35</v>
      </c>
    </row>
    <row r="2643" spans="1:2" ht="20.100000000000001" customHeight="1" x14ac:dyDescent="0.15">
      <c r="A2643" s="84">
        <v>102642</v>
      </c>
      <c r="B2643" s="84">
        <v>99</v>
      </c>
    </row>
    <row r="2644" spans="1:2" ht="20.100000000000001" customHeight="1" x14ac:dyDescent="0.15">
      <c r="A2644" s="84">
        <v>102643</v>
      </c>
      <c r="B2644" s="84">
        <v>0</v>
      </c>
    </row>
    <row r="2645" spans="1:2" ht="20.100000000000001" customHeight="1" x14ac:dyDescent="0.15">
      <c r="A2645" s="84">
        <v>102644</v>
      </c>
      <c r="B2645" s="84">
        <v>57</v>
      </c>
    </row>
    <row r="2646" spans="1:2" ht="20.100000000000001" customHeight="1" x14ac:dyDescent="0.15">
      <c r="A2646" s="84">
        <v>102645</v>
      </c>
      <c r="B2646" s="84">
        <v>82</v>
      </c>
    </row>
    <row r="2647" spans="1:2" ht="20.100000000000001" customHeight="1" x14ac:dyDescent="0.15">
      <c r="A2647" s="84">
        <v>102646</v>
      </c>
      <c r="B2647" s="84">
        <v>69</v>
      </c>
    </row>
    <row r="2648" spans="1:2" ht="20.100000000000001" customHeight="1" x14ac:dyDescent="0.15">
      <c r="A2648" s="84">
        <v>102647</v>
      </c>
      <c r="B2648" s="84">
        <v>29</v>
      </c>
    </row>
    <row r="2649" spans="1:2" ht="20.100000000000001" customHeight="1" x14ac:dyDescent="0.15">
      <c r="A2649" s="84">
        <v>102648</v>
      </c>
      <c r="B2649" s="84">
        <v>24</v>
      </c>
    </row>
    <row r="2650" spans="1:2" ht="20.100000000000001" customHeight="1" x14ac:dyDescent="0.15">
      <c r="A2650" s="84">
        <v>102649</v>
      </c>
      <c r="B2650" s="84">
        <v>19</v>
      </c>
    </row>
    <row r="2651" spans="1:2" ht="20.100000000000001" customHeight="1" x14ac:dyDescent="0.15">
      <c r="A2651" s="84">
        <v>102650</v>
      </c>
      <c r="B2651" s="84">
        <v>56</v>
      </c>
    </row>
    <row r="2652" spans="1:2" ht="20.100000000000001" customHeight="1" x14ac:dyDescent="0.15">
      <c r="A2652" s="84">
        <v>102651</v>
      </c>
      <c r="B2652" s="84">
        <v>34</v>
      </c>
    </row>
    <row r="2653" spans="1:2" ht="20.100000000000001" customHeight="1" x14ac:dyDescent="0.15">
      <c r="A2653" s="84">
        <v>102652</v>
      </c>
      <c r="B2653" s="84">
        <v>58</v>
      </c>
    </row>
    <row r="2654" spans="1:2" ht="20.100000000000001" customHeight="1" x14ac:dyDescent="0.15">
      <c r="A2654" s="84">
        <v>102653</v>
      </c>
      <c r="B2654" s="84">
        <v>26</v>
      </c>
    </row>
    <row r="2655" spans="1:2" ht="20.100000000000001" customHeight="1" x14ac:dyDescent="0.15">
      <c r="A2655" s="84">
        <v>102654</v>
      </c>
      <c r="B2655" s="84">
        <v>63</v>
      </c>
    </row>
    <row r="2656" spans="1:2" ht="20.100000000000001" customHeight="1" x14ac:dyDescent="0.15">
      <c r="A2656" s="84">
        <v>102655</v>
      </c>
      <c r="B2656" s="84">
        <v>2</v>
      </c>
    </row>
    <row r="2657" spans="1:2" ht="20.100000000000001" customHeight="1" x14ac:dyDescent="0.15">
      <c r="A2657" s="84">
        <v>102656</v>
      </c>
      <c r="B2657" s="84">
        <v>34</v>
      </c>
    </row>
    <row r="2658" spans="1:2" ht="20.100000000000001" customHeight="1" x14ac:dyDescent="0.15">
      <c r="A2658" s="84">
        <v>102657</v>
      </c>
      <c r="B2658" s="84">
        <v>6</v>
      </c>
    </row>
    <row r="2659" spans="1:2" ht="20.100000000000001" customHeight="1" x14ac:dyDescent="0.15">
      <c r="A2659" s="84">
        <v>102658</v>
      </c>
      <c r="B2659" s="84">
        <v>86</v>
      </c>
    </row>
    <row r="2660" spans="1:2" ht="20.100000000000001" customHeight="1" x14ac:dyDescent="0.15">
      <c r="A2660" s="84">
        <v>102659</v>
      </c>
      <c r="B2660" s="84">
        <v>20</v>
      </c>
    </row>
    <row r="2661" spans="1:2" ht="20.100000000000001" customHeight="1" x14ac:dyDescent="0.15">
      <c r="A2661" s="84">
        <v>102660</v>
      </c>
      <c r="B2661" s="84">
        <v>78</v>
      </c>
    </row>
    <row r="2662" spans="1:2" ht="20.100000000000001" customHeight="1" x14ac:dyDescent="0.15">
      <c r="A2662" s="84">
        <v>102661</v>
      </c>
      <c r="B2662" s="84">
        <v>36</v>
      </c>
    </row>
    <row r="2663" spans="1:2" ht="20.100000000000001" customHeight="1" x14ac:dyDescent="0.15">
      <c r="A2663" s="84">
        <v>102662</v>
      </c>
      <c r="B2663" s="84">
        <v>11</v>
      </c>
    </row>
    <row r="2664" spans="1:2" ht="20.100000000000001" customHeight="1" x14ac:dyDescent="0.15">
      <c r="A2664" s="84">
        <v>102663</v>
      </c>
      <c r="B2664" s="84">
        <v>4</v>
      </c>
    </row>
    <row r="2665" spans="1:2" ht="20.100000000000001" customHeight="1" x14ac:dyDescent="0.15">
      <c r="A2665" s="84">
        <v>102664</v>
      </c>
      <c r="B2665" s="84">
        <v>11</v>
      </c>
    </row>
    <row r="2666" spans="1:2" ht="20.100000000000001" customHeight="1" x14ac:dyDescent="0.15">
      <c r="A2666" s="84">
        <v>102665</v>
      </c>
      <c r="B2666" s="84">
        <v>40</v>
      </c>
    </row>
    <row r="2667" spans="1:2" ht="20.100000000000001" customHeight="1" x14ac:dyDescent="0.15">
      <c r="A2667" s="84">
        <v>102666</v>
      </c>
      <c r="B2667" s="84">
        <v>8</v>
      </c>
    </row>
    <row r="2668" spans="1:2" ht="20.100000000000001" customHeight="1" x14ac:dyDescent="0.15">
      <c r="A2668" s="84">
        <v>102667</v>
      </c>
      <c r="B2668" s="84">
        <v>71</v>
      </c>
    </row>
    <row r="2669" spans="1:2" ht="20.100000000000001" customHeight="1" x14ac:dyDescent="0.15">
      <c r="A2669" s="84">
        <v>102668</v>
      </c>
      <c r="B2669" s="84">
        <v>54</v>
      </c>
    </row>
    <row r="2670" spans="1:2" ht="20.100000000000001" customHeight="1" x14ac:dyDescent="0.15">
      <c r="A2670" s="84">
        <v>102669</v>
      </c>
      <c r="B2670" s="84">
        <v>20</v>
      </c>
    </row>
    <row r="2671" spans="1:2" ht="20.100000000000001" customHeight="1" x14ac:dyDescent="0.15">
      <c r="A2671" s="84">
        <v>102670</v>
      </c>
      <c r="B2671" s="84">
        <v>89</v>
      </c>
    </row>
    <row r="2672" spans="1:2" ht="20.100000000000001" customHeight="1" x14ac:dyDescent="0.15">
      <c r="A2672" s="84">
        <v>102671</v>
      </c>
      <c r="B2672" s="84">
        <v>84</v>
      </c>
    </row>
    <row r="2673" spans="1:2" ht="20.100000000000001" customHeight="1" x14ac:dyDescent="0.15">
      <c r="A2673" s="84">
        <v>102672</v>
      </c>
      <c r="B2673" s="84">
        <v>70</v>
      </c>
    </row>
    <row r="2674" spans="1:2" ht="20.100000000000001" customHeight="1" x14ac:dyDescent="0.15">
      <c r="A2674" s="84">
        <v>102673</v>
      </c>
      <c r="B2674" s="84">
        <v>68</v>
      </c>
    </row>
    <row r="2675" spans="1:2" ht="20.100000000000001" customHeight="1" x14ac:dyDescent="0.15">
      <c r="A2675" s="84">
        <v>102674</v>
      </c>
      <c r="B2675" s="84">
        <v>72</v>
      </c>
    </row>
    <row r="2676" spans="1:2" ht="20.100000000000001" customHeight="1" x14ac:dyDescent="0.15">
      <c r="A2676" s="84">
        <v>102675</v>
      </c>
      <c r="B2676" s="84">
        <v>28</v>
      </c>
    </row>
    <row r="2677" spans="1:2" ht="20.100000000000001" customHeight="1" x14ac:dyDescent="0.15">
      <c r="A2677" s="84">
        <v>102676</v>
      </c>
      <c r="B2677" s="84">
        <v>17</v>
      </c>
    </row>
    <row r="2678" spans="1:2" ht="20.100000000000001" customHeight="1" x14ac:dyDescent="0.15">
      <c r="A2678" s="84">
        <v>102677</v>
      </c>
      <c r="B2678" s="84">
        <v>81</v>
      </c>
    </row>
    <row r="2679" spans="1:2" ht="20.100000000000001" customHeight="1" x14ac:dyDescent="0.15">
      <c r="A2679" s="84">
        <v>102678</v>
      </c>
      <c r="B2679" s="84">
        <v>93</v>
      </c>
    </row>
    <row r="2680" spans="1:2" ht="20.100000000000001" customHeight="1" x14ac:dyDescent="0.15">
      <c r="A2680" s="84">
        <v>102679</v>
      </c>
      <c r="B2680" s="84">
        <v>10</v>
      </c>
    </row>
    <row r="2681" spans="1:2" ht="20.100000000000001" customHeight="1" x14ac:dyDescent="0.15">
      <c r="A2681" s="84">
        <v>102680</v>
      </c>
      <c r="B2681" s="84">
        <v>18</v>
      </c>
    </row>
    <row r="2682" spans="1:2" ht="20.100000000000001" customHeight="1" x14ac:dyDescent="0.15">
      <c r="A2682" s="84">
        <v>102681</v>
      </c>
      <c r="B2682" s="84">
        <v>1</v>
      </c>
    </row>
    <row r="2683" spans="1:2" ht="20.100000000000001" customHeight="1" x14ac:dyDescent="0.15">
      <c r="A2683" s="84">
        <v>102682</v>
      </c>
      <c r="B2683" s="84">
        <v>35</v>
      </c>
    </row>
    <row r="2684" spans="1:2" ht="20.100000000000001" customHeight="1" x14ac:dyDescent="0.15">
      <c r="A2684" s="84">
        <v>102683</v>
      </c>
      <c r="B2684" s="84">
        <v>92</v>
      </c>
    </row>
    <row r="2685" spans="1:2" ht="20.100000000000001" customHeight="1" x14ac:dyDescent="0.15">
      <c r="A2685" s="84">
        <v>102684</v>
      </c>
      <c r="B2685" s="84">
        <v>77</v>
      </c>
    </row>
    <row r="2686" spans="1:2" ht="20.100000000000001" customHeight="1" x14ac:dyDescent="0.15">
      <c r="A2686" s="84">
        <v>102685</v>
      </c>
      <c r="B2686" s="84">
        <v>71</v>
      </c>
    </row>
    <row r="2687" spans="1:2" ht="20.100000000000001" customHeight="1" x14ac:dyDescent="0.15">
      <c r="A2687" s="84">
        <v>102686</v>
      </c>
      <c r="B2687" s="84">
        <v>84</v>
      </c>
    </row>
    <row r="2688" spans="1:2" ht="20.100000000000001" customHeight="1" x14ac:dyDescent="0.15">
      <c r="A2688" s="84">
        <v>102687</v>
      </c>
      <c r="B2688" s="84">
        <v>92</v>
      </c>
    </row>
    <row r="2689" spans="1:2" ht="20.100000000000001" customHeight="1" x14ac:dyDescent="0.15">
      <c r="A2689" s="84">
        <v>102688</v>
      </c>
      <c r="B2689" s="84">
        <v>59</v>
      </c>
    </row>
    <row r="2690" spans="1:2" ht="20.100000000000001" customHeight="1" x14ac:dyDescent="0.15">
      <c r="A2690" s="84">
        <v>102689</v>
      </c>
      <c r="B2690" s="84">
        <v>39</v>
      </c>
    </row>
    <row r="2691" spans="1:2" ht="20.100000000000001" customHeight="1" x14ac:dyDescent="0.15">
      <c r="A2691" s="84">
        <v>102690</v>
      </c>
      <c r="B2691" s="84">
        <v>89</v>
      </c>
    </row>
    <row r="2692" spans="1:2" ht="20.100000000000001" customHeight="1" x14ac:dyDescent="0.15">
      <c r="A2692" s="84">
        <v>102691</v>
      </c>
      <c r="B2692" s="84">
        <v>9</v>
      </c>
    </row>
    <row r="2693" spans="1:2" ht="20.100000000000001" customHeight="1" x14ac:dyDescent="0.15">
      <c r="A2693" s="84">
        <v>102692</v>
      </c>
      <c r="B2693" s="84">
        <v>49</v>
      </c>
    </row>
    <row r="2694" spans="1:2" ht="20.100000000000001" customHeight="1" x14ac:dyDescent="0.15">
      <c r="A2694" s="84">
        <v>102693</v>
      </c>
      <c r="B2694" s="84">
        <v>90</v>
      </c>
    </row>
    <row r="2695" spans="1:2" ht="20.100000000000001" customHeight="1" x14ac:dyDescent="0.15">
      <c r="A2695" s="84">
        <v>102694</v>
      </c>
      <c r="B2695" s="84">
        <v>86</v>
      </c>
    </row>
    <row r="2696" spans="1:2" ht="20.100000000000001" customHeight="1" x14ac:dyDescent="0.15">
      <c r="A2696" s="84">
        <v>102695</v>
      </c>
      <c r="B2696" s="84">
        <v>27</v>
      </c>
    </row>
    <row r="2697" spans="1:2" ht="20.100000000000001" customHeight="1" x14ac:dyDescent="0.15">
      <c r="A2697" s="84">
        <v>102696</v>
      </c>
      <c r="B2697" s="84">
        <v>61</v>
      </c>
    </row>
    <row r="2698" spans="1:2" ht="20.100000000000001" customHeight="1" x14ac:dyDescent="0.15">
      <c r="A2698" s="84">
        <v>102697</v>
      </c>
      <c r="B2698" s="84">
        <v>68</v>
      </c>
    </row>
    <row r="2699" spans="1:2" ht="20.100000000000001" customHeight="1" x14ac:dyDescent="0.15">
      <c r="A2699" s="84">
        <v>102698</v>
      </c>
      <c r="B2699" s="84">
        <v>81</v>
      </c>
    </row>
    <row r="2700" spans="1:2" ht="20.100000000000001" customHeight="1" x14ac:dyDescent="0.15">
      <c r="A2700" s="84">
        <v>102699</v>
      </c>
      <c r="B2700" s="84">
        <v>6</v>
      </c>
    </row>
    <row r="2701" spans="1:2" ht="20.100000000000001" customHeight="1" x14ac:dyDescent="0.15">
      <c r="A2701" s="84">
        <v>102700</v>
      </c>
      <c r="B2701" s="84">
        <v>60</v>
      </c>
    </row>
    <row r="2702" spans="1:2" ht="20.100000000000001" customHeight="1" x14ac:dyDescent="0.15">
      <c r="A2702" s="84">
        <v>102701</v>
      </c>
      <c r="B2702" s="84">
        <v>48</v>
      </c>
    </row>
    <row r="2703" spans="1:2" ht="20.100000000000001" customHeight="1" x14ac:dyDescent="0.15">
      <c r="A2703" s="84">
        <v>102702</v>
      </c>
      <c r="B2703" s="84">
        <v>1</v>
      </c>
    </row>
    <row r="2704" spans="1:2" ht="20.100000000000001" customHeight="1" x14ac:dyDescent="0.15">
      <c r="A2704" s="84">
        <v>102703</v>
      </c>
      <c r="B2704" s="84">
        <v>38</v>
      </c>
    </row>
    <row r="2705" spans="1:2" ht="20.100000000000001" customHeight="1" x14ac:dyDescent="0.15">
      <c r="A2705" s="84">
        <v>102704</v>
      </c>
      <c r="B2705" s="84">
        <v>29</v>
      </c>
    </row>
    <row r="2706" spans="1:2" ht="20.100000000000001" customHeight="1" x14ac:dyDescent="0.15">
      <c r="A2706" s="84">
        <v>102705</v>
      </c>
      <c r="B2706" s="84">
        <v>23</v>
      </c>
    </row>
    <row r="2707" spans="1:2" ht="20.100000000000001" customHeight="1" x14ac:dyDescent="0.15">
      <c r="A2707" s="84">
        <v>102706</v>
      </c>
      <c r="B2707" s="84">
        <v>21</v>
      </c>
    </row>
    <row r="2708" spans="1:2" ht="20.100000000000001" customHeight="1" x14ac:dyDescent="0.15">
      <c r="A2708" s="84">
        <v>102707</v>
      </c>
      <c r="B2708" s="84">
        <v>26</v>
      </c>
    </row>
    <row r="2709" spans="1:2" ht="20.100000000000001" customHeight="1" x14ac:dyDescent="0.15">
      <c r="A2709" s="84">
        <v>102708</v>
      </c>
      <c r="B2709" s="84">
        <v>36</v>
      </c>
    </row>
    <row r="2710" spans="1:2" ht="20.100000000000001" customHeight="1" x14ac:dyDescent="0.15">
      <c r="A2710" s="84">
        <v>102709</v>
      </c>
      <c r="B2710" s="84">
        <v>94</v>
      </c>
    </row>
    <row r="2711" spans="1:2" ht="20.100000000000001" customHeight="1" x14ac:dyDescent="0.15">
      <c r="A2711" s="84">
        <v>102710</v>
      </c>
      <c r="B2711" s="84">
        <v>98</v>
      </c>
    </row>
    <row r="2712" spans="1:2" ht="20.100000000000001" customHeight="1" x14ac:dyDescent="0.15">
      <c r="A2712" s="84">
        <v>102711</v>
      </c>
      <c r="B2712" s="84">
        <v>38</v>
      </c>
    </row>
    <row r="2713" spans="1:2" ht="20.100000000000001" customHeight="1" x14ac:dyDescent="0.15">
      <c r="A2713" s="84">
        <v>102712</v>
      </c>
      <c r="B2713" s="84">
        <v>54</v>
      </c>
    </row>
    <row r="2714" spans="1:2" ht="20.100000000000001" customHeight="1" x14ac:dyDescent="0.15">
      <c r="A2714" s="84">
        <v>102713</v>
      </c>
      <c r="B2714" s="84">
        <v>68</v>
      </c>
    </row>
    <row r="2715" spans="1:2" ht="20.100000000000001" customHeight="1" x14ac:dyDescent="0.15">
      <c r="A2715" s="84">
        <v>102714</v>
      </c>
      <c r="B2715" s="84">
        <v>93</v>
      </c>
    </row>
    <row r="2716" spans="1:2" ht="20.100000000000001" customHeight="1" x14ac:dyDescent="0.15">
      <c r="A2716" s="84">
        <v>102715</v>
      </c>
      <c r="B2716" s="84">
        <v>49</v>
      </c>
    </row>
    <row r="2717" spans="1:2" ht="20.100000000000001" customHeight="1" x14ac:dyDescent="0.15">
      <c r="A2717" s="84">
        <v>102716</v>
      </c>
      <c r="B2717" s="84">
        <v>50</v>
      </c>
    </row>
    <row r="2718" spans="1:2" ht="20.100000000000001" customHeight="1" x14ac:dyDescent="0.15">
      <c r="A2718" s="84">
        <v>102717</v>
      </c>
      <c r="B2718" s="84">
        <v>46</v>
      </c>
    </row>
    <row r="2719" spans="1:2" ht="20.100000000000001" customHeight="1" x14ac:dyDescent="0.15">
      <c r="A2719" s="84">
        <v>102718</v>
      </c>
      <c r="B2719" s="84">
        <v>37</v>
      </c>
    </row>
    <row r="2720" spans="1:2" ht="20.100000000000001" customHeight="1" x14ac:dyDescent="0.15">
      <c r="A2720" s="84">
        <v>102719</v>
      </c>
      <c r="B2720" s="84">
        <v>94</v>
      </c>
    </row>
    <row r="2721" spans="1:2" ht="20.100000000000001" customHeight="1" x14ac:dyDescent="0.15">
      <c r="A2721" s="84">
        <v>102720</v>
      </c>
      <c r="B2721" s="84">
        <v>4</v>
      </c>
    </row>
    <row r="2722" spans="1:2" ht="20.100000000000001" customHeight="1" x14ac:dyDescent="0.15">
      <c r="A2722" s="84">
        <v>102721</v>
      </c>
      <c r="B2722" s="84">
        <v>51</v>
      </c>
    </row>
    <row r="2723" spans="1:2" ht="20.100000000000001" customHeight="1" x14ac:dyDescent="0.15">
      <c r="A2723" s="84">
        <v>102722</v>
      </c>
      <c r="B2723" s="84">
        <v>16</v>
      </c>
    </row>
    <row r="2724" spans="1:2" ht="20.100000000000001" customHeight="1" x14ac:dyDescent="0.15">
      <c r="A2724" s="84">
        <v>102723</v>
      </c>
      <c r="B2724" s="84">
        <v>18</v>
      </c>
    </row>
    <row r="2725" spans="1:2" ht="20.100000000000001" customHeight="1" x14ac:dyDescent="0.15">
      <c r="A2725" s="84">
        <v>102724</v>
      </c>
      <c r="B2725" s="84">
        <v>2</v>
      </c>
    </row>
    <row r="2726" spans="1:2" ht="20.100000000000001" customHeight="1" x14ac:dyDescent="0.15">
      <c r="A2726" s="84">
        <v>102725</v>
      </c>
      <c r="B2726" s="84">
        <v>77</v>
      </c>
    </row>
    <row r="2727" spans="1:2" ht="20.100000000000001" customHeight="1" x14ac:dyDescent="0.15">
      <c r="A2727" s="84">
        <v>102726</v>
      </c>
      <c r="B2727" s="84">
        <v>42</v>
      </c>
    </row>
    <row r="2728" spans="1:2" ht="20.100000000000001" customHeight="1" x14ac:dyDescent="0.15">
      <c r="A2728" s="84">
        <v>102727</v>
      </c>
      <c r="B2728" s="84">
        <v>5</v>
      </c>
    </row>
    <row r="2729" spans="1:2" ht="20.100000000000001" customHeight="1" x14ac:dyDescent="0.15">
      <c r="A2729" s="84">
        <v>102728</v>
      </c>
      <c r="B2729" s="84">
        <v>88</v>
      </c>
    </row>
    <row r="2730" spans="1:2" ht="20.100000000000001" customHeight="1" x14ac:dyDescent="0.15">
      <c r="A2730" s="84">
        <v>102729</v>
      </c>
      <c r="B2730" s="84">
        <v>34</v>
      </c>
    </row>
    <row r="2731" spans="1:2" ht="20.100000000000001" customHeight="1" x14ac:dyDescent="0.15">
      <c r="A2731" s="84">
        <v>102730</v>
      </c>
      <c r="B2731" s="84">
        <v>57</v>
      </c>
    </row>
    <row r="2732" spans="1:2" ht="20.100000000000001" customHeight="1" x14ac:dyDescent="0.15">
      <c r="A2732" s="84">
        <v>102731</v>
      </c>
      <c r="B2732" s="84">
        <v>31</v>
      </c>
    </row>
    <row r="2733" spans="1:2" ht="20.100000000000001" customHeight="1" x14ac:dyDescent="0.15">
      <c r="A2733" s="84">
        <v>102732</v>
      </c>
      <c r="B2733" s="84">
        <v>0</v>
      </c>
    </row>
    <row r="2734" spans="1:2" ht="20.100000000000001" customHeight="1" x14ac:dyDescent="0.15">
      <c r="A2734" s="84">
        <v>102733</v>
      </c>
      <c r="B2734" s="84">
        <v>46</v>
      </c>
    </row>
    <row r="2735" spans="1:2" ht="20.100000000000001" customHeight="1" x14ac:dyDescent="0.15">
      <c r="A2735" s="84">
        <v>102734</v>
      </c>
      <c r="B2735" s="84">
        <v>41</v>
      </c>
    </row>
    <row r="2736" spans="1:2" ht="20.100000000000001" customHeight="1" x14ac:dyDescent="0.15">
      <c r="A2736" s="84">
        <v>102735</v>
      </c>
      <c r="B2736" s="84">
        <v>18</v>
      </c>
    </row>
    <row r="2737" spans="1:2" ht="20.100000000000001" customHeight="1" x14ac:dyDescent="0.15">
      <c r="A2737" s="84">
        <v>102736</v>
      </c>
      <c r="B2737" s="84">
        <v>48</v>
      </c>
    </row>
    <row r="2738" spans="1:2" ht="20.100000000000001" customHeight="1" x14ac:dyDescent="0.15">
      <c r="A2738" s="84">
        <v>102737</v>
      </c>
      <c r="B2738" s="84">
        <v>91</v>
      </c>
    </row>
    <row r="2739" spans="1:2" ht="20.100000000000001" customHeight="1" x14ac:dyDescent="0.15">
      <c r="A2739" s="84">
        <v>102738</v>
      </c>
      <c r="B2739" s="84">
        <v>85</v>
      </c>
    </row>
    <row r="2740" spans="1:2" ht="20.100000000000001" customHeight="1" x14ac:dyDescent="0.15">
      <c r="A2740" s="84">
        <v>102739</v>
      </c>
      <c r="B2740" s="84">
        <v>35</v>
      </c>
    </row>
    <row r="2741" spans="1:2" ht="20.100000000000001" customHeight="1" x14ac:dyDescent="0.15">
      <c r="A2741" s="84">
        <v>102740</v>
      </c>
      <c r="B2741" s="84">
        <v>96</v>
      </c>
    </row>
    <row r="2742" spans="1:2" ht="20.100000000000001" customHeight="1" x14ac:dyDescent="0.15">
      <c r="A2742" s="84">
        <v>102741</v>
      </c>
      <c r="B2742" s="84">
        <v>25</v>
      </c>
    </row>
    <row r="2743" spans="1:2" ht="20.100000000000001" customHeight="1" x14ac:dyDescent="0.15">
      <c r="A2743" s="84">
        <v>102742</v>
      </c>
      <c r="B2743" s="84">
        <v>34</v>
      </c>
    </row>
    <row r="2744" spans="1:2" ht="20.100000000000001" customHeight="1" x14ac:dyDescent="0.15">
      <c r="A2744" s="84">
        <v>102743</v>
      </c>
      <c r="B2744" s="84">
        <v>53</v>
      </c>
    </row>
    <row r="2745" spans="1:2" ht="20.100000000000001" customHeight="1" x14ac:dyDescent="0.15">
      <c r="A2745" s="84">
        <v>102744</v>
      </c>
      <c r="B2745" s="84">
        <v>56</v>
      </c>
    </row>
    <row r="2746" spans="1:2" ht="20.100000000000001" customHeight="1" x14ac:dyDescent="0.15">
      <c r="A2746" s="84">
        <v>102745</v>
      </c>
      <c r="B2746" s="84">
        <v>52</v>
      </c>
    </row>
    <row r="2747" spans="1:2" ht="20.100000000000001" customHeight="1" x14ac:dyDescent="0.15">
      <c r="A2747" s="84">
        <v>102746</v>
      </c>
      <c r="B2747" s="84">
        <v>15</v>
      </c>
    </row>
    <row r="2748" spans="1:2" ht="20.100000000000001" customHeight="1" x14ac:dyDescent="0.15">
      <c r="A2748" s="84">
        <v>102747</v>
      </c>
      <c r="B2748" s="84">
        <v>16</v>
      </c>
    </row>
    <row r="2749" spans="1:2" ht="20.100000000000001" customHeight="1" x14ac:dyDescent="0.15">
      <c r="A2749" s="84">
        <v>102748</v>
      </c>
      <c r="B2749" s="84">
        <v>4</v>
      </c>
    </row>
    <row r="2750" spans="1:2" ht="20.100000000000001" customHeight="1" x14ac:dyDescent="0.15">
      <c r="A2750" s="84">
        <v>102749</v>
      </c>
      <c r="B2750" s="84">
        <v>38</v>
      </c>
    </row>
    <row r="2751" spans="1:2" ht="20.100000000000001" customHeight="1" x14ac:dyDescent="0.15">
      <c r="A2751" s="84">
        <v>102750</v>
      </c>
      <c r="B2751" s="84">
        <v>52</v>
      </c>
    </row>
    <row r="2752" spans="1:2" ht="20.100000000000001" customHeight="1" x14ac:dyDescent="0.15">
      <c r="A2752" s="84">
        <v>102751</v>
      </c>
      <c r="B2752" s="84">
        <v>39</v>
      </c>
    </row>
    <row r="2753" spans="1:2" ht="20.100000000000001" customHeight="1" x14ac:dyDescent="0.15">
      <c r="A2753" s="84">
        <v>102752</v>
      </c>
      <c r="B2753" s="84">
        <v>98</v>
      </c>
    </row>
    <row r="2754" spans="1:2" ht="20.100000000000001" customHeight="1" x14ac:dyDescent="0.15">
      <c r="A2754" s="84">
        <v>102753</v>
      </c>
      <c r="B2754" s="84">
        <v>0</v>
      </c>
    </row>
    <row r="2755" spans="1:2" ht="20.100000000000001" customHeight="1" x14ac:dyDescent="0.15">
      <c r="A2755" s="84">
        <v>102754</v>
      </c>
      <c r="B2755" s="84">
        <v>18</v>
      </c>
    </row>
    <row r="2756" spans="1:2" ht="20.100000000000001" customHeight="1" x14ac:dyDescent="0.15">
      <c r="A2756" s="84">
        <v>102755</v>
      </c>
      <c r="B2756" s="84">
        <v>97</v>
      </c>
    </row>
    <row r="2757" spans="1:2" ht="20.100000000000001" customHeight="1" x14ac:dyDescent="0.15">
      <c r="A2757" s="84">
        <v>102756</v>
      </c>
      <c r="B2757" s="84">
        <v>67</v>
      </c>
    </row>
    <row r="2758" spans="1:2" ht="20.100000000000001" customHeight="1" x14ac:dyDescent="0.15">
      <c r="A2758" s="84">
        <v>102757</v>
      </c>
      <c r="B2758" s="84">
        <v>22</v>
      </c>
    </row>
    <row r="2759" spans="1:2" ht="20.100000000000001" customHeight="1" x14ac:dyDescent="0.15">
      <c r="A2759" s="84">
        <v>102758</v>
      </c>
      <c r="B2759" s="84">
        <v>32</v>
      </c>
    </row>
    <row r="2760" spans="1:2" ht="20.100000000000001" customHeight="1" x14ac:dyDescent="0.15">
      <c r="A2760" s="84">
        <v>102759</v>
      </c>
      <c r="B2760" s="84">
        <v>3</v>
      </c>
    </row>
    <row r="2761" spans="1:2" ht="20.100000000000001" customHeight="1" x14ac:dyDescent="0.15">
      <c r="A2761" s="84">
        <v>102760</v>
      </c>
      <c r="B2761" s="84">
        <v>7</v>
      </c>
    </row>
    <row r="2762" spans="1:2" ht="20.100000000000001" customHeight="1" x14ac:dyDescent="0.15">
      <c r="A2762" s="84">
        <v>102761</v>
      </c>
      <c r="B2762" s="84">
        <v>61</v>
      </c>
    </row>
    <row r="2763" spans="1:2" ht="20.100000000000001" customHeight="1" x14ac:dyDescent="0.15">
      <c r="A2763" s="84">
        <v>102762</v>
      </c>
      <c r="B2763" s="84">
        <v>24</v>
      </c>
    </row>
    <row r="2764" spans="1:2" ht="20.100000000000001" customHeight="1" x14ac:dyDescent="0.15">
      <c r="A2764" s="84">
        <v>102763</v>
      </c>
      <c r="B2764" s="84">
        <v>12</v>
      </c>
    </row>
    <row r="2765" spans="1:2" ht="20.100000000000001" customHeight="1" x14ac:dyDescent="0.15">
      <c r="A2765" s="84">
        <v>102764</v>
      </c>
      <c r="B2765" s="84">
        <v>93</v>
      </c>
    </row>
    <row r="2766" spans="1:2" ht="20.100000000000001" customHeight="1" x14ac:dyDescent="0.15">
      <c r="A2766" s="84">
        <v>102765</v>
      </c>
      <c r="B2766" s="84">
        <v>68</v>
      </c>
    </row>
    <row r="2767" spans="1:2" ht="20.100000000000001" customHeight="1" x14ac:dyDescent="0.15">
      <c r="A2767" s="84">
        <v>102766</v>
      </c>
      <c r="B2767" s="84">
        <v>58</v>
      </c>
    </row>
    <row r="2768" spans="1:2" ht="20.100000000000001" customHeight="1" x14ac:dyDescent="0.15">
      <c r="A2768" s="84">
        <v>102767</v>
      </c>
      <c r="B2768" s="84">
        <v>86</v>
      </c>
    </row>
    <row r="2769" spans="1:2" ht="20.100000000000001" customHeight="1" x14ac:dyDescent="0.15">
      <c r="A2769" s="84">
        <v>102768</v>
      </c>
      <c r="B2769" s="84">
        <v>56</v>
      </c>
    </row>
    <row r="2770" spans="1:2" ht="20.100000000000001" customHeight="1" x14ac:dyDescent="0.15">
      <c r="A2770" s="84">
        <v>102769</v>
      </c>
      <c r="B2770" s="84">
        <v>96</v>
      </c>
    </row>
    <row r="2771" spans="1:2" ht="20.100000000000001" customHeight="1" x14ac:dyDescent="0.15">
      <c r="A2771" s="84">
        <v>102770</v>
      </c>
      <c r="B2771" s="84">
        <v>20</v>
      </c>
    </row>
    <row r="2772" spans="1:2" ht="20.100000000000001" customHeight="1" x14ac:dyDescent="0.15">
      <c r="A2772" s="84">
        <v>102771</v>
      </c>
      <c r="B2772" s="84">
        <v>99</v>
      </c>
    </row>
    <row r="2773" spans="1:2" ht="20.100000000000001" customHeight="1" x14ac:dyDescent="0.15">
      <c r="A2773" s="84">
        <v>102772</v>
      </c>
      <c r="B2773" s="84">
        <v>86</v>
      </c>
    </row>
    <row r="2774" spans="1:2" ht="20.100000000000001" customHeight="1" x14ac:dyDescent="0.15">
      <c r="A2774" s="84">
        <v>102773</v>
      </c>
      <c r="B2774" s="84">
        <v>10</v>
      </c>
    </row>
    <row r="2775" spans="1:2" ht="20.100000000000001" customHeight="1" x14ac:dyDescent="0.15">
      <c r="A2775" s="84">
        <v>102774</v>
      </c>
      <c r="B2775" s="84">
        <v>91</v>
      </c>
    </row>
    <row r="2776" spans="1:2" ht="20.100000000000001" customHeight="1" x14ac:dyDescent="0.15">
      <c r="A2776" s="84">
        <v>102775</v>
      </c>
      <c r="B2776" s="84">
        <v>84</v>
      </c>
    </row>
    <row r="2777" spans="1:2" ht="20.100000000000001" customHeight="1" x14ac:dyDescent="0.15">
      <c r="A2777" s="84">
        <v>102776</v>
      </c>
      <c r="B2777" s="84">
        <v>99</v>
      </c>
    </row>
    <row r="2778" spans="1:2" ht="20.100000000000001" customHeight="1" x14ac:dyDescent="0.15">
      <c r="A2778" s="84">
        <v>102777</v>
      </c>
      <c r="B2778" s="84">
        <v>9</v>
      </c>
    </row>
    <row r="2779" spans="1:2" ht="20.100000000000001" customHeight="1" x14ac:dyDescent="0.15">
      <c r="A2779" s="84">
        <v>102778</v>
      </c>
      <c r="B2779" s="84">
        <v>79</v>
      </c>
    </row>
    <row r="2780" spans="1:2" ht="20.100000000000001" customHeight="1" x14ac:dyDescent="0.15">
      <c r="A2780" s="84">
        <v>102779</v>
      </c>
      <c r="B2780" s="84">
        <v>12</v>
      </c>
    </row>
    <row r="2781" spans="1:2" ht="20.100000000000001" customHeight="1" x14ac:dyDescent="0.15">
      <c r="A2781" s="84">
        <v>102780</v>
      </c>
      <c r="B2781" s="84">
        <v>59</v>
      </c>
    </row>
    <row r="2782" spans="1:2" ht="20.100000000000001" customHeight="1" x14ac:dyDescent="0.15">
      <c r="A2782" s="84">
        <v>102781</v>
      </c>
      <c r="B2782" s="84">
        <v>21</v>
      </c>
    </row>
    <row r="2783" spans="1:2" ht="20.100000000000001" customHeight="1" x14ac:dyDescent="0.15">
      <c r="A2783" s="84">
        <v>102782</v>
      </c>
      <c r="B2783" s="84">
        <v>8</v>
      </c>
    </row>
    <row r="2784" spans="1:2" ht="20.100000000000001" customHeight="1" x14ac:dyDescent="0.15">
      <c r="A2784" s="84">
        <v>102783</v>
      </c>
      <c r="B2784" s="84">
        <v>85</v>
      </c>
    </row>
    <row r="2785" spans="1:2" ht="20.100000000000001" customHeight="1" x14ac:dyDescent="0.15">
      <c r="A2785" s="84">
        <v>102784</v>
      </c>
      <c r="B2785" s="84">
        <v>93</v>
      </c>
    </row>
    <row r="2786" spans="1:2" ht="20.100000000000001" customHeight="1" x14ac:dyDescent="0.15">
      <c r="A2786" s="84">
        <v>102785</v>
      </c>
      <c r="B2786" s="84">
        <v>52</v>
      </c>
    </row>
    <row r="2787" spans="1:2" ht="20.100000000000001" customHeight="1" x14ac:dyDescent="0.15">
      <c r="A2787" s="84">
        <v>102786</v>
      </c>
      <c r="B2787" s="84">
        <v>40</v>
      </c>
    </row>
    <row r="2788" spans="1:2" ht="20.100000000000001" customHeight="1" x14ac:dyDescent="0.15">
      <c r="A2788" s="84">
        <v>102787</v>
      </c>
      <c r="B2788" s="84">
        <v>44</v>
      </c>
    </row>
    <row r="2789" spans="1:2" ht="20.100000000000001" customHeight="1" x14ac:dyDescent="0.15">
      <c r="A2789" s="84">
        <v>102788</v>
      </c>
      <c r="B2789" s="84">
        <v>87</v>
      </c>
    </row>
    <row r="2790" spans="1:2" ht="20.100000000000001" customHeight="1" x14ac:dyDescent="0.15">
      <c r="A2790" s="84">
        <v>102789</v>
      </c>
      <c r="B2790" s="84">
        <v>23</v>
      </c>
    </row>
    <row r="2791" spans="1:2" ht="20.100000000000001" customHeight="1" x14ac:dyDescent="0.15">
      <c r="A2791" s="84">
        <v>102790</v>
      </c>
      <c r="B2791" s="84">
        <v>78</v>
      </c>
    </row>
    <row r="2792" spans="1:2" ht="20.100000000000001" customHeight="1" x14ac:dyDescent="0.15">
      <c r="A2792" s="84">
        <v>102791</v>
      </c>
      <c r="B2792" s="84">
        <v>92</v>
      </c>
    </row>
    <row r="2793" spans="1:2" ht="20.100000000000001" customHeight="1" x14ac:dyDescent="0.15">
      <c r="A2793" s="84">
        <v>102792</v>
      </c>
      <c r="B2793" s="84">
        <v>34</v>
      </c>
    </row>
    <row r="2794" spans="1:2" ht="20.100000000000001" customHeight="1" x14ac:dyDescent="0.15">
      <c r="A2794" s="84">
        <v>102793</v>
      </c>
      <c r="B2794" s="84">
        <v>79</v>
      </c>
    </row>
    <row r="2795" spans="1:2" ht="20.100000000000001" customHeight="1" x14ac:dyDescent="0.15">
      <c r="A2795" s="84">
        <v>102794</v>
      </c>
      <c r="B2795" s="84">
        <v>19</v>
      </c>
    </row>
    <row r="2796" spans="1:2" ht="20.100000000000001" customHeight="1" x14ac:dyDescent="0.15">
      <c r="A2796" s="84">
        <v>102795</v>
      </c>
      <c r="B2796" s="84">
        <v>24</v>
      </c>
    </row>
    <row r="2797" spans="1:2" ht="20.100000000000001" customHeight="1" x14ac:dyDescent="0.15">
      <c r="A2797" s="84">
        <v>102796</v>
      </c>
      <c r="B2797" s="84">
        <v>38</v>
      </c>
    </row>
    <row r="2798" spans="1:2" ht="20.100000000000001" customHeight="1" x14ac:dyDescent="0.15">
      <c r="A2798" s="84">
        <v>102797</v>
      </c>
      <c r="B2798" s="84">
        <v>3</v>
      </c>
    </row>
    <row r="2799" spans="1:2" ht="20.100000000000001" customHeight="1" x14ac:dyDescent="0.15">
      <c r="A2799" s="84">
        <v>102798</v>
      </c>
      <c r="B2799" s="84">
        <v>14</v>
      </c>
    </row>
    <row r="2800" spans="1:2" ht="20.100000000000001" customHeight="1" x14ac:dyDescent="0.15">
      <c r="A2800" s="84">
        <v>102799</v>
      </c>
      <c r="B2800" s="84">
        <v>26</v>
      </c>
    </row>
    <row r="2801" spans="1:2" ht="20.100000000000001" customHeight="1" x14ac:dyDescent="0.15">
      <c r="A2801" s="84">
        <v>102800</v>
      </c>
      <c r="B2801" s="84">
        <v>79</v>
      </c>
    </row>
    <row r="2802" spans="1:2" ht="20.100000000000001" customHeight="1" x14ac:dyDescent="0.15">
      <c r="A2802" s="84">
        <v>102801</v>
      </c>
      <c r="B2802" s="84">
        <v>6</v>
      </c>
    </row>
    <row r="2803" spans="1:2" ht="20.100000000000001" customHeight="1" x14ac:dyDescent="0.15">
      <c r="A2803" s="84">
        <v>102802</v>
      </c>
      <c r="B2803" s="84">
        <v>52</v>
      </c>
    </row>
    <row r="2804" spans="1:2" ht="20.100000000000001" customHeight="1" x14ac:dyDescent="0.15">
      <c r="A2804" s="84">
        <v>102803</v>
      </c>
      <c r="B2804" s="84">
        <v>42</v>
      </c>
    </row>
    <row r="2805" spans="1:2" ht="20.100000000000001" customHeight="1" x14ac:dyDescent="0.15">
      <c r="A2805" s="84">
        <v>102804</v>
      </c>
      <c r="B2805" s="84">
        <v>86</v>
      </c>
    </row>
    <row r="2806" spans="1:2" ht="20.100000000000001" customHeight="1" x14ac:dyDescent="0.15">
      <c r="A2806" s="84">
        <v>102805</v>
      </c>
      <c r="B2806" s="84">
        <v>51</v>
      </c>
    </row>
    <row r="2807" spans="1:2" ht="20.100000000000001" customHeight="1" x14ac:dyDescent="0.15">
      <c r="A2807" s="84">
        <v>102806</v>
      </c>
      <c r="B2807" s="84">
        <v>66</v>
      </c>
    </row>
    <row r="2808" spans="1:2" ht="20.100000000000001" customHeight="1" x14ac:dyDescent="0.15">
      <c r="A2808" s="84">
        <v>102807</v>
      </c>
      <c r="B2808" s="84">
        <v>14</v>
      </c>
    </row>
    <row r="2809" spans="1:2" ht="20.100000000000001" customHeight="1" x14ac:dyDescent="0.15">
      <c r="A2809" s="84">
        <v>102808</v>
      </c>
      <c r="B2809" s="84">
        <v>60</v>
      </c>
    </row>
    <row r="2810" spans="1:2" ht="20.100000000000001" customHeight="1" x14ac:dyDescent="0.15">
      <c r="A2810" s="84">
        <v>102809</v>
      </c>
      <c r="B2810" s="84">
        <v>8</v>
      </c>
    </row>
    <row r="2811" spans="1:2" ht="20.100000000000001" customHeight="1" x14ac:dyDescent="0.15">
      <c r="A2811" s="84">
        <v>102810</v>
      </c>
      <c r="B2811" s="84">
        <v>100</v>
      </c>
    </row>
    <row r="2812" spans="1:2" ht="20.100000000000001" customHeight="1" x14ac:dyDescent="0.15">
      <c r="A2812" s="84">
        <v>102811</v>
      </c>
      <c r="B2812" s="84">
        <v>26</v>
      </c>
    </row>
    <row r="2813" spans="1:2" ht="20.100000000000001" customHeight="1" x14ac:dyDescent="0.15">
      <c r="A2813" s="84">
        <v>102812</v>
      </c>
      <c r="B2813" s="84">
        <v>82</v>
      </c>
    </row>
    <row r="2814" spans="1:2" ht="20.100000000000001" customHeight="1" x14ac:dyDescent="0.15">
      <c r="A2814" s="84">
        <v>102813</v>
      </c>
      <c r="B2814" s="84">
        <v>72</v>
      </c>
    </row>
    <row r="2815" spans="1:2" ht="20.100000000000001" customHeight="1" x14ac:dyDescent="0.15">
      <c r="A2815" s="84">
        <v>102814</v>
      </c>
      <c r="B2815" s="84">
        <v>29</v>
      </c>
    </row>
    <row r="2816" spans="1:2" ht="20.100000000000001" customHeight="1" x14ac:dyDescent="0.15">
      <c r="A2816" s="84">
        <v>102815</v>
      </c>
      <c r="B2816" s="84">
        <v>99</v>
      </c>
    </row>
    <row r="2817" spans="1:2" ht="20.100000000000001" customHeight="1" x14ac:dyDescent="0.15">
      <c r="A2817" s="84">
        <v>102816</v>
      </c>
      <c r="B2817" s="84">
        <v>46</v>
      </c>
    </row>
    <row r="2818" spans="1:2" ht="20.100000000000001" customHeight="1" x14ac:dyDescent="0.15">
      <c r="A2818" s="84">
        <v>102817</v>
      </c>
      <c r="B2818" s="84">
        <v>26</v>
      </c>
    </row>
    <row r="2819" spans="1:2" ht="20.100000000000001" customHeight="1" x14ac:dyDescent="0.15">
      <c r="A2819" s="84">
        <v>102818</v>
      </c>
      <c r="B2819" s="84">
        <v>20</v>
      </c>
    </row>
    <row r="2820" spans="1:2" ht="20.100000000000001" customHeight="1" x14ac:dyDescent="0.15">
      <c r="A2820" s="84">
        <v>102819</v>
      </c>
      <c r="B2820" s="84">
        <v>59</v>
      </c>
    </row>
    <row r="2821" spans="1:2" ht="20.100000000000001" customHeight="1" x14ac:dyDescent="0.15">
      <c r="A2821" s="84">
        <v>102820</v>
      </c>
      <c r="B2821" s="84">
        <v>25</v>
      </c>
    </row>
    <row r="2822" spans="1:2" ht="20.100000000000001" customHeight="1" x14ac:dyDescent="0.15">
      <c r="A2822" s="84">
        <v>102821</v>
      </c>
      <c r="B2822" s="84">
        <v>79</v>
      </c>
    </row>
    <row r="2823" spans="1:2" ht="20.100000000000001" customHeight="1" x14ac:dyDescent="0.15">
      <c r="A2823" s="84">
        <v>102822</v>
      </c>
      <c r="B2823" s="84">
        <v>2</v>
      </c>
    </row>
    <row r="2824" spans="1:2" ht="20.100000000000001" customHeight="1" x14ac:dyDescent="0.15">
      <c r="A2824" s="84">
        <v>102823</v>
      </c>
      <c r="B2824" s="84">
        <v>87</v>
      </c>
    </row>
    <row r="2825" spans="1:2" ht="20.100000000000001" customHeight="1" x14ac:dyDescent="0.15">
      <c r="A2825" s="84">
        <v>102824</v>
      </c>
      <c r="B2825" s="84">
        <v>62</v>
      </c>
    </row>
    <row r="2826" spans="1:2" ht="20.100000000000001" customHeight="1" x14ac:dyDescent="0.15">
      <c r="A2826" s="84">
        <v>102825</v>
      </c>
      <c r="B2826" s="84">
        <v>78</v>
      </c>
    </row>
    <row r="2827" spans="1:2" ht="20.100000000000001" customHeight="1" x14ac:dyDescent="0.15">
      <c r="A2827" s="84">
        <v>102826</v>
      </c>
      <c r="B2827" s="84">
        <v>45</v>
      </c>
    </row>
    <row r="2828" spans="1:2" ht="20.100000000000001" customHeight="1" x14ac:dyDescent="0.15">
      <c r="A2828" s="84">
        <v>102827</v>
      </c>
      <c r="B2828" s="84">
        <v>9</v>
      </c>
    </row>
    <row r="2829" spans="1:2" ht="20.100000000000001" customHeight="1" x14ac:dyDescent="0.15">
      <c r="A2829" s="84">
        <v>102828</v>
      </c>
      <c r="B2829" s="84">
        <v>40</v>
      </c>
    </row>
    <row r="2830" spans="1:2" ht="20.100000000000001" customHeight="1" x14ac:dyDescent="0.15">
      <c r="A2830" s="84">
        <v>102829</v>
      </c>
      <c r="B2830" s="84">
        <v>83</v>
      </c>
    </row>
    <row r="2831" spans="1:2" ht="20.100000000000001" customHeight="1" x14ac:dyDescent="0.15">
      <c r="A2831" s="84">
        <v>102830</v>
      </c>
      <c r="B2831" s="84">
        <v>52</v>
      </c>
    </row>
    <row r="2832" spans="1:2" ht="20.100000000000001" customHeight="1" x14ac:dyDescent="0.15">
      <c r="A2832" s="84">
        <v>102831</v>
      </c>
      <c r="B2832" s="84">
        <v>15</v>
      </c>
    </row>
    <row r="2833" spans="1:2" ht="20.100000000000001" customHeight="1" x14ac:dyDescent="0.15">
      <c r="A2833" s="84">
        <v>102832</v>
      </c>
      <c r="B2833" s="84">
        <v>21</v>
      </c>
    </row>
    <row r="2834" spans="1:2" ht="20.100000000000001" customHeight="1" x14ac:dyDescent="0.15">
      <c r="A2834" s="84">
        <v>102833</v>
      </c>
      <c r="B2834" s="84">
        <v>99</v>
      </c>
    </row>
    <row r="2835" spans="1:2" ht="20.100000000000001" customHeight="1" x14ac:dyDescent="0.15">
      <c r="A2835" s="84">
        <v>102834</v>
      </c>
      <c r="B2835" s="84">
        <v>42</v>
      </c>
    </row>
    <row r="2836" spans="1:2" ht="20.100000000000001" customHeight="1" x14ac:dyDescent="0.15">
      <c r="A2836" s="84">
        <v>102835</v>
      </c>
      <c r="B2836" s="84">
        <v>42</v>
      </c>
    </row>
    <row r="2837" spans="1:2" ht="20.100000000000001" customHeight="1" x14ac:dyDescent="0.15">
      <c r="A2837" s="84">
        <v>102836</v>
      </c>
      <c r="B2837" s="84">
        <v>18</v>
      </c>
    </row>
    <row r="2838" spans="1:2" ht="20.100000000000001" customHeight="1" x14ac:dyDescent="0.15">
      <c r="A2838" s="84">
        <v>102837</v>
      </c>
      <c r="B2838" s="84">
        <v>59</v>
      </c>
    </row>
    <row r="2839" spans="1:2" ht="20.100000000000001" customHeight="1" x14ac:dyDescent="0.15">
      <c r="A2839" s="84">
        <v>102838</v>
      </c>
      <c r="B2839" s="84">
        <v>80</v>
      </c>
    </row>
    <row r="2840" spans="1:2" ht="20.100000000000001" customHeight="1" x14ac:dyDescent="0.15">
      <c r="A2840" s="84">
        <v>102839</v>
      </c>
      <c r="B2840" s="84">
        <v>85</v>
      </c>
    </row>
    <row r="2841" spans="1:2" ht="20.100000000000001" customHeight="1" x14ac:dyDescent="0.15">
      <c r="A2841" s="84">
        <v>102840</v>
      </c>
      <c r="B2841" s="84">
        <v>64</v>
      </c>
    </row>
    <row r="2842" spans="1:2" ht="20.100000000000001" customHeight="1" x14ac:dyDescent="0.15">
      <c r="A2842" s="84">
        <v>102841</v>
      </c>
      <c r="B2842" s="84">
        <v>9</v>
      </c>
    </row>
    <row r="2843" spans="1:2" ht="20.100000000000001" customHeight="1" x14ac:dyDescent="0.15">
      <c r="A2843" s="84">
        <v>102842</v>
      </c>
      <c r="B2843" s="84">
        <v>3</v>
      </c>
    </row>
    <row r="2844" spans="1:2" ht="20.100000000000001" customHeight="1" x14ac:dyDescent="0.15">
      <c r="A2844" s="84">
        <v>102843</v>
      </c>
      <c r="B2844" s="84">
        <v>88</v>
      </c>
    </row>
    <row r="2845" spans="1:2" ht="20.100000000000001" customHeight="1" x14ac:dyDescent="0.15">
      <c r="A2845" s="84">
        <v>102844</v>
      </c>
      <c r="B2845" s="84">
        <v>88</v>
      </c>
    </row>
    <row r="2846" spans="1:2" ht="20.100000000000001" customHeight="1" x14ac:dyDescent="0.15">
      <c r="A2846" s="84">
        <v>102845</v>
      </c>
      <c r="B2846" s="84">
        <v>3</v>
      </c>
    </row>
    <row r="2847" spans="1:2" ht="20.100000000000001" customHeight="1" x14ac:dyDescent="0.15">
      <c r="A2847" s="84">
        <v>102846</v>
      </c>
      <c r="B2847" s="84">
        <v>95</v>
      </c>
    </row>
    <row r="2848" spans="1:2" ht="20.100000000000001" customHeight="1" x14ac:dyDescent="0.15">
      <c r="A2848" s="84">
        <v>102847</v>
      </c>
      <c r="B2848" s="84">
        <v>73</v>
      </c>
    </row>
    <row r="2849" spans="1:2" ht="20.100000000000001" customHeight="1" x14ac:dyDescent="0.15">
      <c r="A2849" s="84">
        <v>102848</v>
      </c>
      <c r="B2849" s="84">
        <v>79</v>
      </c>
    </row>
    <row r="2850" spans="1:2" ht="20.100000000000001" customHeight="1" x14ac:dyDescent="0.15">
      <c r="A2850" s="84">
        <v>102849</v>
      </c>
      <c r="B2850" s="84">
        <v>39</v>
      </c>
    </row>
    <row r="2851" spans="1:2" ht="20.100000000000001" customHeight="1" x14ac:dyDescent="0.15">
      <c r="A2851" s="84">
        <v>102850</v>
      </c>
      <c r="B2851" s="84">
        <v>48</v>
      </c>
    </row>
    <row r="2852" spans="1:2" ht="20.100000000000001" customHeight="1" x14ac:dyDescent="0.15">
      <c r="A2852" s="84">
        <v>102851</v>
      </c>
      <c r="B2852" s="84">
        <v>37</v>
      </c>
    </row>
    <row r="2853" spans="1:2" ht="20.100000000000001" customHeight="1" x14ac:dyDescent="0.15">
      <c r="A2853" s="84">
        <v>102852</v>
      </c>
      <c r="B2853" s="84">
        <v>13</v>
      </c>
    </row>
    <row r="2854" spans="1:2" ht="20.100000000000001" customHeight="1" x14ac:dyDescent="0.15">
      <c r="A2854" s="84">
        <v>102853</v>
      </c>
      <c r="B2854" s="84">
        <v>97</v>
      </c>
    </row>
    <row r="2855" spans="1:2" ht="20.100000000000001" customHeight="1" x14ac:dyDescent="0.15">
      <c r="A2855" s="84">
        <v>102854</v>
      </c>
      <c r="B2855" s="84">
        <v>7</v>
      </c>
    </row>
    <row r="2856" spans="1:2" ht="20.100000000000001" customHeight="1" x14ac:dyDescent="0.15">
      <c r="A2856" s="84">
        <v>102855</v>
      </c>
      <c r="B2856" s="84">
        <v>20</v>
      </c>
    </row>
    <row r="2857" spans="1:2" ht="20.100000000000001" customHeight="1" x14ac:dyDescent="0.15">
      <c r="A2857" s="84">
        <v>102856</v>
      </c>
      <c r="B2857" s="84">
        <v>14</v>
      </c>
    </row>
    <row r="2858" spans="1:2" ht="20.100000000000001" customHeight="1" x14ac:dyDescent="0.15">
      <c r="A2858" s="84">
        <v>102857</v>
      </c>
      <c r="B2858" s="84">
        <v>60</v>
      </c>
    </row>
    <row r="2859" spans="1:2" ht="20.100000000000001" customHeight="1" x14ac:dyDescent="0.15">
      <c r="A2859" s="84">
        <v>102858</v>
      </c>
      <c r="B2859" s="84">
        <v>36</v>
      </c>
    </row>
    <row r="2860" spans="1:2" ht="20.100000000000001" customHeight="1" x14ac:dyDescent="0.15">
      <c r="A2860" s="84">
        <v>102859</v>
      </c>
      <c r="B2860" s="84">
        <v>70</v>
      </c>
    </row>
    <row r="2861" spans="1:2" ht="20.100000000000001" customHeight="1" x14ac:dyDescent="0.15">
      <c r="A2861" s="84">
        <v>102860</v>
      </c>
      <c r="B2861" s="84">
        <v>60</v>
      </c>
    </row>
    <row r="2862" spans="1:2" ht="20.100000000000001" customHeight="1" x14ac:dyDescent="0.15">
      <c r="A2862" s="84">
        <v>102861</v>
      </c>
      <c r="B2862" s="84">
        <v>1</v>
      </c>
    </row>
    <row r="2863" spans="1:2" ht="20.100000000000001" customHeight="1" x14ac:dyDescent="0.15">
      <c r="A2863" s="84">
        <v>102862</v>
      </c>
      <c r="B2863" s="84">
        <v>83</v>
      </c>
    </row>
    <row r="2864" spans="1:2" ht="20.100000000000001" customHeight="1" x14ac:dyDescent="0.15">
      <c r="A2864" s="84">
        <v>102863</v>
      </c>
      <c r="B2864" s="84">
        <v>58</v>
      </c>
    </row>
    <row r="2865" spans="1:2" ht="20.100000000000001" customHeight="1" x14ac:dyDescent="0.15">
      <c r="A2865" s="84">
        <v>102864</v>
      </c>
      <c r="B2865" s="84">
        <v>41</v>
      </c>
    </row>
    <row r="2866" spans="1:2" ht="20.100000000000001" customHeight="1" x14ac:dyDescent="0.15">
      <c r="A2866" s="84">
        <v>102865</v>
      </c>
      <c r="B2866" s="84">
        <v>93</v>
      </c>
    </row>
    <row r="2867" spans="1:2" ht="20.100000000000001" customHeight="1" x14ac:dyDescent="0.15">
      <c r="A2867" s="84">
        <v>102866</v>
      </c>
      <c r="B2867" s="84">
        <v>74</v>
      </c>
    </row>
    <row r="2868" spans="1:2" ht="20.100000000000001" customHeight="1" x14ac:dyDescent="0.15">
      <c r="A2868" s="84">
        <v>102867</v>
      </c>
      <c r="B2868" s="84">
        <v>98</v>
      </c>
    </row>
    <row r="2869" spans="1:2" ht="20.100000000000001" customHeight="1" x14ac:dyDescent="0.15">
      <c r="A2869" s="84">
        <v>102868</v>
      </c>
      <c r="B2869" s="84">
        <v>5</v>
      </c>
    </row>
    <row r="2870" spans="1:2" ht="20.100000000000001" customHeight="1" x14ac:dyDescent="0.15">
      <c r="A2870" s="84">
        <v>102869</v>
      </c>
      <c r="B2870" s="84">
        <v>89</v>
      </c>
    </row>
    <row r="2871" spans="1:2" ht="20.100000000000001" customHeight="1" x14ac:dyDescent="0.15">
      <c r="A2871" s="84">
        <v>102870</v>
      </c>
      <c r="B2871" s="84">
        <v>84</v>
      </c>
    </row>
    <row r="2872" spans="1:2" ht="20.100000000000001" customHeight="1" x14ac:dyDescent="0.15">
      <c r="A2872" s="84">
        <v>102871</v>
      </c>
      <c r="B2872" s="84">
        <v>92</v>
      </c>
    </row>
    <row r="2873" spans="1:2" ht="20.100000000000001" customHeight="1" x14ac:dyDescent="0.15">
      <c r="A2873" s="84">
        <v>102872</v>
      </c>
      <c r="B2873" s="84">
        <v>73</v>
      </c>
    </row>
    <row r="2874" spans="1:2" ht="20.100000000000001" customHeight="1" x14ac:dyDescent="0.15">
      <c r="A2874" s="84">
        <v>102873</v>
      </c>
      <c r="B2874" s="84">
        <v>37</v>
      </c>
    </row>
    <row r="2875" spans="1:2" ht="20.100000000000001" customHeight="1" x14ac:dyDescent="0.15">
      <c r="A2875" s="84">
        <v>102874</v>
      </c>
      <c r="B2875" s="84">
        <v>4</v>
      </c>
    </row>
    <row r="2876" spans="1:2" ht="20.100000000000001" customHeight="1" x14ac:dyDescent="0.15">
      <c r="A2876" s="84">
        <v>102875</v>
      </c>
      <c r="B2876" s="84">
        <v>27</v>
      </c>
    </row>
    <row r="2877" spans="1:2" ht="20.100000000000001" customHeight="1" x14ac:dyDescent="0.15">
      <c r="A2877" s="84">
        <v>102876</v>
      </c>
      <c r="B2877" s="84">
        <v>18</v>
      </c>
    </row>
    <row r="2878" spans="1:2" ht="20.100000000000001" customHeight="1" x14ac:dyDescent="0.15">
      <c r="A2878" s="84">
        <v>102877</v>
      </c>
      <c r="B2878" s="84">
        <v>89</v>
      </c>
    </row>
    <row r="2879" spans="1:2" ht="20.100000000000001" customHeight="1" x14ac:dyDescent="0.15">
      <c r="A2879" s="84">
        <v>102878</v>
      </c>
      <c r="B2879" s="84">
        <v>1</v>
      </c>
    </row>
    <row r="2880" spans="1:2" ht="20.100000000000001" customHeight="1" x14ac:dyDescent="0.15">
      <c r="A2880" s="84">
        <v>102879</v>
      </c>
      <c r="B2880" s="84">
        <v>32</v>
      </c>
    </row>
    <row r="2881" spans="1:2" ht="20.100000000000001" customHeight="1" x14ac:dyDescent="0.15">
      <c r="A2881" s="84">
        <v>102880</v>
      </c>
      <c r="B2881" s="84">
        <v>90</v>
      </c>
    </row>
    <row r="2882" spans="1:2" ht="20.100000000000001" customHeight="1" x14ac:dyDescent="0.15">
      <c r="A2882" s="84">
        <v>102881</v>
      </c>
      <c r="B2882" s="84">
        <v>30</v>
      </c>
    </row>
    <row r="2883" spans="1:2" ht="20.100000000000001" customHeight="1" x14ac:dyDescent="0.15">
      <c r="A2883" s="84">
        <v>102882</v>
      </c>
      <c r="B2883" s="84">
        <v>20</v>
      </c>
    </row>
    <row r="2884" spans="1:2" ht="20.100000000000001" customHeight="1" x14ac:dyDescent="0.15">
      <c r="A2884" s="84">
        <v>102883</v>
      </c>
      <c r="B2884" s="84">
        <v>21</v>
      </c>
    </row>
    <row r="2885" spans="1:2" ht="20.100000000000001" customHeight="1" x14ac:dyDescent="0.15">
      <c r="A2885" s="84">
        <v>102884</v>
      </c>
      <c r="B2885" s="84">
        <v>30</v>
      </c>
    </row>
    <row r="2886" spans="1:2" ht="20.100000000000001" customHeight="1" x14ac:dyDescent="0.15">
      <c r="A2886" s="84">
        <v>102885</v>
      </c>
      <c r="B2886" s="84">
        <v>75</v>
      </c>
    </row>
    <row r="2887" spans="1:2" ht="20.100000000000001" customHeight="1" x14ac:dyDescent="0.15">
      <c r="A2887" s="84">
        <v>102886</v>
      </c>
      <c r="B2887" s="84">
        <v>92</v>
      </c>
    </row>
    <row r="2888" spans="1:2" ht="20.100000000000001" customHeight="1" x14ac:dyDescent="0.15">
      <c r="A2888" s="84">
        <v>102887</v>
      </c>
      <c r="B2888" s="84">
        <v>55</v>
      </c>
    </row>
    <row r="2889" spans="1:2" ht="20.100000000000001" customHeight="1" x14ac:dyDescent="0.15">
      <c r="A2889" s="84">
        <v>102888</v>
      </c>
      <c r="B2889" s="84">
        <v>72</v>
      </c>
    </row>
    <row r="2890" spans="1:2" ht="20.100000000000001" customHeight="1" x14ac:dyDescent="0.15">
      <c r="A2890" s="84">
        <v>102889</v>
      </c>
      <c r="B2890" s="84">
        <v>38</v>
      </c>
    </row>
    <row r="2891" spans="1:2" ht="20.100000000000001" customHeight="1" x14ac:dyDescent="0.15">
      <c r="A2891" s="84">
        <v>102890</v>
      </c>
      <c r="B2891" s="84">
        <v>42</v>
      </c>
    </row>
    <row r="2892" spans="1:2" ht="20.100000000000001" customHeight="1" x14ac:dyDescent="0.15">
      <c r="A2892" s="84">
        <v>102891</v>
      </c>
      <c r="B2892" s="84">
        <v>17</v>
      </c>
    </row>
    <row r="2893" spans="1:2" ht="20.100000000000001" customHeight="1" x14ac:dyDescent="0.15">
      <c r="A2893" s="84">
        <v>102892</v>
      </c>
      <c r="B2893" s="84">
        <v>24</v>
      </c>
    </row>
    <row r="2894" spans="1:2" ht="20.100000000000001" customHeight="1" x14ac:dyDescent="0.15">
      <c r="A2894" s="84">
        <v>102893</v>
      </c>
      <c r="B2894" s="84">
        <v>20</v>
      </c>
    </row>
    <row r="2895" spans="1:2" ht="20.100000000000001" customHeight="1" x14ac:dyDescent="0.15">
      <c r="A2895" s="84">
        <v>102894</v>
      </c>
      <c r="B2895" s="84">
        <v>43</v>
      </c>
    </row>
    <row r="2896" spans="1:2" ht="20.100000000000001" customHeight="1" x14ac:dyDescent="0.15">
      <c r="A2896" s="84">
        <v>102895</v>
      </c>
      <c r="B2896" s="84">
        <v>68</v>
      </c>
    </row>
    <row r="2897" spans="1:2" ht="20.100000000000001" customHeight="1" x14ac:dyDescent="0.15">
      <c r="A2897" s="84">
        <v>102896</v>
      </c>
      <c r="B2897" s="84">
        <v>80</v>
      </c>
    </row>
    <row r="2898" spans="1:2" ht="20.100000000000001" customHeight="1" x14ac:dyDescent="0.15">
      <c r="A2898" s="84">
        <v>102897</v>
      </c>
      <c r="B2898" s="84">
        <v>58</v>
      </c>
    </row>
    <row r="2899" spans="1:2" ht="20.100000000000001" customHeight="1" x14ac:dyDescent="0.15">
      <c r="A2899" s="84">
        <v>102898</v>
      </c>
      <c r="B2899" s="84">
        <v>36</v>
      </c>
    </row>
    <row r="2900" spans="1:2" ht="20.100000000000001" customHeight="1" x14ac:dyDescent="0.15">
      <c r="A2900" s="84">
        <v>102899</v>
      </c>
      <c r="B2900" s="84">
        <v>14</v>
      </c>
    </row>
    <row r="2901" spans="1:2" ht="20.100000000000001" customHeight="1" x14ac:dyDescent="0.15">
      <c r="A2901" s="84">
        <v>102900</v>
      </c>
      <c r="B2901" s="84">
        <v>99</v>
      </c>
    </row>
    <row r="2902" spans="1:2" ht="20.100000000000001" customHeight="1" x14ac:dyDescent="0.15">
      <c r="A2902" s="84">
        <v>102901</v>
      </c>
      <c r="B2902" s="84">
        <v>70</v>
      </c>
    </row>
    <row r="2903" spans="1:2" ht="20.100000000000001" customHeight="1" x14ac:dyDescent="0.15">
      <c r="A2903" s="84">
        <v>102902</v>
      </c>
      <c r="B2903" s="84">
        <v>16</v>
      </c>
    </row>
    <row r="2904" spans="1:2" ht="20.100000000000001" customHeight="1" x14ac:dyDescent="0.15">
      <c r="A2904" s="84">
        <v>102903</v>
      </c>
      <c r="B2904" s="84">
        <v>15</v>
      </c>
    </row>
    <row r="2905" spans="1:2" ht="20.100000000000001" customHeight="1" x14ac:dyDescent="0.15">
      <c r="A2905" s="84">
        <v>102904</v>
      </c>
      <c r="B2905" s="84">
        <v>73</v>
      </c>
    </row>
    <row r="2906" spans="1:2" ht="20.100000000000001" customHeight="1" x14ac:dyDescent="0.15">
      <c r="A2906" s="84">
        <v>102905</v>
      </c>
      <c r="B2906" s="84">
        <v>28</v>
      </c>
    </row>
    <row r="2907" spans="1:2" ht="20.100000000000001" customHeight="1" x14ac:dyDescent="0.15">
      <c r="A2907" s="84">
        <v>102906</v>
      </c>
      <c r="B2907" s="84">
        <v>92</v>
      </c>
    </row>
    <row r="2908" spans="1:2" ht="20.100000000000001" customHeight="1" x14ac:dyDescent="0.15">
      <c r="A2908" s="84">
        <v>102907</v>
      </c>
      <c r="B2908" s="84">
        <v>22</v>
      </c>
    </row>
    <row r="2909" spans="1:2" ht="20.100000000000001" customHeight="1" x14ac:dyDescent="0.15">
      <c r="A2909" s="84">
        <v>102908</v>
      </c>
      <c r="B2909" s="84">
        <v>50</v>
      </c>
    </row>
    <row r="2910" spans="1:2" ht="20.100000000000001" customHeight="1" x14ac:dyDescent="0.15">
      <c r="A2910" s="84">
        <v>102909</v>
      </c>
      <c r="B2910" s="84">
        <v>67</v>
      </c>
    </row>
    <row r="2911" spans="1:2" ht="20.100000000000001" customHeight="1" x14ac:dyDescent="0.15">
      <c r="A2911" s="84">
        <v>102910</v>
      </c>
      <c r="B2911" s="84">
        <v>95</v>
      </c>
    </row>
    <row r="2912" spans="1:2" ht="20.100000000000001" customHeight="1" x14ac:dyDescent="0.15">
      <c r="A2912" s="84">
        <v>102911</v>
      </c>
      <c r="B2912" s="84">
        <v>67</v>
      </c>
    </row>
    <row r="2913" spans="1:2" ht="20.100000000000001" customHeight="1" x14ac:dyDescent="0.15">
      <c r="A2913" s="84">
        <v>102912</v>
      </c>
      <c r="B2913" s="84">
        <v>86</v>
      </c>
    </row>
    <row r="2914" spans="1:2" ht="20.100000000000001" customHeight="1" x14ac:dyDescent="0.15">
      <c r="A2914" s="84">
        <v>102913</v>
      </c>
      <c r="B2914" s="84">
        <v>93</v>
      </c>
    </row>
    <row r="2915" spans="1:2" ht="20.100000000000001" customHeight="1" x14ac:dyDescent="0.15">
      <c r="A2915" s="84">
        <v>102914</v>
      </c>
      <c r="B2915" s="84">
        <v>99</v>
      </c>
    </row>
    <row r="2916" spans="1:2" ht="20.100000000000001" customHeight="1" x14ac:dyDescent="0.15">
      <c r="A2916" s="84">
        <v>102915</v>
      </c>
      <c r="B2916" s="84">
        <v>55</v>
      </c>
    </row>
    <row r="2917" spans="1:2" ht="20.100000000000001" customHeight="1" x14ac:dyDescent="0.15">
      <c r="A2917" s="84">
        <v>102916</v>
      </c>
      <c r="B2917" s="84">
        <v>37</v>
      </c>
    </row>
    <row r="2918" spans="1:2" ht="20.100000000000001" customHeight="1" x14ac:dyDescent="0.15">
      <c r="A2918" s="84">
        <v>102917</v>
      </c>
      <c r="B2918" s="84">
        <v>2</v>
      </c>
    </row>
    <row r="2919" spans="1:2" ht="20.100000000000001" customHeight="1" x14ac:dyDescent="0.15">
      <c r="A2919" s="84">
        <v>102918</v>
      </c>
      <c r="B2919" s="84">
        <v>69</v>
      </c>
    </row>
    <row r="2920" spans="1:2" ht="20.100000000000001" customHeight="1" x14ac:dyDescent="0.15">
      <c r="A2920" s="84">
        <v>102919</v>
      </c>
      <c r="B2920" s="84">
        <v>31</v>
      </c>
    </row>
    <row r="2921" spans="1:2" ht="20.100000000000001" customHeight="1" x14ac:dyDescent="0.15">
      <c r="A2921" s="84">
        <v>102920</v>
      </c>
      <c r="B2921" s="84">
        <v>66</v>
      </c>
    </row>
    <row r="2922" spans="1:2" ht="20.100000000000001" customHeight="1" x14ac:dyDescent="0.15">
      <c r="A2922" s="84">
        <v>102921</v>
      </c>
      <c r="B2922" s="84">
        <v>70</v>
      </c>
    </row>
    <row r="2923" spans="1:2" ht="20.100000000000001" customHeight="1" x14ac:dyDescent="0.15">
      <c r="A2923" s="84">
        <v>102922</v>
      </c>
      <c r="B2923" s="84">
        <v>7</v>
      </c>
    </row>
    <row r="2924" spans="1:2" ht="20.100000000000001" customHeight="1" x14ac:dyDescent="0.15">
      <c r="A2924" s="84">
        <v>102923</v>
      </c>
      <c r="B2924" s="84">
        <v>79</v>
      </c>
    </row>
    <row r="2925" spans="1:2" ht="20.100000000000001" customHeight="1" x14ac:dyDescent="0.15">
      <c r="A2925" s="84">
        <v>102924</v>
      </c>
      <c r="B2925" s="84">
        <v>96</v>
      </c>
    </row>
    <row r="2926" spans="1:2" ht="20.100000000000001" customHeight="1" x14ac:dyDescent="0.15">
      <c r="A2926" s="84">
        <v>102925</v>
      </c>
      <c r="B2926" s="84">
        <v>17</v>
      </c>
    </row>
    <row r="2927" spans="1:2" ht="20.100000000000001" customHeight="1" x14ac:dyDescent="0.15">
      <c r="A2927" s="84">
        <v>102926</v>
      </c>
      <c r="B2927" s="84">
        <v>40</v>
      </c>
    </row>
    <row r="2928" spans="1:2" ht="20.100000000000001" customHeight="1" x14ac:dyDescent="0.15">
      <c r="A2928" s="84">
        <v>102927</v>
      </c>
      <c r="B2928" s="84">
        <v>100</v>
      </c>
    </row>
    <row r="2929" spans="1:2" ht="20.100000000000001" customHeight="1" x14ac:dyDescent="0.15">
      <c r="A2929" s="84">
        <v>102928</v>
      </c>
      <c r="B2929" s="84">
        <v>74</v>
      </c>
    </row>
    <row r="2930" spans="1:2" ht="20.100000000000001" customHeight="1" x14ac:dyDescent="0.15">
      <c r="A2930" s="84">
        <v>102929</v>
      </c>
      <c r="B2930" s="84">
        <v>59</v>
      </c>
    </row>
    <row r="2931" spans="1:2" ht="20.100000000000001" customHeight="1" x14ac:dyDescent="0.15">
      <c r="A2931" s="84">
        <v>102930</v>
      </c>
      <c r="B2931" s="84">
        <v>94</v>
      </c>
    </row>
    <row r="2932" spans="1:2" ht="20.100000000000001" customHeight="1" x14ac:dyDescent="0.15">
      <c r="A2932" s="84">
        <v>102931</v>
      </c>
      <c r="B2932" s="84">
        <v>77</v>
      </c>
    </row>
    <row r="2933" spans="1:2" ht="20.100000000000001" customHeight="1" x14ac:dyDescent="0.15">
      <c r="A2933" s="84">
        <v>102932</v>
      </c>
      <c r="B2933" s="84">
        <v>96</v>
      </c>
    </row>
    <row r="2934" spans="1:2" ht="20.100000000000001" customHeight="1" x14ac:dyDescent="0.15">
      <c r="A2934" s="84">
        <v>102933</v>
      </c>
      <c r="B2934" s="84">
        <v>85</v>
      </c>
    </row>
    <row r="2935" spans="1:2" ht="20.100000000000001" customHeight="1" x14ac:dyDescent="0.15">
      <c r="A2935" s="84">
        <v>102934</v>
      </c>
      <c r="B2935" s="84">
        <v>93</v>
      </c>
    </row>
    <row r="2936" spans="1:2" ht="20.100000000000001" customHeight="1" x14ac:dyDescent="0.15">
      <c r="A2936" s="84">
        <v>102935</v>
      </c>
      <c r="B2936" s="84">
        <v>81</v>
      </c>
    </row>
    <row r="2937" spans="1:2" ht="20.100000000000001" customHeight="1" x14ac:dyDescent="0.15">
      <c r="A2937" s="84">
        <v>102936</v>
      </c>
      <c r="B2937" s="84">
        <v>44</v>
      </c>
    </row>
    <row r="2938" spans="1:2" ht="20.100000000000001" customHeight="1" x14ac:dyDescent="0.15">
      <c r="A2938" s="84">
        <v>102937</v>
      </c>
      <c r="B2938" s="84">
        <v>6</v>
      </c>
    </row>
    <row r="2939" spans="1:2" ht="20.100000000000001" customHeight="1" x14ac:dyDescent="0.15">
      <c r="A2939" s="84">
        <v>102938</v>
      </c>
      <c r="B2939" s="84">
        <v>70</v>
      </c>
    </row>
    <row r="2940" spans="1:2" ht="20.100000000000001" customHeight="1" x14ac:dyDescent="0.15">
      <c r="A2940" s="84">
        <v>102939</v>
      </c>
      <c r="B2940" s="84">
        <v>32</v>
      </c>
    </row>
    <row r="2941" spans="1:2" ht="20.100000000000001" customHeight="1" x14ac:dyDescent="0.15">
      <c r="A2941" s="84">
        <v>102940</v>
      </c>
      <c r="B2941" s="84">
        <v>98</v>
      </c>
    </row>
    <row r="2942" spans="1:2" ht="20.100000000000001" customHeight="1" x14ac:dyDescent="0.15">
      <c r="A2942" s="84">
        <v>102941</v>
      </c>
      <c r="B2942" s="84">
        <v>20</v>
      </c>
    </row>
    <row r="2943" spans="1:2" ht="20.100000000000001" customHeight="1" x14ac:dyDescent="0.15">
      <c r="A2943" s="84">
        <v>102942</v>
      </c>
      <c r="B2943" s="84">
        <v>12</v>
      </c>
    </row>
    <row r="2944" spans="1:2" ht="20.100000000000001" customHeight="1" x14ac:dyDescent="0.15">
      <c r="A2944" s="84">
        <v>102943</v>
      </c>
      <c r="B2944" s="84">
        <v>87</v>
      </c>
    </row>
    <row r="2945" spans="1:2" ht="20.100000000000001" customHeight="1" x14ac:dyDescent="0.15">
      <c r="A2945" s="84">
        <v>102944</v>
      </c>
      <c r="B2945" s="84">
        <v>6</v>
      </c>
    </row>
    <row r="2946" spans="1:2" ht="20.100000000000001" customHeight="1" x14ac:dyDescent="0.15">
      <c r="A2946" s="84">
        <v>102945</v>
      </c>
      <c r="B2946" s="84">
        <v>98</v>
      </c>
    </row>
    <row r="2947" spans="1:2" ht="20.100000000000001" customHeight="1" x14ac:dyDescent="0.15">
      <c r="A2947" s="84">
        <v>102946</v>
      </c>
      <c r="B2947" s="84">
        <v>62</v>
      </c>
    </row>
    <row r="2948" spans="1:2" ht="20.100000000000001" customHeight="1" x14ac:dyDescent="0.15">
      <c r="A2948" s="84">
        <v>102947</v>
      </c>
      <c r="B2948" s="84">
        <v>88</v>
      </c>
    </row>
    <row r="2949" spans="1:2" ht="20.100000000000001" customHeight="1" x14ac:dyDescent="0.15">
      <c r="A2949" s="84">
        <v>102948</v>
      </c>
      <c r="B2949" s="84">
        <v>28</v>
      </c>
    </row>
    <row r="2950" spans="1:2" ht="20.100000000000001" customHeight="1" x14ac:dyDescent="0.15">
      <c r="A2950" s="84">
        <v>102949</v>
      </c>
      <c r="B2950" s="84">
        <v>100</v>
      </c>
    </row>
    <row r="2951" spans="1:2" ht="20.100000000000001" customHeight="1" x14ac:dyDescent="0.15">
      <c r="A2951" s="84">
        <v>102950</v>
      </c>
      <c r="B2951" s="84">
        <v>71</v>
      </c>
    </row>
    <row r="2952" spans="1:2" ht="20.100000000000001" customHeight="1" x14ac:dyDescent="0.15">
      <c r="A2952" s="84">
        <v>102951</v>
      </c>
      <c r="B2952" s="84">
        <v>44</v>
      </c>
    </row>
    <row r="2953" spans="1:2" ht="20.100000000000001" customHeight="1" x14ac:dyDescent="0.15">
      <c r="A2953" s="84">
        <v>102952</v>
      </c>
      <c r="B2953" s="84">
        <v>51</v>
      </c>
    </row>
    <row r="2954" spans="1:2" ht="20.100000000000001" customHeight="1" x14ac:dyDescent="0.15">
      <c r="A2954" s="84">
        <v>102953</v>
      </c>
      <c r="B2954" s="84">
        <v>25</v>
      </c>
    </row>
    <row r="2955" spans="1:2" ht="20.100000000000001" customHeight="1" x14ac:dyDescent="0.15">
      <c r="A2955" s="84">
        <v>102954</v>
      </c>
      <c r="B2955" s="84">
        <v>61</v>
      </c>
    </row>
    <row r="2956" spans="1:2" ht="20.100000000000001" customHeight="1" x14ac:dyDescent="0.15">
      <c r="A2956" s="84">
        <v>102955</v>
      </c>
      <c r="B2956" s="84">
        <v>60</v>
      </c>
    </row>
    <row r="2957" spans="1:2" ht="20.100000000000001" customHeight="1" x14ac:dyDescent="0.15">
      <c r="A2957" s="84">
        <v>102956</v>
      </c>
      <c r="B2957" s="84">
        <v>78</v>
      </c>
    </row>
    <row r="2958" spans="1:2" ht="20.100000000000001" customHeight="1" x14ac:dyDescent="0.15">
      <c r="A2958" s="84">
        <v>102957</v>
      </c>
      <c r="B2958" s="84">
        <v>62</v>
      </c>
    </row>
    <row r="2959" spans="1:2" ht="20.100000000000001" customHeight="1" x14ac:dyDescent="0.15">
      <c r="A2959" s="84">
        <v>102958</v>
      </c>
      <c r="B2959" s="84">
        <v>5</v>
      </c>
    </row>
    <row r="2960" spans="1:2" ht="20.100000000000001" customHeight="1" x14ac:dyDescent="0.15">
      <c r="A2960" s="84">
        <v>102959</v>
      </c>
      <c r="B2960" s="84">
        <v>1</v>
      </c>
    </row>
    <row r="2961" spans="1:2" ht="20.100000000000001" customHeight="1" x14ac:dyDescent="0.15">
      <c r="A2961" s="84">
        <v>102960</v>
      </c>
      <c r="B2961" s="84">
        <v>37</v>
      </c>
    </row>
    <row r="2962" spans="1:2" ht="20.100000000000001" customHeight="1" x14ac:dyDescent="0.15">
      <c r="A2962" s="84">
        <v>102961</v>
      </c>
      <c r="B2962" s="84">
        <v>42</v>
      </c>
    </row>
    <row r="2963" spans="1:2" ht="20.100000000000001" customHeight="1" x14ac:dyDescent="0.15">
      <c r="A2963" s="84">
        <v>102962</v>
      </c>
      <c r="B2963" s="84">
        <v>78</v>
      </c>
    </row>
    <row r="2964" spans="1:2" ht="20.100000000000001" customHeight="1" x14ac:dyDescent="0.15">
      <c r="A2964" s="84">
        <v>102963</v>
      </c>
      <c r="B2964" s="84">
        <v>80</v>
      </c>
    </row>
    <row r="2965" spans="1:2" ht="20.100000000000001" customHeight="1" x14ac:dyDescent="0.15">
      <c r="A2965" s="84">
        <v>102964</v>
      </c>
      <c r="B2965" s="84">
        <v>92</v>
      </c>
    </row>
    <row r="2966" spans="1:2" ht="20.100000000000001" customHeight="1" x14ac:dyDescent="0.15">
      <c r="A2966" s="84">
        <v>102965</v>
      </c>
      <c r="B2966" s="84">
        <v>19</v>
      </c>
    </row>
    <row r="2967" spans="1:2" ht="20.100000000000001" customHeight="1" x14ac:dyDescent="0.15">
      <c r="A2967" s="84">
        <v>102966</v>
      </c>
      <c r="B2967" s="84">
        <v>29</v>
      </c>
    </row>
    <row r="2968" spans="1:2" ht="20.100000000000001" customHeight="1" x14ac:dyDescent="0.15">
      <c r="A2968" s="84">
        <v>102967</v>
      </c>
      <c r="B2968" s="84">
        <v>81</v>
      </c>
    </row>
    <row r="2969" spans="1:2" ht="20.100000000000001" customHeight="1" x14ac:dyDescent="0.15">
      <c r="A2969" s="84">
        <v>102968</v>
      </c>
      <c r="B2969" s="84">
        <v>45</v>
      </c>
    </row>
    <row r="2970" spans="1:2" ht="20.100000000000001" customHeight="1" x14ac:dyDescent="0.15">
      <c r="A2970" s="84">
        <v>102969</v>
      </c>
      <c r="B2970" s="84">
        <v>89</v>
      </c>
    </row>
    <row r="2971" spans="1:2" ht="20.100000000000001" customHeight="1" x14ac:dyDescent="0.15">
      <c r="A2971" s="84">
        <v>102970</v>
      </c>
      <c r="B2971" s="84">
        <v>97</v>
      </c>
    </row>
    <row r="2972" spans="1:2" ht="20.100000000000001" customHeight="1" x14ac:dyDescent="0.15">
      <c r="A2972" s="84">
        <v>102971</v>
      </c>
      <c r="B2972" s="84">
        <v>97</v>
      </c>
    </row>
    <row r="2973" spans="1:2" ht="20.100000000000001" customHeight="1" x14ac:dyDescent="0.15">
      <c r="A2973" s="84">
        <v>102972</v>
      </c>
      <c r="B2973" s="84">
        <v>81</v>
      </c>
    </row>
    <row r="2974" spans="1:2" ht="20.100000000000001" customHeight="1" x14ac:dyDescent="0.15">
      <c r="A2974" s="84">
        <v>102973</v>
      </c>
      <c r="B2974" s="84">
        <v>66</v>
      </c>
    </row>
    <row r="2975" spans="1:2" ht="20.100000000000001" customHeight="1" x14ac:dyDescent="0.15">
      <c r="A2975" s="84">
        <v>102974</v>
      </c>
      <c r="B2975" s="84">
        <v>67</v>
      </c>
    </row>
    <row r="2976" spans="1:2" ht="20.100000000000001" customHeight="1" x14ac:dyDescent="0.15">
      <c r="A2976" s="84">
        <v>102975</v>
      </c>
      <c r="B2976" s="84">
        <v>19</v>
      </c>
    </row>
    <row r="2977" spans="1:2" ht="20.100000000000001" customHeight="1" x14ac:dyDescent="0.15">
      <c r="A2977" s="84">
        <v>102976</v>
      </c>
      <c r="B2977" s="84">
        <v>78</v>
      </c>
    </row>
    <row r="2978" spans="1:2" ht="20.100000000000001" customHeight="1" x14ac:dyDescent="0.15">
      <c r="A2978" s="84">
        <v>102977</v>
      </c>
      <c r="B2978" s="84">
        <v>71</v>
      </c>
    </row>
    <row r="2979" spans="1:2" ht="20.100000000000001" customHeight="1" x14ac:dyDescent="0.15">
      <c r="A2979" s="84">
        <v>102978</v>
      </c>
      <c r="B2979" s="84">
        <v>84</v>
      </c>
    </row>
    <row r="2980" spans="1:2" ht="20.100000000000001" customHeight="1" x14ac:dyDescent="0.15">
      <c r="A2980" s="84">
        <v>102979</v>
      </c>
      <c r="B2980" s="84">
        <v>40</v>
      </c>
    </row>
    <row r="2981" spans="1:2" ht="20.100000000000001" customHeight="1" x14ac:dyDescent="0.15">
      <c r="A2981" s="84">
        <v>102980</v>
      </c>
      <c r="B2981" s="84">
        <v>17</v>
      </c>
    </row>
    <row r="2982" spans="1:2" ht="20.100000000000001" customHeight="1" x14ac:dyDescent="0.15">
      <c r="A2982" s="84">
        <v>102981</v>
      </c>
      <c r="B2982" s="84">
        <v>70</v>
      </c>
    </row>
    <row r="2983" spans="1:2" ht="20.100000000000001" customHeight="1" x14ac:dyDescent="0.15">
      <c r="A2983" s="84">
        <v>102982</v>
      </c>
      <c r="B2983" s="84">
        <v>19</v>
      </c>
    </row>
    <row r="2984" spans="1:2" ht="20.100000000000001" customHeight="1" x14ac:dyDescent="0.15">
      <c r="A2984" s="84">
        <v>102983</v>
      </c>
      <c r="B2984" s="84">
        <v>5</v>
      </c>
    </row>
    <row r="2985" spans="1:2" ht="20.100000000000001" customHeight="1" x14ac:dyDescent="0.15">
      <c r="A2985" s="84">
        <v>102984</v>
      </c>
      <c r="B2985" s="84">
        <v>9</v>
      </c>
    </row>
    <row r="2986" spans="1:2" ht="20.100000000000001" customHeight="1" x14ac:dyDescent="0.15">
      <c r="A2986" s="84">
        <v>102985</v>
      </c>
      <c r="B2986" s="84">
        <v>51</v>
      </c>
    </row>
    <row r="2987" spans="1:2" ht="20.100000000000001" customHeight="1" x14ac:dyDescent="0.15">
      <c r="A2987" s="84">
        <v>102986</v>
      </c>
      <c r="B2987" s="84">
        <v>19</v>
      </c>
    </row>
    <row r="2988" spans="1:2" ht="20.100000000000001" customHeight="1" x14ac:dyDescent="0.15">
      <c r="A2988" s="84">
        <v>102987</v>
      </c>
      <c r="B2988" s="84">
        <v>76</v>
      </c>
    </row>
    <row r="2989" spans="1:2" ht="20.100000000000001" customHeight="1" x14ac:dyDescent="0.15">
      <c r="A2989" s="84">
        <v>102988</v>
      </c>
      <c r="B2989" s="84">
        <v>73</v>
      </c>
    </row>
    <row r="2990" spans="1:2" ht="20.100000000000001" customHeight="1" x14ac:dyDescent="0.15">
      <c r="A2990" s="84">
        <v>102989</v>
      </c>
      <c r="B2990" s="84">
        <v>18</v>
      </c>
    </row>
    <row r="2991" spans="1:2" ht="20.100000000000001" customHeight="1" x14ac:dyDescent="0.15">
      <c r="A2991" s="84">
        <v>102990</v>
      </c>
      <c r="B2991" s="84">
        <v>61</v>
      </c>
    </row>
    <row r="2992" spans="1:2" ht="20.100000000000001" customHeight="1" x14ac:dyDescent="0.15">
      <c r="A2992" s="84">
        <v>102991</v>
      </c>
      <c r="B2992" s="84">
        <v>53</v>
      </c>
    </row>
    <row r="2993" spans="1:2" ht="20.100000000000001" customHeight="1" x14ac:dyDescent="0.15">
      <c r="A2993" s="84">
        <v>102992</v>
      </c>
      <c r="B2993" s="84">
        <v>62</v>
      </c>
    </row>
    <row r="2994" spans="1:2" ht="20.100000000000001" customHeight="1" x14ac:dyDescent="0.15">
      <c r="A2994" s="84">
        <v>102993</v>
      </c>
      <c r="B2994" s="84">
        <v>38</v>
      </c>
    </row>
    <row r="2995" spans="1:2" ht="20.100000000000001" customHeight="1" x14ac:dyDescent="0.15">
      <c r="A2995" s="84">
        <v>102994</v>
      </c>
      <c r="B2995" s="84">
        <v>100</v>
      </c>
    </row>
    <row r="2996" spans="1:2" ht="20.100000000000001" customHeight="1" x14ac:dyDescent="0.15">
      <c r="A2996" s="84">
        <v>102995</v>
      </c>
      <c r="B2996" s="84">
        <v>59</v>
      </c>
    </row>
    <row r="2997" spans="1:2" ht="20.100000000000001" customHeight="1" x14ac:dyDescent="0.15">
      <c r="A2997" s="84">
        <v>102996</v>
      </c>
      <c r="B2997" s="84">
        <v>19</v>
      </c>
    </row>
    <row r="2998" spans="1:2" ht="20.100000000000001" customHeight="1" x14ac:dyDescent="0.15">
      <c r="A2998" s="84">
        <v>102997</v>
      </c>
      <c r="B2998" s="84">
        <v>29</v>
      </c>
    </row>
    <row r="2999" spans="1:2" ht="20.100000000000001" customHeight="1" x14ac:dyDescent="0.15">
      <c r="A2999" s="84">
        <v>102998</v>
      </c>
      <c r="B2999" s="84">
        <v>5</v>
      </c>
    </row>
    <row r="3000" spans="1:2" ht="20.100000000000001" customHeight="1" x14ac:dyDescent="0.15">
      <c r="A3000" s="84">
        <v>102999</v>
      </c>
      <c r="B3000" s="84">
        <v>86</v>
      </c>
    </row>
    <row r="3001" spans="1:2" ht="20.100000000000001" customHeight="1" x14ac:dyDescent="0.15">
      <c r="A3001" s="84">
        <v>103000</v>
      </c>
      <c r="B3001" s="84">
        <v>99</v>
      </c>
    </row>
    <row r="3002" spans="1:2" ht="20.100000000000001" customHeight="1" x14ac:dyDescent="0.15">
      <c r="A3002" s="84">
        <v>103001</v>
      </c>
      <c r="B3002" s="84">
        <v>74</v>
      </c>
    </row>
    <row r="3003" spans="1:2" ht="20.100000000000001" customHeight="1" x14ac:dyDescent="0.15">
      <c r="A3003" s="84">
        <v>103002</v>
      </c>
      <c r="B3003" s="84">
        <v>56</v>
      </c>
    </row>
    <row r="3004" spans="1:2" ht="20.100000000000001" customHeight="1" x14ac:dyDescent="0.15">
      <c r="A3004" s="84">
        <v>103003</v>
      </c>
      <c r="B3004" s="84">
        <v>81</v>
      </c>
    </row>
    <row r="3005" spans="1:2" ht="20.100000000000001" customHeight="1" x14ac:dyDescent="0.15">
      <c r="A3005" s="84">
        <v>103004</v>
      </c>
      <c r="B3005" s="84">
        <v>5</v>
      </c>
    </row>
    <row r="3006" spans="1:2" ht="20.100000000000001" customHeight="1" x14ac:dyDescent="0.15">
      <c r="A3006" s="84">
        <v>103005</v>
      </c>
      <c r="B3006" s="84">
        <v>19</v>
      </c>
    </row>
    <row r="3007" spans="1:2" ht="20.100000000000001" customHeight="1" x14ac:dyDescent="0.15">
      <c r="A3007" s="84">
        <v>103006</v>
      </c>
      <c r="B3007" s="84">
        <v>45</v>
      </c>
    </row>
    <row r="3008" spans="1:2" ht="20.100000000000001" customHeight="1" x14ac:dyDescent="0.15">
      <c r="A3008" s="84">
        <v>103007</v>
      </c>
      <c r="B3008" s="84">
        <v>53</v>
      </c>
    </row>
    <row r="3009" spans="1:2" ht="20.100000000000001" customHeight="1" x14ac:dyDescent="0.15">
      <c r="A3009" s="84">
        <v>103008</v>
      </c>
      <c r="B3009" s="84">
        <v>49</v>
      </c>
    </row>
    <row r="3010" spans="1:2" ht="20.100000000000001" customHeight="1" x14ac:dyDescent="0.15">
      <c r="A3010" s="84">
        <v>103009</v>
      </c>
      <c r="B3010" s="84">
        <v>97</v>
      </c>
    </row>
    <row r="3011" spans="1:2" ht="20.100000000000001" customHeight="1" x14ac:dyDescent="0.15">
      <c r="A3011" s="84">
        <v>103010</v>
      </c>
      <c r="B3011" s="84">
        <v>10</v>
      </c>
    </row>
    <row r="3012" spans="1:2" ht="20.100000000000001" customHeight="1" x14ac:dyDescent="0.15">
      <c r="A3012" s="84">
        <v>103011</v>
      </c>
      <c r="B3012" s="84">
        <v>17</v>
      </c>
    </row>
    <row r="3013" spans="1:2" ht="20.100000000000001" customHeight="1" x14ac:dyDescent="0.15">
      <c r="A3013" s="84">
        <v>103012</v>
      </c>
      <c r="B3013" s="84">
        <v>23</v>
      </c>
    </row>
    <row r="3014" spans="1:2" ht="20.100000000000001" customHeight="1" x14ac:dyDescent="0.15">
      <c r="A3014" s="84">
        <v>103013</v>
      </c>
      <c r="B3014" s="84">
        <v>4</v>
      </c>
    </row>
    <row r="3015" spans="1:2" ht="20.100000000000001" customHeight="1" x14ac:dyDescent="0.15">
      <c r="A3015" s="84">
        <v>103014</v>
      </c>
      <c r="B3015" s="84">
        <v>38</v>
      </c>
    </row>
    <row r="3016" spans="1:2" ht="20.100000000000001" customHeight="1" x14ac:dyDescent="0.15">
      <c r="A3016" s="84">
        <v>103015</v>
      </c>
      <c r="B3016" s="84">
        <v>32</v>
      </c>
    </row>
    <row r="3017" spans="1:2" ht="20.100000000000001" customHeight="1" x14ac:dyDescent="0.15">
      <c r="A3017" s="84">
        <v>103016</v>
      </c>
      <c r="B3017" s="84">
        <v>73</v>
      </c>
    </row>
    <row r="3018" spans="1:2" ht="20.100000000000001" customHeight="1" x14ac:dyDescent="0.15">
      <c r="A3018" s="84">
        <v>103017</v>
      </c>
      <c r="B3018" s="84">
        <v>53</v>
      </c>
    </row>
    <row r="3019" spans="1:2" ht="20.100000000000001" customHeight="1" x14ac:dyDescent="0.15">
      <c r="A3019" s="84">
        <v>103018</v>
      </c>
      <c r="B3019" s="84">
        <v>81</v>
      </c>
    </row>
    <row r="3020" spans="1:2" ht="20.100000000000001" customHeight="1" x14ac:dyDescent="0.15">
      <c r="A3020" s="84">
        <v>103019</v>
      </c>
      <c r="B3020" s="84">
        <v>42</v>
      </c>
    </row>
    <row r="3021" spans="1:2" ht="20.100000000000001" customHeight="1" x14ac:dyDescent="0.15">
      <c r="A3021" s="84">
        <v>103020</v>
      </c>
      <c r="B3021" s="84">
        <v>16</v>
      </c>
    </row>
    <row r="3022" spans="1:2" ht="20.100000000000001" customHeight="1" x14ac:dyDescent="0.15">
      <c r="A3022" s="84">
        <v>103021</v>
      </c>
      <c r="B3022" s="84">
        <v>28</v>
      </c>
    </row>
    <row r="3023" spans="1:2" ht="20.100000000000001" customHeight="1" x14ac:dyDescent="0.15">
      <c r="A3023" s="84">
        <v>103022</v>
      </c>
      <c r="B3023" s="84">
        <v>25</v>
      </c>
    </row>
    <row r="3024" spans="1:2" ht="20.100000000000001" customHeight="1" x14ac:dyDescent="0.15">
      <c r="A3024" s="84">
        <v>103023</v>
      </c>
      <c r="B3024" s="84">
        <v>71</v>
      </c>
    </row>
    <row r="3025" spans="1:2" ht="20.100000000000001" customHeight="1" x14ac:dyDescent="0.15">
      <c r="A3025" s="84">
        <v>103024</v>
      </c>
      <c r="B3025" s="84">
        <v>88</v>
      </c>
    </row>
    <row r="3026" spans="1:2" ht="20.100000000000001" customHeight="1" x14ac:dyDescent="0.15">
      <c r="A3026" s="84">
        <v>103025</v>
      </c>
      <c r="B3026" s="84">
        <v>16</v>
      </c>
    </row>
    <row r="3027" spans="1:2" ht="20.100000000000001" customHeight="1" x14ac:dyDescent="0.15">
      <c r="A3027" s="84">
        <v>103026</v>
      </c>
      <c r="B3027" s="84">
        <v>5</v>
      </c>
    </row>
    <row r="3028" spans="1:2" ht="20.100000000000001" customHeight="1" x14ac:dyDescent="0.15">
      <c r="A3028" s="84">
        <v>103027</v>
      </c>
      <c r="B3028" s="84">
        <v>100</v>
      </c>
    </row>
    <row r="3029" spans="1:2" ht="20.100000000000001" customHeight="1" x14ac:dyDescent="0.15">
      <c r="A3029" s="84">
        <v>103028</v>
      </c>
      <c r="B3029" s="84">
        <v>82</v>
      </c>
    </row>
    <row r="3030" spans="1:2" ht="20.100000000000001" customHeight="1" x14ac:dyDescent="0.15">
      <c r="A3030" s="84">
        <v>103029</v>
      </c>
      <c r="B3030" s="84">
        <v>85</v>
      </c>
    </row>
    <row r="3031" spans="1:2" ht="20.100000000000001" customHeight="1" x14ac:dyDescent="0.15">
      <c r="A3031" s="84">
        <v>103030</v>
      </c>
      <c r="B3031" s="84">
        <v>29</v>
      </c>
    </row>
    <row r="3032" spans="1:2" ht="20.100000000000001" customHeight="1" x14ac:dyDescent="0.15">
      <c r="A3032" s="84">
        <v>103031</v>
      </c>
      <c r="B3032" s="84">
        <v>38</v>
      </c>
    </row>
    <row r="3033" spans="1:2" ht="20.100000000000001" customHeight="1" x14ac:dyDescent="0.15">
      <c r="A3033" s="84">
        <v>103032</v>
      </c>
      <c r="B3033" s="84">
        <v>38</v>
      </c>
    </row>
    <row r="3034" spans="1:2" ht="20.100000000000001" customHeight="1" x14ac:dyDescent="0.15">
      <c r="A3034" s="84">
        <v>103033</v>
      </c>
      <c r="B3034" s="84">
        <v>65</v>
      </c>
    </row>
    <row r="3035" spans="1:2" ht="20.100000000000001" customHeight="1" x14ac:dyDescent="0.15">
      <c r="A3035" s="84">
        <v>103034</v>
      </c>
      <c r="B3035" s="84">
        <v>48</v>
      </c>
    </row>
    <row r="3036" spans="1:2" ht="20.100000000000001" customHeight="1" x14ac:dyDescent="0.15">
      <c r="A3036" s="84">
        <v>103035</v>
      </c>
      <c r="B3036" s="84">
        <v>83</v>
      </c>
    </row>
    <row r="3037" spans="1:2" ht="20.100000000000001" customHeight="1" x14ac:dyDescent="0.15">
      <c r="A3037" s="84">
        <v>103036</v>
      </c>
      <c r="B3037" s="84">
        <v>4</v>
      </c>
    </row>
    <row r="3038" spans="1:2" ht="20.100000000000001" customHeight="1" x14ac:dyDescent="0.15">
      <c r="A3038" s="84">
        <v>103037</v>
      </c>
      <c r="B3038" s="84">
        <v>75</v>
      </c>
    </row>
    <row r="3039" spans="1:2" ht="20.100000000000001" customHeight="1" x14ac:dyDescent="0.15">
      <c r="A3039" s="84">
        <v>103038</v>
      </c>
      <c r="B3039" s="84">
        <v>49</v>
      </c>
    </row>
    <row r="3040" spans="1:2" ht="20.100000000000001" customHeight="1" x14ac:dyDescent="0.15">
      <c r="A3040" s="84">
        <v>103039</v>
      </c>
      <c r="B3040" s="84">
        <v>15</v>
      </c>
    </row>
    <row r="3041" spans="1:2" ht="20.100000000000001" customHeight="1" x14ac:dyDescent="0.15">
      <c r="A3041" s="84">
        <v>103040</v>
      </c>
      <c r="B3041" s="84">
        <v>86</v>
      </c>
    </row>
    <row r="3042" spans="1:2" ht="20.100000000000001" customHeight="1" x14ac:dyDescent="0.15">
      <c r="A3042" s="84">
        <v>103041</v>
      </c>
      <c r="B3042" s="84">
        <v>100</v>
      </c>
    </row>
    <row r="3043" spans="1:2" ht="20.100000000000001" customHeight="1" x14ac:dyDescent="0.15">
      <c r="A3043" s="84">
        <v>103042</v>
      </c>
      <c r="B3043" s="84">
        <v>51</v>
      </c>
    </row>
    <row r="3044" spans="1:2" ht="20.100000000000001" customHeight="1" x14ac:dyDescent="0.15">
      <c r="A3044" s="84">
        <v>103043</v>
      </c>
      <c r="B3044" s="84">
        <v>33</v>
      </c>
    </row>
    <row r="3045" spans="1:2" ht="20.100000000000001" customHeight="1" x14ac:dyDescent="0.15">
      <c r="A3045" s="84">
        <v>103044</v>
      </c>
      <c r="B3045" s="84">
        <v>38</v>
      </c>
    </row>
    <row r="3046" spans="1:2" ht="20.100000000000001" customHeight="1" x14ac:dyDescent="0.15">
      <c r="A3046" s="84">
        <v>103045</v>
      </c>
      <c r="B3046" s="84">
        <v>26</v>
      </c>
    </row>
    <row r="3047" spans="1:2" ht="20.100000000000001" customHeight="1" x14ac:dyDescent="0.15">
      <c r="A3047" s="84">
        <v>103046</v>
      </c>
      <c r="B3047" s="84">
        <v>53</v>
      </c>
    </row>
    <row r="3048" spans="1:2" ht="20.100000000000001" customHeight="1" x14ac:dyDescent="0.15">
      <c r="A3048" s="84">
        <v>103047</v>
      </c>
      <c r="B3048" s="84">
        <v>2</v>
      </c>
    </row>
    <row r="3049" spans="1:2" ht="20.100000000000001" customHeight="1" x14ac:dyDescent="0.15">
      <c r="A3049" s="84">
        <v>103048</v>
      </c>
      <c r="B3049" s="84">
        <v>39</v>
      </c>
    </row>
    <row r="3050" spans="1:2" ht="20.100000000000001" customHeight="1" x14ac:dyDescent="0.15">
      <c r="A3050" s="84">
        <v>103049</v>
      </c>
      <c r="B3050" s="84">
        <v>91</v>
      </c>
    </row>
    <row r="3051" spans="1:2" ht="20.100000000000001" customHeight="1" x14ac:dyDescent="0.15">
      <c r="A3051" s="84">
        <v>103050</v>
      </c>
      <c r="B3051" s="84">
        <v>28</v>
      </c>
    </row>
    <row r="3052" spans="1:2" ht="20.100000000000001" customHeight="1" x14ac:dyDescent="0.15">
      <c r="A3052" s="84">
        <v>103051</v>
      </c>
      <c r="B3052" s="84">
        <v>86</v>
      </c>
    </row>
    <row r="3053" spans="1:2" ht="20.100000000000001" customHeight="1" x14ac:dyDescent="0.15">
      <c r="A3053" s="84">
        <v>103052</v>
      </c>
      <c r="B3053" s="84">
        <v>8</v>
      </c>
    </row>
    <row r="3054" spans="1:2" ht="20.100000000000001" customHeight="1" x14ac:dyDescent="0.15">
      <c r="A3054" s="84">
        <v>103053</v>
      </c>
      <c r="B3054" s="84">
        <v>42</v>
      </c>
    </row>
    <row r="3055" spans="1:2" ht="20.100000000000001" customHeight="1" x14ac:dyDescent="0.15">
      <c r="A3055" s="84">
        <v>103054</v>
      </c>
      <c r="B3055" s="84">
        <v>56</v>
      </c>
    </row>
    <row r="3056" spans="1:2" ht="20.100000000000001" customHeight="1" x14ac:dyDescent="0.15">
      <c r="A3056" s="84">
        <v>103055</v>
      </c>
      <c r="B3056" s="84">
        <v>38</v>
      </c>
    </row>
    <row r="3057" spans="1:2" ht="20.100000000000001" customHeight="1" x14ac:dyDescent="0.15">
      <c r="A3057" s="84">
        <v>103056</v>
      </c>
      <c r="B3057" s="84">
        <v>85</v>
      </c>
    </row>
    <row r="3058" spans="1:2" ht="20.100000000000001" customHeight="1" x14ac:dyDescent="0.15">
      <c r="A3058" s="84">
        <v>103057</v>
      </c>
      <c r="B3058" s="84">
        <v>96</v>
      </c>
    </row>
    <row r="3059" spans="1:2" ht="20.100000000000001" customHeight="1" x14ac:dyDescent="0.15">
      <c r="A3059" s="84">
        <v>103058</v>
      </c>
      <c r="B3059" s="84">
        <v>11</v>
      </c>
    </row>
    <row r="3060" spans="1:2" ht="20.100000000000001" customHeight="1" x14ac:dyDescent="0.15">
      <c r="A3060" s="84">
        <v>103059</v>
      </c>
      <c r="B3060" s="84">
        <v>70</v>
      </c>
    </row>
    <row r="3061" spans="1:2" ht="20.100000000000001" customHeight="1" x14ac:dyDescent="0.15">
      <c r="A3061" s="84">
        <v>103060</v>
      </c>
      <c r="B3061" s="84">
        <v>24</v>
      </c>
    </row>
    <row r="3062" spans="1:2" ht="20.100000000000001" customHeight="1" x14ac:dyDescent="0.15">
      <c r="A3062" s="84">
        <v>103061</v>
      </c>
      <c r="B3062" s="84">
        <v>95</v>
      </c>
    </row>
    <row r="3063" spans="1:2" ht="20.100000000000001" customHeight="1" x14ac:dyDescent="0.15">
      <c r="A3063" s="84">
        <v>103062</v>
      </c>
      <c r="B3063" s="84">
        <v>23</v>
      </c>
    </row>
    <row r="3064" spans="1:2" ht="20.100000000000001" customHeight="1" x14ac:dyDescent="0.15">
      <c r="A3064" s="84">
        <v>103063</v>
      </c>
      <c r="B3064" s="84">
        <v>12</v>
      </c>
    </row>
    <row r="3065" spans="1:2" ht="20.100000000000001" customHeight="1" x14ac:dyDescent="0.15">
      <c r="A3065" s="84">
        <v>103064</v>
      </c>
      <c r="B3065" s="84">
        <v>54</v>
      </c>
    </row>
    <row r="3066" spans="1:2" ht="20.100000000000001" customHeight="1" x14ac:dyDescent="0.15">
      <c r="A3066" s="84">
        <v>103065</v>
      </c>
      <c r="B3066" s="84">
        <v>58</v>
      </c>
    </row>
    <row r="3067" spans="1:2" ht="20.100000000000001" customHeight="1" x14ac:dyDescent="0.15">
      <c r="A3067" s="84">
        <v>103066</v>
      </c>
      <c r="B3067" s="84">
        <v>87</v>
      </c>
    </row>
    <row r="3068" spans="1:2" ht="20.100000000000001" customHeight="1" x14ac:dyDescent="0.15">
      <c r="A3068" s="84">
        <v>103067</v>
      </c>
      <c r="B3068" s="84">
        <v>28</v>
      </c>
    </row>
    <row r="3069" spans="1:2" ht="20.100000000000001" customHeight="1" x14ac:dyDescent="0.15">
      <c r="A3069" s="84">
        <v>103068</v>
      </c>
      <c r="B3069" s="84">
        <v>64</v>
      </c>
    </row>
    <row r="3070" spans="1:2" ht="20.100000000000001" customHeight="1" x14ac:dyDescent="0.15">
      <c r="A3070" s="84">
        <v>103069</v>
      </c>
      <c r="B3070" s="84">
        <v>52</v>
      </c>
    </row>
    <row r="3071" spans="1:2" ht="20.100000000000001" customHeight="1" x14ac:dyDescent="0.15">
      <c r="A3071" s="84">
        <v>103070</v>
      </c>
      <c r="B3071" s="84">
        <v>94</v>
      </c>
    </row>
    <row r="3072" spans="1:2" ht="20.100000000000001" customHeight="1" x14ac:dyDescent="0.15">
      <c r="A3072" s="84">
        <v>103071</v>
      </c>
      <c r="B3072" s="84">
        <v>2</v>
      </c>
    </row>
    <row r="3073" spans="1:2" ht="20.100000000000001" customHeight="1" x14ac:dyDescent="0.15">
      <c r="A3073" s="84">
        <v>103072</v>
      </c>
      <c r="B3073" s="84">
        <v>54</v>
      </c>
    </row>
    <row r="3074" spans="1:2" ht="20.100000000000001" customHeight="1" x14ac:dyDescent="0.15">
      <c r="A3074" s="84">
        <v>103073</v>
      </c>
      <c r="B3074" s="84">
        <v>96</v>
      </c>
    </row>
    <row r="3075" spans="1:2" ht="20.100000000000001" customHeight="1" x14ac:dyDescent="0.15">
      <c r="A3075" s="84">
        <v>103074</v>
      </c>
      <c r="B3075" s="84">
        <v>59</v>
      </c>
    </row>
    <row r="3076" spans="1:2" ht="20.100000000000001" customHeight="1" x14ac:dyDescent="0.15">
      <c r="A3076" s="84">
        <v>103075</v>
      </c>
      <c r="B3076" s="84">
        <v>15</v>
      </c>
    </row>
    <row r="3077" spans="1:2" ht="20.100000000000001" customHeight="1" x14ac:dyDescent="0.15">
      <c r="A3077" s="84">
        <v>103076</v>
      </c>
      <c r="B3077" s="84">
        <v>4</v>
      </c>
    </row>
    <row r="3078" spans="1:2" ht="20.100000000000001" customHeight="1" x14ac:dyDescent="0.15">
      <c r="A3078" s="84">
        <v>103077</v>
      </c>
      <c r="B3078" s="84">
        <v>51</v>
      </c>
    </row>
    <row r="3079" spans="1:2" ht="20.100000000000001" customHeight="1" x14ac:dyDescent="0.15">
      <c r="A3079" s="84">
        <v>103078</v>
      </c>
      <c r="B3079" s="84">
        <v>75</v>
      </c>
    </row>
    <row r="3080" spans="1:2" ht="20.100000000000001" customHeight="1" x14ac:dyDescent="0.15">
      <c r="A3080" s="84">
        <v>103079</v>
      </c>
      <c r="B3080" s="84">
        <v>95</v>
      </c>
    </row>
    <row r="3081" spans="1:2" ht="20.100000000000001" customHeight="1" x14ac:dyDescent="0.15">
      <c r="A3081" s="84">
        <v>103080</v>
      </c>
      <c r="B3081" s="84">
        <v>34</v>
      </c>
    </row>
    <row r="3082" spans="1:2" ht="20.100000000000001" customHeight="1" x14ac:dyDescent="0.15">
      <c r="A3082" s="84">
        <v>103081</v>
      </c>
      <c r="B3082" s="84">
        <v>92</v>
      </c>
    </row>
    <row r="3083" spans="1:2" ht="20.100000000000001" customHeight="1" x14ac:dyDescent="0.15">
      <c r="A3083" s="84">
        <v>103082</v>
      </c>
      <c r="B3083" s="84">
        <v>78</v>
      </c>
    </row>
    <row r="3084" spans="1:2" ht="20.100000000000001" customHeight="1" x14ac:dyDescent="0.15">
      <c r="A3084" s="84">
        <v>103083</v>
      </c>
      <c r="B3084" s="84">
        <v>10</v>
      </c>
    </row>
    <row r="3085" spans="1:2" ht="20.100000000000001" customHeight="1" x14ac:dyDescent="0.15">
      <c r="A3085" s="84">
        <v>103084</v>
      </c>
      <c r="B3085" s="84">
        <v>75</v>
      </c>
    </row>
    <row r="3086" spans="1:2" ht="20.100000000000001" customHeight="1" x14ac:dyDescent="0.15">
      <c r="A3086" s="84">
        <v>103085</v>
      </c>
      <c r="B3086" s="84">
        <v>14</v>
      </c>
    </row>
    <row r="3087" spans="1:2" ht="20.100000000000001" customHeight="1" x14ac:dyDescent="0.15">
      <c r="A3087" s="84">
        <v>103086</v>
      </c>
      <c r="B3087" s="84">
        <v>58</v>
      </c>
    </row>
    <row r="3088" spans="1:2" ht="20.100000000000001" customHeight="1" x14ac:dyDescent="0.15">
      <c r="A3088" s="84">
        <v>103087</v>
      </c>
      <c r="B3088" s="84">
        <v>78</v>
      </c>
    </row>
    <row r="3089" spans="1:2" ht="20.100000000000001" customHeight="1" x14ac:dyDescent="0.15">
      <c r="A3089" s="84">
        <v>103088</v>
      </c>
      <c r="B3089" s="84">
        <v>4</v>
      </c>
    </row>
    <row r="3090" spans="1:2" ht="20.100000000000001" customHeight="1" x14ac:dyDescent="0.15">
      <c r="A3090" s="84">
        <v>103089</v>
      </c>
      <c r="B3090" s="84">
        <v>74</v>
      </c>
    </row>
    <row r="3091" spans="1:2" ht="20.100000000000001" customHeight="1" x14ac:dyDescent="0.15">
      <c r="A3091" s="84">
        <v>103090</v>
      </c>
      <c r="B3091" s="84">
        <v>29</v>
      </c>
    </row>
    <row r="3092" spans="1:2" ht="20.100000000000001" customHeight="1" x14ac:dyDescent="0.15">
      <c r="A3092" s="84">
        <v>103091</v>
      </c>
      <c r="B3092" s="84">
        <v>5</v>
      </c>
    </row>
    <row r="3093" spans="1:2" ht="20.100000000000001" customHeight="1" x14ac:dyDescent="0.15">
      <c r="A3093" s="84">
        <v>103092</v>
      </c>
      <c r="B3093" s="84">
        <v>37</v>
      </c>
    </row>
    <row r="3094" spans="1:2" ht="20.100000000000001" customHeight="1" x14ac:dyDescent="0.15">
      <c r="A3094" s="84">
        <v>103093</v>
      </c>
      <c r="B3094" s="84">
        <v>51</v>
      </c>
    </row>
    <row r="3095" spans="1:2" ht="20.100000000000001" customHeight="1" x14ac:dyDescent="0.15">
      <c r="A3095" s="84">
        <v>103094</v>
      </c>
      <c r="B3095" s="84">
        <v>74</v>
      </c>
    </row>
    <row r="3096" spans="1:2" ht="20.100000000000001" customHeight="1" x14ac:dyDescent="0.15">
      <c r="A3096" s="84">
        <v>103095</v>
      </c>
      <c r="B3096" s="84">
        <v>50</v>
      </c>
    </row>
    <row r="3097" spans="1:2" ht="20.100000000000001" customHeight="1" x14ac:dyDescent="0.15">
      <c r="A3097" s="84">
        <v>103096</v>
      </c>
      <c r="B3097" s="84">
        <v>52</v>
      </c>
    </row>
    <row r="3098" spans="1:2" ht="20.100000000000001" customHeight="1" x14ac:dyDescent="0.15">
      <c r="A3098" s="84">
        <v>103097</v>
      </c>
      <c r="B3098" s="84">
        <v>61</v>
      </c>
    </row>
    <row r="3099" spans="1:2" ht="20.100000000000001" customHeight="1" x14ac:dyDescent="0.15">
      <c r="A3099" s="84">
        <v>103098</v>
      </c>
      <c r="B3099" s="84">
        <v>77</v>
      </c>
    </row>
    <row r="3100" spans="1:2" ht="20.100000000000001" customHeight="1" x14ac:dyDescent="0.15">
      <c r="A3100" s="84">
        <v>103099</v>
      </c>
      <c r="B3100" s="84">
        <v>9</v>
      </c>
    </row>
    <row r="3101" spans="1:2" ht="20.100000000000001" customHeight="1" x14ac:dyDescent="0.15">
      <c r="A3101" s="84">
        <v>103100</v>
      </c>
      <c r="B3101" s="84">
        <v>55</v>
      </c>
    </row>
    <row r="3102" spans="1:2" ht="20.100000000000001" customHeight="1" x14ac:dyDescent="0.15">
      <c r="A3102" s="84">
        <v>103101</v>
      </c>
      <c r="B3102" s="84">
        <v>19</v>
      </c>
    </row>
    <row r="3103" spans="1:2" ht="20.100000000000001" customHeight="1" x14ac:dyDescent="0.15">
      <c r="A3103" s="84">
        <v>103102</v>
      </c>
      <c r="B3103" s="84">
        <v>43</v>
      </c>
    </row>
    <row r="3104" spans="1:2" ht="20.100000000000001" customHeight="1" x14ac:dyDescent="0.15">
      <c r="A3104" s="84">
        <v>103103</v>
      </c>
      <c r="B3104" s="84">
        <v>4</v>
      </c>
    </row>
    <row r="3105" spans="1:2" ht="20.100000000000001" customHeight="1" x14ac:dyDescent="0.15">
      <c r="A3105" s="84">
        <v>103104</v>
      </c>
      <c r="B3105" s="84">
        <v>50</v>
      </c>
    </row>
    <row r="3106" spans="1:2" ht="20.100000000000001" customHeight="1" x14ac:dyDescent="0.15">
      <c r="A3106" s="84">
        <v>103105</v>
      </c>
      <c r="B3106" s="84">
        <v>78</v>
      </c>
    </row>
    <row r="3107" spans="1:2" ht="20.100000000000001" customHeight="1" x14ac:dyDescent="0.15">
      <c r="A3107" s="84">
        <v>103106</v>
      </c>
      <c r="B3107" s="84">
        <v>91</v>
      </c>
    </row>
    <row r="3108" spans="1:2" ht="20.100000000000001" customHeight="1" x14ac:dyDescent="0.15">
      <c r="A3108" s="84">
        <v>103107</v>
      </c>
      <c r="B3108" s="84">
        <v>15</v>
      </c>
    </row>
    <row r="3109" spans="1:2" ht="20.100000000000001" customHeight="1" x14ac:dyDescent="0.15">
      <c r="A3109" s="84">
        <v>103108</v>
      </c>
      <c r="B3109" s="84">
        <v>4</v>
      </c>
    </row>
    <row r="3110" spans="1:2" ht="20.100000000000001" customHeight="1" x14ac:dyDescent="0.15">
      <c r="A3110" s="84">
        <v>103109</v>
      </c>
      <c r="B3110" s="84">
        <v>56</v>
      </c>
    </row>
    <row r="3111" spans="1:2" ht="20.100000000000001" customHeight="1" x14ac:dyDescent="0.15">
      <c r="A3111" s="84">
        <v>103110</v>
      </c>
      <c r="B3111" s="84">
        <v>81</v>
      </c>
    </row>
    <row r="3112" spans="1:2" ht="20.100000000000001" customHeight="1" x14ac:dyDescent="0.15">
      <c r="A3112" s="84">
        <v>103111</v>
      </c>
      <c r="B3112" s="84">
        <v>96</v>
      </c>
    </row>
    <row r="3113" spans="1:2" ht="20.100000000000001" customHeight="1" x14ac:dyDescent="0.15">
      <c r="A3113" s="84">
        <v>103112</v>
      </c>
      <c r="B3113" s="84">
        <v>63</v>
      </c>
    </row>
    <row r="3114" spans="1:2" ht="20.100000000000001" customHeight="1" x14ac:dyDescent="0.15">
      <c r="A3114" s="84">
        <v>103113</v>
      </c>
      <c r="B3114" s="84">
        <v>50</v>
      </c>
    </row>
    <row r="3115" spans="1:2" ht="20.100000000000001" customHeight="1" x14ac:dyDescent="0.15">
      <c r="A3115" s="84">
        <v>103114</v>
      </c>
      <c r="B3115" s="84">
        <v>75</v>
      </c>
    </row>
    <row r="3116" spans="1:2" ht="20.100000000000001" customHeight="1" x14ac:dyDescent="0.15">
      <c r="A3116" s="84">
        <v>103115</v>
      </c>
      <c r="B3116" s="84">
        <v>5</v>
      </c>
    </row>
    <row r="3117" spans="1:2" ht="20.100000000000001" customHeight="1" x14ac:dyDescent="0.15">
      <c r="A3117" s="84">
        <v>103116</v>
      </c>
      <c r="B3117" s="84">
        <v>64</v>
      </c>
    </row>
    <row r="3118" spans="1:2" ht="20.100000000000001" customHeight="1" x14ac:dyDescent="0.15">
      <c r="A3118" s="84">
        <v>103117</v>
      </c>
      <c r="B3118" s="84">
        <v>87</v>
      </c>
    </row>
    <row r="3119" spans="1:2" ht="20.100000000000001" customHeight="1" x14ac:dyDescent="0.15">
      <c r="A3119" s="84">
        <v>103118</v>
      </c>
      <c r="B3119" s="84">
        <v>66</v>
      </c>
    </row>
    <row r="3120" spans="1:2" ht="20.100000000000001" customHeight="1" x14ac:dyDescent="0.15">
      <c r="A3120" s="84">
        <v>103119</v>
      </c>
      <c r="B3120" s="84">
        <v>12</v>
      </c>
    </row>
    <row r="3121" spans="1:2" ht="20.100000000000001" customHeight="1" x14ac:dyDescent="0.15">
      <c r="A3121" s="84">
        <v>103120</v>
      </c>
      <c r="B3121" s="84">
        <v>43</v>
      </c>
    </row>
    <row r="3122" spans="1:2" ht="20.100000000000001" customHeight="1" x14ac:dyDescent="0.15">
      <c r="A3122" s="84">
        <v>103121</v>
      </c>
      <c r="B3122" s="84">
        <v>90</v>
      </c>
    </row>
    <row r="3123" spans="1:2" ht="20.100000000000001" customHeight="1" x14ac:dyDescent="0.15">
      <c r="A3123" s="84">
        <v>103122</v>
      </c>
      <c r="B3123" s="84">
        <v>34</v>
      </c>
    </row>
    <row r="3124" spans="1:2" ht="20.100000000000001" customHeight="1" x14ac:dyDescent="0.15">
      <c r="A3124" s="84">
        <v>103123</v>
      </c>
      <c r="B3124" s="84">
        <v>17</v>
      </c>
    </row>
    <row r="3125" spans="1:2" ht="20.100000000000001" customHeight="1" x14ac:dyDescent="0.15">
      <c r="A3125" s="84">
        <v>103124</v>
      </c>
      <c r="B3125" s="84">
        <v>100</v>
      </c>
    </row>
    <row r="3126" spans="1:2" ht="20.100000000000001" customHeight="1" x14ac:dyDescent="0.15">
      <c r="A3126" s="84">
        <v>103125</v>
      </c>
      <c r="B3126" s="84">
        <v>86</v>
      </c>
    </row>
    <row r="3127" spans="1:2" ht="20.100000000000001" customHeight="1" x14ac:dyDescent="0.15">
      <c r="A3127" s="84">
        <v>103126</v>
      </c>
      <c r="B3127" s="84">
        <v>67</v>
      </c>
    </row>
    <row r="3128" spans="1:2" ht="20.100000000000001" customHeight="1" x14ac:dyDescent="0.15">
      <c r="A3128" s="84">
        <v>103127</v>
      </c>
      <c r="B3128" s="84">
        <v>48</v>
      </c>
    </row>
    <row r="3129" spans="1:2" ht="20.100000000000001" customHeight="1" x14ac:dyDescent="0.15">
      <c r="A3129" s="84">
        <v>103128</v>
      </c>
      <c r="B3129" s="84">
        <v>67</v>
      </c>
    </row>
    <row r="3130" spans="1:2" ht="20.100000000000001" customHeight="1" x14ac:dyDescent="0.15">
      <c r="A3130" s="84">
        <v>103129</v>
      </c>
      <c r="B3130" s="84">
        <v>71</v>
      </c>
    </row>
    <row r="3131" spans="1:2" ht="20.100000000000001" customHeight="1" x14ac:dyDescent="0.15">
      <c r="A3131" s="84">
        <v>103130</v>
      </c>
      <c r="B3131" s="84">
        <v>56</v>
      </c>
    </row>
    <row r="3132" spans="1:2" ht="20.100000000000001" customHeight="1" x14ac:dyDescent="0.15">
      <c r="A3132" s="84">
        <v>103131</v>
      </c>
      <c r="B3132" s="84">
        <v>49</v>
      </c>
    </row>
    <row r="3133" spans="1:2" ht="20.100000000000001" customHeight="1" x14ac:dyDescent="0.15">
      <c r="A3133" s="84">
        <v>103132</v>
      </c>
      <c r="B3133" s="84">
        <v>46</v>
      </c>
    </row>
    <row r="3134" spans="1:2" ht="20.100000000000001" customHeight="1" x14ac:dyDescent="0.15">
      <c r="A3134" s="84">
        <v>103133</v>
      </c>
      <c r="B3134" s="84">
        <v>10</v>
      </c>
    </row>
    <row r="3135" spans="1:2" ht="20.100000000000001" customHeight="1" x14ac:dyDescent="0.15">
      <c r="A3135" s="84">
        <v>103134</v>
      </c>
      <c r="B3135" s="84">
        <v>2</v>
      </c>
    </row>
    <row r="3136" spans="1:2" ht="20.100000000000001" customHeight="1" x14ac:dyDescent="0.15">
      <c r="A3136" s="84">
        <v>103135</v>
      </c>
      <c r="B3136" s="84">
        <v>59</v>
      </c>
    </row>
    <row r="3137" spans="1:2" ht="20.100000000000001" customHeight="1" x14ac:dyDescent="0.15">
      <c r="A3137" s="84">
        <v>103136</v>
      </c>
      <c r="B3137" s="84">
        <v>63</v>
      </c>
    </row>
    <row r="3138" spans="1:2" ht="20.100000000000001" customHeight="1" x14ac:dyDescent="0.15">
      <c r="A3138" s="84">
        <v>103137</v>
      </c>
      <c r="B3138" s="84">
        <v>51</v>
      </c>
    </row>
    <row r="3139" spans="1:2" ht="20.100000000000001" customHeight="1" x14ac:dyDescent="0.15">
      <c r="A3139" s="84">
        <v>103138</v>
      </c>
      <c r="B3139" s="84">
        <v>85</v>
      </c>
    </row>
    <row r="3140" spans="1:2" ht="20.100000000000001" customHeight="1" x14ac:dyDescent="0.15">
      <c r="A3140" s="84">
        <v>103139</v>
      </c>
      <c r="B3140" s="84">
        <v>95</v>
      </c>
    </row>
    <row r="3141" spans="1:2" ht="20.100000000000001" customHeight="1" x14ac:dyDescent="0.15">
      <c r="A3141" s="84">
        <v>103140</v>
      </c>
      <c r="B3141" s="84">
        <v>74</v>
      </c>
    </row>
    <row r="3142" spans="1:2" ht="20.100000000000001" customHeight="1" x14ac:dyDescent="0.15">
      <c r="A3142" s="84">
        <v>103141</v>
      </c>
      <c r="B3142" s="84">
        <v>29</v>
      </c>
    </row>
    <row r="3143" spans="1:2" ht="20.100000000000001" customHeight="1" x14ac:dyDescent="0.15">
      <c r="A3143" s="84">
        <v>103142</v>
      </c>
      <c r="B3143" s="84">
        <v>31</v>
      </c>
    </row>
    <row r="3144" spans="1:2" ht="20.100000000000001" customHeight="1" x14ac:dyDescent="0.15">
      <c r="A3144" s="84">
        <v>103143</v>
      </c>
      <c r="B3144" s="84">
        <v>36</v>
      </c>
    </row>
    <row r="3145" spans="1:2" ht="20.100000000000001" customHeight="1" x14ac:dyDescent="0.15">
      <c r="A3145" s="84">
        <v>103144</v>
      </c>
      <c r="B3145" s="84">
        <v>5</v>
      </c>
    </row>
    <row r="3146" spans="1:2" ht="20.100000000000001" customHeight="1" x14ac:dyDescent="0.15">
      <c r="A3146" s="84">
        <v>103145</v>
      </c>
      <c r="B3146" s="84">
        <v>13</v>
      </c>
    </row>
    <row r="3147" spans="1:2" ht="20.100000000000001" customHeight="1" x14ac:dyDescent="0.15">
      <c r="A3147" s="84">
        <v>103146</v>
      </c>
      <c r="B3147" s="84">
        <v>87</v>
      </c>
    </row>
    <row r="3148" spans="1:2" ht="20.100000000000001" customHeight="1" x14ac:dyDescent="0.15">
      <c r="A3148" s="84">
        <v>103147</v>
      </c>
      <c r="B3148" s="84">
        <v>19</v>
      </c>
    </row>
    <row r="3149" spans="1:2" ht="20.100000000000001" customHeight="1" x14ac:dyDescent="0.15">
      <c r="A3149" s="84">
        <v>103148</v>
      </c>
      <c r="B3149" s="84">
        <v>88</v>
      </c>
    </row>
    <row r="3150" spans="1:2" ht="20.100000000000001" customHeight="1" x14ac:dyDescent="0.15">
      <c r="A3150" s="84">
        <v>103149</v>
      </c>
      <c r="B3150" s="84">
        <v>12</v>
      </c>
    </row>
    <row r="3151" spans="1:2" ht="20.100000000000001" customHeight="1" x14ac:dyDescent="0.15">
      <c r="A3151" s="84">
        <v>103150</v>
      </c>
      <c r="B3151" s="84">
        <v>98</v>
      </c>
    </row>
    <row r="3152" spans="1:2" ht="20.100000000000001" customHeight="1" x14ac:dyDescent="0.15">
      <c r="A3152" s="84">
        <v>103151</v>
      </c>
      <c r="B3152" s="84">
        <v>46</v>
      </c>
    </row>
    <row r="3153" spans="1:2" ht="20.100000000000001" customHeight="1" x14ac:dyDescent="0.15">
      <c r="A3153" s="84">
        <v>103152</v>
      </c>
      <c r="B3153" s="84">
        <v>5</v>
      </c>
    </row>
    <row r="3154" spans="1:2" ht="20.100000000000001" customHeight="1" x14ac:dyDescent="0.15">
      <c r="A3154" s="84">
        <v>103153</v>
      </c>
      <c r="B3154" s="84">
        <v>53</v>
      </c>
    </row>
    <row r="3155" spans="1:2" ht="20.100000000000001" customHeight="1" x14ac:dyDescent="0.15">
      <c r="A3155" s="84">
        <v>103154</v>
      </c>
      <c r="B3155" s="84">
        <v>21</v>
      </c>
    </row>
    <row r="3156" spans="1:2" ht="20.100000000000001" customHeight="1" x14ac:dyDescent="0.15">
      <c r="A3156" s="84">
        <v>103155</v>
      </c>
      <c r="B3156" s="84">
        <v>86</v>
      </c>
    </row>
    <row r="3157" spans="1:2" ht="20.100000000000001" customHeight="1" x14ac:dyDescent="0.15">
      <c r="A3157" s="84">
        <v>103156</v>
      </c>
      <c r="B3157" s="84">
        <v>33</v>
      </c>
    </row>
    <row r="3158" spans="1:2" ht="20.100000000000001" customHeight="1" x14ac:dyDescent="0.15">
      <c r="A3158" s="84">
        <v>103157</v>
      </c>
      <c r="B3158" s="84">
        <v>9</v>
      </c>
    </row>
    <row r="3159" spans="1:2" ht="20.100000000000001" customHeight="1" x14ac:dyDescent="0.15">
      <c r="A3159" s="84">
        <v>103158</v>
      </c>
      <c r="B3159" s="84">
        <v>77</v>
      </c>
    </row>
    <row r="3160" spans="1:2" ht="20.100000000000001" customHeight="1" x14ac:dyDescent="0.15">
      <c r="A3160" s="84">
        <v>103159</v>
      </c>
      <c r="B3160" s="84">
        <v>66</v>
      </c>
    </row>
    <row r="3161" spans="1:2" ht="20.100000000000001" customHeight="1" x14ac:dyDescent="0.15">
      <c r="A3161" s="84">
        <v>103160</v>
      </c>
      <c r="B3161" s="84">
        <v>77</v>
      </c>
    </row>
    <row r="3162" spans="1:2" ht="20.100000000000001" customHeight="1" x14ac:dyDescent="0.15">
      <c r="A3162" s="84">
        <v>103161</v>
      </c>
      <c r="B3162" s="84">
        <v>52</v>
      </c>
    </row>
    <row r="3163" spans="1:2" ht="20.100000000000001" customHeight="1" x14ac:dyDescent="0.15">
      <c r="A3163" s="84">
        <v>103162</v>
      </c>
      <c r="B3163" s="84">
        <v>44</v>
      </c>
    </row>
    <row r="3164" spans="1:2" ht="20.100000000000001" customHeight="1" x14ac:dyDescent="0.15">
      <c r="A3164" s="84">
        <v>103163</v>
      </c>
      <c r="B3164" s="84">
        <v>91</v>
      </c>
    </row>
    <row r="3165" spans="1:2" ht="20.100000000000001" customHeight="1" x14ac:dyDescent="0.15">
      <c r="A3165" s="84">
        <v>103164</v>
      </c>
      <c r="B3165" s="84">
        <v>88</v>
      </c>
    </row>
    <row r="3166" spans="1:2" ht="20.100000000000001" customHeight="1" x14ac:dyDescent="0.15">
      <c r="A3166" s="84">
        <v>103165</v>
      </c>
      <c r="B3166" s="84">
        <v>84</v>
      </c>
    </row>
    <row r="3167" spans="1:2" ht="20.100000000000001" customHeight="1" x14ac:dyDescent="0.15">
      <c r="A3167" s="84">
        <v>103166</v>
      </c>
      <c r="B3167" s="84">
        <v>5</v>
      </c>
    </row>
    <row r="3168" spans="1:2" ht="20.100000000000001" customHeight="1" x14ac:dyDescent="0.15">
      <c r="A3168" s="84">
        <v>103167</v>
      </c>
      <c r="B3168" s="84">
        <v>67</v>
      </c>
    </row>
    <row r="3169" spans="1:2" ht="20.100000000000001" customHeight="1" x14ac:dyDescent="0.15">
      <c r="A3169" s="84">
        <v>103168</v>
      </c>
      <c r="B3169" s="84">
        <v>14</v>
      </c>
    </row>
    <row r="3170" spans="1:2" ht="20.100000000000001" customHeight="1" x14ac:dyDescent="0.15">
      <c r="A3170" s="84">
        <v>103169</v>
      </c>
      <c r="B3170" s="84">
        <v>49</v>
      </c>
    </row>
    <row r="3171" spans="1:2" ht="20.100000000000001" customHeight="1" x14ac:dyDescent="0.15">
      <c r="A3171" s="84">
        <v>103170</v>
      </c>
      <c r="B3171" s="84">
        <v>43</v>
      </c>
    </row>
    <row r="3172" spans="1:2" ht="20.100000000000001" customHeight="1" x14ac:dyDescent="0.15">
      <c r="A3172" s="84">
        <v>103171</v>
      </c>
      <c r="B3172" s="84">
        <v>46</v>
      </c>
    </row>
    <row r="3173" spans="1:2" ht="20.100000000000001" customHeight="1" x14ac:dyDescent="0.15">
      <c r="A3173" s="84">
        <v>103172</v>
      </c>
      <c r="B3173" s="84">
        <v>10</v>
      </c>
    </row>
    <row r="3174" spans="1:2" ht="20.100000000000001" customHeight="1" x14ac:dyDescent="0.15">
      <c r="A3174" s="84">
        <v>103173</v>
      </c>
      <c r="B3174" s="84">
        <v>5</v>
      </c>
    </row>
    <row r="3175" spans="1:2" ht="20.100000000000001" customHeight="1" x14ac:dyDescent="0.15">
      <c r="A3175" s="84">
        <v>103174</v>
      </c>
      <c r="B3175" s="84">
        <v>29</v>
      </c>
    </row>
    <row r="3176" spans="1:2" ht="20.100000000000001" customHeight="1" x14ac:dyDescent="0.15">
      <c r="A3176" s="84">
        <v>103175</v>
      </c>
      <c r="B3176" s="84">
        <v>78</v>
      </c>
    </row>
    <row r="3177" spans="1:2" ht="20.100000000000001" customHeight="1" x14ac:dyDescent="0.15">
      <c r="A3177" s="84">
        <v>103176</v>
      </c>
      <c r="B3177" s="84">
        <v>16</v>
      </c>
    </row>
    <row r="3178" spans="1:2" ht="20.100000000000001" customHeight="1" x14ac:dyDescent="0.15">
      <c r="A3178" s="84">
        <v>103177</v>
      </c>
      <c r="B3178" s="84">
        <v>47</v>
      </c>
    </row>
    <row r="3179" spans="1:2" ht="20.100000000000001" customHeight="1" x14ac:dyDescent="0.15">
      <c r="A3179" s="84">
        <v>103178</v>
      </c>
      <c r="B3179" s="84">
        <v>4</v>
      </c>
    </row>
    <row r="3180" spans="1:2" ht="20.100000000000001" customHeight="1" x14ac:dyDescent="0.15">
      <c r="A3180" s="84">
        <v>103179</v>
      </c>
      <c r="B3180" s="84">
        <v>83</v>
      </c>
    </row>
    <row r="3181" spans="1:2" ht="20.100000000000001" customHeight="1" x14ac:dyDescent="0.15">
      <c r="A3181" s="84">
        <v>103180</v>
      </c>
      <c r="B3181" s="84">
        <v>94</v>
      </c>
    </row>
    <row r="3182" spans="1:2" ht="20.100000000000001" customHeight="1" x14ac:dyDescent="0.15">
      <c r="A3182" s="84">
        <v>103181</v>
      </c>
      <c r="B3182" s="84">
        <v>56</v>
      </c>
    </row>
    <row r="3183" spans="1:2" ht="20.100000000000001" customHeight="1" x14ac:dyDescent="0.15">
      <c r="A3183" s="84">
        <v>103182</v>
      </c>
      <c r="B3183" s="84">
        <v>64</v>
      </c>
    </row>
    <row r="3184" spans="1:2" ht="20.100000000000001" customHeight="1" x14ac:dyDescent="0.15">
      <c r="A3184" s="84">
        <v>103183</v>
      </c>
      <c r="B3184" s="84">
        <v>33</v>
      </c>
    </row>
    <row r="3185" spans="1:2" ht="20.100000000000001" customHeight="1" x14ac:dyDescent="0.15">
      <c r="A3185" s="84">
        <v>103184</v>
      </c>
      <c r="B3185" s="84">
        <v>47</v>
      </c>
    </row>
    <row r="3186" spans="1:2" ht="20.100000000000001" customHeight="1" x14ac:dyDescent="0.15">
      <c r="A3186" s="84">
        <v>103185</v>
      </c>
      <c r="B3186" s="84">
        <v>34</v>
      </c>
    </row>
    <row r="3187" spans="1:2" ht="20.100000000000001" customHeight="1" x14ac:dyDescent="0.15">
      <c r="A3187" s="84">
        <v>103186</v>
      </c>
      <c r="B3187" s="84">
        <v>72</v>
      </c>
    </row>
    <row r="3188" spans="1:2" ht="20.100000000000001" customHeight="1" x14ac:dyDescent="0.15">
      <c r="A3188" s="84">
        <v>103187</v>
      </c>
      <c r="B3188" s="84">
        <v>18</v>
      </c>
    </row>
    <row r="3189" spans="1:2" ht="20.100000000000001" customHeight="1" x14ac:dyDescent="0.15">
      <c r="A3189" s="84">
        <v>103188</v>
      </c>
      <c r="B3189" s="84">
        <v>90</v>
      </c>
    </row>
    <row r="3190" spans="1:2" ht="20.100000000000001" customHeight="1" x14ac:dyDescent="0.15">
      <c r="A3190" s="84">
        <v>103189</v>
      </c>
      <c r="B3190" s="84">
        <v>1</v>
      </c>
    </row>
    <row r="3191" spans="1:2" ht="20.100000000000001" customHeight="1" x14ac:dyDescent="0.15">
      <c r="A3191" s="84">
        <v>103190</v>
      </c>
      <c r="B3191" s="84">
        <v>99</v>
      </c>
    </row>
    <row r="3192" spans="1:2" ht="20.100000000000001" customHeight="1" x14ac:dyDescent="0.15">
      <c r="A3192" s="84">
        <v>103191</v>
      </c>
      <c r="B3192" s="84">
        <v>4</v>
      </c>
    </row>
    <row r="3193" spans="1:2" ht="20.100000000000001" customHeight="1" x14ac:dyDescent="0.15">
      <c r="A3193" s="84">
        <v>103192</v>
      </c>
      <c r="B3193" s="84">
        <v>30</v>
      </c>
    </row>
    <row r="3194" spans="1:2" ht="20.100000000000001" customHeight="1" x14ac:dyDescent="0.15">
      <c r="A3194" s="84">
        <v>103193</v>
      </c>
      <c r="B3194" s="84">
        <v>92</v>
      </c>
    </row>
    <row r="3195" spans="1:2" ht="20.100000000000001" customHeight="1" x14ac:dyDescent="0.15">
      <c r="A3195" s="84">
        <v>103194</v>
      </c>
      <c r="B3195" s="84">
        <v>52</v>
      </c>
    </row>
    <row r="3196" spans="1:2" ht="20.100000000000001" customHeight="1" x14ac:dyDescent="0.15">
      <c r="A3196" s="84">
        <v>103195</v>
      </c>
      <c r="B3196" s="84">
        <v>72</v>
      </c>
    </row>
    <row r="3197" spans="1:2" ht="20.100000000000001" customHeight="1" x14ac:dyDescent="0.15">
      <c r="A3197" s="84">
        <v>103196</v>
      </c>
      <c r="B3197" s="84">
        <v>3</v>
      </c>
    </row>
    <row r="3198" spans="1:2" ht="20.100000000000001" customHeight="1" x14ac:dyDescent="0.15">
      <c r="A3198" s="84">
        <v>103197</v>
      </c>
      <c r="B3198" s="84">
        <v>47</v>
      </c>
    </row>
    <row r="3199" spans="1:2" ht="20.100000000000001" customHeight="1" x14ac:dyDescent="0.15">
      <c r="A3199" s="84">
        <v>103198</v>
      </c>
      <c r="B3199" s="84">
        <v>96</v>
      </c>
    </row>
    <row r="3200" spans="1:2" ht="20.100000000000001" customHeight="1" x14ac:dyDescent="0.15">
      <c r="A3200" s="84">
        <v>103199</v>
      </c>
      <c r="B3200" s="84">
        <v>56</v>
      </c>
    </row>
    <row r="3201" spans="1:2" ht="20.100000000000001" customHeight="1" x14ac:dyDescent="0.15">
      <c r="A3201" s="84">
        <v>103200</v>
      </c>
      <c r="B3201" s="84">
        <v>43</v>
      </c>
    </row>
    <row r="3202" spans="1:2" ht="20.100000000000001" customHeight="1" x14ac:dyDescent="0.15">
      <c r="A3202" s="84">
        <v>103201</v>
      </c>
      <c r="B3202" s="84">
        <v>51</v>
      </c>
    </row>
    <row r="3203" spans="1:2" ht="20.100000000000001" customHeight="1" x14ac:dyDescent="0.15">
      <c r="A3203" s="84">
        <v>103202</v>
      </c>
      <c r="B3203" s="84">
        <v>7</v>
      </c>
    </row>
    <row r="3204" spans="1:2" ht="20.100000000000001" customHeight="1" x14ac:dyDescent="0.15">
      <c r="A3204" s="84">
        <v>103203</v>
      </c>
      <c r="B3204" s="84">
        <v>65</v>
      </c>
    </row>
    <row r="3205" spans="1:2" ht="20.100000000000001" customHeight="1" x14ac:dyDescent="0.15">
      <c r="A3205" s="84">
        <v>103204</v>
      </c>
      <c r="B3205" s="84">
        <v>100</v>
      </c>
    </row>
    <row r="3206" spans="1:2" ht="20.100000000000001" customHeight="1" x14ac:dyDescent="0.15">
      <c r="A3206" s="84">
        <v>103205</v>
      </c>
      <c r="B3206" s="84">
        <v>94</v>
      </c>
    </row>
    <row r="3207" spans="1:2" ht="20.100000000000001" customHeight="1" x14ac:dyDescent="0.15">
      <c r="A3207" s="84">
        <v>103206</v>
      </c>
      <c r="B3207" s="84">
        <v>39</v>
      </c>
    </row>
    <row r="3208" spans="1:2" ht="20.100000000000001" customHeight="1" x14ac:dyDescent="0.15">
      <c r="A3208" s="84">
        <v>103207</v>
      </c>
      <c r="B3208" s="84">
        <v>59</v>
      </c>
    </row>
    <row r="3209" spans="1:2" ht="20.100000000000001" customHeight="1" x14ac:dyDescent="0.15">
      <c r="A3209" s="84">
        <v>103208</v>
      </c>
      <c r="B3209" s="84">
        <v>24</v>
      </c>
    </row>
    <row r="3210" spans="1:2" ht="20.100000000000001" customHeight="1" x14ac:dyDescent="0.15">
      <c r="A3210" s="84">
        <v>103209</v>
      </c>
      <c r="B3210" s="84">
        <v>93</v>
      </c>
    </row>
    <row r="3211" spans="1:2" ht="20.100000000000001" customHeight="1" x14ac:dyDescent="0.15">
      <c r="A3211" s="84">
        <v>103210</v>
      </c>
      <c r="B3211" s="84">
        <v>58</v>
      </c>
    </row>
    <row r="3212" spans="1:2" ht="20.100000000000001" customHeight="1" x14ac:dyDescent="0.15">
      <c r="A3212" s="84">
        <v>103211</v>
      </c>
      <c r="B3212" s="84">
        <v>68</v>
      </c>
    </row>
    <row r="3213" spans="1:2" ht="20.100000000000001" customHeight="1" x14ac:dyDescent="0.15">
      <c r="A3213" s="84">
        <v>103212</v>
      </c>
      <c r="B3213" s="84">
        <v>14</v>
      </c>
    </row>
    <row r="3214" spans="1:2" ht="20.100000000000001" customHeight="1" x14ac:dyDescent="0.15">
      <c r="A3214" s="84">
        <v>103213</v>
      </c>
      <c r="B3214" s="84">
        <v>64</v>
      </c>
    </row>
    <row r="3215" spans="1:2" ht="20.100000000000001" customHeight="1" x14ac:dyDescent="0.15">
      <c r="A3215" s="84">
        <v>103214</v>
      </c>
      <c r="B3215" s="84">
        <v>30</v>
      </c>
    </row>
    <row r="3216" spans="1:2" ht="20.100000000000001" customHeight="1" x14ac:dyDescent="0.15">
      <c r="A3216" s="84">
        <v>103215</v>
      </c>
      <c r="B3216" s="84">
        <v>49</v>
      </c>
    </row>
    <row r="3217" spans="1:2" ht="20.100000000000001" customHeight="1" x14ac:dyDescent="0.15">
      <c r="A3217" s="84">
        <v>103216</v>
      </c>
      <c r="B3217" s="84">
        <v>47</v>
      </c>
    </row>
    <row r="3218" spans="1:2" ht="20.100000000000001" customHeight="1" x14ac:dyDescent="0.15">
      <c r="A3218" s="84">
        <v>103217</v>
      </c>
      <c r="B3218" s="84">
        <v>61</v>
      </c>
    </row>
    <row r="3219" spans="1:2" ht="20.100000000000001" customHeight="1" x14ac:dyDescent="0.15">
      <c r="A3219" s="84">
        <v>103218</v>
      </c>
      <c r="B3219" s="84">
        <v>71</v>
      </c>
    </row>
    <row r="3220" spans="1:2" ht="20.100000000000001" customHeight="1" x14ac:dyDescent="0.15">
      <c r="A3220" s="84">
        <v>103219</v>
      </c>
      <c r="B3220" s="84">
        <v>45</v>
      </c>
    </row>
    <row r="3221" spans="1:2" ht="20.100000000000001" customHeight="1" x14ac:dyDescent="0.15">
      <c r="A3221" s="84">
        <v>103220</v>
      </c>
      <c r="B3221" s="84">
        <v>38</v>
      </c>
    </row>
    <row r="3222" spans="1:2" ht="20.100000000000001" customHeight="1" x14ac:dyDescent="0.15">
      <c r="A3222" s="84">
        <v>103221</v>
      </c>
      <c r="B3222" s="84">
        <v>83</v>
      </c>
    </row>
    <row r="3223" spans="1:2" ht="20.100000000000001" customHeight="1" x14ac:dyDescent="0.15">
      <c r="A3223" s="84">
        <v>103222</v>
      </c>
      <c r="B3223" s="84">
        <v>26</v>
      </c>
    </row>
    <row r="3224" spans="1:2" ht="20.100000000000001" customHeight="1" x14ac:dyDescent="0.15">
      <c r="A3224" s="84">
        <v>103223</v>
      </c>
      <c r="B3224" s="84">
        <v>49</v>
      </c>
    </row>
    <row r="3225" spans="1:2" ht="20.100000000000001" customHeight="1" x14ac:dyDescent="0.15">
      <c r="A3225" s="84">
        <v>103224</v>
      </c>
      <c r="B3225" s="84">
        <v>37</v>
      </c>
    </row>
    <row r="3226" spans="1:2" ht="20.100000000000001" customHeight="1" x14ac:dyDescent="0.15">
      <c r="A3226" s="84">
        <v>103225</v>
      </c>
      <c r="B3226" s="84">
        <v>15</v>
      </c>
    </row>
    <row r="3227" spans="1:2" ht="20.100000000000001" customHeight="1" x14ac:dyDescent="0.15">
      <c r="A3227" s="84">
        <v>103226</v>
      </c>
      <c r="B3227" s="84">
        <v>46</v>
      </c>
    </row>
    <row r="3228" spans="1:2" ht="20.100000000000001" customHeight="1" x14ac:dyDescent="0.15">
      <c r="A3228" s="84">
        <v>103227</v>
      </c>
      <c r="B3228" s="84">
        <v>65</v>
      </c>
    </row>
    <row r="3229" spans="1:2" ht="20.100000000000001" customHeight="1" x14ac:dyDescent="0.15">
      <c r="A3229" s="84">
        <v>103228</v>
      </c>
      <c r="B3229" s="84">
        <v>34</v>
      </c>
    </row>
    <row r="3230" spans="1:2" ht="20.100000000000001" customHeight="1" x14ac:dyDescent="0.15">
      <c r="A3230" s="84">
        <v>103229</v>
      </c>
      <c r="B3230" s="84">
        <v>1</v>
      </c>
    </row>
    <row r="3231" spans="1:2" ht="20.100000000000001" customHeight="1" x14ac:dyDescent="0.15">
      <c r="A3231" s="84">
        <v>103230</v>
      </c>
      <c r="B3231" s="84">
        <v>94</v>
      </c>
    </row>
    <row r="3232" spans="1:2" ht="20.100000000000001" customHeight="1" x14ac:dyDescent="0.15">
      <c r="A3232" s="84">
        <v>103231</v>
      </c>
      <c r="B3232" s="84">
        <v>5</v>
      </c>
    </row>
    <row r="3233" spans="1:2" ht="20.100000000000001" customHeight="1" x14ac:dyDescent="0.15">
      <c r="A3233" s="84">
        <v>103232</v>
      </c>
      <c r="B3233" s="84">
        <v>54</v>
      </c>
    </row>
    <row r="3234" spans="1:2" ht="20.100000000000001" customHeight="1" x14ac:dyDescent="0.15">
      <c r="A3234" s="84">
        <v>103233</v>
      </c>
      <c r="B3234" s="84">
        <v>21</v>
      </c>
    </row>
    <row r="3235" spans="1:2" ht="20.100000000000001" customHeight="1" x14ac:dyDescent="0.15">
      <c r="A3235" s="84">
        <v>103234</v>
      </c>
      <c r="B3235" s="84">
        <v>8</v>
      </c>
    </row>
    <row r="3236" spans="1:2" ht="20.100000000000001" customHeight="1" x14ac:dyDescent="0.15">
      <c r="A3236" s="84">
        <v>103235</v>
      </c>
      <c r="B3236" s="84">
        <v>48</v>
      </c>
    </row>
    <row r="3237" spans="1:2" ht="20.100000000000001" customHeight="1" x14ac:dyDescent="0.15">
      <c r="A3237" s="84">
        <v>103236</v>
      </c>
      <c r="B3237" s="84">
        <v>72</v>
      </c>
    </row>
    <row r="3238" spans="1:2" ht="20.100000000000001" customHeight="1" x14ac:dyDescent="0.15">
      <c r="A3238" s="84">
        <v>103237</v>
      </c>
      <c r="B3238" s="84">
        <v>85</v>
      </c>
    </row>
    <row r="3239" spans="1:2" ht="20.100000000000001" customHeight="1" x14ac:dyDescent="0.15">
      <c r="A3239" s="84">
        <v>103238</v>
      </c>
      <c r="B3239" s="84">
        <v>9</v>
      </c>
    </row>
    <row r="3240" spans="1:2" ht="20.100000000000001" customHeight="1" x14ac:dyDescent="0.15">
      <c r="A3240" s="84">
        <v>103239</v>
      </c>
      <c r="B3240" s="84">
        <v>45</v>
      </c>
    </row>
    <row r="3241" spans="1:2" ht="20.100000000000001" customHeight="1" x14ac:dyDescent="0.15">
      <c r="A3241" s="84">
        <v>103240</v>
      </c>
      <c r="B3241" s="84">
        <v>25</v>
      </c>
    </row>
    <row r="3242" spans="1:2" ht="20.100000000000001" customHeight="1" x14ac:dyDescent="0.15">
      <c r="A3242" s="84">
        <v>103241</v>
      </c>
      <c r="B3242" s="84">
        <v>100</v>
      </c>
    </row>
    <row r="3243" spans="1:2" ht="20.100000000000001" customHeight="1" x14ac:dyDescent="0.15">
      <c r="A3243" s="84">
        <v>103242</v>
      </c>
      <c r="B3243" s="84">
        <v>67</v>
      </c>
    </row>
    <row r="3244" spans="1:2" ht="20.100000000000001" customHeight="1" x14ac:dyDescent="0.15">
      <c r="A3244" s="84">
        <v>103243</v>
      </c>
      <c r="B3244" s="84">
        <v>35</v>
      </c>
    </row>
    <row r="3245" spans="1:2" ht="20.100000000000001" customHeight="1" x14ac:dyDescent="0.15">
      <c r="A3245" s="84">
        <v>103244</v>
      </c>
      <c r="B3245" s="84">
        <v>41</v>
      </c>
    </row>
    <row r="3246" spans="1:2" ht="20.100000000000001" customHeight="1" x14ac:dyDescent="0.15">
      <c r="A3246" s="84">
        <v>103245</v>
      </c>
      <c r="B3246" s="84">
        <v>51</v>
      </c>
    </row>
    <row r="3247" spans="1:2" ht="20.100000000000001" customHeight="1" x14ac:dyDescent="0.15">
      <c r="A3247" s="84">
        <v>103246</v>
      </c>
      <c r="B3247" s="84">
        <v>59</v>
      </c>
    </row>
    <row r="3248" spans="1:2" ht="20.100000000000001" customHeight="1" x14ac:dyDescent="0.15">
      <c r="A3248" s="84">
        <v>103247</v>
      </c>
      <c r="B3248" s="84">
        <v>86</v>
      </c>
    </row>
    <row r="3249" spans="1:2" ht="20.100000000000001" customHeight="1" x14ac:dyDescent="0.15">
      <c r="A3249" s="84">
        <v>103248</v>
      </c>
      <c r="B3249" s="84">
        <v>95</v>
      </c>
    </row>
    <row r="3250" spans="1:2" ht="20.100000000000001" customHeight="1" x14ac:dyDescent="0.15">
      <c r="A3250" s="84">
        <v>103249</v>
      </c>
      <c r="B3250" s="84">
        <v>93</v>
      </c>
    </row>
    <row r="3251" spans="1:2" ht="20.100000000000001" customHeight="1" x14ac:dyDescent="0.15">
      <c r="A3251" s="84">
        <v>103250</v>
      </c>
      <c r="B3251" s="84">
        <v>11</v>
      </c>
    </row>
    <row r="3252" spans="1:2" ht="20.100000000000001" customHeight="1" x14ac:dyDescent="0.15">
      <c r="A3252" s="84">
        <v>103251</v>
      </c>
      <c r="B3252" s="84">
        <v>4</v>
      </c>
    </row>
    <row r="3253" spans="1:2" ht="20.100000000000001" customHeight="1" x14ac:dyDescent="0.15">
      <c r="A3253" s="84">
        <v>103252</v>
      </c>
      <c r="B3253" s="84">
        <v>30</v>
      </c>
    </row>
    <row r="3254" spans="1:2" ht="20.100000000000001" customHeight="1" x14ac:dyDescent="0.15">
      <c r="A3254" s="84">
        <v>103253</v>
      </c>
      <c r="B3254" s="84">
        <v>46</v>
      </c>
    </row>
    <row r="3255" spans="1:2" ht="20.100000000000001" customHeight="1" x14ac:dyDescent="0.15">
      <c r="A3255" s="84">
        <v>103254</v>
      </c>
      <c r="B3255" s="84">
        <v>95</v>
      </c>
    </row>
    <row r="3256" spans="1:2" ht="20.100000000000001" customHeight="1" x14ac:dyDescent="0.15">
      <c r="A3256" s="84">
        <v>103255</v>
      </c>
      <c r="B3256" s="84">
        <v>64</v>
      </c>
    </row>
    <row r="3257" spans="1:2" ht="20.100000000000001" customHeight="1" x14ac:dyDescent="0.15">
      <c r="A3257" s="84">
        <v>103256</v>
      </c>
      <c r="B3257" s="84">
        <v>26</v>
      </c>
    </row>
    <row r="3258" spans="1:2" ht="20.100000000000001" customHeight="1" x14ac:dyDescent="0.15">
      <c r="A3258" s="84">
        <v>103257</v>
      </c>
      <c r="B3258" s="84">
        <v>64</v>
      </c>
    </row>
    <row r="3259" spans="1:2" ht="20.100000000000001" customHeight="1" x14ac:dyDescent="0.15">
      <c r="A3259" s="84">
        <v>103258</v>
      </c>
      <c r="B3259" s="84">
        <v>1</v>
      </c>
    </row>
    <row r="3260" spans="1:2" ht="20.100000000000001" customHeight="1" x14ac:dyDescent="0.15">
      <c r="A3260" s="84">
        <v>103259</v>
      </c>
      <c r="B3260" s="84">
        <v>42</v>
      </c>
    </row>
    <row r="3261" spans="1:2" ht="20.100000000000001" customHeight="1" x14ac:dyDescent="0.15">
      <c r="A3261" s="84">
        <v>103260</v>
      </c>
      <c r="B3261" s="84">
        <v>66</v>
      </c>
    </row>
    <row r="3262" spans="1:2" ht="20.100000000000001" customHeight="1" x14ac:dyDescent="0.15">
      <c r="A3262" s="84">
        <v>103261</v>
      </c>
      <c r="B3262" s="84">
        <v>29</v>
      </c>
    </row>
    <row r="3263" spans="1:2" ht="20.100000000000001" customHeight="1" x14ac:dyDescent="0.15">
      <c r="A3263" s="84">
        <v>103262</v>
      </c>
      <c r="B3263" s="84">
        <v>81</v>
      </c>
    </row>
    <row r="3264" spans="1:2" ht="20.100000000000001" customHeight="1" x14ac:dyDescent="0.15">
      <c r="A3264" s="84">
        <v>103263</v>
      </c>
      <c r="B3264" s="84">
        <v>59</v>
      </c>
    </row>
    <row r="3265" spans="1:2" ht="20.100000000000001" customHeight="1" x14ac:dyDescent="0.15">
      <c r="A3265" s="84">
        <v>103264</v>
      </c>
      <c r="B3265" s="84">
        <v>31</v>
      </c>
    </row>
    <row r="3266" spans="1:2" ht="20.100000000000001" customHeight="1" x14ac:dyDescent="0.15">
      <c r="A3266" s="84">
        <v>103265</v>
      </c>
      <c r="B3266" s="84">
        <v>40</v>
      </c>
    </row>
    <row r="3267" spans="1:2" ht="20.100000000000001" customHeight="1" x14ac:dyDescent="0.15">
      <c r="A3267" s="84">
        <v>103266</v>
      </c>
      <c r="B3267" s="84">
        <v>89</v>
      </c>
    </row>
    <row r="3268" spans="1:2" ht="20.100000000000001" customHeight="1" x14ac:dyDescent="0.15">
      <c r="A3268" s="84">
        <v>103267</v>
      </c>
      <c r="B3268" s="84">
        <v>20</v>
      </c>
    </row>
    <row r="3269" spans="1:2" ht="20.100000000000001" customHeight="1" x14ac:dyDescent="0.15">
      <c r="A3269" s="84">
        <v>103268</v>
      </c>
      <c r="B3269" s="84">
        <v>44</v>
      </c>
    </row>
    <row r="3270" spans="1:2" ht="20.100000000000001" customHeight="1" x14ac:dyDescent="0.15">
      <c r="A3270" s="84">
        <v>103269</v>
      </c>
      <c r="B3270" s="84">
        <v>16</v>
      </c>
    </row>
    <row r="3271" spans="1:2" ht="20.100000000000001" customHeight="1" x14ac:dyDescent="0.15">
      <c r="A3271" s="84">
        <v>103270</v>
      </c>
      <c r="B3271" s="84">
        <v>52</v>
      </c>
    </row>
    <row r="3272" spans="1:2" ht="20.100000000000001" customHeight="1" x14ac:dyDescent="0.15">
      <c r="A3272" s="84">
        <v>103271</v>
      </c>
      <c r="B3272" s="84">
        <v>35</v>
      </c>
    </row>
    <row r="3273" spans="1:2" ht="20.100000000000001" customHeight="1" x14ac:dyDescent="0.15">
      <c r="A3273" s="84">
        <v>103272</v>
      </c>
      <c r="B3273" s="84">
        <v>71</v>
      </c>
    </row>
    <row r="3274" spans="1:2" ht="20.100000000000001" customHeight="1" x14ac:dyDescent="0.15">
      <c r="A3274" s="84">
        <v>103273</v>
      </c>
      <c r="B3274" s="84">
        <v>42</v>
      </c>
    </row>
    <row r="3275" spans="1:2" ht="20.100000000000001" customHeight="1" x14ac:dyDescent="0.15">
      <c r="A3275" s="84">
        <v>103274</v>
      </c>
      <c r="B3275" s="84">
        <v>61</v>
      </c>
    </row>
    <row r="3276" spans="1:2" ht="20.100000000000001" customHeight="1" x14ac:dyDescent="0.15">
      <c r="A3276" s="84">
        <v>103275</v>
      </c>
      <c r="B3276" s="84">
        <v>64</v>
      </c>
    </row>
    <row r="3277" spans="1:2" ht="20.100000000000001" customHeight="1" x14ac:dyDescent="0.15">
      <c r="A3277" s="84">
        <v>103276</v>
      </c>
      <c r="B3277" s="84">
        <v>65</v>
      </c>
    </row>
    <row r="3278" spans="1:2" ht="20.100000000000001" customHeight="1" x14ac:dyDescent="0.15">
      <c r="A3278" s="84">
        <v>103277</v>
      </c>
      <c r="B3278" s="84">
        <v>15</v>
      </c>
    </row>
    <row r="3279" spans="1:2" ht="20.100000000000001" customHeight="1" x14ac:dyDescent="0.15">
      <c r="A3279" s="84">
        <v>103278</v>
      </c>
      <c r="B3279" s="84">
        <v>29</v>
      </c>
    </row>
    <row r="3280" spans="1:2" ht="20.100000000000001" customHeight="1" x14ac:dyDescent="0.15">
      <c r="A3280" s="84">
        <v>103279</v>
      </c>
      <c r="B3280" s="84">
        <v>85</v>
      </c>
    </row>
    <row r="3281" spans="1:2" ht="20.100000000000001" customHeight="1" x14ac:dyDescent="0.15">
      <c r="A3281" s="84">
        <v>103280</v>
      </c>
      <c r="B3281" s="84">
        <v>37</v>
      </c>
    </row>
    <row r="3282" spans="1:2" ht="20.100000000000001" customHeight="1" x14ac:dyDescent="0.15">
      <c r="A3282" s="84">
        <v>103281</v>
      </c>
      <c r="B3282" s="84">
        <v>0</v>
      </c>
    </row>
    <row r="3283" spans="1:2" ht="20.100000000000001" customHeight="1" x14ac:dyDescent="0.15">
      <c r="A3283" s="84">
        <v>103282</v>
      </c>
      <c r="B3283" s="84">
        <v>10</v>
      </c>
    </row>
    <row r="3284" spans="1:2" ht="20.100000000000001" customHeight="1" x14ac:dyDescent="0.15">
      <c r="A3284" s="84">
        <v>103283</v>
      </c>
      <c r="B3284" s="84">
        <v>21</v>
      </c>
    </row>
    <row r="3285" spans="1:2" ht="20.100000000000001" customHeight="1" x14ac:dyDescent="0.15">
      <c r="A3285" s="84">
        <v>103284</v>
      </c>
      <c r="B3285" s="84">
        <v>48</v>
      </c>
    </row>
    <row r="3286" spans="1:2" ht="20.100000000000001" customHeight="1" x14ac:dyDescent="0.15">
      <c r="A3286" s="84">
        <v>103285</v>
      </c>
      <c r="B3286" s="84">
        <v>19</v>
      </c>
    </row>
    <row r="3287" spans="1:2" ht="20.100000000000001" customHeight="1" x14ac:dyDescent="0.15">
      <c r="A3287" s="84">
        <v>103286</v>
      </c>
      <c r="B3287" s="84">
        <v>99</v>
      </c>
    </row>
    <row r="3288" spans="1:2" ht="20.100000000000001" customHeight="1" x14ac:dyDescent="0.15">
      <c r="A3288" s="84">
        <v>103287</v>
      </c>
      <c r="B3288" s="84">
        <v>60</v>
      </c>
    </row>
    <row r="3289" spans="1:2" ht="20.100000000000001" customHeight="1" x14ac:dyDescent="0.15">
      <c r="A3289" s="84">
        <v>103288</v>
      </c>
      <c r="B3289" s="84">
        <v>28</v>
      </c>
    </row>
    <row r="3290" spans="1:2" ht="20.100000000000001" customHeight="1" x14ac:dyDescent="0.15">
      <c r="A3290" s="84">
        <v>103289</v>
      </c>
      <c r="B3290" s="84">
        <v>73</v>
      </c>
    </row>
    <row r="3291" spans="1:2" ht="20.100000000000001" customHeight="1" x14ac:dyDescent="0.15">
      <c r="A3291" s="84">
        <v>103290</v>
      </c>
      <c r="B3291" s="84">
        <v>27</v>
      </c>
    </row>
    <row r="3292" spans="1:2" ht="20.100000000000001" customHeight="1" x14ac:dyDescent="0.15">
      <c r="A3292" s="84">
        <v>103291</v>
      </c>
      <c r="B3292" s="84">
        <v>82</v>
      </c>
    </row>
    <row r="3293" spans="1:2" ht="20.100000000000001" customHeight="1" x14ac:dyDescent="0.15">
      <c r="A3293" s="84">
        <v>103292</v>
      </c>
      <c r="B3293" s="84">
        <v>62</v>
      </c>
    </row>
    <row r="3294" spans="1:2" ht="20.100000000000001" customHeight="1" x14ac:dyDescent="0.15">
      <c r="A3294" s="84">
        <v>103293</v>
      </c>
      <c r="B3294" s="84">
        <v>65</v>
      </c>
    </row>
    <row r="3295" spans="1:2" ht="20.100000000000001" customHeight="1" x14ac:dyDescent="0.15">
      <c r="A3295" s="84">
        <v>103294</v>
      </c>
      <c r="B3295" s="84">
        <v>22</v>
      </c>
    </row>
    <row r="3296" spans="1:2" ht="20.100000000000001" customHeight="1" x14ac:dyDescent="0.15">
      <c r="A3296" s="84">
        <v>103295</v>
      </c>
      <c r="B3296" s="84">
        <v>83</v>
      </c>
    </row>
    <row r="3297" spans="1:2" ht="20.100000000000001" customHeight="1" x14ac:dyDescent="0.15">
      <c r="A3297" s="84">
        <v>103296</v>
      </c>
      <c r="B3297" s="84">
        <v>70</v>
      </c>
    </row>
    <row r="3298" spans="1:2" ht="20.100000000000001" customHeight="1" x14ac:dyDescent="0.15">
      <c r="A3298" s="84">
        <v>103297</v>
      </c>
      <c r="B3298" s="84">
        <v>100</v>
      </c>
    </row>
    <row r="3299" spans="1:2" ht="20.100000000000001" customHeight="1" x14ac:dyDescent="0.15">
      <c r="A3299" s="84">
        <v>103298</v>
      </c>
      <c r="B3299" s="84">
        <v>26</v>
      </c>
    </row>
    <row r="3300" spans="1:2" ht="20.100000000000001" customHeight="1" x14ac:dyDescent="0.15">
      <c r="A3300" s="84">
        <v>103299</v>
      </c>
      <c r="B3300" s="84">
        <v>31</v>
      </c>
    </row>
    <row r="3301" spans="1:2" ht="20.100000000000001" customHeight="1" x14ac:dyDescent="0.15">
      <c r="A3301" s="84">
        <v>103300</v>
      </c>
      <c r="B3301" s="84">
        <v>21</v>
      </c>
    </row>
    <row r="3302" spans="1:2" ht="20.100000000000001" customHeight="1" x14ac:dyDescent="0.15">
      <c r="A3302" s="84">
        <v>103301</v>
      </c>
      <c r="B3302" s="84">
        <v>44</v>
      </c>
    </row>
    <row r="3303" spans="1:2" ht="20.100000000000001" customHeight="1" x14ac:dyDescent="0.15">
      <c r="A3303" s="84">
        <v>103302</v>
      </c>
      <c r="B3303" s="84">
        <v>43</v>
      </c>
    </row>
    <row r="3304" spans="1:2" ht="20.100000000000001" customHeight="1" x14ac:dyDescent="0.15">
      <c r="A3304" s="84">
        <v>103303</v>
      </c>
      <c r="B3304" s="84">
        <v>53</v>
      </c>
    </row>
    <row r="3305" spans="1:2" ht="20.100000000000001" customHeight="1" x14ac:dyDescent="0.15">
      <c r="A3305" s="84">
        <v>103304</v>
      </c>
      <c r="B3305" s="84">
        <v>28</v>
      </c>
    </row>
    <row r="3306" spans="1:2" ht="20.100000000000001" customHeight="1" x14ac:dyDescent="0.15">
      <c r="A3306" s="84">
        <v>103305</v>
      </c>
      <c r="B3306" s="84">
        <v>15</v>
      </c>
    </row>
    <row r="3307" spans="1:2" ht="20.100000000000001" customHeight="1" x14ac:dyDescent="0.15">
      <c r="A3307" s="84">
        <v>103306</v>
      </c>
      <c r="B3307" s="84">
        <v>75</v>
      </c>
    </row>
    <row r="3308" spans="1:2" ht="20.100000000000001" customHeight="1" x14ac:dyDescent="0.15">
      <c r="A3308" s="84">
        <v>103307</v>
      </c>
      <c r="B3308" s="84">
        <v>56</v>
      </c>
    </row>
    <row r="3309" spans="1:2" ht="20.100000000000001" customHeight="1" x14ac:dyDescent="0.15">
      <c r="A3309" s="84">
        <v>103308</v>
      </c>
      <c r="B3309" s="84">
        <v>69</v>
      </c>
    </row>
    <row r="3310" spans="1:2" ht="20.100000000000001" customHeight="1" x14ac:dyDescent="0.15">
      <c r="A3310" s="84">
        <v>103309</v>
      </c>
      <c r="B3310" s="84">
        <v>12</v>
      </c>
    </row>
    <row r="3311" spans="1:2" ht="20.100000000000001" customHeight="1" x14ac:dyDescent="0.15">
      <c r="A3311" s="84">
        <v>103310</v>
      </c>
      <c r="B3311" s="84">
        <v>91</v>
      </c>
    </row>
    <row r="3312" spans="1:2" ht="20.100000000000001" customHeight="1" x14ac:dyDescent="0.15">
      <c r="A3312" s="84">
        <v>103311</v>
      </c>
      <c r="B3312" s="84">
        <v>89</v>
      </c>
    </row>
    <row r="3313" spans="1:2" ht="20.100000000000001" customHeight="1" x14ac:dyDescent="0.15">
      <c r="A3313" s="84">
        <v>103312</v>
      </c>
      <c r="B3313" s="84">
        <v>38</v>
      </c>
    </row>
    <row r="3314" spans="1:2" ht="20.100000000000001" customHeight="1" x14ac:dyDescent="0.15">
      <c r="A3314" s="84">
        <v>103313</v>
      </c>
      <c r="B3314" s="84">
        <v>72</v>
      </c>
    </row>
    <row r="3315" spans="1:2" ht="20.100000000000001" customHeight="1" x14ac:dyDescent="0.15">
      <c r="A3315" s="84">
        <v>103314</v>
      </c>
      <c r="B3315" s="84">
        <v>41</v>
      </c>
    </row>
    <row r="3316" spans="1:2" ht="20.100000000000001" customHeight="1" x14ac:dyDescent="0.15">
      <c r="A3316" s="84">
        <v>103315</v>
      </c>
      <c r="B3316" s="84">
        <v>50</v>
      </c>
    </row>
    <row r="3317" spans="1:2" ht="20.100000000000001" customHeight="1" x14ac:dyDescent="0.15">
      <c r="A3317" s="84">
        <v>103316</v>
      </c>
      <c r="B3317" s="84">
        <v>78</v>
      </c>
    </row>
    <row r="3318" spans="1:2" ht="20.100000000000001" customHeight="1" x14ac:dyDescent="0.15">
      <c r="A3318" s="84">
        <v>103317</v>
      </c>
      <c r="B3318" s="84">
        <v>7</v>
      </c>
    </row>
    <row r="3319" spans="1:2" ht="20.100000000000001" customHeight="1" x14ac:dyDescent="0.15">
      <c r="A3319" s="84">
        <v>103318</v>
      </c>
      <c r="B3319" s="84">
        <v>26</v>
      </c>
    </row>
    <row r="3320" spans="1:2" ht="20.100000000000001" customHeight="1" x14ac:dyDescent="0.15">
      <c r="A3320" s="84">
        <v>103319</v>
      </c>
      <c r="B3320" s="84">
        <v>12</v>
      </c>
    </row>
    <row r="3321" spans="1:2" ht="20.100000000000001" customHeight="1" x14ac:dyDescent="0.15">
      <c r="A3321" s="84">
        <v>103320</v>
      </c>
      <c r="B3321" s="84">
        <v>40</v>
      </c>
    </row>
    <row r="3322" spans="1:2" ht="20.100000000000001" customHeight="1" x14ac:dyDescent="0.15">
      <c r="A3322" s="84">
        <v>103321</v>
      </c>
      <c r="B3322" s="84">
        <v>66</v>
      </c>
    </row>
    <row r="3323" spans="1:2" ht="20.100000000000001" customHeight="1" x14ac:dyDescent="0.15">
      <c r="A3323" s="84">
        <v>103322</v>
      </c>
      <c r="B3323" s="84">
        <v>64</v>
      </c>
    </row>
    <row r="3324" spans="1:2" ht="20.100000000000001" customHeight="1" x14ac:dyDescent="0.15">
      <c r="A3324" s="84">
        <v>103323</v>
      </c>
      <c r="B3324" s="84">
        <v>40</v>
      </c>
    </row>
    <row r="3325" spans="1:2" ht="20.100000000000001" customHeight="1" x14ac:dyDescent="0.15">
      <c r="A3325" s="84">
        <v>103324</v>
      </c>
      <c r="B3325" s="84">
        <v>93</v>
      </c>
    </row>
    <row r="3326" spans="1:2" ht="20.100000000000001" customHeight="1" x14ac:dyDescent="0.15">
      <c r="A3326" s="84">
        <v>103325</v>
      </c>
      <c r="B3326" s="84">
        <v>99</v>
      </c>
    </row>
    <row r="3327" spans="1:2" ht="20.100000000000001" customHeight="1" x14ac:dyDescent="0.15">
      <c r="A3327" s="84">
        <v>103326</v>
      </c>
      <c r="B3327" s="84">
        <v>70</v>
      </c>
    </row>
    <row r="3328" spans="1:2" ht="20.100000000000001" customHeight="1" x14ac:dyDescent="0.15">
      <c r="A3328" s="84">
        <v>103327</v>
      </c>
      <c r="B3328" s="84">
        <v>25</v>
      </c>
    </row>
    <row r="3329" spans="1:2" ht="20.100000000000001" customHeight="1" x14ac:dyDescent="0.15">
      <c r="A3329" s="84">
        <v>103328</v>
      </c>
      <c r="B3329" s="84">
        <v>56</v>
      </c>
    </row>
    <row r="3330" spans="1:2" ht="20.100000000000001" customHeight="1" x14ac:dyDescent="0.15">
      <c r="A3330" s="84">
        <v>103329</v>
      </c>
      <c r="B3330" s="84">
        <v>36</v>
      </c>
    </row>
    <row r="3331" spans="1:2" ht="20.100000000000001" customHeight="1" x14ac:dyDescent="0.15">
      <c r="A3331" s="84">
        <v>103330</v>
      </c>
      <c r="B3331" s="84">
        <v>4</v>
      </c>
    </row>
    <row r="3332" spans="1:2" ht="20.100000000000001" customHeight="1" x14ac:dyDescent="0.15">
      <c r="A3332" s="84">
        <v>103331</v>
      </c>
      <c r="B3332" s="84">
        <v>48</v>
      </c>
    </row>
    <row r="3333" spans="1:2" ht="20.100000000000001" customHeight="1" x14ac:dyDescent="0.15">
      <c r="A3333" s="84">
        <v>103332</v>
      </c>
      <c r="B3333" s="84">
        <v>70</v>
      </c>
    </row>
    <row r="3334" spans="1:2" ht="20.100000000000001" customHeight="1" x14ac:dyDescent="0.15">
      <c r="A3334" s="84">
        <v>103333</v>
      </c>
      <c r="B3334" s="84">
        <v>35</v>
      </c>
    </row>
    <row r="3335" spans="1:2" ht="20.100000000000001" customHeight="1" x14ac:dyDescent="0.15">
      <c r="A3335" s="84">
        <v>103334</v>
      </c>
      <c r="B3335" s="84">
        <v>18</v>
      </c>
    </row>
    <row r="3336" spans="1:2" ht="20.100000000000001" customHeight="1" x14ac:dyDescent="0.15">
      <c r="A3336" s="84">
        <v>103335</v>
      </c>
      <c r="B3336" s="84">
        <v>32</v>
      </c>
    </row>
    <row r="3337" spans="1:2" ht="20.100000000000001" customHeight="1" x14ac:dyDescent="0.15">
      <c r="A3337" s="84">
        <v>103336</v>
      </c>
      <c r="B3337" s="84">
        <v>95</v>
      </c>
    </row>
    <row r="3338" spans="1:2" ht="20.100000000000001" customHeight="1" x14ac:dyDescent="0.15">
      <c r="A3338" s="84">
        <v>103337</v>
      </c>
      <c r="B3338" s="84">
        <v>14</v>
      </c>
    </row>
    <row r="3339" spans="1:2" ht="20.100000000000001" customHeight="1" x14ac:dyDescent="0.15">
      <c r="A3339" s="84">
        <v>103338</v>
      </c>
      <c r="B3339" s="84">
        <v>15</v>
      </c>
    </row>
    <row r="3340" spans="1:2" ht="20.100000000000001" customHeight="1" x14ac:dyDescent="0.15">
      <c r="A3340" s="84">
        <v>103339</v>
      </c>
      <c r="B3340" s="84">
        <v>58</v>
      </c>
    </row>
    <row r="3341" spans="1:2" ht="20.100000000000001" customHeight="1" x14ac:dyDescent="0.15">
      <c r="A3341" s="84">
        <v>103340</v>
      </c>
      <c r="B3341" s="84">
        <v>18</v>
      </c>
    </row>
    <row r="3342" spans="1:2" ht="20.100000000000001" customHeight="1" x14ac:dyDescent="0.15">
      <c r="A3342" s="84">
        <v>103341</v>
      </c>
      <c r="B3342" s="84">
        <v>35</v>
      </c>
    </row>
    <row r="3343" spans="1:2" ht="20.100000000000001" customHeight="1" x14ac:dyDescent="0.15">
      <c r="A3343" s="84">
        <v>103342</v>
      </c>
      <c r="B3343" s="84">
        <v>32</v>
      </c>
    </row>
    <row r="3344" spans="1:2" ht="20.100000000000001" customHeight="1" x14ac:dyDescent="0.15">
      <c r="A3344" s="84">
        <v>103343</v>
      </c>
      <c r="B3344" s="84">
        <v>57</v>
      </c>
    </row>
    <row r="3345" spans="1:2" ht="20.100000000000001" customHeight="1" x14ac:dyDescent="0.15">
      <c r="A3345" s="84">
        <v>103344</v>
      </c>
      <c r="B3345" s="84">
        <v>58</v>
      </c>
    </row>
    <row r="3346" spans="1:2" ht="20.100000000000001" customHeight="1" x14ac:dyDescent="0.15">
      <c r="A3346" s="84">
        <v>103345</v>
      </c>
      <c r="B3346" s="84">
        <v>57</v>
      </c>
    </row>
    <row r="3347" spans="1:2" ht="20.100000000000001" customHeight="1" x14ac:dyDescent="0.15">
      <c r="A3347" s="84">
        <v>103346</v>
      </c>
      <c r="B3347" s="84">
        <v>94</v>
      </c>
    </row>
    <row r="3348" spans="1:2" ht="20.100000000000001" customHeight="1" x14ac:dyDescent="0.15">
      <c r="A3348" s="84">
        <v>103347</v>
      </c>
      <c r="B3348" s="84">
        <v>42</v>
      </c>
    </row>
    <row r="3349" spans="1:2" ht="20.100000000000001" customHeight="1" x14ac:dyDescent="0.15">
      <c r="A3349" s="84">
        <v>103348</v>
      </c>
      <c r="B3349" s="84">
        <v>95</v>
      </c>
    </row>
    <row r="3350" spans="1:2" ht="20.100000000000001" customHeight="1" x14ac:dyDescent="0.15">
      <c r="A3350" s="84">
        <v>103349</v>
      </c>
      <c r="B3350" s="84">
        <v>63</v>
      </c>
    </row>
    <row r="3351" spans="1:2" ht="20.100000000000001" customHeight="1" x14ac:dyDescent="0.15">
      <c r="A3351" s="84">
        <v>103350</v>
      </c>
      <c r="B3351" s="84">
        <v>71</v>
      </c>
    </row>
    <row r="3352" spans="1:2" ht="20.100000000000001" customHeight="1" x14ac:dyDescent="0.15">
      <c r="A3352" s="84">
        <v>103351</v>
      </c>
      <c r="B3352" s="84">
        <v>99</v>
      </c>
    </row>
    <row r="3353" spans="1:2" ht="20.100000000000001" customHeight="1" x14ac:dyDescent="0.15">
      <c r="A3353" s="84">
        <v>103352</v>
      </c>
      <c r="B3353" s="84">
        <v>64</v>
      </c>
    </row>
    <row r="3354" spans="1:2" ht="20.100000000000001" customHeight="1" x14ac:dyDescent="0.15">
      <c r="A3354" s="84">
        <v>103353</v>
      </c>
      <c r="B3354" s="84">
        <v>95</v>
      </c>
    </row>
    <row r="3355" spans="1:2" ht="20.100000000000001" customHeight="1" x14ac:dyDescent="0.15">
      <c r="A3355" s="84">
        <v>103354</v>
      </c>
      <c r="B3355" s="84">
        <v>52</v>
      </c>
    </row>
    <row r="3356" spans="1:2" ht="20.100000000000001" customHeight="1" x14ac:dyDescent="0.15">
      <c r="A3356" s="84">
        <v>103355</v>
      </c>
      <c r="B3356" s="84">
        <v>87</v>
      </c>
    </row>
    <row r="3357" spans="1:2" ht="20.100000000000001" customHeight="1" x14ac:dyDescent="0.15">
      <c r="A3357" s="84">
        <v>103356</v>
      </c>
      <c r="B3357" s="84">
        <v>68</v>
      </c>
    </row>
    <row r="3358" spans="1:2" ht="20.100000000000001" customHeight="1" x14ac:dyDescent="0.15">
      <c r="A3358" s="84">
        <v>103357</v>
      </c>
      <c r="B3358" s="84">
        <v>43</v>
      </c>
    </row>
    <row r="3359" spans="1:2" ht="20.100000000000001" customHeight="1" x14ac:dyDescent="0.15">
      <c r="A3359" s="84">
        <v>103358</v>
      </c>
      <c r="B3359" s="84">
        <v>41</v>
      </c>
    </row>
    <row r="3360" spans="1:2" ht="20.100000000000001" customHeight="1" x14ac:dyDescent="0.15">
      <c r="A3360" s="84">
        <v>103359</v>
      </c>
      <c r="B3360" s="84">
        <v>21</v>
      </c>
    </row>
    <row r="3361" spans="1:2" ht="20.100000000000001" customHeight="1" x14ac:dyDescent="0.15">
      <c r="A3361" s="84">
        <v>103360</v>
      </c>
      <c r="B3361" s="84">
        <v>90</v>
      </c>
    </row>
    <row r="3362" spans="1:2" ht="20.100000000000001" customHeight="1" x14ac:dyDescent="0.15">
      <c r="A3362" s="84">
        <v>103361</v>
      </c>
      <c r="B3362" s="84">
        <v>73</v>
      </c>
    </row>
    <row r="3363" spans="1:2" ht="20.100000000000001" customHeight="1" x14ac:dyDescent="0.15">
      <c r="A3363" s="84">
        <v>103362</v>
      </c>
      <c r="B3363" s="84">
        <v>96</v>
      </c>
    </row>
    <row r="3364" spans="1:2" ht="20.100000000000001" customHeight="1" x14ac:dyDescent="0.15">
      <c r="A3364" s="84">
        <v>103363</v>
      </c>
      <c r="B3364" s="84">
        <v>75</v>
      </c>
    </row>
    <row r="3365" spans="1:2" ht="20.100000000000001" customHeight="1" x14ac:dyDescent="0.15">
      <c r="A3365" s="84">
        <v>103364</v>
      </c>
      <c r="B3365" s="84">
        <v>19</v>
      </c>
    </row>
    <row r="3366" spans="1:2" ht="20.100000000000001" customHeight="1" x14ac:dyDescent="0.15">
      <c r="A3366" s="84">
        <v>103365</v>
      </c>
      <c r="B3366" s="84">
        <v>91</v>
      </c>
    </row>
    <row r="3367" spans="1:2" ht="20.100000000000001" customHeight="1" x14ac:dyDescent="0.15">
      <c r="A3367" s="84">
        <v>103366</v>
      </c>
      <c r="B3367" s="84">
        <v>53</v>
      </c>
    </row>
    <row r="3368" spans="1:2" ht="20.100000000000001" customHeight="1" x14ac:dyDescent="0.15">
      <c r="A3368" s="84">
        <v>103367</v>
      </c>
      <c r="B3368" s="84">
        <v>76</v>
      </c>
    </row>
    <row r="3369" spans="1:2" ht="20.100000000000001" customHeight="1" x14ac:dyDescent="0.15">
      <c r="A3369" s="84">
        <v>103368</v>
      </c>
      <c r="B3369" s="84">
        <v>44</v>
      </c>
    </row>
    <row r="3370" spans="1:2" ht="20.100000000000001" customHeight="1" x14ac:dyDescent="0.15">
      <c r="A3370" s="84">
        <v>103369</v>
      </c>
      <c r="B3370" s="84">
        <v>77</v>
      </c>
    </row>
    <row r="3371" spans="1:2" ht="20.100000000000001" customHeight="1" x14ac:dyDescent="0.15">
      <c r="A3371" s="84">
        <v>103370</v>
      </c>
      <c r="B3371" s="84">
        <v>28</v>
      </c>
    </row>
    <row r="3372" spans="1:2" ht="20.100000000000001" customHeight="1" x14ac:dyDescent="0.15">
      <c r="A3372" s="84">
        <v>103371</v>
      </c>
      <c r="B3372" s="84">
        <v>56</v>
      </c>
    </row>
    <row r="3373" spans="1:2" ht="20.100000000000001" customHeight="1" x14ac:dyDescent="0.15">
      <c r="A3373" s="84">
        <v>103372</v>
      </c>
      <c r="B3373" s="84">
        <v>71</v>
      </c>
    </row>
    <row r="3374" spans="1:2" ht="20.100000000000001" customHeight="1" x14ac:dyDescent="0.15">
      <c r="A3374" s="84">
        <v>103373</v>
      </c>
      <c r="B3374" s="84">
        <v>49</v>
      </c>
    </row>
    <row r="3375" spans="1:2" ht="20.100000000000001" customHeight="1" x14ac:dyDescent="0.15">
      <c r="A3375" s="84">
        <v>103374</v>
      </c>
      <c r="B3375" s="84">
        <v>45</v>
      </c>
    </row>
    <row r="3376" spans="1:2" ht="20.100000000000001" customHeight="1" x14ac:dyDescent="0.15">
      <c r="A3376" s="84">
        <v>103375</v>
      </c>
      <c r="B3376" s="84">
        <v>87</v>
      </c>
    </row>
    <row r="3377" spans="1:2" ht="20.100000000000001" customHeight="1" x14ac:dyDescent="0.15">
      <c r="A3377" s="84">
        <v>103376</v>
      </c>
      <c r="B3377" s="84">
        <v>53</v>
      </c>
    </row>
    <row r="3378" spans="1:2" ht="20.100000000000001" customHeight="1" x14ac:dyDescent="0.15">
      <c r="A3378" s="84">
        <v>103377</v>
      </c>
      <c r="B3378" s="84">
        <v>72</v>
      </c>
    </row>
    <row r="3379" spans="1:2" ht="20.100000000000001" customHeight="1" x14ac:dyDescent="0.15">
      <c r="A3379" s="84">
        <v>103378</v>
      </c>
      <c r="B3379" s="84">
        <v>68</v>
      </c>
    </row>
    <row r="3380" spans="1:2" ht="20.100000000000001" customHeight="1" x14ac:dyDescent="0.15">
      <c r="A3380" s="84">
        <v>103379</v>
      </c>
      <c r="B3380" s="84">
        <v>2</v>
      </c>
    </row>
    <row r="3381" spans="1:2" ht="20.100000000000001" customHeight="1" x14ac:dyDescent="0.15">
      <c r="A3381" s="84">
        <v>103380</v>
      </c>
      <c r="B3381" s="84">
        <v>96</v>
      </c>
    </row>
    <row r="3382" spans="1:2" ht="20.100000000000001" customHeight="1" x14ac:dyDescent="0.15">
      <c r="A3382" s="84">
        <v>103381</v>
      </c>
      <c r="B3382" s="84">
        <v>11</v>
      </c>
    </row>
    <row r="3383" spans="1:2" ht="20.100000000000001" customHeight="1" x14ac:dyDescent="0.15">
      <c r="A3383" s="84">
        <v>103382</v>
      </c>
      <c r="B3383" s="84">
        <v>6</v>
      </c>
    </row>
    <row r="3384" spans="1:2" ht="20.100000000000001" customHeight="1" x14ac:dyDescent="0.15">
      <c r="A3384" s="84">
        <v>103383</v>
      </c>
      <c r="B3384" s="84">
        <v>82</v>
      </c>
    </row>
    <row r="3385" spans="1:2" ht="20.100000000000001" customHeight="1" x14ac:dyDescent="0.15">
      <c r="A3385" s="84">
        <v>103384</v>
      </c>
      <c r="B3385" s="84">
        <v>86</v>
      </c>
    </row>
    <row r="3386" spans="1:2" ht="20.100000000000001" customHeight="1" x14ac:dyDescent="0.15">
      <c r="A3386" s="84">
        <v>103385</v>
      </c>
      <c r="B3386" s="84">
        <v>30</v>
      </c>
    </row>
    <row r="3387" spans="1:2" ht="20.100000000000001" customHeight="1" x14ac:dyDescent="0.15">
      <c r="A3387" s="84">
        <v>103386</v>
      </c>
      <c r="B3387" s="84">
        <v>1</v>
      </c>
    </row>
    <row r="3388" spans="1:2" ht="20.100000000000001" customHeight="1" x14ac:dyDescent="0.15">
      <c r="A3388" s="84">
        <v>103387</v>
      </c>
      <c r="B3388" s="84">
        <v>5</v>
      </c>
    </row>
    <row r="3389" spans="1:2" ht="20.100000000000001" customHeight="1" x14ac:dyDescent="0.15">
      <c r="A3389" s="84">
        <v>103388</v>
      </c>
      <c r="B3389" s="84">
        <v>60</v>
      </c>
    </row>
    <row r="3390" spans="1:2" ht="20.100000000000001" customHeight="1" x14ac:dyDescent="0.15">
      <c r="A3390" s="84">
        <v>103389</v>
      </c>
      <c r="B3390" s="84">
        <v>17</v>
      </c>
    </row>
    <row r="3391" spans="1:2" ht="20.100000000000001" customHeight="1" x14ac:dyDescent="0.15">
      <c r="A3391" s="84">
        <v>103390</v>
      </c>
      <c r="B3391" s="84">
        <v>97</v>
      </c>
    </row>
    <row r="3392" spans="1:2" ht="20.100000000000001" customHeight="1" x14ac:dyDescent="0.15">
      <c r="A3392" s="84">
        <v>103391</v>
      </c>
      <c r="B3392" s="84">
        <v>16</v>
      </c>
    </row>
    <row r="3393" spans="1:2" ht="20.100000000000001" customHeight="1" x14ac:dyDescent="0.15">
      <c r="A3393" s="84">
        <v>103392</v>
      </c>
      <c r="B3393" s="84">
        <v>9</v>
      </c>
    </row>
    <row r="3394" spans="1:2" ht="20.100000000000001" customHeight="1" x14ac:dyDescent="0.15">
      <c r="A3394" s="84">
        <v>103393</v>
      </c>
      <c r="B3394" s="84">
        <v>94</v>
      </c>
    </row>
    <row r="3395" spans="1:2" ht="20.100000000000001" customHeight="1" x14ac:dyDescent="0.15">
      <c r="A3395" s="84">
        <v>103394</v>
      </c>
      <c r="B3395" s="84">
        <v>63</v>
      </c>
    </row>
    <row r="3396" spans="1:2" ht="20.100000000000001" customHeight="1" x14ac:dyDescent="0.15">
      <c r="A3396" s="84">
        <v>103395</v>
      </c>
      <c r="B3396" s="84">
        <v>14</v>
      </c>
    </row>
    <row r="3397" spans="1:2" ht="20.100000000000001" customHeight="1" x14ac:dyDescent="0.15">
      <c r="A3397" s="84">
        <v>103396</v>
      </c>
      <c r="B3397" s="84">
        <v>67</v>
      </c>
    </row>
    <row r="3398" spans="1:2" ht="20.100000000000001" customHeight="1" x14ac:dyDescent="0.15">
      <c r="A3398" s="84">
        <v>103397</v>
      </c>
      <c r="B3398" s="84">
        <v>15</v>
      </c>
    </row>
    <row r="3399" spans="1:2" ht="20.100000000000001" customHeight="1" x14ac:dyDescent="0.15">
      <c r="A3399" s="84">
        <v>103398</v>
      </c>
      <c r="B3399" s="84">
        <v>42</v>
      </c>
    </row>
    <row r="3400" spans="1:2" ht="20.100000000000001" customHeight="1" x14ac:dyDescent="0.15">
      <c r="A3400" s="84">
        <v>103399</v>
      </c>
      <c r="B3400" s="84">
        <v>20</v>
      </c>
    </row>
    <row r="3401" spans="1:2" ht="20.100000000000001" customHeight="1" x14ac:dyDescent="0.15">
      <c r="A3401" s="84">
        <v>103400</v>
      </c>
      <c r="B3401" s="84">
        <v>57</v>
      </c>
    </row>
    <row r="3402" spans="1:2" ht="20.100000000000001" customHeight="1" x14ac:dyDescent="0.15">
      <c r="A3402" s="84">
        <v>103401</v>
      </c>
      <c r="B3402" s="84">
        <v>76</v>
      </c>
    </row>
    <row r="3403" spans="1:2" ht="20.100000000000001" customHeight="1" x14ac:dyDescent="0.15">
      <c r="A3403" s="84">
        <v>103402</v>
      </c>
      <c r="B3403" s="84">
        <v>15</v>
      </c>
    </row>
    <row r="3404" spans="1:2" ht="20.100000000000001" customHeight="1" x14ac:dyDescent="0.15">
      <c r="A3404" s="84">
        <v>103403</v>
      </c>
      <c r="B3404" s="84">
        <v>68</v>
      </c>
    </row>
    <row r="3405" spans="1:2" ht="20.100000000000001" customHeight="1" x14ac:dyDescent="0.15">
      <c r="A3405" s="84">
        <v>103404</v>
      </c>
      <c r="B3405" s="84">
        <v>79</v>
      </c>
    </row>
    <row r="3406" spans="1:2" ht="20.100000000000001" customHeight="1" x14ac:dyDescent="0.15">
      <c r="A3406" s="84">
        <v>103405</v>
      </c>
      <c r="B3406" s="84">
        <v>70</v>
      </c>
    </row>
    <row r="3407" spans="1:2" ht="20.100000000000001" customHeight="1" x14ac:dyDescent="0.15">
      <c r="A3407" s="84">
        <v>103406</v>
      </c>
      <c r="B3407" s="84">
        <v>91</v>
      </c>
    </row>
    <row r="3408" spans="1:2" ht="20.100000000000001" customHeight="1" x14ac:dyDescent="0.15">
      <c r="A3408" s="84">
        <v>103407</v>
      </c>
      <c r="B3408" s="84">
        <v>67</v>
      </c>
    </row>
    <row r="3409" spans="1:2" ht="20.100000000000001" customHeight="1" x14ac:dyDescent="0.15">
      <c r="A3409" s="84">
        <v>103408</v>
      </c>
      <c r="B3409" s="84">
        <v>45</v>
      </c>
    </row>
    <row r="3410" spans="1:2" ht="20.100000000000001" customHeight="1" x14ac:dyDescent="0.15">
      <c r="A3410" s="84">
        <v>103409</v>
      </c>
      <c r="B3410" s="84">
        <v>40</v>
      </c>
    </row>
    <row r="3411" spans="1:2" ht="20.100000000000001" customHeight="1" x14ac:dyDescent="0.15">
      <c r="A3411" s="84">
        <v>103410</v>
      </c>
      <c r="B3411" s="84">
        <v>78</v>
      </c>
    </row>
    <row r="3412" spans="1:2" ht="20.100000000000001" customHeight="1" x14ac:dyDescent="0.15">
      <c r="A3412" s="84">
        <v>103411</v>
      </c>
      <c r="B3412" s="84">
        <v>82</v>
      </c>
    </row>
    <row r="3413" spans="1:2" ht="20.100000000000001" customHeight="1" x14ac:dyDescent="0.15">
      <c r="A3413" s="84">
        <v>103412</v>
      </c>
      <c r="B3413" s="84">
        <v>100</v>
      </c>
    </row>
    <row r="3414" spans="1:2" ht="20.100000000000001" customHeight="1" x14ac:dyDescent="0.15">
      <c r="A3414" s="84">
        <v>103413</v>
      </c>
      <c r="B3414" s="84">
        <v>17</v>
      </c>
    </row>
    <row r="3415" spans="1:2" ht="20.100000000000001" customHeight="1" x14ac:dyDescent="0.15">
      <c r="A3415" s="84">
        <v>103414</v>
      </c>
      <c r="B3415" s="84">
        <v>97</v>
      </c>
    </row>
    <row r="3416" spans="1:2" ht="20.100000000000001" customHeight="1" x14ac:dyDescent="0.15">
      <c r="A3416" s="84">
        <v>103415</v>
      </c>
      <c r="B3416" s="84">
        <v>11</v>
      </c>
    </row>
    <row r="3417" spans="1:2" ht="20.100000000000001" customHeight="1" x14ac:dyDescent="0.15">
      <c r="A3417" s="84">
        <v>103416</v>
      </c>
      <c r="B3417" s="84">
        <v>49</v>
      </c>
    </row>
    <row r="3418" spans="1:2" ht="20.100000000000001" customHeight="1" x14ac:dyDescent="0.15">
      <c r="A3418" s="84">
        <v>103417</v>
      </c>
      <c r="B3418" s="84">
        <v>5</v>
      </c>
    </row>
    <row r="3419" spans="1:2" ht="20.100000000000001" customHeight="1" x14ac:dyDescent="0.15">
      <c r="A3419" s="84">
        <v>103418</v>
      </c>
      <c r="B3419" s="84">
        <v>72</v>
      </c>
    </row>
    <row r="3420" spans="1:2" ht="20.100000000000001" customHeight="1" x14ac:dyDescent="0.15">
      <c r="A3420" s="84">
        <v>103419</v>
      </c>
      <c r="B3420" s="84">
        <v>45</v>
      </c>
    </row>
    <row r="3421" spans="1:2" ht="20.100000000000001" customHeight="1" x14ac:dyDescent="0.15">
      <c r="A3421" s="84">
        <v>103420</v>
      </c>
      <c r="B3421" s="84">
        <v>20</v>
      </c>
    </row>
    <row r="3422" spans="1:2" ht="20.100000000000001" customHeight="1" x14ac:dyDescent="0.15">
      <c r="A3422" s="84">
        <v>103421</v>
      </c>
      <c r="B3422" s="84">
        <v>92</v>
      </c>
    </row>
    <row r="3423" spans="1:2" ht="20.100000000000001" customHeight="1" x14ac:dyDescent="0.15">
      <c r="A3423" s="84">
        <v>103422</v>
      </c>
      <c r="B3423" s="84">
        <v>52</v>
      </c>
    </row>
    <row r="3424" spans="1:2" ht="20.100000000000001" customHeight="1" x14ac:dyDescent="0.15">
      <c r="A3424" s="84">
        <v>103423</v>
      </c>
      <c r="B3424" s="84">
        <v>77</v>
      </c>
    </row>
    <row r="3425" spans="1:2" ht="20.100000000000001" customHeight="1" x14ac:dyDescent="0.15">
      <c r="A3425" s="84">
        <v>103424</v>
      </c>
      <c r="B3425" s="84">
        <v>80</v>
      </c>
    </row>
    <row r="3426" spans="1:2" ht="20.100000000000001" customHeight="1" x14ac:dyDescent="0.15">
      <c r="A3426" s="84">
        <v>103425</v>
      </c>
      <c r="B3426" s="84">
        <v>64</v>
      </c>
    </row>
    <row r="3427" spans="1:2" ht="20.100000000000001" customHeight="1" x14ac:dyDescent="0.15">
      <c r="A3427" s="84">
        <v>103426</v>
      </c>
      <c r="B3427" s="84">
        <v>18</v>
      </c>
    </row>
    <row r="3428" spans="1:2" ht="20.100000000000001" customHeight="1" x14ac:dyDescent="0.15">
      <c r="A3428" s="84">
        <v>103427</v>
      </c>
      <c r="B3428" s="84">
        <v>1</v>
      </c>
    </row>
    <row r="3429" spans="1:2" ht="20.100000000000001" customHeight="1" x14ac:dyDescent="0.15">
      <c r="A3429" s="84">
        <v>103428</v>
      </c>
      <c r="B3429" s="84">
        <v>19</v>
      </c>
    </row>
    <row r="3430" spans="1:2" ht="20.100000000000001" customHeight="1" x14ac:dyDescent="0.15">
      <c r="A3430" s="84">
        <v>103429</v>
      </c>
      <c r="B3430" s="84">
        <v>77</v>
      </c>
    </row>
    <row r="3431" spans="1:2" ht="20.100000000000001" customHeight="1" x14ac:dyDescent="0.15">
      <c r="A3431" s="84">
        <v>103430</v>
      </c>
      <c r="B3431" s="84">
        <v>72</v>
      </c>
    </row>
    <row r="3432" spans="1:2" ht="20.100000000000001" customHeight="1" x14ac:dyDescent="0.15">
      <c r="A3432" s="84">
        <v>103431</v>
      </c>
      <c r="B3432" s="84">
        <v>12</v>
      </c>
    </row>
    <row r="3433" spans="1:2" ht="20.100000000000001" customHeight="1" x14ac:dyDescent="0.15">
      <c r="A3433" s="84">
        <v>103432</v>
      </c>
      <c r="B3433" s="84">
        <v>84</v>
      </c>
    </row>
    <row r="3434" spans="1:2" ht="20.100000000000001" customHeight="1" x14ac:dyDescent="0.15">
      <c r="A3434" s="84">
        <v>103433</v>
      </c>
      <c r="B3434" s="84">
        <v>49</v>
      </c>
    </row>
    <row r="3435" spans="1:2" ht="20.100000000000001" customHeight="1" x14ac:dyDescent="0.15">
      <c r="A3435" s="84">
        <v>103434</v>
      </c>
      <c r="B3435" s="84">
        <v>33</v>
      </c>
    </row>
    <row r="3436" spans="1:2" ht="20.100000000000001" customHeight="1" x14ac:dyDescent="0.15">
      <c r="A3436" s="84">
        <v>103435</v>
      </c>
      <c r="B3436" s="84">
        <v>74</v>
      </c>
    </row>
    <row r="3437" spans="1:2" ht="20.100000000000001" customHeight="1" x14ac:dyDescent="0.15">
      <c r="A3437" s="84">
        <v>103436</v>
      </c>
      <c r="B3437" s="84">
        <v>9</v>
      </c>
    </row>
    <row r="3438" spans="1:2" ht="20.100000000000001" customHeight="1" x14ac:dyDescent="0.15">
      <c r="A3438" s="84">
        <v>103437</v>
      </c>
      <c r="B3438" s="84">
        <v>82</v>
      </c>
    </row>
    <row r="3439" spans="1:2" ht="20.100000000000001" customHeight="1" x14ac:dyDescent="0.15">
      <c r="A3439" s="84">
        <v>103438</v>
      </c>
      <c r="B3439" s="84">
        <v>85</v>
      </c>
    </row>
    <row r="3440" spans="1:2" ht="20.100000000000001" customHeight="1" x14ac:dyDescent="0.15">
      <c r="A3440" s="84">
        <v>103439</v>
      </c>
      <c r="B3440" s="84">
        <v>75</v>
      </c>
    </row>
    <row r="3441" spans="1:2" ht="20.100000000000001" customHeight="1" x14ac:dyDescent="0.15">
      <c r="A3441" s="84">
        <v>103440</v>
      </c>
      <c r="B3441" s="84">
        <v>74</v>
      </c>
    </row>
    <row r="3442" spans="1:2" ht="20.100000000000001" customHeight="1" x14ac:dyDescent="0.15">
      <c r="A3442" s="84">
        <v>103441</v>
      </c>
      <c r="B3442" s="84">
        <v>95</v>
      </c>
    </row>
    <row r="3443" spans="1:2" ht="20.100000000000001" customHeight="1" x14ac:dyDescent="0.15">
      <c r="A3443" s="84">
        <v>103442</v>
      </c>
      <c r="B3443" s="84">
        <v>73</v>
      </c>
    </row>
    <row r="3444" spans="1:2" ht="20.100000000000001" customHeight="1" x14ac:dyDescent="0.15">
      <c r="A3444" s="84">
        <v>103443</v>
      </c>
      <c r="B3444" s="84">
        <v>29</v>
      </c>
    </row>
    <row r="3445" spans="1:2" ht="20.100000000000001" customHeight="1" x14ac:dyDescent="0.15">
      <c r="A3445" s="84">
        <v>103444</v>
      </c>
      <c r="B3445" s="84">
        <v>37</v>
      </c>
    </row>
    <row r="3446" spans="1:2" ht="20.100000000000001" customHeight="1" x14ac:dyDescent="0.15">
      <c r="A3446" s="84">
        <v>103445</v>
      </c>
      <c r="B3446" s="84">
        <v>34</v>
      </c>
    </row>
    <row r="3447" spans="1:2" ht="20.100000000000001" customHeight="1" x14ac:dyDescent="0.15">
      <c r="A3447" s="84">
        <v>103446</v>
      </c>
      <c r="B3447" s="84">
        <v>42</v>
      </c>
    </row>
    <row r="3448" spans="1:2" ht="20.100000000000001" customHeight="1" x14ac:dyDescent="0.15">
      <c r="A3448" s="84">
        <v>103447</v>
      </c>
      <c r="B3448" s="84">
        <v>30</v>
      </c>
    </row>
    <row r="3449" spans="1:2" ht="20.100000000000001" customHeight="1" x14ac:dyDescent="0.15">
      <c r="A3449" s="84">
        <v>103448</v>
      </c>
      <c r="B3449" s="84">
        <v>4</v>
      </c>
    </row>
    <row r="3450" spans="1:2" ht="20.100000000000001" customHeight="1" x14ac:dyDescent="0.15">
      <c r="A3450" s="84">
        <v>103449</v>
      </c>
      <c r="B3450" s="84">
        <v>75</v>
      </c>
    </row>
    <row r="3451" spans="1:2" ht="20.100000000000001" customHeight="1" x14ac:dyDescent="0.15">
      <c r="A3451" s="84">
        <v>103450</v>
      </c>
      <c r="B3451" s="84">
        <v>67</v>
      </c>
    </row>
    <row r="3452" spans="1:2" ht="20.100000000000001" customHeight="1" x14ac:dyDescent="0.15">
      <c r="A3452" s="84">
        <v>103451</v>
      </c>
      <c r="B3452" s="84">
        <v>90</v>
      </c>
    </row>
    <row r="3453" spans="1:2" ht="20.100000000000001" customHeight="1" x14ac:dyDescent="0.15">
      <c r="A3453" s="84">
        <v>103452</v>
      </c>
      <c r="B3453" s="84">
        <v>38</v>
      </c>
    </row>
    <row r="3454" spans="1:2" ht="20.100000000000001" customHeight="1" x14ac:dyDescent="0.15">
      <c r="A3454" s="84">
        <v>103453</v>
      </c>
      <c r="B3454" s="84">
        <v>28</v>
      </c>
    </row>
    <row r="3455" spans="1:2" ht="20.100000000000001" customHeight="1" x14ac:dyDescent="0.15">
      <c r="A3455" s="84">
        <v>103454</v>
      </c>
      <c r="B3455" s="84">
        <v>51</v>
      </c>
    </row>
    <row r="3456" spans="1:2" ht="20.100000000000001" customHeight="1" x14ac:dyDescent="0.15">
      <c r="A3456" s="84">
        <v>103455</v>
      </c>
      <c r="B3456" s="84">
        <v>99</v>
      </c>
    </row>
    <row r="3457" spans="1:2" ht="20.100000000000001" customHeight="1" x14ac:dyDescent="0.15">
      <c r="A3457" s="84">
        <v>103456</v>
      </c>
      <c r="B3457" s="84">
        <v>88</v>
      </c>
    </row>
    <row r="3458" spans="1:2" ht="20.100000000000001" customHeight="1" x14ac:dyDescent="0.15">
      <c r="A3458" s="84">
        <v>103457</v>
      </c>
      <c r="B3458" s="84">
        <v>27</v>
      </c>
    </row>
    <row r="3459" spans="1:2" ht="20.100000000000001" customHeight="1" x14ac:dyDescent="0.15">
      <c r="A3459" s="84">
        <v>103458</v>
      </c>
      <c r="B3459" s="84">
        <v>55</v>
      </c>
    </row>
    <row r="3460" spans="1:2" ht="20.100000000000001" customHeight="1" x14ac:dyDescent="0.15">
      <c r="A3460" s="84">
        <v>103459</v>
      </c>
      <c r="B3460" s="84">
        <v>53</v>
      </c>
    </row>
    <row r="3461" spans="1:2" ht="20.100000000000001" customHeight="1" x14ac:dyDescent="0.15">
      <c r="A3461" s="84">
        <v>103460</v>
      </c>
      <c r="B3461" s="84">
        <v>33</v>
      </c>
    </row>
    <row r="3462" spans="1:2" ht="20.100000000000001" customHeight="1" x14ac:dyDescent="0.15">
      <c r="A3462" s="84">
        <v>103461</v>
      </c>
      <c r="B3462" s="84">
        <v>80</v>
      </c>
    </row>
    <row r="3463" spans="1:2" ht="20.100000000000001" customHeight="1" x14ac:dyDescent="0.15">
      <c r="A3463" s="84">
        <v>103462</v>
      </c>
      <c r="B3463" s="84">
        <v>67</v>
      </c>
    </row>
    <row r="3464" spans="1:2" ht="20.100000000000001" customHeight="1" x14ac:dyDescent="0.15">
      <c r="A3464" s="84">
        <v>103463</v>
      </c>
      <c r="B3464" s="84">
        <v>9</v>
      </c>
    </row>
    <row r="3465" spans="1:2" ht="20.100000000000001" customHeight="1" x14ac:dyDescent="0.15">
      <c r="A3465" s="84">
        <v>103464</v>
      </c>
      <c r="B3465" s="84">
        <v>91</v>
      </c>
    </row>
    <row r="3466" spans="1:2" ht="20.100000000000001" customHeight="1" x14ac:dyDescent="0.15">
      <c r="A3466" s="84">
        <v>103465</v>
      </c>
      <c r="B3466" s="84">
        <v>10</v>
      </c>
    </row>
    <row r="3467" spans="1:2" ht="20.100000000000001" customHeight="1" x14ac:dyDescent="0.15">
      <c r="A3467" s="84">
        <v>103466</v>
      </c>
      <c r="B3467" s="84">
        <v>3</v>
      </c>
    </row>
    <row r="3468" spans="1:2" ht="20.100000000000001" customHeight="1" x14ac:dyDescent="0.15">
      <c r="A3468" s="84">
        <v>103467</v>
      </c>
      <c r="B3468" s="84">
        <v>26</v>
      </c>
    </row>
    <row r="3469" spans="1:2" ht="20.100000000000001" customHeight="1" x14ac:dyDescent="0.15">
      <c r="A3469" s="84">
        <v>103468</v>
      </c>
      <c r="B3469" s="84">
        <v>57</v>
      </c>
    </row>
    <row r="3470" spans="1:2" ht="20.100000000000001" customHeight="1" x14ac:dyDescent="0.15">
      <c r="A3470" s="84">
        <v>103469</v>
      </c>
      <c r="B3470" s="84">
        <v>39</v>
      </c>
    </row>
    <row r="3471" spans="1:2" ht="20.100000000000001" customHeight="1" x14ac:dyDescent="0.15">
      <c r="A3471" s="84">
        <v>103470</v>
      </c>
      <c r="B3471" s="84">
        <v>68</v>
      </c>
    </row>
    <row r="3472" spans="1:2" ht="20.100000000000001" customHeight="1" x14ac:dyDescent="0.15">
      <c r="A3472" s="84">
        <v>103471</v>
      </c>
      <c r="B3472" s="84">
        <v>83</v>
      </c>
    </row>
    <row r="3473" spans="1:2" ht="20.100000000000001" customHeight="1" x14ac:dyDescent="0.15">
      <c r="A3473" s="84">
        <v>103472</v>
      </c>
      <c r="B3473" s="84">
        <v>67</v>
      </c>
    </row>
    <row r="3474" spans="1:2" ht="20.100000000000001" customHeight="1" x14ac:dyDescent="0.15">
      <c r="A3474" s="84">
        <v>103473</v>
      </c>
      <c r="B3474" s="84">
        <v>14</v>
      </c>
    </row>
    <row r="3475" spans="1:2" ht="20.100000000000001" customHeight="1" x14ac:dyDescent="0.15">
      <c r="A3475" s="84">
        <v>103474</v>
      </c>
      <c r="B3475" s="84">
        <v>60</v>
      </c>
    </row>
    <row r="3476" spans="1:2" ht="20.100000000000001" customHeight="1" x14ac:dyDescent="0.15">
      <c r="A3476" s="84">
        <v>103475</v>
      </c>
      <c r="B3476" s="84">
        <v>84</v>
      </c>
    </row>
    <row r="3477" spans="1:2" ht="20.100000000000001" customHeight="1" x14ac:dyDescent="0.15">
      <c r="A3477" s="84">
        <v>103476</v>
      </c>
      <c r="B3477" s="84">
        <v>85</v>
      </c>
    </row>
    <row r="3478" spans="1:2" ht="20.100000000000001" customHeight="1" x14ac:dyDescent="0.15">
      <c r="A3478" s="84">
        <v>103477</v>
      </c>
      <c r="B3478" s="84">
        <v>39</v>
      </c>
    </row>
    <row r="3479" spans="1:2" ht="20.100000000000001" customHeight="1" x14ac:dyDescent="0.15">
      <c r="A3479" s="84">
        <v>103478</v>
      </c>
      <c r="B3479" s="84">
        <v>6</v>
      </c>
    </row>
    <row r="3480" spans="1:2" ht="20.100000000000001" customHeight="1" x14ac:dyDescent="0.15">
      <c r="A3480" s="84">
        <v>103479</v>
      </c>
      <c r="B3480" s="84">
        <v>90</v>
      </c>
    </row>
    <row r="3481" spans="1:2" ht="20.100000000000001" customHeight="1" x14ac:dyDescent="0.15">
      <c r="A3481" s="84">
        <v>103480</v>
      </c>
      <c r="B3481" s="84">
        <v>74</v>
      </c>
    </row>
    <row r="3482" spans="1:2" ht="20.100000000000001" customHeight="1" x14ac:dyDescent="0.15">
      <c r="A3482" s="84">
        <v>103481</v>
      </c>
      <c r="B3482" s="84">
        <v>31</v>
      </c>
    </row>
    <row r="3483" spans="1:2" ht="20.100000000000001" customHeight="1" x14ac:dyDescent="0.15">
      <c r="A3483" s="84">
        <v>103482</v>
      </c>
      <c r="B3483" s="84">
        <v>57</v>
      </c>
    </row>
    <row r="3484" spans="1:2" ht="20.100000000000001" customHeight="1" x14ac:dyDescent="0.15">
      <c r="A3484" s="84">
        <v>103483</v>
      </c>
      <c r="B3484" s="84">
        <v>2</v>
      </c>
    </row>
    <row r="3485" spans="1:2" ht="20.100000000000001" customHeight="1" x14ac:dyDescent="0.15">
      <c r="A3485" s="84">
        <v>103484</v>
      </c>
      <c r="B3485" s="84">
        <v>90</v>
      </c>
    </row>
    <row r="3486" spans="1:2" ht="20.100000000000001" customHeight="1" x14ac:dyDescent="0.15">
      <c r="A3486" s="84">
        <v>103485</v>
      </c>
      <c r="B3486" s="84">
        <v>96</v>
      </c>
    </row>
    <row r="3487" spans="1:2" ht="20.100000000000001" customHeight="1" x14ac:dyDescent="0.15">
      <c r="A3487" s="84">
        <v>103486</v>
      </c>
      <c r="B3487" s="84">
        <v>16</v>
      </c>
    </row>
    <row r="3488" spans="1:2" ht="20.100000000000001" customHeight="1" x14ac:dyDescent="0.15">
      <c r="A3488" s="84">
        <v>103487</v>
      </c>
      <c r="B3488" s="84">
        <v>50</v>
      </c>
    </row>
    <row r="3489" spans="1:2" ht="20.100000000000001" customHeight="1" x14ac:dyDescent="0.15">
      <c r="A3489" s="84">
        <v>103488</v>
      </c>
      <c r="B3489" s="84">
        <v>64</v>
      </c>
    </row>
    <row r="3490" spans="1:2" ht="20.100000000000001" customHeight="1" x14ac:dyDescent="0.15">
      <c r="A3490" s="84">
        <v>103489</v>
      </c>
      <c r="B3490" s="84">
        <v>38</v>
      </c>
    </row>
    <row r="3491" spans="1:2" ht="20.100000000000001" customHeight="1" x14ac:dyDescent="0.15">
      <c r="A3491" s="84">
        <v>103490</v>
      </c>
      <c r="B3491" s="84">
        <v>91</v>
      </c>
    </row>
    <row r="3492" spans="1:2" ht="20.100000000000001" customHeight="1" x14ac:dyDescent="0.15">
      <c r="A3492" s="84">
        <v>103491</v>
      </c>
      <c r="B3492" s="84">
        <v>6</v>
      </c>
    </row>
    <row r="3493" spans="1:2" ht="20.100000000000001" customHeight="1" x14ac:dyDescent="0.15">
      <c r="A3493" s="84">
        <v>103492</v>
      </c>
      <c r="B3493" s="84">
        <v>64</v>
      </c>
    </row>
    <row r="3494" spans="1:2" ht="20.100000000000001" customHeight="1" x14ac:dyDescent="0.15">
      <c r="A3494" s="84">
        <v>103493</v>
      </c>
      <c r="B3494" s="84">
        <v>33</v>
      </c>
    </row>
    <row r="3495" spans="1:2" ht="20.100000000000001" customHeight="1" x14ac:dyDescent="0.15">
      <c r="A3495" s="84">
        <v>103494</v>
      </c>
      <c r="B3495" s="84">
        <v>99</v>
      </c>
    </row>
    <row r="3496" spans="1:2" ht="20.100000000000001" customHeight="1" x14ac:dyDescent="0.15">
      <c r="A3496" s="84">
        <v>103495</v>
      </c>
      <c r="B3496" s="84">
        <v>87</v>
      </c>
    </row>
    <row r="3497" spans="1:2" ht="20.100000000000001" customHeight="1" x14ac:dyDescent="0.15">
      <c r="A3497" s="84">
        <v>103496</v>
      </c>
      <c r="B3497" s="84">
        <v>39</v>
      </c>
    </row>
    <row r="3498" spans="1:2" ht="20.100000000000001" customHeight="1" x14ac:dyDescent="0.15">
      <c r="A3498" s="84">
        <v>103497</v>
      </c>
      <c r="B3498" s="84">
        <v>75</v>
      </c>
    </row>
    <row r="3499" spans="1:2" ht="20.100000000000001" customHeight="1" x14ac:dyDescent="0.15">
      <c r="A3499" s="84">
        <v>103498</v>
      </c>
      <c r="B3499" s="84">
        <v>20</v>
      </c>
    </row>
    <row r="3500" spans="1:2" ht="20.100000000000001" customHeight="1" x14ac:dyDescent="0.15">
      <c r="A3500" s="84">
        <v>103499</v>
      </c>
      <c r="B3500" s="84">
        <v>63</v>
      </c>
    </row>
    <row r="3501" spans="1:2" ht="20.100000000000001" customHeight="1" x14ac:dyDescent="0.15">
      <c r="A3501" s="84">
        <v>103500</v>
      </c>
      <c r="B3501" s="84">
        <v>72</v>
      </c>
    </row>
    <row r="3502" spans="1:2" ht="20.100000000000001" customHeight="1" x14ac:dyDescent="0.15">
      <c r="A3502" s="84">
        <v>103501</v>
      </c>
      <c r="B3502" s="84">
        <v>42</v>
      </c>
    </row>
    <row r="3503" spans="1:2" ht="20.100000000000001" customHeight="1" x14ac:dyDescent="0.15">
      <c r="A3503" s="84">
        <v>103502</v>
      </c>
      <c r="B3503" s="84">
        <v>64</v>
      </c>
    </row>
    <row r="3504" spans="1:2" ht="20.100000000000001" customHeight="1" x14ac:dyDescent="0.15">
      <c r="A3504" s="84">
        <v>103503</v>
      </c>
      <c r="B3504" s="84">
        <v>67</v>
      </c>
    </row>
    <row r="3505" spans="1:2" ht="20.100000000000001" customHeight="1" x14ac:dyDescent="0.15">
      <c r="A3505" s="84">
        <v>103504</v>
      </c>
      <c r="B3505" s="84">
        <v>7</v>
      </c>
    </row>
    <row r="3506" spans="1:2" ht="20.100000000000001" customHeight="1" x14ac:dyDescent="0.15">
      <c r="A3506" s="84">
        <v>103505</v>
      </c>
      <c r="B3506" s="84">
        <v>35</v>
      </c>
    </row>
    <row r="3507" spans="1:2" ht="20.100000000000001" customHeight="1" x14ac:dyDescent="0.15">
      <c r="A3507" s="84">
        <v>103506</v>
      </c>
      <c r="B3507" s="84">
        <v>41</v>
      </c>
    </row>
    <row r="3508" spans="1:2" ht="20.100000000000001" customHeight="1" x14ac:dyDescent="0.15">
      <c r="A3508" s="84">
        <v>103507</v>
      </c>
      <c r="B3508" s="84">
        <v>81</v>
      </c>
    </row>
    <row r="3509" spans="1:2" ht="20.100000000000001" customHeight="1" x14ac:dyDescent="0.15">
      <c r="A3509" s="84">
        <v>103508</v>
      </c>
      <c r="B3509" s="84">
        <v>34</v>
      </c>
    </row>
    <row r="3510" spans="1:2" ht="20.100000000000001" customHeight="1" x14ac:dyDescent="0.15">
      <c r="A3510" s="84">
        <v>103509</v>
      </c>
      <c r="B3510" s="84">
        <v>27</v>
      </c>
    </row>
    <row r="3511" spans="1:2" ht="20.100000000000001" customHeight="1" x14ac:dyDescent="0.15">
      <c r="A3511" s="84">
        <v>103510</v>
      </c>
      <c r="B3511" s="84">
        <v>55</v>
      </c>
    </row>
    <row r="3512" spans="1:2" ht="20.100000000000001" customHeight="1" x14ac:dyDescent="0.15">
      <c r="A3512" s="84">
        <v>103511</v>
      </c>
      <c r="B3512" s="84">
        <v>30</v>
      </c>
    </row>
    <row r="3513" spans="1:2" ht="20.100000000000001" customHeight="1" x14ac:dyDescent="0.15">
      <c r="A3513" s="84">
        <v>103512</v>
      </c>
      <c r="B3513" s="84">
        <v>2</v>
      </c>
    </row>
    <row r="3514" spans="1:2" ht="20.100000000000001" customHeight="1" x14ac:dyDescent="0.15">
      <c r="A3514" s="84">
        <v>103513</v>
      </c>
      <c r="B3514" s="84">
        <v>13</v>
      </c>
    </row>
    <row r="3515" spans="1:2" ht="20.100000000000001" customHeight="1" x14ac:dyDescent="0.15">
      <c r="A3515" s="84">
        <v>103514</v>
      </c>
      <c r="B3515" s="84">
        <v>66</v>
      </c>
    </row>
    <row r="3516" spans="1:2" ht="20.100000000000001" customHeight="1" x14ac:dyDescent="0.15">
      <c r="A3516" s="84">
        <v>103515</v>
      </c>
      <c r="B3516" s="84">
        <v>24</v>
      </c>
    </row>
    <row r="3517" spans="1:2" ht="20.100000000000001" customHeight="1" x14ac:dyDescent="0.15">
      <c r="A3517" s="84">
        <v>103516</v>
      </c>
      <c r="B3517" s="84">
        <v>54</v>
      </c>
    </row>
    <row r="3518" spans="1:2" ht="20.100000000000001" customHeight="1" x14ac:dyDescent="0.15">
      <c r="A3518" s="84">
        <v>103517</v>
      </c>
      <c r="B3518" s="84">
        <v>51</v>
      </c>
    </row>
    <row r="3519" spans="1:2" ht="20.100000000000001" customHeight="1" x14ac:dyDescent="0.15">
      <c r="A3519" s="84">
        <v>103518</v>
      </c>
      <c r="B3519" s="84">
        <v>21</v>
      </c>
    </row>
    <row r="3520" spans="1:2" ht="20.100000000000001" customHeight="1" x14ac:dyDescent="0.15">
      <c r="A3520" s="84">
        <v>103519</v>
      </c>
      <c r="B3520" s="84">
        <v>27</v>
      </c>
    </row>
    <row r="3521" spans="1:2" ht="20.100000000000001" customHeight="1" x14ac:dyDescent="0.15">
      <c r="A3521" s="84">
        <v>103520</v>
      </c>
      <c r="B3521" s="84">
        <v>90</v>
      </c>
    </row>
    <row r="3522" spans="1:2" ht="20.100000000000001" customHeight="1" x14ac:dyDescent="0.15">
      <c r="A3522" s="84">
        <v>103521</v>
      </c>
      <c r="B3522" s="84">
        <v>81</v>
      </c>
    </row>
    <row r="3523" spans="1:2" ht="20.100000000000001" customHeight="1" x14ac:dyDescent="0.15">
      <c r="A3523" s="84">
        <v>103522</v>
      </c>
      <c r="B3523" s="84">
        <v>16</v>
      </c>
    </row>
    <row r="3524" spans="1:2" ht="20.100000000000001" customHeight="1" x14ac:dyDescent="0.15">
      <c r="A3524" s="84">
        <v>103523</v>
      </c>
      <c r="B3524" s="84">
        <v>49</v>
      </c>
    </row>
    <row r="3525" spans="1:2" ht="20.100000000000001" customHeight="1" x14ac:dyDescent="0.15">
      <c r="A3525" s="84">
        <v>103524</v>
      </c>
      <c r="B3525" s="84">
        <v>80</v>
      </c>
    </row>
    <row r="3526" spans="1:2" ht="20.100000000000001" customHeight="1" x14ac:dyDescent="0.15">
      <c r="A3526" s="84">
        <v>103525</v>
      </c>
      <c r="B3526" s="84">
        <v>91</v>
      </c>
    </row>
    <row r="3527" spans="1:2" ht="20.100000000000001" customHeight="1" x14ac:dyDescent="0.15">
      <c r="A3527" s="84">
        <v>103526</v>
      </c>
      <c r="B3527" s="84">
        <v>45</v>
      </c>
    </row>
    <row r="3528" spans="1:2" ht="20.100000000000001" customHeight="1" x14ac:dyDescent="0.15">
      <c r="A3528" s="84">
        <v>103527</v>
      </c>
      <c r="B3528" s="84">
        <v>14</v>
      </c>
    </row>
    <row r="3529" spans="1:2" ht="20.100000000000001" customHeight="1" x14ac:dyDescent="0.15">
      <c r="A3529" s="84">
        <v>103528</v>
      </c>
      <c r="B3529" s="84">
        <v>76</v>
      </c>
    </row>
    <row r="3530" spans="1:2" ht="20.100000000000001" customHeight="1" x14ac:dyDescent="0.15">
      <c r="A3530" s="84">
        <v>103529</v>
      </c>
      <c r="B3530" s="84">
        <v>52</v>
      </c>
    </row>
    <row r="3531" spans="1:2" ht="20.100000000000001" customHeight="1" x14ac:dyDescent="0.15">
      <c r="A3531" s="84">
        <v>103530</v>
      </c>
      <c r="B3531" s="84">
        <v>75</v>
      </c>
    </row>
    <row r="3532" spans="1:2" ht="20.100000000000001" customHeight="1" x14ac:dyDescent="0.15">
      <c r="A3532" s="84">
        <v>103531</v>
      </c>
      <c r="B3532" s="84">
        <v>17</v>
      </c>
    </row>
    <row r="3533" spans="1:2" ht="20.100000000000001" customHeight="1" x14ac:dyDescent="0.15">
      <c r="A3533" s="84">
        <v>103532</v>
      </c>
      <c r="B3533" s="84">
        <v>40</v>
      </c>
    </row>
    <row r="3534" spans="1:2" ht="20.100000000000001" customHeight="1" x14ac:dyDescent="0.15">
      <c r="A3534" s="84">
        <v>103533</v>
      </c>
      <c r="B3534" s="84">
        <v>77</v>
      </c>
    </row>
    <row r="3535" spans="1:2" ht="20.100000000000001" customHeight="1" x14ac:dyDescent="0.15">
      <c r="A3535" s="84">
        <v>103534</v>
      </c>
      <c r="B3535" s="84">
        <v>51</v>
      </c>
    </row>
    <row r="3536" spans="1:2" ht="20.100000000000001" customHeight="1" x14ac:dyDescent="0.15">
      <c r="A3536" s="84">
        <v>103535</v>
      </c>
      <c r="B3536" s="84">
        <v>26</v>
      </c>
    </row>
    <row r="3537" spans="1:2" ht="20.100000000000001" customHeight="1" x14ac:dyDescent="0.15">
      <c r="A3537" s="84">
        <v>103536</v>
      </c>
      <c r="B3537" s="84">
        <v>97</v>
      </c>
    </row>
    <row r="3538" spans="1:2" ht="20.100000000000001" customHeight="1" x14ac:dyDescent="0.15">
      <c r="A3538" s="84">
        <v>103537</v>
      </c>
      <c r="B3538" s="84">
        <v>16</v>
      </c>
    </row>
    <row r="3539" spans="1:2" ht="20.100000000000001" customHeight="1" x14ac:dyDescent="0.15">
      <c r="A3539" s="84">
        <v>103538</v>
      </c>
      <c r="B3539" s="84">
        <v>99</v>
      </c>
    </row>
    <row r="3540" spans="1:2" ht="20.100000000000001" customHeight="1" x14ac:dyDescent="0.15">
      <c r="A3540" s="84">
        <v>103539</v>
      </c>
      <c r="B3540" s="84">
        <v>6</v>
      </c>
    </row>
    <row r="3541" spans="1:2" ht="20.100000000000001" customHeight="1" x14ac:dyDescent="0.15">
      <c r="A3541" s="84">
        <v>103540</v>
      </c>
      <c r="B3541" s="84">
        <v>39</v>
      </c>
    </row>
    <row r="3542" spans="1:2" ht="20.100000000000001" customHeight="1" x14ac:dyDescent="0.15">
      <c r="A3542" s="84">
        <v>103541</v>
      </c>
      <c r="B3542" s="84">
        <v>87</v>
      </c>
    </row>
    <row r="3543" spans="1:2" ht="20.100000000000001" customHeight="1" x14ac:dyDescent="0.15">
      <c r="A3543" s="84">
        <v>103542</v>
      </c>
      <c r="B3543" s="84">
        <v>38</v>
      </c>
    </row>
    <row r="3544" spans="1:2" ht="20.100000000000001" customHeight="1" x14ac:dyDescent="0.15">
      <c r="A3544" s="84">
        <v>103543</v>
      </c>
      <c r="B3544" s="84">
        <v>19</v>
      </c>
    </row>
    <row r="3545" spans="1:2" ht="20.100000000000001" customHeight="1" x14ac:dyDescent="0.15">
      <c r="A3545" s="84">
        <v>103544</v>
      </c>
      <c r="B3545" s="84">
        <v>86</v>
      </c>
    </row>
    <row r="3546" spans="1:2" ht="20.100000000000001" customHeight="1" x14ac:dyDescent="0.15">
      <c r="A3546" s="84">
        <v>103545</v>
      </c>
      <c r="B3546" s="84">
        <v>72</v>
      </c>
    </row>
    <row r="3547" spans="1:2" ht="20.100000000000001" customHeight="1" x14ac:dyDescent="0.15">
      <c r="A3547" s="84">
        <v>103546</v>
      </c>
      <c r="B3547" s="84">
        <v>87</v>
      </c>
    </row>
    <row r="3548" spans="1:2" ht="20.100000000000001" customHeight="1" x14ac:dyDescent="0.15">
      <c r="A3548" s="84">
        <v>103547</v>
      </c>
      <c r="B3548" s="84">
        <v>56</v>
      </c>
    </row>
    <row r="3549" spans="1:2" ht="20.100000000000001" customHeight="1" x14ac:dyDescent="0.15">
      <c r="A3549" s="84">
        <v>103548</v>
      </c>
      <c r="B3549" s="84">
        <v>1</v>
      </c>
    </row>
    <row r="3550" spans="1:2" ht="20.100000000000001" customHeight="1" x14ac:dyDescent="0.15">
      <c r="A3550" s="84">
        <v>103549</v>
      </c>
      <c r="B3550" s="84">
        <v>29</v>
      </c>
    </row>
    <row r="3551" spans="1:2" ht="20.100000000000001" customHeight="1" x14ac:dyDescent="0.15">
      <c r="A3551" s="84">
        <v>103550</v>
      </c>
      <c r="B3551" s="84">
        <v>49</v>
      </c>
    </row>
    <row r="3552" spans="1:2" ht="20.100000000000001" customHeight="1" x14ac:dyDescent="0.15">
      <c r="A3552" s="84">
        <v>103551</v>
      </c>
      <c r="B3552" s="84">
        <v>89</v>
      </c>
    </row>
    <row r="3553" spans="1:2" ht="20.100000000000001" customHeight="1" x14ac:dyDescent="0.15">
      <c r="A3553" s="84">
        <v>103552</v>
      </c>
      <c r="B3553" s="84">
        <v>19</v>
      </c>
    </row>
    <row r="3554" spans="1:2" ht="20.100000000000001" customHeight="1" x14ac:dyDescent="0.15">
      <c r="A3554" s="84">
        <v>103553</v>
      </c>
      <c r="B3554" s="84">
        <v>32</v>
      </c>
    </row>
    <row r="3555" spans="1:2" ht="20.100000000000001" customHeight="1" x14ac:dyDescent="0.15">
      <c r="A3555" s="84">
        <v>103554</v>
      </c>
      <c r="B3555" s="84">
        <v>1</v>
      </c>
    </row>
    <row r="3556" spans="1:2" ht="20.100000000000001" customHeight="1" x14ac:dyDescent="0.15">
      <c r="A3556" s="84">
        <v>103555</v>
      </c>
      <c r="B3556" s="84">
        <v>20</v>
      </c>
    </row>
    <row r="3557" spans="1:2" ht="20.100000000000001" customHeight="1" x14ac:dyDescent="0.15">
      <c r="A3557" s="84">
        <v>103556</v>
      </c>
      <c r="B3557" s="84">
        <v>89</v>
      </c>
    </row>
    <row r="3558" spans="1:2" ht="20.100000000000001" customHeight="1" x14ac:dyDescent="0.15">
      <c r="A3558" s="84">
        <v>103557</v>
      </c>
      <c r="B3558" s="84">
        <v>63</v>
      </c>
    </row>
    <row r="3559" spans="1:2" ht="20.100000000000001" customHeight="1" x14ac:dyDescent="0.15">
      <c r="A3559" s="84">
        <v>103558</v>
      </c>
      <c r="B3559" s="84">
        <v>33</v>
      </c>
    </row>
    <row r="3560" spans="1:2" ht="20.100000000000001" customHeight="1" x14ac:dyDescent="0.15">
      <c r="A3560" s="84">
        <v>103559</v>
      </c>
      <c r="B3560" s="84">
        <v>19</v>
      </c>
    </row>
    <row r="3561" spans="1:2" ht="20.100000000000001" customHeight="1" x14ac:dyDescent="0.15">
      <c r="A3561" s="84">
        <v>103560</v>
      </c>
      <c r="B3561" s="84">
        <v>64</v>
      </c>
    </row>
    <row r="3562" spans="1:2" ht="20.100000000000001" customHeight="1" x14ac:dyDescent="0.15">
      <c r="A3562" s="84">
        <v>103561</v>
      </c>
      <c r="B3562" s="84">
        <v>65</v>
      </c>
    </row>
    <row r="3563" spans="1:2" ht="20.100000000000001" customHeight="1" x14ac:dyDescent="0.15">
      <c r="A3563" s="84">
        <v>103562</v>
      </c>
      <c r="B3563" s="84">
        <v>71</v>
      </c>
    </row>
    <row r="3564" spans="1:2" ht="20.100000000000001" customHeight="1" x14ac:dyDescent="0.15">
      <c r="A3564" s="84">
        <v>103563</v>
      </c>
      <c r="B3564" s="84">
        <v>17</v>
      </c>
    </row>
    <row r="3565" spans="1:2" ht="20.100000000000001" customHeight="1" x14ac:dyDescent="0.15">
      <c r="A3565" s="84">
        <v>103564</v>
      </c>
      <c r="B3565" s="84">
        <v>22</v>
      </c>
    </row>
    <row r="3566" spans="1:2" ht="20.100000000000001" customHeight="1" x14ac:dyDescent="0.15">
      <c r="A3566" s="84">
        <v>103565</v>
      </c>
      <c r="B3566" s="84">
        <v>59</v>
      </c>
    </row>
    <row r="3567" spans="1:2" ht="20.100000000000001" customHeight="1" x14ac:dyDescent="0.15">
      <c r="A3567" s="84">
        <v>103566</v>
      </c>
      <c r="B3567" s="84">
        <v>84</v>
      </c>
    </row>
    <row r="3568" spans="1:2" ht="20.100000000000001" customHeight="1" x14ac:dyDescent="0.15">
      <c r="A3568" s="84">
        <v>103567</v>
      </c>
      <c r="B3568" s="84">
        <v>12</v>
      </c>
    </row>
    <row r="3569" spans="1:2" ht="20.100000000000001" customHeight="1" x14ac:dyDescent="0.15">
      <c r="A3569" s="84">
        <v>103568</v>
      </c>
      <c r="B3569" s="84">
        <v>50</v>
      </c>
    </row>
    <row r="3570" spans="1:2" ht="20.100000000000001" customHeight="1" x14ac:dyDescent="0.15">
      <c r="A3570" s="84">
        <v>103569</v>
      </c>
      <c r="B3570" s="84">
        <v>57</v>
      </c>
    </row>
    <row r="3571" spans="1:2" ht="20.100000000000001" customHeight="1" x14ac:dyDescent="0.15">
      <c r="A3571" s="84">
        <v>103570</v>
      </c>
      <c r="B3571" s="84">
        <v>53</v>
      </c>
    </row>
    <row r="3572" spans="1:2" ht="20.100000000000001" customHeight="1" x14ac:dyDescent="0.15">
      <c r="A3572" s="84">
        <v>103571</v>
      </c>
      <c r="B3572" s="84">
        <v>21</v>
      </c>
    </row>
    <row r="3573" spans="1:2" ht="20.100000000000001" customHeight="1" x14ac:dyDescent="0.15">
      <c r="A3573" s="84">
        <v>103572</v>
      </c>
      <c r="B3573" s="84">
        <v>71</v>
      </c>
    </row>
    <row r="3574" spans="1:2" ht="20.100000000000001" customHeight="1" x14ac:dyDescent="0.15">
      <c r="A3574" s="84">
        <v>103573</v>
      </c>
      <c r="B3574" s="84">
        <v>59</v>
      </c>
    </row>
    <row r="3575" spans="1:2" ht="20.100000000000001" customHeight="1" x14ac:dyDescent="0.15">
      <c r="A3575" s="84">
        <v>103574</v>
      </c>
      <c r="B3575" s="84">
        <v>79</v>
      </c>
    </row>
    <row r="3576" spans="1:2" ht="20.100000000000001" customHeight="1" x14ac:dyDescent="0.15">
      <c r="A3576" s="84">
        <v>103575</v>
      </c>
      <c r="B3576" s="84">
        <v>76</v>
      </c>
    </row>
    <row r="3577" spans="1:2" ht="20.100000000000001" customHeight="1" x14ac:dyDescent="0.15">
      <c r="A3577" s="84">
        <v>103576</v>
      </c>
      <c r="B3577" s="84">
        <v>59</v>
      </c>
    </row>
    <row r="3578" spans="1:2" ht="20.100000000000001" customHeight="1" x14ac:dyDescent="0.15">
      <c r="A3578" s="84">
        <v>103577</v>
      </c>
      <c r="B3578" s="84">
        <v>69</v>
      </c>
    </row>
    <row r="3579" spans="1:2" ht="20.100000000000001" customHeight="1" x14ac:dyDescent="0.15">
      <c r="A3579" s="84">
        <v>103578</v>
      </c>
      <c r="B3579" s="84">
        <v>6</v>
      </c>
    </row>
    <row r="3580" spans="1:2" ht="20.100000000000001" customHeight="1" x14ac:dyDescent="0.15">
      <c r="A3580" s="84">
        <v>103579</v>
      </c>
      <c r="B3580" s="84">
        <v>70</v>
      </c>
    </row>
    <row r="3581" spans="1:2" ht="20.100000000000001" customHeight="1" x14ac:dyDescent="0.15">
      <c r="A3581" s="84">
        <v>103580</v>
      </c>
      <c r="B3581" s="84">
        <v>61</v>
      </c>
    </row>
    <row r="3582" spans="1:2" ht="20.100000000000001" customHeight="1" x14ac:dyDescent="0.15">
      <c r="A3582" s="84">
        <v>103581</v>
      </c>
      <c r="B3582" s="84">
        <v>84</v>
      </c>
    </row>
    <row r="3583" spans="1:2" ht="20.100000000000001" customHeight="1" x14ac:dyDescent="0.15">
      <c r="A3583" s="84">
        <v>103582</v>
      </c>
      <c r="B3583" s="84">
        <v>46</v>
      </c>
    </row>
    <row r="3584" spans="1:2" ht="20.100000000000001" customHeight="1" x14ac:dyDescent="0.15">
      <c r="A3584" s="84">
        <v>103583</v>
      </c>
      <c r="B3584" s="84">
        <v>5</v>
      </c>
    </row>
    <row r="3585" spans="1:2" ht="20.100000000000001" customHeight="1" x14ac:dyDescent="0.15">
      <c r="A3585" s="84">
        <v>103584</v>
      </c>
      <c r="B3585" s="84">
        <v>42</v>
      </c>
    </row>
    <row r="3586" spans="1:2" ht="20.100000000000001" customHeight="1" x14ac:dyDescent="0.15">
      <c r="A3586" s="84">
        <v>103585</v>
      </c>
      <c r="B3586" s="84">
        <v>43</v>
      </c>
    </row>
    <row r="3587" spans="1:2" ht="20.100000000000001" customHeight="1" x14ac:dyDescent="0.15">
      <c r="A3587" s="84">
        <v>103586</v>
      </c>
      <c r="B3587" s="84">
        <v>55</v>
      </c>
    </row>
    <row r="3588" spans="1:2" ht="20.100000000000001" customHeight="1" x14ac:dyDescent="0.15">
      <c r="A3588" s="84">
        <v>103587</v>
      </c>
      <c r="B3588" s="84">
        <v>0</v>
      </c>
    </row>
    <row r="3589" spans="1:2" ht="20.100000000000001" customHeight="1" x14ac:dyDescent="0.15">
      <c r="A3589" s="84">
        <v>103588</v>
      </c>
      <c r="B3589" s="84">
        <v>77</v>
      </c>
    </row>
    <row r="3590" spans="1:2" ht="20.100000000000001" customHeight="1" x14ac:dyDescent="0.15">
      <c r="A3590" s="84">
        <v>103589</v>
      </c>
      <c r="B3590" s="84">
        <v>47</v>
      </c>
    </row>
    <row r="3591" spans="1:2" ht="20.100000000000001" customHeight="1" x14ac:dyDescent="0.15">
      <c r="A3591" s="84">
        <v>103590</v>
      </c>
      <c r="B3591" s="84">
        <v>0</v>
      </c>
    </row>
    <row r="3592" spans="1:2" ht="20.100000000000001" customHeight="1" x14ac:dyDescent="0.15">
      <c r="A3592" s="84">
        <v>103591</v>
      </c>
      <c r="B3592" s="84">
        <v>13</v>
      </c>
    </row>
    <row r="3593" spans="1:2" ht="20.100000000000001" customHeight="1" x14ac:dyDescent="0.15">
      <c r="A3593" s="84">
        <v>103592</v>
      </c>
      <c r="B3593" s="84">
        <v>18</v>
      </c>
    </row>
    <row r="3594" spans="1:2" ht="20.100000000000001" customHeight="1" x14ac:dyDescent="0.15">
      <c r="A3594" s="84">
        <v>103593</v>
      </c>
      <c r="B3594" s="84">
        <v>5</v>
      </c>
    </row>
    <row r="3595" spans="1:2" ht="20.100000000000001" customHeight="1" x14ac:dyDescent="0.15">
      <c r="A3595" s="84">
        <v>103594</v>
      </c>
      <c r="B3595" s="84">
        <v>28</v>
      </c>
    </row>
    <row r="3596" spans="1:2" ht="20.100000000000001" customHeight="1" x14ac:dyDescent="0.15">
      <c r="A3596" s="84">
        <v>103595</v>
      </c>
      <c r="B3596" s="84">
        <v>12</v>
      </c>
    </row>
    <row r="3597" spans="1:2" ht="20.100000000000001" customHeight="1" x14ac:dyDescent="0.15">
      <c r="A3597" s="84">
        <v>103596</v>
      </c>
      <c r="B3597" s="84">
        <v>85</v>
      </c>
    </row>
    <row r="3598" spans="1:2" ht="20.100000000000001" customHeight="1" x14ac:dyDescent="0.15">
      <c r="A3598" s="84">
        <v>103597</v>
      </c>
      <c r="B3598" s="84">
        <v>64</v>
      </c>
    </row>
    <row r="3599" spans="1:2" ht="20.100000000000001" customHeight="1" x14ac:dyDescent="0.15">
      <c r="A3599" s="84">
        <v>103598</v>
      </c>
      <c r="B3599" s="84">
        <v>38</v>
      </c>
    </row>
    <row r="3600" spans="1:2" ht="20.100000000000001" customHeight="1" x14ac:dyDescent="0.15">
      <c r="A3600" s="84">
        <v>103599</v>
      </c>
      <c r="B3600" s="84">
        <v>18</v>
      </c>
    </row>
    <row r="3601" spans="1:2" ht="20.100000000000001" customHeight="1" x14ac:dyDescent="0.15">
      <c r="A3601" s="84">
        <v>103600</v>
      </c>
      <c r="B3601" s="84">
        <v>52</v>
      </c>
    </row>
    <row r="3602" spans="1:2" ht="20.100000000000001" customHeight="1" x14ac:dyDescent="0.15">
      <c r="A3602" s="84">
        <v>103601</v>
      </c>
      <c r="B3602" s="84">
        <v>15</v>
      </c>
    </row>
    <row r="3603" spans="1:2" ht="20.100000000000001" customHeight="1" x14ac:dyDescent="0.15">
      <c r="A3603" s="84">
        <v>103602</v>
      </c>
      <c r="B3603" s="84">
        <v>97</v>
      </c>
    </row>
    <row r="3604" spans="1:2" ht="20.100000000000001" customHeight="1" x14ac:dyDescent="0.15">
      <c r="A3604" s="84">
        <v>103603</v>
      </c>
      <c r="B3604" s="84">
        <v>52</v>
      </c>
    </row>
    <row r="3605" spans="1:2" ht="20.100000000000001" customHeight="1" x14ac:dyDescent="0.15">
      <c r="A3605" s="84">
        <v>103604</v>
      </c>
      <c r="B3605" s="84">
        <v>92</v>
      </c>
    </row>
    <row r="3606" spans="1:2" ht="20.100000000000001" customHeight="1" x14ac:dyDescent="0.15">
      <c r="A3606" s="84">
        <v>103605</v>
      </c>
      <c r="B3606" s="84">
        <v>61</v>
      </c>
    </row>
    <row r="3607" spans="1:2" ht="20.100000000000001" customHeight="1" x14ac:dyDescent="0.15">
      <c r="A3607" s="84">
        <v>103606</v>
      </c>
      <c r="B3607" s="84">
        <v>91</v>
      </c>
    </row>
    <row r="3608" spans="1:2" ht="20.100000000000001" customHeight="1" x14ac:dyDescent="0.15">
      <c r="A3608" s="84">
        <v>103607</v>
      </c>
      <c r="B3608" s="84">
        <v>87</v>
      </c>
    </row>
    <row r="3609" spans="1:2" ht="20.100000000000001" customHeight="1" x14ac:dyDescent="0.15">
      <c r="A3609" s="84">
        <v>103608</v>
      </c>
      <c r="B3609" s="84">
        <v>87</v>
      </c>
    </row>
    <row r="3610" spans="1:2" ht="20.100000000000001" customHeight="1" x14ac:dyDescent="0.15">
      <c r="A3610" s="84">
        <v>103609</v>
      </c>
      <c r="B3610" s="84">
        <v>24</v>
      </c>
    </row>
    <row r="3611" spans="1:2" ht="20.100000000000001" customHeight="1" x14ac:dyDescent="0.15">
      <c r="A3611" s="84">
        <v>103610</v>
      </c>
      <c r="B3611" s="84">
        <v>22</v>
      </c>
    </row>
    <row r="3612" spans="1:2" ht="20.100000000000001" customHeight="1" x14ac:dyDescent="0.15">
      <c r="A3612" s="84">
        <v>103611</v>
      </c>
      <c r="B3612" s="84">
        <v>44</v>
      </c>
    </row>
    <row r="3613" spans="1:2" ht="20.100000000000001" customHeight="1" x14ac:dyDescent="0.15">
      <c r="A3613" s="84">
        <v>103612</v>
      </c>
      <c r="B3613" s="84">
        <v>14</v>
      </c>
    </row>
    <row r="3614" spans="1:2" ht="20.100000000000001" customHeight="1" x14ac:dyDescent="0.15">
      <c r="A3614" s="84">
        <v>103613</v>
      </c>
      <c r="B3614" s="84">
        <v>66</v>
      </c>
    </row>
    <row r="3615" spans="1:2" ht="20.100000000000001" customHeight="1" x14ac:dyDescent="0.15">
      <c r="A3615" s="84">
        <v>103614</v>
      </c>
      <c r="B3615" s="84">
        <v>97</v>
      </c>
    </row>
    <row r="3616" spans="1:2" ht="20.100000000000001" customHeight="1" x14ac:dyDescent="0.15">
      <c r="A3616" s="84">
        <v>103615</v>
      </c>
      <c r="B3616" s="84">
        <v>85</v>
      </c>
    </row>
    <row r="3617" spans="1:2" ht="20.100000000000001" customHeight="1" x14ac:dyDescent="0.15">
      <c r="A3617" s="84">
        <v>103616</v>
      </c>
      <c r="B3617" s="84">
        <v>16</v>
      </c>
    </row>
    <row r="3618" spans="1:2" ht="20.100000000000001" customHeight="1" x14ac:dyDescent="0.15">
      <c r="A3618" s="84">
        <v>103617</v>
      </c>
      <c r="B3618" s="84">
        <v>56</v>
      </c>
    </row>
    <row r="3619" spans="1:2" ht="20.100000000000001" customHeight="1" x14ac:dyDescent="0.15">
      <c r="A3619" s="84">
        <v>103618</v>
      </c>
      <c r="B3619" s="84">
        <v>72</v>
      </c>
    </row>
    <row r="3620" spans="1:2" ht="20.100000000000001" customHeight="1" x14ac:dyDescent="0.15">
      <c r="A3620" s="84">
        <v>103619</v>
      </c>
      <c r="B3620" s="84">
        <v>61</v>
      </c>
    </row>
    <row r="3621" spans="1:2" ht="20.100000000000001" customHeight="1" x14ac:dyDescent="0.15">
      <c r="A3621" s="84">
        <v>103620</v>
      </c>
      <c r="B3621" s="84">
        <v>94</v>
      </c>
    </row>
    <row r="3622" spans="1:2" ht="20.100000000000001" customHeight="1" x14ac:dyDescent="0.15">
      <c r="A3622" s="84">
        <v>103621</v>
      </c>
      <c r="B3622" s="84">
        <v>48</v>
      </c>
    </row>
    <row r="3623" spans="1:2" ht="20.100000000000001" customHeight="1" x14ac:dyDescent="0.15">
      <c r="A3623" s="84">
        <v>103622</v>
      </c>
      <c r="B3623" s="84">
        <v>19</v>
      </c>
    </row>
    <row r="3624" spans="1:2" ht="20.100000000000001" customHeight="1" x14ac:dyDescent="0.15">
      <c r="A3624" s="84">
        <v>103623</v>
      </c>
      <c r="B3624" s="84">
        <v>19</v>
      </c>
    </row>
    <row r="3625" spans="1:2" ht="20.100000000000001" customHeight="1" x14ac:dyDescent="0.15">
      <c r="A3625" s="84">
        <v>103624</v>
      </c>
      <c r="B3625" s="84">
        <v>47</v>
      </c>
    </row>
    <row r="3626" spans="1:2" ht="20.100000000000001" customHeight="1" x14ac:dyDescent="0.15">
      <c r="A3626" s="84">
        <v>103625</v>
      </c>
      <c r="B3626" s="84">
        <v>20</v>
      </c>
    </row>
    <row r="3627" spans="1:2" ht="20.100000000000001" customHeight="1" x14ac:dyDescent="0.15">
      <c r="A3627" s="84">
        <v>103626</v>
      </c>
      <c r="B3627" s="84">
        <v>69</v>
      </c>
    </row>
    <row r="3628" spans="1:2" ht="20.100000000000001" customHeight="1" x14ac:dyDescent="0.15">
      <c r="A3628" s="84">
        <v>103627</v>
      </c>
      <c r="B3628" s="84">
        <v>95</v>
      </c>
    </row>
    <row r="3629" spans="1:2" ht="20.100000000000001" customHeight="1" x14ac:dyDescent="0.15">
      <c r="A3629" s="84">
        <v>103628</v>
      </c>
      <c r="B3629" s="84">
        <v>58</v>
      </c>
    </row>
    <row r="3630" spans="1:2" ht="20.100000000000001" customHeight="1" x14ac:dyDescent="0.15">
      <c r="A3630" s="84">
        <v>103629</v>
      </c>
      <c r="B3630" s="84">
        <v>77</v>
      </c>
    </row>
    <row r="3631" spans="1:2" ht="20.100000000000001" customHeight="1" x14ac:dyDescent="0.15">
      <c r="A3631" s="84">
        <v>103630</v>
      </c>
      <c r="B3631" s="84">
        <v>34</v>
      </c>
    </row>
    <row r="3632" spans="1:2" ht="20.100000000000001" customHeight="1" x14ac:dyDescent="0.15">
      <c r="A3632" s="84">
        <v>103631</v>
      </c>
      <c r="B3632" s="84">
        <v>74</v>
      </c>
    </row>
    <row r="3633" spans="1:2" ht="20.100000000000001" customHeight="1" x14ac:dyDescent="0.15">
      <c r="A3633" s="84">
        <v>103632</v>
      </c>
      <c r="B3633" s="84">
        <v>62</v>
      </c>
    </row>
    <row r="3634" spans="1:2" ht="20.100000000000001" customHeight="1" x14ac:dyDescent="0.15">
      <c r="A3634" s="84">
        <v>103633</v>
      </c>
      <c r="B3634" s="84">
        <v>100</v>
      </c>
    </row>
    <row r="3635" spans="1:2" ht="20.100000000000001" customHeight="1" x14ac:dyDescent="0.15">
      <c r="A3635" s="84">
        <v>103634</v>
      </c>
      <c r="B3635" s="84">
        <v>18</v>
      </c>
    </row>
    <row r="3636" spans="1:2" ht="20.100000000000001" customHeight="1" x14ac:dyDescent="0.15">
      <c r="A3636" s="84">
        <v>103635</v>
      </c>
      <c r="B3636" s="84">
        <v>49</v>
      </c>
    </row>
    <row r="3637" spans="1:2" ht="20.100000000000001" customHeight="1" x14ac:dyDescent="0.15">
      <c r="A3637" s="84">
        <v>103636</v>
      </c>
      <c r="B3637" s="84">
        <v>56</v>
      </c>
    </row>
    <row r="3638" spans="1:2" ht="20.100000000000001" customHeight="1" x14ac:dyDescent="0.15">
      <c r="A3638" s="84">
        <v>103637</v>
      </c>
      <c r="B3638" s="84">
        <v>77</v>
      </c>
    </row>
    <row r="3639" spans="1:2" ht="20.100000000000001" customHeight="1" x14ac:dyDescent="0.15">
      <c r="A3639" s="84">
        <v>103638</v>
      </c>
      <c r="B3639" s="84">
        <v>1</v>
      </c>
    </row>
    <row r="3640" spans="1:2" ht="20.100000000000001" customHeight="1" x14ac:dyDescent="0.15">
      <c r="A3640" s="84">
        <v>103639</v>
      </c>
      <c r="B3640" s="84">
        <v>52</v>
      </c>
    </row>
    <row r="3641" spans="1:2" ht="20.100000000000001" customHeight="1" x14ac:dyDescent="0.15">
      <c r="A3641" s="84">
        <v>103640</v>
      </c>
      <c r="B3641" s="84">
        <v>87</v>
      </c>
    </row>
    <row r="3642" spans="1:2" ht="20.100000000000001" customHeight="1" x14ac:dyDescent="0.15">
      <c r="A3642" s="84">
        <v>103641</v>
      </c>
      <c r="B3642" s="84">
        <v>62</v>
      </c>
    </row>
    <row r="3643" spans="1:2" ht="20.100000000000001" customHeight="1" x14ac:dyDescent="0.15">
      <c r="A3643" s="84">
        <v>103642</v>
      </c>
      <c r="B3643" s="84">
        <v>2</v>
      </c>
    </row>
    <row r="3644" spans="1:2" ht="20.100000000000001" customHeight="1" x14ac:dyDescent="0.15">
      <c r="A3644" s="84">
        <v>103643</v>
      </c>
      <c r="B3644" s="84">
        <v>56</v>
      </c>
    </row>
    <row r="3645" spans="1:2" ht="20.100000000000001" customHeight="1" x14ac:dyDescent="0.15">
      <c r="A3645" s="84">
        <v>103644</v>
      </c>
      <c r="B3645" s="84">
        <v>66</v>
      </c>
    </row>
    <row r="3646" spans="1:2" ht="20.100000000000001" customHeight="1" x14ac:dyDescent="0.15">
      <c r="A3646" s="84">
        <v>103645</v>
      </c>
      <c r="B3646" s="84">
        <v>64</v>
      </c>
    </row>
    <row r="3647" spans="1:2" ht="20.100000000000001" customHeight="1" x14ac:dyDescent="0.15">
      <c r="A3647" s="84">
        <v>103646</v>
      </c>
      <c r="B3647" s="84">
        <v>46</v>
      </c>
    </row>
    <row r="3648" spans="1:2" ht="20.100000000000001" customHeight="1" x14ac:dyDescent="0.15">
      <c r="A3648" s="84">
        <v>103647</v>
      </c>
      <c r="B3648" s="84">
        <v>81</v>
      </c>
    </row>
    <row r="3649" spans="1:2" ht="20.100000000000001" customHeight="1" x14ac:dyDescent="0.15">
      <c r="A3649" s="84">
        <v>103648</v>
      </c>
      <c r="B3649" s="84">
        <v>65</v>
      </c>
    </row>
    <row r="3650" spans="1:2" ht="20.100000000000001" customHeight="1" x14ac:dyDescent="0.15">
      <c r="A3650" s="84">
        <v>103649</v>
      </c>
      <c r="B3650" s="84">
        <v>36</v>
      </c>
    </row>
    <row r="3651" spans="1:2" ht="20.100000000000001" customHeight="1" x14ac:dyDescent="0.15">
      <c r="A3651" s="84">
        <v>103650</v>
      </c>
      <c r="B3651" s="84">
        <v>10</v>
      </c>
    </row>
    <row r="3652" spans="1:2" ht="20.100000000000001" customHeight="1" x14ac:dyDescent="0.15">
      <c r="A3652" s="84">
        <v>103651</v>
      </c>
      <c r="B3652" s="84">
        <v>0</v>
      </c>
    </row>
    <row r="3653" spans="1:2" ht="20.100000000000001" customHeight="1" x14ac:dyDescent="0.15">
      <c r="A3653" s="84">
        <v>103652</v>
      </c>
      <c r="B3653" s="84">
        <v>3</v>
      </c>
    </row>
    <row r="3654" spans="1:2" ht="20.100000000000001" customHeight="1" x14ac:dyDescent="0.15">
      <c r="A3654" s="84">
        <v>103653</v>
      </c>
      <c r="B3654" s="84">
        <v>13</v>
      </c>
    </row>
    <row r="3655" spans="1:2" ht="20.100000000000001" customHeight="1" x14ac:dyDescent="0.15">
      <c r="A3655" s="84">
        <v>103654</v>
      </c>
      <c r="B3655" s="84">
        <v>7</v>
      </c>
    </row>
    <row r="3656" spans="1:2" ht="20.100000000000001" customHeight="1" x14ac:dyDescent="0.15">
      <c r="A3656" s="84">
        <v>103655</v>
      </c>
      <c r="B3656" s="84">
        <v>19</v>
      </c>
    </row>
    <row r="3657" spans="1:2" ht="20.100000000000001" customHeight="1" x14ac:dyDescent="0.15">
      <c r="A3657" s="84">
        <v>103656</v>
      </c>
      <c r="B3657" s="84">
        <v>20</v>
      </c>
    </row>
    <row r="3658" spans="1:2" ht="20.100000000000001" customHeight="1" x14ac:dyDescent="0.15">
      <c r="A3658" s="84">
        <v>103657</v>
      </c>
      <c r="B3658" s="84">
        <v>48</v>
      </c>
    </row>
    <row r="3659" spans="1:2" ht="20.100000000000001" customHeight="1" x14ac:dyDescent="0.15">
      <c r="A3659" s="84">
        <v>103658</v>
      </c>
      <c r="B3659" s="84">
        <v>22</v>
      </c>
    </row>
    <row r="3660" spans="1:2" ht="20.100000000000001" customHeight="1" x14ac:dyDescent="0.15">
      <c r="A3660" s="84">
        <v>103659</v>
      </c>
      <c r="B3660" s="84">
        <v>5</v>
      </c>
    </row>
    <row r="3661" spans="1:2" ht="20.100000000000001" customHeight="1" x14ac:dyDescent="0.15">
      <c r="A3661" s="84">
        <v>103660</v>
      </c>
      <c r="B3661" s="84">
        <v>33</v>
      </c>
    </row>
    <row r="3662" spans="1:2" ht="20.100000000000001" customHeight="1" x14ac:dyDescent="0.15">
      <c r="A3662" s="84">
        <v>103661</v>
      </c>
      <c r="B3662" s="84">
        <v>32</v>
      </c>
    </row>
    <row r="3663" spans="1:2" ht="20.100000000000001" customHeight="1" x14ac:dyDescent="0.15">
      <c r="A3663" s="84">
        <v>103662</v>
      </c>
      <c r="B3663" s="84">
        <v>36</v>
      </c>
    </row>
    <row r="3664" spans="1:2" ht="20.100000000000001" customHeight="1" x14ac:dyDescent="0.15">
      <c r="A3664" s="84">
        <v>103663</v>
      </c>
      <c r="B3664" s="84">
        <v>46</v>
      </c>
    </row>
    <row r="3665" spans="1:2" ht="20.100000000000001" customHeight="1" x14ac:dyDescent="0.15">
      <c r="A3665" s="84">
        <v>103664</v>
      </c>
      <c r="B3665" s="84">
        <v>56</v>
      </c>
    </row>
    <row r="3666" spans="1:2" ht="20.100000000000001" customHeight="1" x14ac:dyDescent="0.15">
      <c r="A3666" s="84">
        <v>103665</v>
      </c>
      <c r="B3666" s="84">
        <v>22</v>
      </c>
    </row>
    <row r="3667" spans="1:2" ht="20.100000000000001" customHeight="1" x14ac:dyDescent="0.15">
      <c r="A3667" s="84">
        <v>103666</v>
      </c>
      <c r="B3667" s="84">
        <v>26</v>
      </c>
    </row>
    <row r="3668" spans="1:2" ht="20.100000000000001" customHeight="1" x14ac:dyDescent="0.15">
      <c r="A3668" s="84">
        <v>103667</v>
      </c>
      <c r="B3668" s="84">
        <v>41</v>
      </c>
    </row>
    <row r="3669" spans="1:2" ht="20.100000000000001" customHeight="1" x14ac:dyDescent="0.15">
      <c r="A3669" s="84">
        <v>103668</v>
      </c>
      <c r="B3669" s="84">
        <v>100</v>
      </c>
    </row>
    <row r="3670" spans="1:2" ht="20.100000000000001" customHeight="1" x14ac:dyDescent="0.15">
      <c r="A3670" s="84">
        <v>103669</v>
      </c>
      <c r="B3670" s="84">
        <v>57</v>
      </c>
    </row>
    <row r="3671" spans="1:2" ht="20.100000000000001" customHeight="1" x14ac:dyDescent="0.15">
      <c r="A3671" s="84">
        <v>103670</v>
      </c>
      <c r="B3671" s="84">
        <v>89</v>
      </c>
    </row>
    <row r="3672" spans="1:2" ht="20.100000000000001" customHeight="1" x14ac:dyDescent="0.15">
      <c r="A3672" s="84">
        <v>103671</v>
      </c>
      <c r="B3672" s="84">
        <v>31</v>
      </c>
    </row>
    <row r="3673" spans="1:2" ht="20.100000000000001" customHeight="1" x14ac:dyDescent="0.15">
      <c r="A3673" s="84">
        <v>103672</v>
      </c>
      <c r="B3673" s="84">
        <v>85</v>
      </c>
    </row>
    <row r="3674" spans="1:2" ht="20.100000000000001" customHeight="1" x14ac:dyDescent="0.15">
      <c r="A3674" s="84">
        <v>103673</v>
      </c>
      <c r="B3674" s="84">
        <v>22</v>
      </c>
    </row>
    <row r="3675" spans="1:2" ht="20.100000000000001" customHeight="1" x14ac:dyDescent="0.15">
      <c r="A3675" s="84">
        <v>103674</v>
      </c>
      <c r="B3675" s="84">
        <v>6</v>
      </c>
    </row>
    <row r="3676" spans="1:2" ht="20.100000000000001" customHeight="1" x14ac:dyDescent="0.15">
      <c r="A3676" s="84">
        <v>103675</v>
      </c>
      <c r="B3676" s="84">
        <v>12</v>
      </c>
    </row>
    <row r="3677" spans="1:2" ht="20.100000000000001" customHeight="1" x14ac:dyDescent="0.15">
      <c r="A3677" s="84">
        <v>103676</v>
      </c>
      <c r="B3677" s="84">
        <v>42</v>
      </c>
    </row>
    <row r="3678" spans="1:2" ht="20.100000000000001" customHeight="1" x14ac:dyDescent="0.15">
      <c r="A3678" s="84">
        <v>103677</v>
      </c>
      <c r="B3678" s="84">
        <v>36</v>
      </c>
    </row>
    <row r="3679" spans="1:2" ht="20.100000000000001" customHeight="1" x14ac:dyDescent="0.15">
      <c r="A3679" s="84">
        <v>103678</v>
      </c>
      <c r="B3679" s="84">
        <v>18</v>
      </c>
    </row>
    <row r="3680" spans="1:2" ht="20.100000000000001" customHeight="1" x14ac:dyDescent="0.15">
      <c r="A3680" s="84">
        <v>103679</v>
      </c>
      <c r="B3680" s="84">
        <v>11</v>
      </c>
    </row>
    <row r="3681" spans="1:2" ht="20.100000000000001" customHeight="1" x14ac:dyDescent="0.15">
      <c r="A3681" s="84">
        <v>103680</v>
      </c>
      <c r="B3681" s="84">
        <v>86</v>
      </c>
    </row>
    <row r="3682" spans="1:2" ht="20.100000000000001" customHeight="1" x14ac:dyDescent="0.15">
      <c r="A3682" s="84">
        <v>103681</v>
      </c>
      <c r="B3682" s="84">
        <v>3</v>
      </c>
    </row>
    <row r="3683" spans="1:2" ht="20.100000000000001" customHeight="1" x14ac:dyDescent="0.15">
      <c r="A3683" s="84">
        <v>103682</v>
      </c>
      <c r="B3683" s="84">
        <v>51</v>
      </c>
    </row>
    <row r="3684" spans="1:2" ht="20.100000000000001" customHeight="1" x14ac:dyDescent="0.15">
      <c r="A3684" s="84">
        <v>103683</v>
      </c>
      <c r="B3684" s="84">
        <v>69</v>
      </c>
    </row>
    <row r="3685" spans="1:2" ht="20.100000000000001" customHeight="1" x14ac:dyDescent="0.15">
      <c r="A3685" s="84">
        <v>103684</v>
      </c>
      <c r="B3685" s="84">
        <v>95</v>
      </c>
    </row>
    <row r="3686" spans="1:2" ht="20.100000000000001" customHeight="1" x14ac:dyDescent="0.15">
      <c r="A3686" s="84">
        <v>103685</v>
      </c>
      <c r="B3686" s="84">
        <v>12</v>
      </c>
    </row>
    <row r="3687" spans="1:2" ht="20.100000000000001" customHeight="1" x14ac:dyDescent="0.15">
      <c r="A3687" s="84">
        <v>103686</v>
      </c>
      <c r="B3687" s="84">
        <v>91</v>
      </c>
    </row>
    <row r="3688" spans="1:2" ht="20.100000000000001" customHeight="1" x14ac:dyDescent="0.15">
      <c r="A3688" s="84">
        <v>103687</v>
      </c>
      <c r="B3688" s="84">
        <v>46</v>
      </c>
    </row>
    <row r="3689" spans="1:2" ht="20.100000000000001" customHeight="1" x14ac:dyDescent="0.15">
      <c r="A3689" s="84">
        <v>103688</v>
      </c>
      <c r="B3689" s="84">
        <v>45</v>
      </c>
    </row>
    <row r="3690" spans="1:2" ht="20.100000000000001" customHeight="1" x14ac:dyDescent="0.15">
      <c r="A3690" s="84">
        <v>103689</v>
      </c>
      <c r="B3690" s="84">
        <v>94</v>
      </c>
    </row>
    <row r="3691" spans="1:2" ht="20.100000000000001" customHeight="1" x14ac:dyDescent="0.15">
      <c r="A3691" s="84">
        <v>103690</v>
      </c>
      <c r="B3691" s="84">
        <v>14</v>
      </c>
    </row>
    <row r="3692" spans="1:2" ht="20.100000000000001" customHeight="1" x14ac:dyDescent="0.15">
      <c r="A3692" s="84">
        <v>103691</v>
      </c>
      <c r="B3692" s="84">
        <v>75</v>
      </c>
    </row>
    <row r="3693" spans="1:2" ht="20.100000000000001" customHeight="1" x14ac:dyDescent="0.15">
      <c r="A3693" s="84">
        <v>103692</v>
      </c>
      <c r="B3693" s="84">
        <v>99</v>
      </c>
    </row>
    <row r="3694" spans="1:2" ht="20.100000000000001" customHeight="1" x14ac:dyDescent="0.15">
      <c r="A3694" s="84">
        <v>103693</v>
      </c>
      <c r="B3694" s="84">
        <v>41</v>
      </c>
    </row>
    <row r="3695" spans="1:2" ht="20.100000000000001" customHeight="1" x14ac:dyDescent="0.15">
      <c r="A3695" s="84">
        <v>103694</v>
      </c>
      <c r="B3695" s="84">
        <v>33</v>
      </c>
    </row>
    <row r="3696" spans="1:2" ht="20.100000000000001" customHeight="1" x14ac:dyDescent="0.15">
      <c r="A3696" s="84">
        <v>103695</v>
      </c>
      <c r="B3696" s="84">
        <v>41</v>
      </c>
    </row>
    <row r="3697" spans="1:2" ht="20.100000000000001" customHeight="1" x14ac:dyDescent="0.15">
      <c r="A3697" s="84">
        <v>103696</v>
      </c>
      <c r="B3697" s="84">
        <v>28</v>
      </c>
    </row>
    <row r="3698" spans="1:2" ht="20.100000000000001" customHeight="1" x14ac:dyDescent="0.15">
      <c r="A3698" s="84">
        <v>103697</v>
      </c>
      <c r="B3698" s="84">
        <v>34</v>
      </c>
    </row>
    <row r="3699" spans="1:2" ht="20.100000000000001" customHeight="1" x14ac:dyDescent="0.15">
      <c r="A3699" s="84">
        <v>103698</v>
      </c>
      <c r="B3699" s="84">
        <v>51</v>
      </c>
    </row>
    <row r="3700" spans="1:2" ht="20.100000000000001" customHeight="1" x14ac:dyDescent="0.15">
      <c r="A3700" s="84">
        <v>103699</v>
      </c>
      <c r="B3700" s="84">
        <v>62</v>
      </c>
    </row>
    <row r="3701" spans="1:2" ht="20.100000000000001" customHeight="1" x14ac:dyDescent="0.15">
      <c r="A3701" s="84">
        <v>103700</v>
      </c>
      <c r="B3701" s="84">
        <v>78</v>
      </c>
    </row>
    <row r="3702" spans="1:2" ht="20.100000000000001" customHeight="1" x14ac:dyDescent="0.15">
      <c r="A3702" s="84">
        <v>103701</v>
      </c>
      <c r="B3702" s="84">
        <v>79</v>
      </c>
    </row>
    <row r="3703" spans="1:2" ht="20.100000000000001" customHeight="1" x14ac:dyDescent="0.15">
      <c r="A3703" s="84">
        <v>103702</v>
      </c>
      <c r="B3703" s="84">
        <v>50</v>
      </c>
    </row>
    <row r="3704" spans="1:2" ht="20.100000000000001" customHeight="1" x14ac:dyDescent="0.15">
      <c r="A3704" s="84">
        <v>103703</v>
      </c>
      <c r="B3704" s="84">
        <v>22</v>
      </c>
    </row>
    <row r="3705" spans="1:2" ht="20.100000000000001" customHeight="1" x14ac:dyDescent="0.15">
      <c r="A3705" s="84">
        <v>103704</v>
      </c>
      <c r="B3705" s="84">
        <v>11</v>
      </c>
    </row>
    <row r="3706" spans="1:2" ht="20.100000000000001" customHeight="1" x14ac:dyDescent="0.15">
      <c r="A3706" s="84">
        <v>103705</v>
      </c>
      <c r="B3706" s="84">
        <v>88</v>
      </c>
    </row>
    <row r="3707" spans="1:2" ht="20.100000000000001" customHeight="1" x14ac:dyDescent="0.15">
      <c r="A3707" s="84">
        <v>103706</v>
      </c>
      <c r="B3707" s="84">
        <v>56</v>
      </c>
    </row>
    <row r="3708" spans="1:2" ht="20.100000000000001" customHeight="1" x14ac:dyDescent="0.15">
      <c r="A3708" s="84">
        <v>103707</v>
      </c>
      <c r="B3708" s="84">
        <v>70</v>
      </c>
    </row>
    <row r="3709" spans="1:2" ht="20.100000000000001" customHeight="1" x14ac:dyDescent="0.15">
      <c r="A3709" s="84">
        <v>103708</v>
      </c>
      <c r="B3709" s="84">
        <v>89</v>
      </c>
    </row>
    <row r="3710" spans="1:2" ht="20.100000000000001" customHeight="1" x14ac:dyDescent="0.15">
      <c r="A3710" s="84">
        <v>103709</v>
      </c>
      <c r="B3710" s="84">
        <v>21</v>
      </c>
    </row>
    <row r="3711" spans="1:2" ht="20.100000000000001" customHeight="1" x14ac:dyDescent="0.15">
      <c r="A3711" s="84">
        <v>103710</v>
      </c>
      <c r="B3711" s="84">
        <v>45</v>
      </c>
    </row>
    <row r="3712" spans="1:2" ht="20.100000000000001" customHeight="1" x14ac:dyDescent="0.15">
      <c r="A3712" s="84">
        <v>103711</v>
      </c>
      <c r="B3712" s="84">
        <v>51</v>
      </c>
    </row>
    <row r="3713" spans="1:2" ht="20.100000000000001" customHeight="1" x14ac:dyDescent="0.15">
      <c r="A3713" s="84">
        <v>103712</v>
      </c>
      <c r="B3713" s="84">
        <v>63</v>
      </c>
    </row>
    <row r="3714" spans="1:2" ht="20.100000000000001" customHeight="1" x14ac:dyDescent="0.15">
      <c r="A3714" s="84">
        <v>103713</v>
      </c>
      <c r="B3714" s="84">
        <v>60</v>
      </c>
    </row>
    <row r="3715" spans="1:2" ht="20.100000000000001" customHeight="1" x14ac:dyDescent="0.15">
      <c r="A3715" s="84">
        <v>103714</v>
      </c>
      <c r="B3715" s="84">
        <v>59</v>
      </c>
    </row>
    <row r="3716" spans="1:2" ht="20.100000000000001" customHeight="1" x14ac:dyDescent="0.15">
      <c r="A3716" s="84">
        <v>103715</v>
      </c>
      <c r="B3716" s="84">
        <v>86</v>
      </c>
    </row>
    <row r="3717" spans="1:2" ht="20.100000000000001" customHeight="1" x14ac:dyDescent="0.15">
      <c r="A3717" s="84">
        <v>103716</v>
      </c>
      <c r="B3717" s="84">
        <v>5</v>
      </c>
    </row>
    <row r="3718" spans="1:2" ht="20.100000000000001" customHeight="1" x14ac:dyDescent="0.15">
      <c r="A3718" s="84">
        <v>103717</v>
      </c>
      <c r="B3718" s="84">
        <v>94</v>
      </c>
    </row>
    <row r="3719" spans="1:2" ht="20.100000000000001" customHeight="1" x14ac:dyDescent="0.15">
      <c r="A3719" s="84">
        <v>103718</v>
      </c>
      <c r="B3719" s="84">
        <v>33</v>
      </c>
    </row>
    <row r="3720" spans="1:2" ht="20.100000000000001" customHeight="1" x14ac:dyDescent="0.15">
      <c r="A3720" s="84">
        <v>103719</v>
      </c>
      <c r="B3720" s="84">
        <v>45</v>
      </c>
    </row>
    <row r="3721" spans="1:2" ht="20.100000000000001" customHeight="1" x14ac:dyDescent="0.15">
      <c r="A3721" s="84">
        <v>103720</v>
      </c>
      <c r="B3721" s="84">
        <v>24</v>
      </c>
    </row>
    <row r="3722" spans="1:2" ht="20.100000000000001" customHeight="1" x14ac:dyDescent="0.15">
      <c r="A3722" s="84">
        <v>103721</v>
      </c>
      <c r="B3722" s="84">
        <v>45</v>
      </c>
    </row>
    <row r="3723" spans="1:2" ht="20.100000000000001" customHeight="1" x14ac:dyDescent="0.15">
      <c r="A3723" s="84">
        <v>103722</v>
      </c>
      <c r="B3723" s="84">
        <v>79</v>
      </c>
    </row>
    <row r="3724" spans="1:2" ht="20.100000000000001" customHeight="1" x14ac:dyDescent="0.15">
      <c r="A3724" s="84">
        <v>103723</v>
      </c>
      <c r="B3724" s="84">
        <v>44</v>
      </c>
    </row>
    <row r="3725" spans="1:2" ht="20.100000000000001" customHeight="1" x14ac:dyDescent="0.15">
      <c r="A3725" s="84">
        <v>103724</v>
      </c>
      <c r="B3725" s="84">
        <v>50</v>
      </c>
    </row>
    <row r="3726" spans="1:2" ht="20.100000000000001" customHeight="1" x14ac:dyDescent="0.15">
      <c r="A3726" s="84">
        <v>103725</v>
      </c>
      <c r="B3726" s="84">
        <v>85</v>
      </c>
    </row>
    <row r="3727" spans="1:2" ht="20.100000000000001" customHeight="1" x14ac:dyDescent="0.15">
      <c r="A3727" s="84">
        <v>103726</v>
      </c>
      <c r="B3727" s="84">
        <v>25</v>
      </c>
    </row>
    <row r="3728" spans="1:2" ht="20.100000000000001" customHeight="1" x14ac:dyDescent="0.15">
      <c r="A3728" s="84">
        <v>103727</v>
      </c>
      <c r="B3728" s="84">
        <v>77</v>
      </c>
    </row>
    <row r="3729" spans="1:2" ht="20.100000000000001" customHeight="1" x14ac:dyDescent="0.15">
      <c r="A3729" s="84">
        <v>103728</v>
      </c>
      <c r="B3729" s="84">
        <v>38</v>
      </c>
    </row>
    <row r="3730" spans="1:2" ht="20.100000000000001" customHeight="1" x14ac:dyDescent="0.15">
      <c r="A3730" s="84">
        <v>103729</v>
      </c>
      <c r="B3730" s="84">
        <v>57</v>
      </c>
    </row>
    <row r="3731" spans="1:2" ht="20.100000000000001" customHeight="1" x14ac:dyDescent="0.15">
      <c r="A3731" s="84">
        <v>103730</v>
      </c>
      <c r="B3731" s="84">
        <v>55</v>
      </c>
    </row>
    <row r="3732" spans="1:2" ht="20.100000000000001" customHeight="1" x14ac:dyDescent="0.15">
      <c r="A3732" s="84">
        <v>103731</v>
      </c>
      <c r="B3732" s="84">
        <v>8</v>
      </c>
    </row>
    <row r="3733" spans="1:2" ht="20.100000000000001" customHeight="1" x14ac:dyDescent="0.15">
      <c r="A3733" s="84">
        <v>103732</v>
      </c>
      <c r="B3733" s="84">
        <v>17</v>
      </c>
    </row>
    <row r="3734" spans="1:2" ht="20.100000000000001" customHeight="1" x14ac:dyDescent="0.15">
      <c r="A3734" s="84">
        <v>103733</v>
      </c>
      <c r="B3734" s="84">
        <v>11</v>
      </c>
    </row>
    <row r="3735" spans="1:2" ht="20.100000000000001" customHeight="1" x14ac:dyDescent="0.15">
      <c r="A3735" s="84">
        <v>103734</v>
      </c>
      <c r="B3735" s="84">
        <v>49</v>
      </c>
    </row>
    <row r="3736" spans="1:2" ht="20.100000000000001" customHeight="1" x14ac:dyDescent="0.15">
      <c r="A3736" s="84">
        <v>103735</v>
      </c>
      <c r="B3736" s="84">
        <v>82</v>
      </c>
    </row>
    <row r="3737" spans="1:2" ht="20.100000000000001" customHeight="1" x14ac:dyDescent="0.15">
      <c r="A3737" s="84">
        <v>103736</v>
      </c>
      <c r="B3737" s="84">
        <v>55</v>
      </c>
    </row>
    <row r="3738" spans="1:2" ht="20.100000000000001" customHeight="1" x14ac:dyDescent="0.15">
      <c r="A3738" s="84">
        <v>103737</v>
      </c>
      <c r="B3738" s="84">
        <v>99</v>
      </c>
    </row>
    <row r="3739" spans="1:2" ht="20.100000000000001" customHeight="1" x14ac:dyDescent="0.15">
      <c r="A3739" s="84">
        <v>103738</v>
      </c>
      <c r="B3739" s="84">
        <v>18</v>
      </c>
    </row>
    <row r="3740" spans="1:2" ht="20.100000000000001" customHeight="1" x14ac:dyDescent="0.15">
      <c r="A3740" s="84">
        <v>103739</v>
      </c>
      <c r="B3740" s="84">
        <v>98</v>
      </c>
    </row>
    <row r="3741" spans="1:2" ht="20.100000000000001" customHeight="1" x14ac:dyDescent="0.15">
      <c r="A3741" s="84">
        <v>103740</v>
      </c>
      <c r="B3741" s="84">
        <v>61</v>
      </c>
    </row>
    <row r="3742" spans="1:2" ht="20.100000000000001" customHeight="1" x14ac:dyDescent="0.15">
      <c r="A3742" s="84">
        <v>103741</v>
      </c>
      <c r="B3742" s="84">
        <v>93</v>
      </c>
    </row>
    <row r="3743" spans="1:2" ht="20.100000000000001" customHeight="1" x14ac:dyDescent="0.15">
      <c r="A3743" s="84">
        <v>103742</v>
      </c>
      <c r="B3743" s="84">
        <v>65</v>
      </c>
    </row>
    <row r="3744" spans="1:2" ht="20.100000000000001" customHeight="1" x14ac:dyDescent="0.15">
      <c r="A3744" s="84">
        <v>103743</v>
      </c>
      <c r="B3744" s="84">
        <v>58</v>
      </c>
    </row>
    <row r="3745" spans="1:2" ht="20.100000000000001" customHeight="1" x14ac:dyDescent="0.15">
      <c r="A3745" s="84">
        <v>103744</v>
      </c>
      <c r="B3745" s="84">
        <v>67</v>
      </c>
    </row>
    <row r="3746" spans="1:2" ht="20.100000000000001" customHeight="1" x14ac:dyDescent="0.15">
      <c r="A3746" s="84">
        <v>103745</v>
      </c>
      <c r="B3746" s="84">
        <v>14</v>
      </c>
    </row>
    <row r="3747" spans="1:2" ht="20.100000000000001" customHeight="1" x14ac:dyDescent="0.15">
      <c r="A3747" s="84">
        <v>103746</v>
      </c>
      <c r="B3747" s="84">
        <v>85</v>
      </c>
    </row>
    <row r="3748" spans="1:2" ht="20.100000000000001" customHeight="1" x14ac:dyDescent="0.15">
      <c r="A3748" s="84">
        <v>103747</v>
      </c>
      <c r="B3748" s="84">
        <v>28</v>
      </c>
    </row>
    <row r="3749" spans="1:2" ht="20.100000000000001" customHeight="1" x14ac:dyDescent="0.15">
      <c r="A3749" s="84">
        <v>103748</v>
      </c>
      <c r="B3749" s="84">
        <v>97</v>
      </c>
    </row>
    <row r="3750" spans="1:2" ht="20.100000000000001" customHeight="1" x14ac:dyDescent="0.15">
      <c r="A3750" s="84">
        <v>103749</v>
      </c>
      <c r="B3750" s="84">
        <v>87</v>
      </c>
    </row>
    <row r="3751" spans="1:2" ht="20.100000000000001" customHeight="1" x14ac:dyDescent="0.15">
      <c r="A3751" s="84">
        <v>103750</v>
      </c>
      <c r="B3751" s="84">
        <v>80</v>
      </c>
    </row>
    <row r="3752" spans="1:2" ht="20.100000000000001" customHeight="1" x14ac:dyDescent="0.15">
      <c r="A3752" s="84">
        <v>103751</v>
      </c>
      <c r="B3752" s="84">
        <v>51</v>
      </c>
    </row>
    <row r="3753" spans="1:2" ht="20.100000000000001" customHeight="1" x14ac:dyDescent="0.15">
      <c r="A3753" s="84">
        <v>103752</v>
      </c>
      <c r="B3753" s="84">
        <v>9</v>
      </c>
    </row>
    <row r="3754" spans="1:2" ht="20.100000000000001" customHeight="1" x14ac:dyDescent="0.15">
      <c r="A3754" s="84">
        <v>103753</v>
      </c>
      <c r="B3754" s="84">
        <v>7</v>
      </c>
    </row>
    <row r="3755" spans="1:2" ht="20.100000000000001" customHeight="1" x14ac:dyDescent="0.15">
      <c r="A3755" s="84">
        <v>103754</v>
      </c>
      <c r="B3755" s="84">
        <v>64</v>
      </c>
    </row>
    <row r="3756" spans="1:2" ht="20.100000000000001" customHeight="1" x14ac:dyDescent="0.15">
      <c r="A3756" s="84">
        <v>103755</v>
      </c>
      <c r="B3756" s="84">
        <v>69</v>
      </c>
    </row>
    <row r="3757" spans="1:2" ht="20.100000000000001" customHeight="1" x14ac:dyDescent="0.15">
      <c r="A3757" s="84">
        <v>103756</v>
      </c>
      <c r="B3757" s="84">
        <v>100</v>
      </c>
    </row>
    <row r="3758" spans="1:2" ht="20.100000000000001" customHeight="1" x14ac:dyDescent="0.15">
      <c r="A3758" s="84">
        <v>103757</v>
      </c>
      <c r="B3758" s="84">
        <v>72</v>
      </c>
    </row>
    <row r="3759" spans="1:2" ht="20.100000000000001" customHeight="1" x14ac:dyDescent="0.15">
      <c r="A3759" s="84">
        <v>103758</v>
      </c>
      <c r="B3759" s="84">
        <v>81</v>
      </c>
    </row>
    <row r="3760" spans="1:2" ht="20.100000000000001" customHeight="1" x14ac:dyDescent="0.15">
      <c r="A3760" s="84">
        <v>103759</v>
      </c>
      <c r="B3760" s="84">
        <v>15</v>
      </c>
    </row>
    <row r="3761" spans="1:2" ht="20.100000000000001" customHeight="1" x14ac:dyDescent="0.15">
      <c r="A3761" s="84">
        <v>103760</v>
      </c>
      <c r="B3761" s="84">
        <v>98</v>
      </c>
    </row>
    <row r="3762" spans="1:2" ht="20.100000000000001" customHeight="1" x14ac:dyDescent="0.15">
      <c r="A3762" s="84">
        <v>103761</v>
      </c>
      <c r="B3762" s="84">
        <v>61</v>
      </c>
    </row>
    <row r="3763" spans="1:2" ht="20.100000000000001" customHeight="1" x14ac:dyDescent="0.15">
      <c r="A3763" s="84">
        <v>103762</v>
      </c>
      <c r="B3763" s="84">
        <v>73</v>
      </c>
    </row>
    <row r="3764" spans="1:2" ht="20.100000000000001" customHeight="1" x14ac:dyDescent="0.15">
      <c r="A3764" s="84">
        <v>103763</v>
      </c>
      <c r="B3764" s="84">
        <v>78</v>
      </c>
    </row>
    <row r="3765" spans="1:2" ht="20.100000000000001" customHeight="1" x14ac:dyDescent="0.15">
      <c r="A3765" s="84">
        <v>103764</v>
      </c>
      <c r="B3765" s="84">
        <v>88</v>
      </c>
    </row>
    <row r="3766" spans="1:2" ht="20.100000000000001" customHeight="1" x14ac:dyDescent="0.15">
      <c r="A3766" s="84">
        <v>103765</v>
      </c>
      <c r="B3766" s="84">
        <v>83</v>
      </c>
    </row>
    <row r="3767" spans="1:2" ht="20.100000000000001" customHeight="1" x14ac:dyDescent="0.15">
      <c r="A3767" s="84">
        <v>103766</v>
      </c>
      <c r="B3767" s="84">
        <v>91</v>
      </c>
    </row>
    <row r="3768" spans="1:2" ht="20.100000000000001" customHeight="1" x14ac:dyDescent="0.15">
      <c r="A3768" s="84">
        <v>103767</v>
      </c>
      <c r="B3768" s="84">
        <v>16</v>
      </c>
    </row>
    <row r="3769" spans="1:2" ht="20.100000000000001" customHeight="1" x14ac:dyDescent="0.15">
      <c r="A3769" s="84">
        <v>103768</v>
      </c>
      <c r="B3769" s="84">
        <v>13</v>
      </c>
    </row>
    <row r="3770" spans="1:2" ht="20.100000000000001" customHeight="1" x14ac:dyDescent="0.15">
      <c r="A3770" s="84">
        <v>103769</v>
      </c>
      <c r="B3770" s="84">
        <v>31</v>
      </c>
    </row>
    <row r="3771" spans="1:2" ht="20.100000000000001" customHeight="1" x14ac:dyDescent="0.15">
      <c r="A3771" s="84">
        <v>103770</v>
      </c>
      <c r="B3771" s="84">
        <v>45</v>
      </c>
    </row>
    <row r="3772" spans="1:2" ht="20.100000000000001" customHeight="1" x14ac:dyDescent="0.15">
      <c r="A3772" s="84">
        <v>103771</v>
      </c>
      <c r="B3772" s="84">
        <v>46</v>
      </c>
    </row>
    <row r="3773" spans="1:2" ht="20.100000000000001" customHeight="1" x14ac:dyDescent="0.15">
      <c r="A3773" s="84">
        <v>103772</v>
      </c>
      <c r="B3773" s="84">
        <v>32</v>
      </c>
    </row>
    <row r="3774" spans="1:2" ht="20.100000000000001" customHeight="1" x14ac:dyDescent="0.15">
      <c r="A3774" s="84">
        <v>103773</v>
      </c>
      <c r="B3774" s="84">
        <v>75</v>
      </c>
    </row>
    <row r="3775" spans="1:2" ht="20.100000000000001" customHeight="1" x14ac:dyDescent="0.15">
      <c r="A3775" s="84">
        <v>103774</v>
      </c>
      <c r="B3775" s="84">
        <v>64</v>
      </c>
    </row>
    <row r="3776" spans="1:2" ht="20.100000000000001" customHeight="1" x14ac:dyDescent="0.15">
      <c r="A3776" s="84">
        <v>103775</v>
      </c>
      <c r="B3776" s="84">
        <v>27</v>
      </c>
    </row>
    <row r="3777" spans="1:2" ht="20.100000000000001" customHeight="1" x14ac:dyDescent="0.15">
      <c r="A3777" s="84">
        <v>103776</v>
      </c>
      <c r="B3777" s="84">
        <v>7</v>
      </c>
    </row>
    <row r="3778" spans="1:2" ht="20.100000000000001" customHeight="1" x14ac:dyDescent="0.15">
      <c r="A3778" s="84">
        <v>103777</v>
      </c>
      <c r="B3778" s="84">
        <v>41</v>
      </c>
    </row>
    <row r="3779" spans="1:2" ht="20.100000000000001" customHeight="1" x14ac:dyDescent="0.15">
      <c r="A3779" s="84">
        <v>103778</v>
      </c>
      <c r="B3779" s="84">
        <v>84</v>
      </c>
    </row>
    <row r="3780" spans="1:2" ht="20.100000000000001" customHeight="1" x14ac:dyDescent="0.15">
      <c r="A3780" s="84">
        <v>103779</v>
      </c>
      <c r="B3780" s="84">
        <v>5</v>
      </c>
    </row>
    <row r="3781" spans="1:2" ht="20.100000000000001" customHeight="1" x14ac:dyDescent="0.15">
      <c r="A3781" s="84">
        <v>103780</v>
      </c>
      <c r="B3781" s="84">
        <v>59</v>
      </c>
    </row>
    <row r="3782" spans="1:2" ht="20.100000000000001" customHeight="1" x14ac:dyDescent="0.15">
      <c r="A3782" s="84">
        <v>103781</v>
      </c>
      <c r="B3782" s="84">
        <v>68</v>
      </c>
    </row>
    <row r="3783" spans="1:2" ht="20.100000000000001" customHeight="1" x14ac:dyDescent="0.15">
      <c r="A3783" s="84">
        <v>103782</v>
      </c>
      <c r="B3783" s="84">
        <v>77</v>
      </c>
    </row>
    <row r="3784" spans="1:2" ht="20.100000000000001" customHeight="1" x14ac:dyDescent="0.15">
      <c r="A3784" s="84">
        <v>103783</v>
      </c>
      <c r="B3784" s="84">
        <v>23</v>
      </c>
    </row>
    <row r="3785" spans="1:2" ht="20.100000000000001" customHeight="1" x14ac:dyDescent="0.15">
      <c r="A3785" s="84">
        <v>103784</v>
      </c>
      <c r="B3785" s="84">
        <v>11</v>
      </c>
    </row>
    <row r="3786" spans="1:2" ht="20.100000000000001" customHeight="1" x14ac:dyDescent="0.15">
      <c r="A3786" s="84">
        <v>103785</v>
      </c>
      <c r="B3786" s="84">
        <v>7</v>
      </c>
    </row>
    <row r="3787" spans="1:2" ht="20.100000000000001" customHeight="1" x14ac:dyDescent="0.15">
      <c r="A3787" s="84">
        <v>103786</v>
      </c>
      <c r="B3787" s="84">
        <v>79</v>
      </c>
    </row>
    <row r="3788" spans="1:2" ht="20.100000000000001" customHeight="1" x14ac:dyDescent="0.15">
      <c r="A3788" s="84">
        <v>103787</v>
      </c>
      <c r="B3788" s="84">
        <v>61</v>
      </c>
    </row>
    <row r="3789" spans="1:2" ht="20.100000000000001" customHeight="1" x14ac:dyDescent="0.15">
      <c r="A3789" s="84">
        <v>103788</v>
      </c>
      <c r="B3789" s="84">
        <v>43</v>
      </c>
    </row>
    <row r="3790" spans="1:2" ht="20.100000000000001" customHeight="1" x14ac:dyDescent="0.15">
      <c r="A3790" s="84">
        <v>103789</v>
      </c>
      <c r="B3790" s="84">
        <v>78</v>
      </c>
    </row>
    <row r="3791" spans="1:2" ht="20.100000000000001" customHeight="1" x14ac:dyDescent="0.15">
      <c r="A3791" s="84">
        <v>103790</v>
      </c>
      <c r="B3791" s="84">
        <v>59</v>
      </c>
    </row>
    <row r="3792" spans="1:2" ht="20.100000000000001" customHeight="1" x14ac:dyDescent="0.15">
      <c r="A3792" s="84">
        <v>103791</v>
      </c>
      <c r="B3792" s="84">
        <v>30</v>
      </c>
    </row>
    <row r="3793" spans="1:2" ht="20.100000000000001" customHeight="1" x14ac:dyDescent="0.15">
      <c r="A3793" s="84">
        <v>103792</v>
      </c>
      <c r="B3793" s="84">
        <v>27</v>
      </c>
    </row>
    <row r="3794" spans="1:2" ht="20.100000000000001" customHeight="1" x14ac:dyDescent="0.15">
      <c r="A3794" s="84">
        <v>103793</v>
      </c>
      <c r="B3794" s="84">
        <v>6</v>
      </c>
    </row>
    <row r="3795" spans="1:2" ht="20.100000000000001" customHeight="1" x14ac:dyDescent="0.15">
      <c r="A3795" s="84">
        <v>103794</v>
      </c>
      <c r="B3795" s="84">
        <v>80</v>
      </c>
    </row>
    <row r="3796" spans="1:2" ht="20.100000000000001" customHeight="1" x14ac:dyDescent="0.15">
      <c r="A3796" s="84">
        <v>103795</v>
      </c>
      <c r="B3796" s="84">
        <v>17</v>
      </c>
    </row>
    <row r="3797" spans="1:2" ht="20.100000000000001" customHeight="1" x14ac:dyDescent="0.15">
      <c r="A3797" s="84">
        <v>103796</v>
      </c>
      <c r="B3797" s="84">
        <v>44</v>
      </c>
    </row>
    <row r="3798" spans="1:2" ht="20.100000000000001" customHeight="1" x14ac:dyDescent="0.15">
      <c r="A3798" s="84">
        <v>103797</v>
      </c>
      <c r="B3798" s="84">
        <v>60</v>
      </c>
    </row>
    <row r="3799" spans="1:2" ht="20.100000000000001" customHeight="1" x14ac:dyDescent="0.15">
      <c r="A3799" s="84">
        <v>103798</v>
      </c>
      <c r="B3799" s="84">
        <v>84</v>
      </c>
    </row>
    <row r="3800" spans="1:2" ht="20.100000000000001" customHeight="1" x14ac:dyDescent="0.15">
      <c r="A3800" s="84">
        <v>103799</v>
      </c>
      <c r="B3800" s="84">
        <v>36</v>
      </c>
    </row>
    <row r="3801" spans="1:2" ht="20.100000000000001" customHeight="1" x14ac:dyDescent="0.15">
      <c r="A3801" s="84">
        <v>103800</v>
      </c>
      <c r="B3801" s="84">
        <v>35</v>
      </c>
    </row>
    <row r="3802" spans="1:2" ht="20.100000000000001" customHeight="1" x14ac:dyDescent="0.15">
      <c r="A3802" s="84">
        <v>103801</v>
      </c>
      <c r="B3802" s="84">
        <v>80</v>
      </c>
    </row>
    <row r="3803" spans="1:2" ht="20.100000000000001" customHeight="1" x14ac:dyDescent="0.15">
      <c r="A3803" s="84">
        <v>103802</v>
      </c>
      <c r="B3803" s="84">
        <v>95</v>
      </c>
    </row>
    <row r="3804" spans="1:2" ht="20.100000000000001" customHeight="1" x14ac:dyDescent="0.15">
      <c r="A3804" s="84">
        <v>103803</v>
      </c>
      <c r="B3804" s="84">
        <v>45</v>
      </c>
    </row>
    <row r="3805" spans="1:2" ht="20.100000000000001" customHeight="1" x14ac:dyDescent="0.15">
      <c r="A3805" s="84">
        <v>103804</v>
      </c>
      <c r="B3805" s="84">
        <v>4</v>
      </c>
    </row>
    <row r="3806" spans="1:2" ht="20.100000000000001" customHeight="1" x14ac:dyDescent="0.15">
      <c r="A3806" s="84">
        <v>103805</v>
      </c>
      <c r="B3806" s="84">
        <v>96</v>
      </c>
    </row>
    <row r="3807" spans="1:2" ht="20.100000000000001" customHeight="1" x14ac:dyDescent="0.15">
      <c r="A3807" s="84">
        <v>103806</v>
      </c>
      <c r="B3807" s="84">
        <v>19</v>
      </c>
    </row>
    <row r="3808" spans="1:2" ht="20.100000000000001" customHeight="1" x14ac:dyDescent="0.15">
      <c r="A3808" s="84">
        <v>103807</v>
      </c>
      <c r="B3808" s="84">
        <v>44</v>
      </c>
    </row>
    <row r="3809" spans="1:2" ht="20.100000000000001" customHeight="1" x14ac:dyDescent="0.15">
      <c r="A3809" s="84">
        <v>103808</v>
      </c>
      <c r="B3809" s="84">
        <v>86</v>
      </c>
    </row>
    <row r="3810" spans="1:2" ht="20.100000000000001" customHeight="1" x14ac:dyDescent="0.15">
      <c r="A3810" s="84">
        <v>103809</v>
      </c>
      <c r="B3810" s="84">
        <v>46</v>
      </c>
    </row>
    <row r="3811" spans="1:2" ht="20.100000000000001" customHeight="1" x14ac:dyDescent="0.15">
      <c r="A3811" s="84">
        <v>103810</v>
      </c>
      <c r="B3811" s="84">
        <v>100</v>
      </c>
    </row>
    <row r="3812" spans="1:2" ht="20.100000000000001" customHeight="1" x14ac:dyDescent="0.15">
      <c r="A3812" s="84">
        <v>103811</v>
      </c>
      <c r="B3812" s="84">
        <v>44</v>
      </c>
    </row>
    <row r="3813" spans="1:2" ht="20.100000000000001" customHeight="1" x14ac:dyDescent="0.15">
      <c r="A3813" s="84">
        <v>103812</v>
      </c>
      <c r="B3813" s="84">
        <v>44</v>
      </c>
    </row>
    <row r="3814" spans="1:2" ht="20.100000000000001" customHeight="1" x14ac:dyDescent="0.15">
      <c r="A3814" s="84">
        <v>103813</v>
      </c>
      <c r="B3814" s="84">
        <v>62</v>
      </c>
    </row>
    <row r="3815" spans="1:2" ht="20.100000000000001" customHeight="1" x14ac:dyDescent="0.15">
      <c r="A3815" s="84">
        <v>103814</v>
      </c>
      <c r="B3815" s="84">
        <v>57</v>
      </c>
    </row>
    <row r="3816" spans="1:2" ht="20.100000000000001" customHeight="1" x14ac:dyDescent="0.15">
      <c r="A3816" s="84">
        <v>103815</v>
      </c>
      <c r="B3816" s="84">
        <v>20</v>
      </c>
    </row>
    <row r="3817" spans="1:2" ht="20.100000000000001" customHeight="1" x14ac:dyDescent="0.15">
      <c r="A3817" s="84">
        <v>103816</v>
      </c>
      <c r="B3817" s="84">
        <v>37</v>
      </c>
    </row>
    <row r="3818" spans="1:2" ht="20.100000000000001" customHeight="1" x14ac:dyDescent="0.15">
      <c r="A3818" s="84">
        <v>103817</v>
      </c>
      <c r="B3818" s="84">
        <v>60</v>
      </c>
    </row>
    <row r="3819" spans="1:2" ht="20.100000000000001" customHeight="1" x14ac:dyDescent="0.15">
      <c r="A3819" s="84">
        <v>103818</v>
      </c>
      <c r="B3819" s="84">
        <v>47</v>
      </c>
    </row>
    <row r="3820" spans="1:2" ht="20.100000000000001" customHeight="1" x14ac:dyDescent="0.15">
      <c r="A3820" s="84">
        <v>103819</v>
      </c>
      <c r="B3820" s="84">
        <v>23</v>
      </c>
    </row>
    <row r="3821" spans="1:2" ht="20.100000000000001" customHeight="1" x14ac:dyDescent="0.15">
      <c r="A3821" s="84">
        <v>103820</v>
      </c>
      <c r="B3821" s="84">
        <v>67</v>
      </c>
    </row>
    <row r="3822" spans="1:2" ht="20.100000000000001" customHeight="1" x14ac:dyDescent="0.15">
      <c r="A3822" s="84">
        <v>103821</v>
      </c>
      <c r="B3822" s="84">
        <v>21</v>
      </c>
    </row>
    <row r="3823" spans="1:2" ht="20.100000000000001" customHeight="1" x14ac:dyDescent="0.15">
      <c r="A3823" s="84">
        <v>103822</v>
      </c>
      <c r="B3823" s="84">
        <v>9</v>
      </c>
    </row>
    <row r="3824" spans="1:2" ht="20.100000000000001" customHeight="1" x14ac:dyDescent="0.15">
      <c r="A3824" s="84">
        <v>103823</v>
      </c>
      <c r="B3824" s="84">
        <v>1</v>
      </c>
    </row>
    <row r="3825" spans="1:2" ht="20.100000000000001" customHeight="1" x14ac:dyDescent="0.15">
      <c r="A3825" s="84">
        <v>103824</v>
      </c>
      <c r="B3825" s="84">
        <v>85</v>
      </c>
    </row>
    <row r="3826" spans="1:2" ht="20.100000000000001" customHeight="1" x14ac:dyDescent="0.15">
      <c r="A3826" s="84">
        <v>103825</v>
      </c>
      <c r="B3826" s="84">
        <v>35</v>
      </c>
    </row>
    <row r="3827" spans="1:2" ht="20.100000000000001" customHeight="1" x14ac:dyDescent="0.15">
      <c r="A3827" s="84">
        <v>103826</v>
      </c>
      <c r="B3827" s="84">
        <v>53</v>
      </c>
    </row>
    <row r="3828" spans="1:2" ht="20.100000000000001" customHeight="1" x14ac:dyDescent="0.15">
      <c r="A3828" s="84">
        <v>103827</v>
      </c>
      <c r="B3828" s="84">
        <v>1</v>
      </c>
    </row>
    <row r="3829" spans="1:2" ht="20.100000000000001" customHeight="1" x14ac:dyDescent="0.15">
      <c r="A3829" s="84">
        <v>103828</v>
      </c>
      <c r="B3829" s="84">
        <v>88</v>
      </c>
    </row>
    <row r="3830" spans="1:2" ht="20.100000000000001" customHeight="1" x14ac:dyDescent="0.15">
      <c r="A3830" s="84">
        <v>103829</v>
      </c>
      <c r="B3830" s="84">
        <v>25</v>
      </c>
    </row>
    <row r="3831" spans="1:2" ht="20.100000000000001" customHeight="1" x14ac:dyDescent="0.15">
      <c r="A3831" s="84">
        <v>103830</v>
      </c>
      <c r="B3831" s="84">
        <v>84</v>
      </c>
    </row>
    <row r="3832" spans="1:2" ht="20.100000000000001" customHeight="1" x14ac:dyDescent="0.15">
      <c r="A3832" s="84">
        <v>103831</v>
      </c>
      <c r="B3832" s="84">
        <v>35</v>
      </c>
    </row>
    <row r="3833" spans="1:2" ht="20.100000000000001" customHeight="1" x14ac:dyDescent="0.15">
      <c r="A3833" s="84">
        <v>103832</v>
      </c>
      <c r="B3833" s="84">
        <v>6</v>
      </c>
    </row>
    <row r="3834" spans="1:2" ht="20.100000000000001" customHeight="1" x14ac:dyDescent="0.15">
      <c r="A3834" s="84">
        <v>103833</v>
      </c>
      <c r="B3834" s="84">
        <v>3</v>
      </c>
    </row>
    <row r="3835" spans="1:2" ht="20.100000000000001" customHeight="1" x14ac:dyDescent="0.15">
      <c r="A3835" s="84">
        <v>103834</v>
      </c>
      <c r="B3835" s="84">
        <v>42</v>
      </c>
    </row>
    <row r="3836" spans="1:2" ht="20.100000000000001" customHeight="1" x14ac:dyDescent="0.15">
      <c r="A3836" s="84">
        <v>103835</v>
      </c>
      <c r="B3836" s="84">
        <v>60</v>
      </c>
    </row>
    <row r="3837" spans="1:2" ht="20.100000000000001" customHeight="1" x14ac:dyDescent="0.15">
      <c r="A3837" s="84">
        <v>103836</v>
      </c>
      <c r="B3837" s="84">
        <v>48</v>
      </c>
    </row>
    <row r="3838" spans="1:2" ht="20.100000000000001" customHeight="1" x14ac:dyDescent="0.15">
      <c r="A3838" s="84">
        <v>103837</v>
      </c>
      <c r="B3838" s="84">
        <v>36</v>
      </c>
    </row>
    <row r="3839" spans="1:2" ht="20.100000000000001" customHeight="1" x14ac:dyDescent="0.15">
      <c r="A3839" s="84">
        <v>103838</v>
      </c>
      <c r="B3839" s="84">
        <v>59</v>
      </c>
    </row>
    <row r="3840" spans="1:2" ht="20.100000000000001" customHeight="1" x14ac:dyDescent="0.15">
      <c r="A3840" s="84">
        <v>103839</v>
      </c>
      <c r="B3840" s="84">
        <v>93</v>
      </c>
    </row>
    <row r="3841" spans="1:2" ht="20.100000000000001" customHeight="1" x14ac:dyDescent="0.15">
      <c r="A3841" s="84">
        <v>103840</v>
      </c>
      <c r="B3841" s="84">
        <v>83</v>
      </c>
    </row>
    <row r="3842" spans="1:2" ht="20.100000000000001" customHeight="1" x14ac:dyDescent="0.15">
      <c r="A3842" s="84">
        <v>103841</v>
      </c>
      <c r="B3842" s="84">
        <v>99</v>
      </c>
    </row>
    <row r="3843" spans="1:2" ht="20.100000000000001" customHeight="1" x14ac:dyDescent="0.15">
      <c r="A3843" s="84">
        <v>103842</v>
      </c>
      <c r="B3843" s="84">
        <v>39</v>
      </c>
    </row>
    <row r="3844" spans="1:2" ht="20.100000000000001" customHeight="1" x14ac:dyDescent="0.15">
      <c r="A3844" s="84">
        <v>103843</v>
      </c>
      <c r="B3844" s="84">
        <v>5</v>
      </c>
    </row>
    <row r="3845" spans="1:2" ht="20.100000000000001" customHeight="1" x14ac:dyDescent="0.15">
      <c r="A3845" s="84">
        <v>103844</v>
      </c>
      <c r="B3845" s="84">
        <v>100</v>
      </c>
    </row>
    <row r="3846" spans="1:2" ht="20.100000000000001" customHeight="1" x14ac:dyDescent="0.15">
      <c r="A3846" s="84">
        <v>103845</v>
      </c>
      <c r="B3846" s="84">
        <v>54</v>
      </c>
    </row>
    <row r="3847" spans="1:2" ht="20.100000000000001" customHeight="1" x14ac:dyDescent="0.15">
      <c r="A3847" s="84">
        <v>103846</v>
      </c>
      <c r="B3847" s="84">
        <v>21</v>
      </c>
    </row>
    <row r="3848" spans="1:2" ht="20.100000000000001" customHeight="1" x14ac:dyDescent="0.15">
      <c r="A3848" s="84">
        <v>103847</v>
      </c>
      <c r="B3848" s="84">
        <v>99</v>
      </c>
    </row>
    <row r="3849" spans="1:2" ht="20.100000000000001" customHeight="1" x14ac:dyDescent="0.15">
      <c r="A3849" s="84">
        <v>103848</v>
      </c>
      <c r="B3849" s="84">
        <v>82</v>
      </c>
    </row>
    <row r="3850" spans="1:2" ht="20.100000000000001" customHeight="1" x14ac:dyDescent="0.15">
      <c r="A3850" s="84">
        <v>103849</v>
      </c>
      <c r="B3850" s="84">
        <v>29</v>
      </c>
    </row>
    <row r="3851" spans="1:2" ht="20.100000000000001" customHeight="1" x14ac:dyDescent="0.15">
      <c r="A3851" s="84">
        <v>103850</v>
      </c>
      <c r="B3851" s="84">
        <v>94</v>
      </c>
    </row>
    <row r="3852" spans="1:2" ht="20.100000000000001" customHeight="1" x14ac:dyDescent="0.15">
      <c r="A3852" s="84">
        <v>103851</v>
      </c>
      <c r="B3852" s="84">
        <v>27</v>
      </c>
    </row>
    <row r="3853" spans="1:2" ht="20.100000000000001" customHeight="1" x14ac:dyDescent="0.15">
      <c r="A3853" s="84">
        <v>103852</v>
      </c>
      <c r="B3853" s="84">
        <v>72</v>
      </c>
    </row>
    <row r="3854" spans="1:2" ht="20.100000000000001" customHeight="1" x14ac:dyDescent="0.15">
      <c r="A3854" s="84">
        <v>103853</v>
      </c>
      <c r="B3854" s="84">
        <v>67</v>
      </c>
    </row>
    <row r="3855" spans="1:2" ht="20.100000000000001" customHeight="1" x14ac:dyDescent="0.15">
      <c r="A3855" s="84">
        <v>103854</v>
      </c>
      <c r="B3855" s="84">
        <v>12</v>
      </c>
    </row>
    <row r="3856" spans="1:2" ht="20.100000000000001" customHeight="1" x14ac:dyDescent="0.15">
      <c r="A3856" s="84">
        <v>103855</v>
      </c>
      <c r="B3856" s="84">
        <v>11</v>
      </c>
    </row>
    <row r="3857" spans="1:2" ht="20.100000000000001" customHeight="1" x14ac:dyDescent="0.15">
      <c r="A3857" s="84">
        <v>103856</v>
      </c>
      <c r="B3857" s="84">
        <v>45</v>
      </c>
    </row>
    <row r="3858" spans="1:2" ht="20.100000000000001" customHeight="1" x14ac:dyDescent="0.15">
      <c r="A3858" s="84">
        <v>103857</v>
      </c>
      <c r="B3858" s="84">
        <v>28</v>
      </c>
    </row>
    <row r="3859" spans="1:2" ht="20.100000000000001" customHeight="1" x14ac:dyDescent="0.15">
      <c r="A3859" s="84">
        <v>103858</v>
      </c>
      <c r="B3859" s="84">
        <v>60</v>
      </c>
    </row>
    <row r="3860" spans="1:2" ht="20.100000000000001" customHeight="1" x14ac:dyDescent="0.15">
      <c r="A3860" s="84">
        <v>103859</v>
      </c>
      <c r="B3860" s="84">
        <v>54</v>
      </c>
    </row>
    <row r="3861" spans="1:2" ht="20.100000000000001" customHeight="1" x14ac:dyDescent="0.15">
      <c r="A3861" s="84">
        <v>103860</v>
      </c>
      <c r="B3861" s="84">
        <v>55</v>
      </c>
    </row>
    <row r="3862" spans="1:2" ht="20.100000000000001" customHeight="1" x14ac:dyDescent="0.15">
      <c r="A3862" s="84">
        <v>103861</v>
      </c>
      <c r="B3862" s="84">
        <v>1</v>
      </c>
    </row>
    <row r="3863" spans="1:2" ht="20.100000000000001" customHeight="1" x14ac:dyDescent="0.15">
      <c r="A3863" s="84">
        <v>103862</v>
      </c>
      <c r="B3863" s="84">
        <v>7</v>
      </c>
    </row>
    <row r="3864" spans="1:2" ht="20.100000000000001" customHeight="1" x14ac:dyDescent="0.15">
      <c r="A3864" s="84">
        <v>103863</v>
      </c>
      <c r="B3864" s="84">
        <v>49</v>
      </c>
    </row>
    <row r="3865" spans="1:2" ht="20.100000000000001" customHeight="1" x14ac:dyDescent="0.15">
      <c r="A3865" s="84">
        <v>103864</v>
      </c>
      <c r="B3865" s="84">
        <v>50</v>
      </c>
    </row>
    <row r="3866" spans="1:2" ht="20.100000000000001" customHeight="1" x14ac:dyDescent="0.15">
      <c r="A3866" s="84">
        <v>103865</v>
      </c>
      <c r="B3866" s="84">
        <v>74</v>
      </c>
    </row>
    <row r="3867" spans="1:2" ht="20.100000000000001" customHeight="1" x14ac:dyDescent="0.15">
      <c r="A3867" s="84">
        <v>103866</v>
      </c>
      <c r="B3867" s="84">
        <v>19</v>
      </c>
    </row>
    <row r="3868" spans="1:2" ht="20.100000000000001" customHeight="1" x14ac:dyDescent="0.15">
      <c r="A3868" s="84">
        <v>103867</v>
      </c>
      <c r="B3868" s="84">
        <v>46</v>
      </c>
    </row>
    <row r="3869" spans="1:2" ht="20.100000000000001" customHeight="1" x14ac:dyDescent="0.15">
      <c r="A3869" s="84">
        <v>103868</v>
      </c>
      <c r="B3869" s="84">
        <v>57</v>
      </c>
    </row>
    <row r="3870" spans="1:2" ht="20.100000000000001" customHeight="1" x14ac:dyDescent="0.15">
      <c r="A3870" s="84">
        <v>103869</v>
      </c>
      <c r="B3870" s="84">
        <v>40</v>
      </c>
    </row>
    <row r="3871" spans="1:2" ht="20.100000000000001" customHeight="1" x14ac:dyDescent="0.15">
      <c r="A3871" s="84">
        <v>103870</v>
      </c>
      <c r="B3871" s="84">
        <v>21</v>
      </c>
    </row>
    <row r="3872" spans="1:2" ht="20.100000000000001" customHeight="1" x14ac:dyDescent="0.15">
      <c r="A3872" s="84">
        <v>103871</v>
      </c>
      <c r="B3872" s="84">
        <v>0</v>
      </c>
    </row>
    <row r="3873" spans="1:2" ht="20.100000000000001" customHeight="1" x14ac:dyDescent="0.15">
      <c r="A3873" s="84">
        <v>103872</v>
      </c>
      <c r="B3873" s="84">
        <v>7</v>
      </c>
    </row>
    <row r="3874" spans="1:2" ht="20.100000000000001" customHeight="1" x14ac:dyDescent="0.15">
      <c r="A3874" s="84">
        <v>103873</v>
      </c>
      <c r="B3874" s="84">
        <v>7</v>
      </c>
    </row>
    <row r="3875" spans="1:2" ht="20.100000000000001" customHeight="1" x14ac:dyDescent="0.15">
      <c r="A3875" s="84">
        <v>103874</v>
      </c>
      <c r="B3875" s="84">
        <v>53</v>
      </c>
    </row>
    <row r="3876" spans="1:2" ht="20.100000000000001" customHeight="1" x14ac:dyDescent="0.15">
      <c r="A3876" s="84">
        <v>103875</v>
      </c>
      <c r="B3876" s="84">
        <v>14</v>
      </c>
    </row>
    <row r="3877" spans="1:2" ht="20.100000000000001" customHeight="1" x14ac:dyDescent="0.15">
      <c r="A3877" s="84">
        <v>103876</v>
      </c>
      <c r="B3877" s="84">
        <v>74</v>
      </c>
    </row>
    <row r="3878" spans="1:2" ht="20.100000000000001" customHeight="1" x14ac:dyDescent="0.15">
      <c r="A3878" s="84">
        <v>103877</v>
      </c>
      <c r="B3878" s="84">
        <v>65</v>
      </c>
    </row>
    <row r="3879" spans="1:2" ht="20.100000000000001" customHeight="1" x14ac:dyDescent="0.15">
      <c r="A3879" s="84">
        <v>103878</v>
      </c>
      <c r="B3879" s="84">
        <v>15</v>
      </c>
    </row>
    <row r="3880" spans="1:2" ht="20.100000000000001" customHeight="1" x14ac:dyDescent="0.15">
      <c r="A3880" s="84">
        <v>103879</v>
      </c>
      <c r="B3880" s="84">
        <v>2</v>
      </c>
    </row>
    <row r="3881" spans="1:2" ht="20.100000000000001" customHeight="1" x14ac:dyDescent="0.15">
      <c r="A3881" s="84">
        <v>103880</v>
      </c>
      <c r="B3881" s="84">
        <v>47</v>
      </c>
    </row>
    <row r="3882" spans="1:2" ht="20.100000000000001" customHeight="1" x14ac:dyDescent="0.15">
      <c r="A3882" s="84">
        <v>103881</v>
      </c>
      <c r="B3882" s="84">
        <v>39</v>
      </c>
    </row>
    <row r="3883" spans="1:2" ht="20.100000000000001" customHeight="1" x14ac:dyDescent="0.15">
      <c r="A3883" s="84">
        <v>103882</v>
      </c>
      <c r="B3883" s="84">
        <v>41</v>
      </c>
    </row>
    <row r="3884" spans="1:2" ht="20.100000000000001" customHeight="1" x14ac:dyDescent="0.15">
      <c r="A3884" s="84">
        <v>103883</v>
      </c>
      <c r="B3884" s="84">
        <v>15</v>
      </c>
    </row>
    <row r="3885" spans="1:2" ht="20.100000000000001" customHeight="1" x14ac:dyDescent="0.15">
      <c r="A3885" s="84">
        <v>103884</v>
      </c>
      <c r="B3885" s="84">
        <v>84</v>
      </c>
    </row>
    <row r="3886" spans="1:2" ht="20.100000000000001" customHeight="1" x14ac:dyDescent="0.15">
      <c r="A3886" s="84">
        <v>103885</v>
      </c>
      <c r="B3886" s="84">
        <v>71</v>
      </c>
    </row>
    <row r="3887" spans="1:2" ht="20.100000000000001" customHeight="1" x14ac:dyDescent="0.15">
      <c r="A3887" s="84">
        <v>103886</v>
      </c>
      <c r="B3887" s="84">
        <v>68</v>
      </c>
    </row>
    <row r="3888" spans="1:2" ht="20.100000000000001" customHeight="1" x14ac:dyDescent="0.15">
      <c r="A3888" s="84">
        <v>103887</v>
      </c>
      <c r="B3888" s="84">
        <v>76</v>
      </c>
    </row>
    <row r="3889" spans="1:2" ht="20.100000000000001" customHeight="1" x14ac:dyDescent="0.15">
      <c r="A3889" s="84">
        <v>103888</v>
      </c>
      <c r="B3889" s="84">
        <v>43</v>
      </c>
    </row>
    <row r="3890" spans="1:2" ht="20.100000000000001" customHeight="1" x14ac:dyDescent="0.15">
      <c r="A3890" s="84">
        <v>103889</v>
      </c>
      <c r="B3890" s="84">
        <v>46</v>
      </c>
    </row>
    <row r="3891" spans="1:2" ht="20.100000000000001" customHeight="1" x14ac:dyDescent="0.15">
      <c r="A3891" s="84">
        <v>103890</v>
      </c>
      <c r="B3891" s="84">
        <v>43</v>
      </c>
    </row>
    <row r="3892" spans="1:2" ht="20.100000000000001" customHeight="1" x14ac:dyDescent="0.15">
      <c r="A3892" s="84">
        <v>103891</v>
      </c>
      <c r="B3892" s="84">
        <v>5</v>
      </c>
    </row>
    <row r="3893" spans="1:2" ht="20.100000000000001" customHeight="1" x14ac:dyDescent="0.15">
      <c r="A3893" s="84">
        <v>103892</v>
      </c>
      <c r="B3893" s="84">
        <v>33</v>
      </c>
    </row>
    <row r="3894" spans="1:2" ht="20.100000000000001" customHeight="1" x14ac:dyDescent="0.15">
      <c r="A3894" s="84">
        <v>103893</v>
      </c>
      <c r="B3894" s="84">
        <v>70</v>
      </c>
    </row>
    <row r="3895" spans="1:2" ht="20.100000000000001" customHeight="1" x14ac:dyDescent="0.15">
      <c r="A3895" s="84">
        <v>103894</v>
      </c>
      <c r="B3895" s="84">
        <v>50</v>
      </c>
    </row>
    <row r="3896" spans="1:2" ht="20.100000000000001" customHeight="1" x14ac:dyDescent="0.15">
      <c r="A3896" s="84">
        <v>103895</v>
      </c>
      <c r="B3896" s="84">
        <v>11</v>
      </c>
    </row>
    <row r="3897" spans="1:2" ht="20.100000000000001" customHeight="1" x14ac:dyDescent="0.15">
      <c r="A3897" s="84">
        <v>103896</v>
      </c>
      <c r="B3897" s="84">
        <v>16</v>
      </c>
    </row>
    <row r="3898" spans="1:2" ht="20.100000000000001" customHeight="1" x14ac:dyDescent="0.15">
      <c r="A3898" s="84">
        <v>103897</v>
      </c>
      <c r="B3898" s="84">
        <v>55</v>
      </c>
    </row>
    <row r="3899" spans="1:2" ht="20.100000000000001" customHeight="1" x14ac:dyDescent="0.15">
      <c r="A3899" s="84">
        <v>103898</v>
      </c>
      <c r="B3899" s="84">
        <v>77</v>
      </c>
    </row>
    <row r="3900" spans="1:2" ht="20.100000000000001" customHeight="1" x14ac:dyDescent="0.15">
      <c r="A3900" s="84">
        <v>103899</v>
      </c>
      <c r="B3900" s="84">
        <v>92</v>
      </c>
    </row>
    <row r="3901" spans="1:2" ht="20.100000000000001" customHeight="1" x14ac:dyDescent="0.15">
      <c r="A3901" s="84">
        <v>103900</v>
      </c>
      <c r="B3901" s="84">
        <v>56</v>
      </c>
    </row>
    <row r="3902" spans="1:2" ht="20.100000000000001" customHeight="1" x14ac:dyDescent="0.15">
      <c r="A3902" s="84">
        <v>103901</v>
      </c>
      <c r="B3902" s="84">
        <v>30</v>
      </c>
    </row>
    <row r="3903" spans="1:2" ht="20.100000000000001" customHeight="1" x14ac:dyDescent="0.15">
      <c r="A3903" s="84">
        <v>103902</v>
      </c>
      <c r="B3903" s="84">
        <v>97</v>
      </c>
    </row>
    <row r="3904" spans="1:2" ht="20.100000000000001" customHeight="1" x14ac:dyDescent="0.15">
      <c r="A3904" s="84">
        <v>103903</v>
      </c>
      <c r="B3904" s="84">
        <v>38</v>
      </c>
    </row>
    <row r="3905" spans="1:2" ht="20.100000000000001" customHeight="1" x14ac:dyDescent="0.15">
      <c r="A3905" s="84">
        <v>103904</v>
      </c>
      <c r="B3905" s="84">
        <v>65</v>
      </c>
    </row>
    <row r="3906" spans="1:2" ht="20.100000000000001" customHeight="1" x14ac:dyDescent="0.15">
      <c r="A3906" s="84">
        <v>103905</v>
      </c>
      <c r="B3906" s="84">
        <v>89</v>
      </c>
    </row>
    <row r="3907" spans="1:2" ht="20.100000000000001" customHeight="1" x14ac:dyDescent="0.15">
      <c r="A3907" s="84">
        <v>103906</v>
      </c>
      <c r="B3907" s="84">
        <v>51</v>
      </c>
    </row>
    <row r="3908" spans="1:2" ht="20.100000000000001" customHeight="1" x14ac:dyDescent="0.15">
      <c r="A3908" s="84">
        <v>103907</v>
      </c>
      <c r="B3908" s="84">
        <v>28</v>
      </c>
    </row>
    <row r="3909" spans="1:2" ht="20.100000000000001" customHeight="1" x14ac:dyDescent="0.15">
      <c r="A3909" s="84">
        <v>103908</v>
      </c>
      <c r="B3909" s="84">
        <v>65</v>
      </c>
    </row>
    <row r="3910" spans="1:2" ht="20.100000000000001" customHeight="1" x14ac:dyDescent="0.15">
      <c r="A3910" s="84">
        <v>103909</v>
      </c>
      <c r="B3910" s="84">
        <v>42</v>
      </c>
    </row>
    <row r="3911" spans="1:2" ht="20.100000000000001" customHeight="1" x14ac:dyDescent="0.15">
      <c r="A3911" s="84">
        <v>103910</v>
      </c>
      <c r="B3911" s="84">
        <v>94</v>
      </c>
    </row>
    <row r="3912" spans="1:2" ht="20.100000000000001" customHeight="1" x14ac:dyDescent="0.15">
      <c r="A3912" s="84">
        <v>103911</v>
      </c>
      <c r="B3912" s="84">
        <v>58</v>
      </c>
    </row>
    <row r="3913" spans="1:2" ht="20.100000000000001" customHeight="1" x14ac:dyDescent="0.15">
      <c r="A3913" s="84">
        <v>103912</v>
      </c>
      <c r="B3913" s="84">
        <v>78</v>
      </c>
    </row>
    <row r="3914" spans="1:2" ht="20.100000000000001" customHeight="1" x14ac:dyDescent="0.15">
      <c r="A3914" s="84">
        <v>103913</v>
      </c>
      <c r="B3914" s="84">
        <v>51</v>
      </c>
    </row>
    <row r="3915" spans="1:2" ht="20.100000000000001" customHeight="1" x14ac:dyDescent="0.15">
      <c r="A3915" s="84">
        <v>103914</v>
      </c>
      <c r="B3915" s="84">
        <v>72</v>
      </c>
    </row>
    <row r="3916" spans="1:2" ht="20.100000000000001" customHeight="1" x14ac:dyDescent="0.15">
      <c r="A3916" s="84">
        <v>103915</v>
      </c>
      <c r="B3916" s="84">
        <v>2</v>
      </c>
    </row>
    <row r="3917" spans="1:2" ht="20.100000000000001" customHeight="1" x14ac:dyDescent="0.15">
      <c r="A3917" s="84">
        <v>103916</v>
      </c>
      <c r="B3917" s="84">
        <v>25</v>
      </c>
    </row>
    <row r="3918" spans="1:2" ht="20.100000000000001" customHeight="1" x14ac:dyDescent="0.15">
      <c r="A3918" s="84">
        <v>103917</v>
      </c>
      <c r="B3918" s="84">
        <v>12</v>
      </c>
    </row>
    <row r="3919" spans="1:2" ht="20.100000000000001" customHeight="1" x14ac:dyDescent="0.15">
      <c r="A3919" s="84">
        <v>103918</v>
      </c>
      <c r="B3919" s="84">
        <v>16</v>
      </c>
    </row>
    <row r="3920" spans="1:2" ht="20.100000000000001" customHeight="1" x14ac:dyDescent="0.15">
      <c r="A3920" s="84">
        <v>103919</v>
      </c>
      <c r="B3920" s="84">
        <v>20</v>
      </c>
    </row>
    <row r="3921" spans="1:2" ht="20.100000000000001" customHeight="1" x14ac:dyDescent="0.15">
      <c r="A3921" s="84">
        <v>103920</v>
      </c>
      <c r="B3921" s="84">
        <v>98</v>
      </c>
    </row>
    <row r="3922" spans="1:2" ht="20.100000000000001" customHeight="1" x14ac:dyDescent="0.15">
      <c r="A3922" s="84">
        <v>103921</v>
      </c>
      <c r="B3922" s="84">
        <v>57</v>
      </c>
    </row>
    <row r="3923" spans="1:2" ht="20.100000000000001" customHeight="1" x14ac:dyDescent="0.15">
      <c r="A3923" s="84">
        <v>103922</v>
      </c>
      <c r="B3923" s="84">
        <v>55</v>
      </c>
    </row>
    <row r="3924" spans="1:2" ht="20.100000000000001" customHeight="1" x14ac:dyDescent="0.15">
      <c r="A3924" s="84">
        <v>103923</v>
      </c>
      <c r="B3924" s="84">
        <v>3</v>
      </c>
    </row>
    <row r="3925" spans="1:2" ht="20.100000000000001" customHeight="1" x14ac:dyDescent="0.15">
      <c r="A3925" s="84">
        <v>103924</v>
      </c>
      <c r="B3925" s="84">
        <v>82</v>
      </c>
    </row>
    <row r="3926" spans="1:2" ht="20.100000000000001" customHeight="1" x14ac:dyDescent="0.15">
      <c r="A3926" s="84">
        <v>103925</v>
      </c>
      <c r="B3926" s="84">
        <v>42</v>
      </c>
    </row>
    <row r="3927" spans="1:2" ht="20.100000000000001" customHeight="1" x14ac:dyDescent="0.15">
      <c r="A3927" s="84">
        <v>103926</v>
      </c>
      <c r="B3927" s="84">
        <v>79</v>
      </c>
    </row>
    <row r="3928" spans="1:2" ht="20.100000000000001" customHeight="1" x14ac:dyDescent="0.15">
      <c r="A3928" s="84">
        <v>103927</v>
      </c>
      <c r="B3928" s="84">
        <v>56</v>
      </c>
    </row>
    <row r="3929" spans="1:2" ht="20.100000000000001" customHeight="1" x14ac:dyDescent="0.15">
      <c r="A3929" s="84">
        <v>103928</v>
      </c>
      <c r="B3929" s="84">
        <v>91</v>
      </c>
    </row>
    <row r="3930" spans="1:2" ht="20.100000000000001" customHeight="1" x14ac:dyDescent="0.15">
      <c r="A3930" s="84">
        <v>103929</v>
      </c>
      <c r="B3930" s="84">
        <v>66</v>
      </c>
    </row>
    <row r="3931" spans="1:2" ht="20.100000000000001" customHeight="1" x14ac:dyDescent="0.15">
      <c r="A3931" s="84">
        <v>103930</v>
      </c>
      <c r="B3931" s="84">
        <v>7</v>
      </c>
    </row>
    <row r="3932" spans="1:2" ht="20.100000000000001" customHeight="1" x14ac:dyDescent="0.15">
      <c r="A3932" s="84">
        <v>103931</v>
      </c>
      <c r="B3932" s="84">
        <v>64</v>
      </c>
    </row>
    <row r="3933" spans="1:2" ht="20.100000000000001" customHeight="1" x14ac:dyDescent="0.15">
      <c r="A3933" s="84">
        <v>103932</v>
      </c>
      <c r="B3933" s="84">
        <v>5</v>
      </c>
    </row>
    <row r="3934" spans="1:2" ht="20.100000000000001" customHeight="1" x14ac:dyDescent="0.15">
      <c r="A3934" s="84">
        <v>103933</v>
      </c>
      <c r="B3934" s="84">
        <v>3</v>
      </c>
    </row>
    <row r="3935" spans="1:2" ht="20.100000000000001" customHeight="1" x14ac:dyDescent="0.15">
      <c r="A3935" s="84">
        <v>103934</v>
      </c>
      <c r="B3935" s="84">
        <v>17</v>
      </c>
    </row>
    <row r="3936" spans="1:2" ht="20.100000000000001" customHeight="1" x14ac:dyDescent="0.15">
      <c r="A3936" s="84">
        <v>103935</v>
      </c>
      <c r="B3936" s="84">
        <v>89</v>
      </c>
    </row>
    <row r="3937" spans="1:2" ht="20.100000000000001" customHeight="1" x14ac:dyDescent="0.15">
      <c r="A3937" s="84">
        <v>103936</v>
      </c>
      <c r="B3937" s="84">
        <v>82</v>
      </c>
    </row>
    <row r="3938" spans="1:2" ht="20.100000000000001" customHeight="1" x14ac:dyDescent="0.15">
      <c r="A3938" s="84">
        <v>103937</v>
      </c>
      <c r="B3938" s="84">
        <v>64</v>
      </c>
    </row>
    <row r="3939" spans="1:2" ht="20.100000000000001" customHeight="1" x14ac:dyDescent="0.15">
      <c r="A3939" s="84">
        <v>103938</v>
      </c>
      <c r="B3939" s="84">
        <v>25</v>
      </c>
    </row>
    <row r="3940" spans="1:2" ht="20.100000000000001" customHeight="1" x14ac:dyDescent="0.15">
      <c r="A3940" s="84">
        <v>103939</v>
      </c>
      <c r="B3940" s="84">
        <v>1</v>
      </c>
    </row>
    <row r="3941" spans="1:2" ht="20.100000000000001" customHeight="1" x14ac:dyDescent="0.15">
      <c r="A3941" s="84">
        <v>103940</v>
      </c>
      <c r="B3941" s="84">
        <v>97</v>
      </c>
    </row>
    <row r="3942" spans="1:2" ht="20.100000000000001" customHeight="1" x14ac:dyDescent="0.15">
      <c r="A3942" s="84">
        <v>103941</v>
      </c>
      <c r="B3942" s="84">
        <v>17</v>
      </c>
    </row>
    <row r="3943" spans="1:2" ht="20.100000000000001" customHeight="1" x14ac:dyDescent="0.15">
      <c r="A3943" s="84">
        <v>103942</v>
      </c>
      <c r="B3943" s="84">
        <v>12</v>
      </c>
    </row>
    <row r="3944" spans="1:2" ht="20.100000000000001" customHeight="1" x14ac:dyDescent="0.15">
      <c r="A3944" s="84">
        <v>103943</v>
      </c>
      <c r="B3944" s="84">
        <v>57</v>
      </c>
    </row>
    <row r="3945" spans="1:2" ht="20.100000000000001" customHeight="1" x14ac:dyDescent="0.15">
      <c r="A3945" s="84">
        <v>103944</v>
      </c>
      <c r="B3945" s="84">
        <v>58</v>
      </c>
    </row>
    <row r="3946" spans="1:2" ht="20.100000000000001" customHeight="1" x14ac:dyDescent="0.15">
      <c r="A3946" s="84">
        <v>103945</v>
      </c>
      <c r="B3946" s="84">
        <v>32</v>
      </c>
    </row>
    <row r="3947" spans="1:2" ht="20.100000000000001" customHeight="1" x14ac:dyDescent="0.15">
      <c r="A3947" s="84">
        <v>103946</v>
      </c>
      <c r="B3947" s="84">
        <v>26</v>
      </c>
    </row>
    <row r="3948" spans="1:2" ht="20.100000000000001" customHeight="1" x14ac:dyDescent="0.15">
      <c r="A3948" s="84">
        <v>103947</v>
      </c>
      <c r="B3948" s="84">
        <v>78</v>
      </c>
    </row>
    <row r="3949" spans="1:2" ht="20.100000000000001" customHeight="1" x14ac:dyDescent="0.15">
      <c r="A3949" s="84">
        <v>103948</v>
      </c>
      <c r="B3949" s="84">
        <v>88</v>
      </c>
    </row>
    <row r="3950" spans="1:2" ht="20.100000000000001" customHeight="1" x14ac:dyDescent="0.15">
      <c r="A3950" s="84">
        <v>103949</v>
      </c>
      <c r="B3950" s="84">
        <v>90</v>
      </c>
    </row>
    <row r="3951" spans="1:2" ht="20.100000000000001" customHeight="1" x14ac:dyDescent="0.15">
      <c r="A3951" s="84">
        <v>103950</v>
      </c>
      <c r="B3951" s="84">
        <v>54</v>
      </c>
    </row>
    <row r="3952" spans="1:2" ht="20.100000000000001" customHeight="1" x14ac:dyDescent="0.15">
      <c r="A3952" s="84">
        <v>103951</v>
      </c>
      <c r="B3952" s="84">
        <v>81</v>
      </c>
    </row>
    <row r="3953" spans="1:2" ht="20.100000000000001" customHeight="1" x14ac:dyDescent="0.15">
      <c r="A3953" s="84">
        <v>103952</v>
      </c>
      <c r="B3953" s="84">
        <v>59</v>
      </c>
    </row>
    <row r="3954" spans="1:2" ht="20.100000000000001" customHeight="1" x14ac:dyDescent="0.15">
      <c r="A3954" s="84">
        <v>103953</v>
      </c>
      <c r="B3954" s="84">
        <v>31</v>
      </c>
    </row>
    <row r="3955" spans="1:2" ht="20.100000000000001" customHeight="1" x14ac:dyDescent="0.15">
      <c r="A3955" s="84">
        <v>103954</v>
      </c>
      <c r="B3955" s="84">
        <v>48</v>
      </c>
    </row>
    <row r="3956" spans="1:2" ht="20.100000000000001" customHeight="1" x14ac:dyDescent="0.15">
      <c r="A3956" s="84">
        <v>103955</v>
      </c>
      <c r="B3956" s="84">
        <v>89</v>
      </c>
    </row>
    <row r="3957" spans="1:2" ht="20.100000000000001" customHeight="1" x14ac:dyDescent="0.15">
      <c r="A3957" s="84">
        <v>103956</v>
      </c>
      <c r="B3957" s="84">
        <v>62</v>
      </c>
    </row>
    <row r="3958" spans="1:2" ht="20.100000000000001" customHeight="1" x14ac:dyDescent="0.15">
      <c r="A3958" s="84">
        <v>103957</v>
      </c>
      <c r="B3958" s="84">
        <v>28</v>
      </c>
    </row>
    <row r="3959" spans="1:2" ht="20.100000000000001" customHeight="1" x14ac:dyDescent="0.15">
      <c r="A3959" s="84">
        <v>103958</v>
      </c>
      <c r="B3959" s="84">
        <v>43</v>
      </c>
    </row>
    <row r="3960" spans="1:2" ht="20.100000000000001" customHeight="1" x14ac:dyDescent="0.15">
      <c r="A3960" s="84">
        <v>103959</v>
      </c>
      <c r="B3960" s="84">
        <v>96</v>
      </c>
    </row>
    <row r="3961" spans="1:2" ht="20.100000000000001" customHeight="1" x14ac:dyDescent="0.15">
      <c r="A3961" s="84">
        <v>103960</v>
      </c>
      <c r="B3961" s="84">
        <v>74</v>
      </c>
    </row>
    <row r="3962" spans="1:2" ht="20.100000000000001" customHeight="1" x14ac:dyDescent="0.15">
      <c r="A3962" s="84">
        <v>103961</v>
      </c>
      <c r="B3962" s="84">
        <v>72</v>
      </c>
    </row>
    <row r="3963" spans="1:2" ht="20.100000000000001" customHeight="1" x14ac:dyDescent="0.15">
      <c r="A3963" s="84">
        <v>103962</v>
      </c>
      <c r="B3963" s="84">
        <v>38</v>
      </c>
    </row>
    <row r="3964" spans="1:2" ht="20.100000000000001" customHeight="1" x14ac:dyDescent="0.15">
      <c r="A3964" s="84">
        <v>103963</v>
      </c>
      <c r="B3964" s="84">
        <v>50</v>
      </c>
    </row>
    <row r="3965" spans="1:2" ht="20.100000000000001" customHeight="1" x14ac:dyDescent="0.15">
      <c r="A3965" s="84">
        <v>103964</v>
      </c>
      <c r="B3965" s="84">
        <v>64</v>
      </c>
    </row>
    <row r="3966" spans="1:2" ht="20.100000000000001" customHeight="1" x14ac:dyDescent="0.15">
      <c r="A3966" s="84">
        <v>103965</v>
      </c>
      <c r="B3966" s="84">
        <v>34</v>
      </c>
    </row>
    <row r="3967" spans="1:2" ht="20.100000000000001" customHeight="1" x14ac:dyDescent="0.15">
      <c r="A3967" s="84">
        <v>103966</v>
      </c>
      <c r="B3967" s="84">
        <v>67</v>
      </c>
    </row>
    <row r="3968" spans="1:2" ht="20.100000000000001" customHeight="1" x14ac:dyDescent="0.15">
      <c r="A3968" s="84">
        <v>103967</v>
      </c>
      <c r="B3968" s="84">
        <v>29</v>
      </c>
    </row>
    <row r="3969" spans="1:2" ht="20.100000000000001" customHeight="1" x14ac:dyDescent="0.15">
      <c r="A3969" s="84">
        <v>103968</v>
      </c>
      <c r="B3969" s="84">
        <v>80</v>
      </c>
    </row>
    <row r="3970" spans="1:2" ht="20.100000000000001" customHeight="1" x14ac:dyDescent="0.15">
      <c r="A3970" s="84">
        <v>103969</v>
      </c>
      <c r="B3970" s="84">
        <v>81</v>
      </c>
    </row>
    <row r="3971" spans="1:2" ht="20.100000000000001" customHeight="1" x14ac:dyDescent="0.15">
      <c r="A3971" s="84">
        <v>103970</v>
      </c>
      <c r="B3971" s="84">
        <v>13</v>
      </c>
    </row>
    <row r="3972" spans="1:2" ht="20.100000000000001" customHeight="1" x14ac:dyDescent="0.15">
      <c r="A3972" s="84">
        <v>103971</v>
      </c>
      <c r="B3972" s="84">
        <v>70</v>
      </c>
    </row>
    <row r="3973" spans="1:2" ht="20.100000000000001" customHeight="1" x14ac:dyDescent="0.15">
      <c r="A3973" s="84">
        <v>103972</v>
      </c>
      <c r="B3973" s="84">
        <v>65</v>
      </c>
    </row>
    <row r="3974" spans="1:2" ht="20.100000000000001" customHeight="1" x14ac:dyDescent="0.15">
      <c r="A3974" s="84">
        <v>103973</v>
      </c>
      <c r="B3974" s="84">
        <v>33</v>
      </c>
    </row>
    <row r="3975" spans="1:2" ht="20.100000000000001" customHeight="1" x14ac:dyDescent="0.15">
      <c r="A3975" s="84">
        <v>103974</v>
      </c>
      <c r="B3975" s="84">
        <v>14</v>
      </c>
    </row>
    <row r="3976" spans="1:2" ht="20.100000000000001" customHeight="1" x14ac:dyDescent="0.15">
      <c r="A3976" s="84">
        <v>103975</v>
      </c>
      <c r="B3976" s="84">
        <v>7</v>
      </c>
    </row>
    <row r="3977" spans="1:2" ht="20.100000000000001" customHeight="1" x14ac:dyDescent="0.15">
      <c r="A3977" s="84">
        <v>103976</v>
      </c>
      <c r="B3977" s="84">
        <v>14</v>
      </c>
    </row>
    <row r="3978" spans="1:2" ht="20.100000000000001" customHeight="1" x14ac:dyDescent="0.15">
      <c r="A3978" s="84">
        <v>103977</v>
      </c>
      <c r="B3978" s="84">
        <v>8</v>
      </c>
    </row>
    <row r="3979" spans="1:2" ht="20.100000000000001" customHeight="1" x14ac:dyDescent="0.15">
      <c r="A3979" s="84">
        <v>103978</v>
      </c>
      <c r="B3979" s="84">
        <v>14</v>
      </c>
    </row>
    <row r="3980" spans="1:2" ht="20.100000000000001" customHeight="1" x14ac:dyDescent="0.15">
      <c r="A3980" s="84">
        <v>103979</v>
      </c>
      <c r="B3980" s="84">
        <v>26</v>
      </c>
    </row>
    <row r="3981" spans="1:2" ht="20.100000000000001" customHeight="1" x14ac:dyDescent="0.15">
      <c r="A3981" s="84">
        <v>103980</v>
      </c>
      <c r="B3981" s="84">
        <v>20</v>
      </c>
    </row>
    <row r="3982" spans="1:2" ht="20.100000000000001" customHeight="1" x14ac:dyDescent="0.15">
      <c r="A3982" s="84">
        <v>103981</v>
      </c>
      <c r="B3982" s="84">
        <v>76</v>
      </c>
    </row>
    <row r="3983" spans="1:2" ht="20.100000000000001" customHeight="1" x14ac:dyDescent="0.15">
      <c r="A3983" s="84">
        <v>103982</v>
      </c>
      <c r="B3983" s="84">
        <v>60</v>
      </c>
    </row>
    <row r="3984" spans="1:2" ht="20.100000000000001" customHeight="1" x14ac:dyDescent="0.15">
      <c r="A3984" s="84">
        <v>103983</v>
      </c>
      <c r="B3984" s="84">
        <v>81</v>
      </c>
    </row>
    <row r="3985" spans="1:2" ht="20.100000000000001" customHeight="1" x14ac:dyDescent="0.15">
      <c r="A3985" s="84">
        <v>103984</v>
      </c>
      <c r="B3985" s="84">
        <v>83</v>
      </c>
    </row>
    <row r="3986" spans="1:2" ht="20.100000000000001" customHeight="1" x14ac:dyDescent="0.15">
      <c r="A3986" s="84">
        <v>103985</v>
      </c>
      <c r="B3986" s="84">
        <v>30</v>
      </c>
    </row>
    <row r="3987" spans="1:2" ht="20.100000000000001" customHeight="1" x14ac:dyDescent="0.15">
      <c r="A3987" s="84">
        <v>103986</v>
      </c>
      <c r="B3987" s="84">
        <v>53</v>
      </c>
    </row>
    <row r="3988" spans="1:2" ht="20.100000000000001" customHeight="1" x14ac:dyDescent="0.15">
      <c r="A3988" s="84">
        <v>103987</v>
      </c>
      <c r="B3988" s="84">
        <v>25</v>
      </c>
    </row>
    <row r="3989" spans="1:2" ht="20.100000000000001" customHeight="1" x14ac:dyDescent="0.15">
      <c r="A3989" s="84">
        <v>103988</v>
      </c>
      <c r="B3989" s="84">
        <v>96</v>
      </c>
    </row>
    <row r="3990" spans="1:2" ht="20.100000000000001" customHeight="1" x14ac:dyDescent="0.15">
      <c r="A3990" s="84">
        <v>103989</v>
      </c>
      <c r="B3990" s="84">
        <v>67</v>
      </c>
    </row>
    <row r="3991" spans="1:2" ht="20.100000000000001" customHeight="1" x14ac:dyDescent="0.15">
      <c r="A3991" s="84">
        <v>103990</v>
      </c>
      <c r="B3991" s="84">
        <v>21</v>
      </c>
    </row>
    <row r="3992" spans="1:2" ht="20.100000000000001" customHeight="1" x14ac:dyDescent="0.15">
      <c r="A3992" s="84">
        <v>103991</v>
      </c>
      <c r="B3992" s="84">
        <v>40</v>
      </c>
    </row>
    <row r="3993" spans="1:2" ht="20.100000000000001" customHeight="1" x14ac:dyDescent="0.15">
      <c r="A3993" s="84">
        <v>103992</v>
      </c>
      <c r="B3993" s="84">
        <v>84</v>
      </c>
    </row>
    <row r="3994" spans="1:2" ht="20.100000000000001" customHeight="1" x14ac:dyDescent="0.15">
      <c r="A3994" s="84">
        <v>103993</v>
      </c>
      <c r="B3994" s="84">
        <v>17</v>
      </c>
    </row>
    <row r="3995" spans="1:2" ht="20.100000000000001" customHeight="1" x14ac:dyDescent="0.15">
      <c r="A3995" s="84">
        <v>103994</v>
      </c>
      <c r="B3995" s="84">
        <v>33</v>
      </c>
    </row>
    <row r="3996" spans="1:2" ht="20.100000000000001" customHeight="1" x14ac:dyDescent="0.15">
      <c r="A3996" s="84">
        <v>103995</v>
      </c>
      <c r="B3996" s="84">
        <v>23</v>
      </c>
    </row>
    <row r="3997" spans="1:2" ht="20.100000000000001" customHeight="1" x14ac:dyDescent="0.15">
      <c r="A3997" s="84">
        <v>103996</v>
      </c>
      <c r="B3997" s="84">
        <v>46</v>
      </c>
    </row>
    <row r="3998" spans="1:2" ht="20.100000000000001" customHeight="1" x14ac:dyDescent="0.15">
      <c r="A3998" s="84">
        <v>103997</v>
      </c>
      <c r="B3998" s="84">
        <v>10</v>
      </c>
    </row>
    <row r="3999" spans="1:2" ht="20.100000000000001" customHeight="1" x14ac:dyDescent="0.15">
      <c r="A3999" s="84">
        <v>103998</v>
      </c>
      <c r="B3999" s="84">
        <v>32</v>
      </c>
    </row>
    <row r="4000" spans="1:2" ht="20.100000000000001" customHeight="1" x14ac:dyDescent="0.15">
      <c r="A4000" s="84">
        <v>103999</v>
      </c>
      <c r="B4000" s="84">
        <v>2</v>
      </c>
    </row>
    <row r="4001" spans="1:2" ht="20.100000000000001" customHeight="1" x14ac:dyDescent="0.15">
      <c r="A4001" s="84">
        <v>104000</v>
      </c>
      <c r="B4001" s="84">
        <v>81</v>
      </c>
    </row>
    <row r="4002" spans="1:2" ht="20.100000000000001" customHeight="1" x14ac:dyDescent="0.15">
      <c r="A4002" s="84">
        <v>104001</v>
      </c>
      <c r="B4002" s="84">
        <v>11</v>
      </c>
    </row>
    <row r="4003" spans="1:2" ht="20.100000000000001" customHeight="1" x14ac:dyDescent="0.15">
      <c r="A4003" s="84">
        <v>104002</v>
      </c>
      <c r="B4003" s="84">
        <v>85</v>
      </c>
    </row>
    <row r="4004" spans="1:2" ht="20.100000000000001" customHeight="1" x14ac:dyDescent="0.15">
      <c r="A4004" s="84">
        <v>104003</v>
      </c>
      <c r="B4004" s="84">
        <v>87</v>
      </c>
    </row>
    <row r="4005" spans="1:2" ht="20.100000000000001" customHeight="1" x14ac:dyDescent="0.15">
      <c r="A4005" s="84">
        <v>104004</v>
      </c>
      <c r="B4005" s="84">
        <v>22</v>
      </c>
    </row>
    <row r="4006" spans="1:2" ht="20.100000000000001" customHeight="1" x14ac:dyDescent="0.15">
      <c r="A4006" s="84">
        <v>104005</v>
      </c>
      <c r="B4006" s="84">
        <v>84</v>
      </c>
    </row>
    <row r="4007" spans="1:2" ht="20.100000000000001" customHeight="1" x14ac:dyDescent="0.15">
      <c r="A4007" s="84">
        <v>104006</v>
      </c>
      <c r="B4007" s="84">
        <v>59</v>
      </c>
    </row>
    <row r="4008" spans="1:2" ht="20.100000000000001" customHeight="1" x14ac:dyDescent="0.15">
      <c r="A4008" s="84">
        <v>104007</v>
      </c>
      <c r="B4008" s="84">
        <v>57</v>
      </c>
    </row>
    <row r="4009" spans="1:2" ht="20.100000000000001" customHeight="1" x14ac:dyDescent="0.15">
      <c r="A4009" s="84">
        <v>104008</v>
      </c>
      <c r="B4009" s="84">
        <v>77</v>
      </c>
    </row>
    <row r="4010" spans="1:2" ht="20.100000000000001" customHeight="1" x14ac:dyDescent="0.15">
      <c r="A4010" s="84">
        <v>104009</v>
      </c>
      <c r="B4010" s="84">
        <v>53</v>
      </c>
    </row>
    <row r="4011" spans="1:2" ht="20.100000000000001" customHeight="1" x14ac:dyDescent="0.15">
      <c r="A4011" s="84">
        <v>104010</v>
      </c>
      <c r="B4011" s="84">
        <v>36</v>
      </c>
    </row>
    <row r="4012" spans="1:2" ht="20.100000000000001" customHeight="1" x14ac:dyDescent="0.15">
      <c r="A4012" s="84">
        <v>104011</v>
      </c>
      <c r="B4012" s="84">
        <v>22</v>
      </c>
    </row>
    <row r="4013" spans="1:2" ht="20.100000000000001" customHeight="1" x14ac:dyDescent="0.15">
      <c r="A4013" s="84">
        <v>104012</v>
      </c>
      <c r="B4013" s="84">
        <v>59</v>
      </c>
    </row>
    <row r="4014" spans="1:2" ht="20.100000000000001" customHeight="1" x14ac:dyDescent="0.15">
      <c r="A4014" s="84">
        <v>104013</v>
      </c>
      <c r="B4014" s="84">
        <v>48</v>
      </c>
    </row>
    <row r="4015" spans="1:2" ht="20.100000000000001" customHeight="1" x14ac:dyDescent="0.15">
      <c r="A4015" s="84">
        <v>104014</v>
      </c>
      <c r="B4015" s="84">
        <v>23</v>
      </c>
    </row>
    <row r="4016" spans="1:2" ht="20.100000000000001" customHeight="1" x14ac:dyDescent="0.15">
      <c r="A4016" s="84">
        <v>104015</v>
      </c>
      <c r="B4016" s="84">
        <v>88</v>
      </c>
    </row>
    <row r="4017" spans="1:2" ht="20.100000000000001" customHeight="1" x14ac:dyDescent="0.15">
      <c r="A4017" s="84">
        <v>104016</v>
      </c>
      <c r="B4017" s="84">
        <v>1</v>
      </c>
    </row>
    <row r="4018" spans="1:2" ht="20.100000000000001" customHeight="1" x14ac:dyDescent="0.15">
      <c r="A4018" s="84">
        <v>104017</v>
      </c>
      <c r="B4018" s="84">
        <v>85</v>
      </c>
    </row>
    <row r="4019" spans="1:2" ht="20.100000000000001" customHeight="1" x14ac:dyDescent="0.15">
      <c r="A4019" s="84">
        <v>104018</v>
      </c>
      <c r="B4019" s="84">
        <v>97</v>
      </c>
    </row>
    <row r="4020" spans="1:2" ht="20.100000000000001" customHeight="1" x14ac:dyDescent="0.15">
      <c r="A4020" s="84">
        <v>104019</v>
      </c>
      <c r="B4020" s="84">
        <v>18</v>
      </c>
    </row>
    <row r="4021" spans="1:2" ht="20.100000000000001" customHeight="1" x14ac:dyDescent="0.15">
      <c r="A4021" s="84">
        <v>104020</v>
      </c>
      <c r="B4021" s="84">
        <v>16</v>
      </c>
    </row>
    <row r="4022" spans="1:2" ht="20.100000000000001" customHeight="1" x14ac:dyDescent="0.15">
      <c r="A4022" s="84">
        <v>104021</v>
      </c>
      <c r="B4022" s="84">
        <v>96</v>
      </c>
    </row>
    <row r="4023" spans="1:2" ht="20.100000000000001" customHeight="1" x14ac:dyDescent="0.15">
      <c r="A4023" s="84">
        <v>104022</v>
      </c>
      <c r="B4023" s="84">
        <v>99</v>
      </c>
    </row>
    <row r="4024" spans="1:2" ht="20.100000000000001" customHeight="1" x14ac:dyDescent="0.15">
      <c r="A4024" s="84">
        <v>104023</v>
      </c>
      <c r="B4024" s="84">
        <v>28</v>
      </c>
    </row>
    <row r="4025" spans="1:2" ht="20.100000000000001" customHeight="1" x14ac:dyDescent="0.15">
      <c r="A4025" s="84">
        <v>104024</v>
      </c>
      <c r="B4025" s="84">
        <v>9</v>
      </c>
    </row>
    <row r="4026" spans="1:2" ht="20.100000000000001" customHeight="1" x14ac:dyDescent="0.15">
      <c r="A4026" s="84">
        <v>104025</v>
      </c>
      <c r="B4026" s="84">
        <v>33</v>
      </c>
    </row>
    <row r="4027" spans="1:2" ht="20.100000000000001" customHeight="1" x14ac:dyDescent="0.15">
      <c r="A4027" s="84">
        <v>104026</v>
      </c>
      <c r="B4027" s="84">
        <v>92</v>
      </c>
    </row>
    <row r="4028" spans="1:2" ht="20.100000000000001" customHeight="1" x14ac:dyDescent="0.15">
      <c r="A4028" s="84">
        <v>104027</v>
      </c>
      <c r="B4028" s="84">
        <v>63</v>
      </c>
    </row>
    <row r="4029" spans="1:2" ht="20.100000000000001" customHeight="1" x14ac:dyDescent="0.15">
      <c r="A4029" s="84">
        <v>104028</v>
      </c>
      <c r="B4029" s="84">
        <v>3</v>
      </c>
    </row>
    <row r="4030" spans="1:2" ht="20.100000000000001" customHeight="1" x14ac:dyDescent="0.15">
      <c r="A4030" s="84">
        <v>104029</v>
      </c>
      <c r="B4030" s="84">
        <v>20</v>
      </c>
    </row>
    <row r="4031" spans="1:2" ht="20.100000000000001" customHeight="1" x14ac:dyDescent="0.15">
      <c r="A4031" s="84">
        <v>104030</v>
      </c>
      <c r="B4031" s="84">
        <v>21</v>
      </c>
    </row>
    <row r="4032" spans="1:2" ht="20.100000000000001" customHeight="1" x14ac:dyDescent="0.15">
      <c r="A4032" s="84">
        <v>104031</v>
      </c>
      <c r="B4032" s="84">
        <v>35</v>
      </c>
    </row>
    <row r="4033" spans="1:2" ht="20.100000000000001" customHeight="1" x14ac:dyDescent="0.15">
      <c r="A4033" s="84">
        <v>104032</v>
      </c>
      <c r="B4033" s="84">
        <v>28</v>
      </c>
    </row>
    <row r="4034" spans="1:2" ht="20.100000000000001" customHeight="1" x14ac:dyDescent="0.15">
      <c r="A4034" s="84">
        <v>104033</v>
      </c>
      <c r="B4034" s="84">
        <v>69</v>
      </c>
    </row>
    <row r="4035" spans="1:2" ht="20.100000000000001" customHeight="1" x14ac:dyDescent="0.15">
      <c r="A4035" s="84">
        <v>104034</v>
      </c>
      <c r="B4035" s="84">
        <v>51</v>
      </c>
    </row>
    <row r="4036" spans="1:2" ht="20.100000000000001" customHeight="1" x14ac:dyDescent="0.15">
      <c r="A4036" s="84">
        <v>104035</v>
      </c>
      <c r="B4036" s="84">
        <v>62</v>
      </c>
    </row>
    <row r="4037" spans="1:2" ht="20.100000000000001" customHeight="1" x14ac:dyDescent="0.15">
      <c r="A4037" s="84">
        <v>104036</v>
      </c>
      <c r="B4037" s="84">
        <v>5</v>
      </c>
    </row>
    <row r="4038" spans="1:2" ht="20.100000000000001" customHeight="1" x14ac:dyDescent="0.15">
      <c r="A4038" s="84">
        <v>104037</v>
      </c>
      <c r="B4038" s="84">
        <v>38</v>
      </c>
    </row>
    <row r="4039" spans="1:2" ht="20.100000000000001" customHeight="1" x14ac:dyDescent="0.15">
      <c r="A4039" s="84">
        <v>104038</v>
      </c>
      <c r="B4039" s="84">
        <v>17</v>
      </c>
    </row>
    <row r="4040" spans="1:2" ht="20.100000000000001" customHeight="1" x14ac:dyDescent="0.15">
      <c r="A4040" s="84">
        <v>104039</v>
      </c>
      <c r="B4040" s="84">
        <v>41</v>
      </c>
    </row>
    <row r="4041" spans="1:2" ht="20.100000000000001" customHeight="1" x14ac:dyDescent="0.15">
      <c r="A4041" s="84">
        <v>104040</v>
      </c>
      <c r="B4041" s="84">
        <v>53</v>
      </c>
    </row>
    <row r="4042" spans="1:2" ht="20.100000000000001" customHeight="1" x14ac:dyDescent="0.15">
      <c r="A4042" s="84">
        <v>104041</v>
      </c>
      <c r="B4042" s="84">
        <v>40</v>
      </c>
    </row>
    <row r="4043" spans="1:2" ht="20.100000000000001" customHeight="1" x14ac:dyDescent="0.15">
      <c r="A4043" s="84">
        <v>104042</v>
      </c>
      <c r="B4043" s="84">
        <v>45</v>
      </c>
    </row>
    <row r="4044" spans="1:2" ht="20.100000000000001" customHeight="1" x14ac:dyDescent="0.15">
      <c r="A4044" s="84">
        <v>104043</v>
      </c>
      <c r="B4044" s="84">
        <v>10</v>
      </c>
    </row>
    <row r="4045" spans="1:2" ht="20.100000000000001" customHeight="1" x14ac:dyDescent="0.15">
      <c r="A4045" s="84">
        <v>104044</v>
      </c>
      <c r="B4045" s="84">
        <v>44</v>
      </c>
    </row>
    <row r="4046" spans="1:2" ht="20.100000000000001" customHeight="1" x14ac:dyDescent="0.15">
      <c r="A4046" s="84">
        <v>104045</v>
      </c>
      <c r="B4046" s="84">
        <v>51</v>
      </c>
    </row>
    <row r="4047" spans="1:2" ht="20.100000000000001" customHeight="1" x14ac:dyDescent="0.15">
      <c r="A4047" s="84">
        <v>104046</v>
      </c>
      <c r="B4047" s="84">
        <v>46</v>
      </c>
    </row>
    <row r="4048" spans="1:2" ht="20.100000000000001" customHeight="1" x14ac:dyDescent="0.15">
      <c r="A4048" s="84">
        <v>104047</v>
      </c>
      <c r="B4048" s="84">
        <v>25</v>
      </c>
    </row>
    <row r="4049" spans="1:2" ht="20.100000000000001" customHeight="1" x14ac:dyDescent="0.15">
      <c r="A4049" s="84">
        <v>104048</v>
      </c>
      <c r="B4049" s="84">
        <v>93</v>
      </c>
    </row>
    <row r="4050" spans="1:2" ht="20.100000000000001" customHeight="1" x14ac:dyDescent="0.15">
      <c r="A4050" s="84">
        <v>104049</v>
      </c>
      <c r="B4050" s="84">
        <v>62</v>
      </c>
    </row>
    <row r="4051" spans="1:2" ht="20.100000000000001" customHeight="1" x14ac:dyDescent="0.15">
      <c r="A4051" s="84">
        <v>104050</v>
      </c>
      <c r="B4051" s="84">
        <v>68</v>
      </c>
    </row>
    <row r="4052" spans="1:2" ht="20.100000000000001" customHeight="1" x14ac:dyDescent="0.15">
      <c r="A4052" s="84">
        <v>104051</v>
      </c>
      <c r="B4052" s="84">
        <v>3</v>
      </c>
    </row>
    <row r="4053" spans="1:2" ht="20.100000000000001" customHeight="1" x14ac:dyDescent="0.15">
      <c r="A4053" s="84">
        <v>104052</v>
      </c>
      <c r="B4053" s="84">
        <v>49</v>
      </c>
    </row>
    <row r="4054" spans="1:2" ht="20.100000000000001" customHeight="1" x14ac:dyDescent="0.15">
      <c r="A4054" s="84">
        <v>104053</v>
      </c>
      <c r="B4054" s="84">
        <v>13</v>
      </c>
    </row>
    <row r="4055" spans="1:2" ht="20.100000000000001" customHeight="1" x14ac:dyDescent="0.15">
      <c r="A4055" s="84">
        <v>104054</v>
      </c>
      <c r="B4055" s="84">
        <v>17</v>
      </c>
    </row>
    <row r="4056" spans="1:2" ht="20.100000000000001" customHeight="1" x14ac:dyDescent="0.15">
      <c r="A4056" s="84">
        <v>104055</v>
      </c>
      <c r="B4056" s="84">
        <v>13</v>
      </c>
    </row>
    <row r="4057" spans="1:2" ht="20.100000000000001" customHeight="1" x14ac:dyDescent="0.15">
      <c r="A4057" s="84">
        <v>104056</v>
      </c>
      <c r="B4057" s="84">
        <v>49</v>
      </c>
    </row>
    <row r="4058" spans="1:2" ht="20.100000000000001" customHeight="1" x14ac:dyDescent="0.15">
      <c r="A4058" s="84">
        <v>104057</v>
      </c>
      <c r="B4058" s="84">
        <v>95</v>
      </c>
    </row>
    <row r="4059" spans="1:2" ht="20.100000000000001" customHeight="1" x14ac:dyDescent="0.15">
      <c r="A4059" s="84">
        <v>104058</v>
      </c>
      <c r="B4059" s="84">
        <v>66</v>
      </c>
    </row>
    <row r="4060" spans="1:2" ht="20.100000000000001" customHeight="1" x14ac:dyDescent="0.15">
      <c r="A4060" s="84">
        <v>104059</v>
      </c>
      <c r="B4060" s="84">
        <v>38</v>
      </c>
    </row>
    <row r="4061" spans="1:2" ht="20.100000000000001" customHeight="1" x14ac:dyDescent="0.15">
      <c r="A4061" s="84">
        <v>104060</v>
      </c>
      <c r="B4061" s="84">
        <v>71</v>
      </c>
    </row>
    <row r="4062" spans="1:2" ht="20.100000000000001" customHeight="1" x14ac:dyDescent="0.15">
      <c r="A4062" s="84">
        <v>104061</v>
      </c>
      <c r="B4062" s="84">
        <v>39</v>
      </c>
    </row>
    <row r="4063" spans="1:2" ht="20.100000000000001" customHeight="1" x14ac:dyDescent="0.15">
      <c r="A4063" s="84">
        <v>104062</v>
      </c>
      <c r="B4063" s="84">
        <v>51</v>
      </c>
    </row>
    <row r="4064" spans="1:2" ht="20.100000000000001" customHeight="1" x14ac:dyDescent="0.15">
      <c r="A4064" s="84">
        <v>104063</v>
      </c>
      <c r="B4064" s="84">
        <v>12</v>
      </c>
    </row>
    <row r="4065" spans="1:2" ht="20.100000000000001" customHeight="1" x14ac:dyDescent="0.15">
      <c r="A4065" s="84">
        <v>104064</v>
      </c>
      <c r="B4065" s="84">
        <v>23</v>
      </c>
    </row>
    <row r="4066" spans="1:2" ht="20.100000000000001" customHeight="1" x14ac:dyDescent="0.15">
      <c r="A4066" s="84">
        <v>104065</v>
      </c>
      <c r="B4066" s="84">
        <v>81</v>
      </c>
    </row>
    <row r="4067" spans="1:2" ht="20.100000000000001" customHeight="1" x14ac:dyDescent="0.15">
      <c r="A4067" s="84">
        <v>104066</v>
      </c>
      <c r="B4067" s="84">
        <v>77</v>
      </c>
    </row>
    <row r="4068" spans="1:2" ht="20.100000000000001" customHeight="1" x14ac:dyDescent="0.15">
      <c r="A4068" s="84">
        <v>104067</v>
      </c>
      <c r="B4068" s="84">
        <v>51</v>
      </c>
    </row>
    <row r="4069" spans="1:2" ht="20.100000000000001" customHeight="1" x14ac:dyDescent="0.15">
      <c r="A4069" s="84">
        <v>104068</v>
      </c>
      <c r="B4069" s="84">
        <v>60</v>
      </c>
    </row>
    <row r="4070" spans="1:2" ht="20.100000000000001" customHeight="1" x14ac:dyDescent="0.15">
      <c r="A4070" s="84">
        <v>104069</v>
      </c>
      <c r="B4070" s="84">
        <v>87</v>
      </c>
    </row>
    <row r="4071" spans="1:2" ht="20.100000000000001" customHeight="1" x14ac:dyDescent="0.15">
      <c r="A4071" s="84">
        <v>104070</v>
      </c>
      <c r="B4071" s="84">
        <v>98</v>
      </c>
    </row>
    <row r="4072" spans="1:2" ht="20.100000000000001" customHeight="1" x14ac:dyDescent="0.15">
      <c r="A4072" s="84">
        <v>104071</v>
      </c>
      <c r="B4072" s="84">
        <v>95</v>
      </c>
    </row>
    <row r="4073" spans="1:2" ht="20.100000000000001" customHeight="1" x14ac:dyDescent="0.15">
      <c r="A4073" s="84">
        <v>104072</v>
      </c>
      <c r="B4073" s="84">
        <v>28</v>
      </c>
    </row>
    <row r="4074" spans="1:2" ht="20.100000000000001" customHeight="1" x14ac:dyDescent="0.15">
      <c r="A4074" s="84">
        <v>104073</v>
      </c>
      <c r="B4074" s="84">
        <v>25</v>
      </c>
    </row>
    <row r="4075" spans="1:2" ht="20.100000000000001" customHeight="1" x14ac:dyDescent="0.15">
      <c r="A4075" s="84">
        <v>104074</v>
      </c>
      <c r="B4075" s="84">
        <v>88</v>
      </c>
    </row>
    <row r="4076" spans="1:2" ht="20.100000000000001" customHeight="1" x14ac:dyDescent="0.15">
      <c r="A4076" s="84">
        <v>104075</v>
      </c>
      <c r="B4076" s="84">
        <v>92</v>
      </c>
    </row>
    <row r="4077" spans="1:2" ht="20.100000000000001" customHeight="1" x14ac:dyDescent="0.15">
      <c r="A4077" s="84">
        <v>104076</v>
      </c>
      <c r="B4077" s="84">
        <v>5</v>
      </c>
    </row>
    <row r="4078" spans="1:2" ht="20.100000000000001" customHeight="1" x14ac:dyDescent="0.15">
      <c r="A4078" s="84">
        <v>104077</v>
      </c>
      <c r="B4078" s="84">
        <v>54</v>
      </c>
    </row>
    <row r="4079" spans="1:2" ht="20.100000000000001" customHeight="1" x14ac:dyDescent="0.15">
      <c r="A4079" s="84">
        <v>104078</v>
      </c>
      <c r="B4079" s="84">
        <v>63</v>
      </c>
    </row>
    <row r="4080" spans="1:2" ht="20.100000000000001" customHeight="1" x14ac:dyDescent="0.15">
      <c r="A4080" s="84">
        <v>104079</v>
      </c>
      <c r="B4080" s="84">
        <v>39</v>
      </c>
    </row>
    <row r="4081" spans="1:2" ht="20.100000000000001" customHeight="1" x14ac:dyDescent="0.15">
      <c r="A4081" s="84">
        <v>104080</v>
      </c>
      <c r="B4081" s="84">
        <v>68</v>
      </c>
    </row>
    <row r="4082" spans="1:2" ht="20.100000000000001" customHeight="1" x14ac:dyDescent="0.15">
      <c r="A4082" s="84">
        <v>104081</v>
      </c>
      <c r="B4082" s="84">
        <v>28</v>
      </c>
    </row>
    <row r="4083" spans="1:2" ht="20.100000000000001" customHeight="1" x14ac:dyDescent="0.15">
      <c r="A4083" s="84">
        <v>104082</v>
      </c>
      <c r="B4083" s="84">
        <v>94</v>
      </c>
    </row>
    <row r="4084" spans="1:2" ht="20.100000000000001" customHeight="1" x14ac:dyDescent="0.15">
      <c r="A4084" s="84">
        <v>104083</v>
      </c>
      <c r="B4084" s="84">
        <v>18</v>
      </c>
    </row>
    <row r="4085" spans="1:2" ht="20.100000000000001" customHeight="1" x14ac:dyDescent="0.15">
      <c r="A4085" s="84">
        <v>104084</v>
      </c>
      <c r="B4085" s="84">
        <v>21</v>
      </c>
    </row>
    <row r="4086" spans="1:2" ht="20.100000000000001" customHeight="1" x14ac:dyDescent="0.15">
      <c r="A4086" s="84">
        <v>104085</v>
      </c>
      <c r="B4086" s="84">
        <v>63</v>
      </c>
    </row>
    <row r="4087" spans="1:2" ht="20.100000000000001" customHeight="1" x14ac:dyDescent="0.15">
      <c r="A4087" s="84">
        <v>104086</v>
      </c>
      <c r="B4087" s="84">
        <v>100</v>
      </c>
    </row>
    <row r="4088" spans="1:2" ht="20.100000000000001" customHeight="1" x14ac:dyDescent="0.15">
      <c r="A4088" s="84">
        <v>104087</v>
      </c>
      <c r="B4088" s="84">
        <v>36</v>
      </c>
    </row>
    <row r="4089" spans="1:2" ht="20.100000000000001" customHeight="1" x14ac:dyDescent="0.15">
      <c r="A4089" s="84">
        <v>104088</v>
      </c>
      <c r="B4089" s="84">
        <v>35</v>
      </c>
    </row>
    <row r="4090" spans="1:2" ht="20.100000000000001" customHeight="1" x14ac:dyDescent="0.15">
      <c r="A4090" s="84">
        <v>104089</v>
      </c>
      <c r="B4090" s="84">
        <v>33</v>
      </c>
    </row>
    <row r="4091" spans="1:2" ht="20.100000000000001" customHeight="1" x14ac:dyDescent="0.15">
      <c r="A4091" s="84">
        <v>104090</v>
      </c>
      <c r="B4091" s="84">
        <v>49</v>
      </c>
    </row>
    <row r="4092" spans="1:2" ht="20.100000000000001" customHeight="1" x14ac:dyDescent="0.15">
      <c r="A4092" s="84">
        <v>104091</v>
      </c>
      <c r="B4092" s="84">
        <v>55</v>
      </c>
    </row>
    <row r="4093" spans="1:2" ht="20.100000000000001" customHeight="1" x14ac:dyDescent="0.15">
      <c r="A4093" s="84">
        <v>104092</v>
      </c>
      <c r="B4093" s="84">
        <v>49</v>
      </c>
    </row>
    <row r="4094" spans="1:2" ht="20.100000000000001" customHeight="1" x14ac:dyDescent="0.15">
      <c r="A4094" s="84">
        <v>104093</v>
      </c>
      <c r="B4094" s="84">
        <v>64</v>
      </c>
    </row>
    <row r="4095" spans="1:2" ht="20.100000000000001" customHeight="1" x14ac:dyDescent="0.15">
      <c r="A4095" s="84">
        <v>104094</v>
      </c>
      <c r="B4095" s="84">
        <v>8</v>
      </c>
    </row>
    <row r="4096" spans="1:2" ht="20.100000000000001" customHeight="1" x14ac:dyDescent="0.15">
      <c r="A4096" s="84">
        <v>104095</v>
      </c>
      <c r="B4096" s="84">
        <v>98</v>
      </c>
    </row>
    <row r="4097" spans="1:2" ht="20.100000000000001" customHeight="1" x14ac:dyDescent="0.15">
      <c r="A4097" s="84">
        <v>104096</v>
      </c>
      <c r="B4097" s="84">
        <v>15</v>
      </c>
    </row>
    <row r="4098" spans="1:2" ht="20.100000000000001" customHeight="1" x14ac:dyDescent="0.15">
      <c r="A4098" s="84">
        <v>104097</v>
      </c>
      <c r="B4098" s="84">
        <v>87</v>
      </c>
    </row>
    <row r="4099" spans="1:2" ht="20.100000000000001" customHeight="1" x14ac:dyDescent="0.15">
      <c r="A4099" s="84">
        <v>104098</v>
      </c>
      <c r="B4099" s="84">
        <v>58</v>
      </c>
    </row>
    <row r="4100" spans="1:2" ht="20.100000000000001" customHeight="1" x14ac:dyDescent="0.15">
      <c r="A4100" s="84">
        <v>104099</v>
      </c>
      <c r="B4100" s="84">
        <v>2</v>
      </c>
    </row>
    <row r="4101" spans="1:2" ht="20.100000000000001" customHeight="1" x14ac:dyDescent="0.15">
      <c r="A4101" s="84">
        <v>104100</v>
      </c>
      <c r="B4101" s="84">
        <v>4</v>
      </c>
    </row>
    <row r="4102" spans="1:2" ht="20.100000000000001" customHeight="1" x14ac:dyDescent="0.15">
      <c r="A4102" s="84">
        <v>104101</v>
      </c>
      <c r="B4102" s="84">
        <v>88</v>
      </c>
    </row>
    <row r="4103" spans="1:2" ht="20.100000000000001" customHeight="1" x14ac:dyDescent="0.15">
      <c r="A4103" s="84">
        <v>104102</v>
      </c>
      <c r="B4103" s="84">
        <v>62</v>
      </c>
    </row>
    <row r="4104" spans="1:2" ht="20.100000000000001" customHeight="1" x14ac:dyDescent="0.15">
      <c r="A4104" s="84">
        <v>104103</v>
      </c>
      <c r="B4104" s="84">
        <v>75</v>
      </c>
    </row>
    <row r="4105" spans="1:2" ht="20.100000000000001" customHeight="1" x14ac:dyDescent="0.15">
      <c r="A4105" s="84">
        <v>104104</v>
      </c>
      <c r="B4105" s="84">
        <v>79</v>
      </c>
    </row>
    <row r="4106" spans="1:2" ht="20.100000000000001" customHeight="1" x14ac:dyDescent="0.15">
      <c r="A4106" s="84">
        <v>104105</v>
      </c>
      <c r="B4106" s="84">
        <v>90</v>
      </c>
    </row>
    <row r="4107" spans="1:2" ht="20.100000000000001" customHeight="1" x14ac:dyDescent="0.15">
      <c r="A4107" s="84">
        <v>104106</v>
      </c>
      <c r="B4107" s="84">
        <v>55</v>
      </c>
    </row>
    <row r="4108" spans="1:2" ht="20.100000000000001" customHeight="1" x14ac:dyDescent="0.15">
      <c r="A4108" s="84">
        <v>104107</v>
      </c>
      <c r="B4108" s="84">
        <v>90</v>
      </c>
    </row>
    <row r="4109" spans="1:2" ht="20.100000000000001" customHeight="1" x14ac:dyDescent="0.15">
      <c r="A4109" s="84">
        <v>104108</v>
      </c>
      <c r="B4109" s="84">
        <v>13</v>
      </c>
    </row>
    <row r="4110" spans="1:2" ht="20.100000000000001" customHeight="1" x14ac:dyDescent="0.15">
      <c r="A4110" s="84">
        <v>104109</v>
      </c>
      <c r="B4110" s="84">
        <v>44</v>
      </c>
    </row>
    <row r="4111" spans="1:2" ht="20.100000000000001" customHeight="1" x14ac:dyDescent="0.15">
      <c r="A4111" s="84">
        <v>104110</v>
      </c>
      <c r="B4111" s="84">
        <v>30</v>
      </c>
    </row>
    <row r="4112" spans="1:2" ht="20.100000000000001" customHeight="1" x14ac:dyDescent="0.15">
      <c r="A4112" s="84">
        <v>104111</v>
      </c>
      <c r="B4112" s="84">
        <v>74</v>
      </c>
    </row>
    <row r="4113" spans="1:2" ht="20.100000000000001" customHeight="1" x14ac:dyDescent="0.15">
      <c r="A4113" s="84">
        <v>104112</v>
      </c>
      <c r="B4113" s="84">
        <v>65</v>
      </c>
    </row>
    <row r="4114" spans="1:2" ht="20.100000000000001" customHeight="1" x14ac:dyDescent="0.15">
      <c r="A4114" s="84">
        <v>104113</v>
      </c>
      <c r="B4114" s="84">
        <v>91</v>
      </c>
    </row>
    <row r="4115" spans="1:2" ht="20.100000000000001" customHeight="1" x14ac:dyDescent="0.15">
      <c r="A4115" s="84">
        <v>104114</v>
      </c>
      <c r="B4115" s="84">
        <v>77</v>
      </c>
    </row>
    <row r="4116" spans="1:2" ht="20.100000000000001" customHeight="1" x14ac:dyDescent="0.15">
      <c r="A4116" s="84">
        <v>104115</v>
      </c>
      <c r="B4116" s="84">
        <v>21</v>
      </c>
    </row>
    <row r="4117" spans="1:2" ht="20.100000000000001" customHeight="1" x14ac:dyDescent="0.15">
      <c r="A4117" s="84">
        <v>104116</v>
      </c>
      <c r="B4117" s="84">
        <v>70</v>
      </c>
    </row>
    <row r="4118" spans="1:2" ht="20.100000000000001" customHeight="1" x14ac:dyDescent="0.15">
      <c r="A4118" s="84">
        <v>104117</v>
      </c>
      <c r="B4118" s="84">
        <v>54</v>
      </c>
    </row>
    <row r="4119" spans="1:2" ht="20.100000000000001" customHeight="1" x14ac:dyDescent="0.15">
      <c r="A4119" s="84">
        <v>104118</v>
      </c>
      <c r="B4119" s="84">
        <v>33</v>
      </c>
    </row>
    <row r="4120" spans="1:2" ht="20.100000000000001" customHeight="1" x14ac:dyDescent="0.15">
      <c r="A4120" s="84">
        <v>104119</v>
      </c>
      <c r="B4120" s="84">
        <v>99</v>
      </c>
    </row>
    <row r="4121" spans="1:2" ht="20.100000000000001" customHeight="1" x14ac:dyDescent="0.15">
      <c r="A4121" s="84">
        <v>104120</v>
      </c>
      <c r="B4121" s="84">
        <v>68</v>
      </c>
    </row>
    <row r="4122" spans="1:2" ht="20.100000000000001" customHeight="1" x14ac:dyDescent="0.15">
      <c r="A4122" s="84">
        <v>104121</v>
      </c>
      <c r="B4122" s="84">
        <v>59</v>
      </c>
    </row>
    <row r="4123" spans="1:2" ht="20.100000000000001" customHeight="1" x14ac:dyDescent="0.15">
      <c r="A4123" s="84">
        <v>104122</v>
      </c>
      <c r="B4123" s="84">
        <v>31</v>
      </c>
    </row>
    <row r="4124" spans="1:2" ht="20.100000000000001" customHeight="1" x14ac:dyDescent="0.15">
      <c r="A4124" s="84">
        <v>104123</v>
      </c>
      <c r="B4124" s="84">
        <v>47</v>
      </c>
    </row>
    <row r="4125" spans="1:2" ht="20.100000000000001" customHeight="1" x14ac:dyDescent="0.15">
      <c r="A4125" s="84">
        <v>104124</v>
      </c>
      <c r="B4125" s="84">
        <v>100</v>
      </c>
    </row>
    <row r="4126" spans="1:2" ht="20.100000000000001" customHeight="1" x14ac:dyDescent="0.15">
      <c r="A4126" s="84">
        <v>104125</v>
      </c>
      <c r="B4126" s="84">
        <v>25</v>
      </c>
    </row>
    <row r="4127" spans="1:2" ht="20.100000000000001" customHeight="1" x14ac:dyDescent="0.15">
      <c r="A4127" s="84">
        <v>104126</v>
      </c>
      <c r="B4127" s="84">
        <v>7</v>
      </c>
    </row>
    <row r="4128" spans="1:2" ht="20.100000000000001" customHeight="1" x14ac:dyDescent="0.15">
      <c r="A4128" s="84">
        <v>104127</v>
      </c>
      <c r="B4128" s="84">
        <v>4</v>
      </c>
    </row>
    <row r="4129" spans="1:2" ht="20.100000000000001" customHeight="1" x14ac:dyDescent="0.15">
      <c r="A4129" s="84">
        <v>104128</v>
      </c>
      <c r="B4129" s="84">
        <v>93</v>
      </c>
    </row>
    <row r="4130" spans="1:2" ht="20.100000000000001" customHeight="1" x14ac:dyDescent="0.15">
      <c r="A4130" s="84">
        <v>104129</v>
      </c>
      <c r="B4130" s="84">
        <v>29</v>
      </c>
    </row>
    <row r="4131" spans="1:2" ht="20.100000000000001" customHeight="1" x14ac:dyDescent="0.15">
      <c r="A4131" s="84">
        <v>104130</v>
      </c>
      <c r="B4131" s="84">
        <v>43</v>
      </c>
    </row>
    <row r="4132" spans="1:2" ht="20.100000000000001" customHeight="1" x14ac:dyDescent="0.15">
      <c r="A4132" s="84">
        <v>104131</v>
      </c>
      <c r="B4132" s="84">
        <v>98</v>
      </c>
    </row>
    <row r="4133" spans="1:2" ht="20.100000000000001" customHeight="1" x14ac:dyDescent="0.15">
      <c r="A4133" s="84">
        <v>104132</v>
      </c>
      <c r="B4133" s="84">
        <v>80</v>
      </c>
    </row>
    <row r="4134" spans="1:2" ht="20.100000000000001" customHeight="1" x14ac:dyDescent="0.15">
      <c r="A4134" s="84">
        <v>104133</v>
      </c>
      <c r="B4134" s="84">
        <v>6</v>
      </c>
    </row>
    <row r="4135" spans="1:2" ht="20.100000000000001" customHeight="1" x14ac:dyDescent="0.15">
      <c r="A4135" s="84">
        <v>104134</v>
      </c>
      <c r="B4135" s="84">
        <v>54</v>
      </c>
    </row>
    <row r="4136" spans="1:2" ht="20.100000000000001" customHeight="1" x14ac:dyDescent="0.15">
      <c r="A4136" s="84">
        <v>104135</v>
      </c>
      <c r="B4136" s="84">
        <v>61</v>
      </c>
    </row>
    <row r="4137" spans="1:2" ht="20.100000000000001" customHeight="1" x14ac:dyDescent="0.15">
      <c r="A4137" s="84">
        <v>104136</v>
      </c>
      <c r="B4137" s="84">
        <v>81</v>
      </c>
    </row>
    <row r="4138" spans="1:2" ht="20.100000000000001" customHeight="1" x14ac:dyDescent="0.15">
      <c r="A4138" s="84">
        <v>104137</v>
      </c>
      <c r="B4138" s="84">
        <v>27</v>
      </c>
    </row>
    <row r="4139" spans="1:2" ht="20.100000000000001" customHeight="1" x14ac:dyDescent="0.15">
      <c r="A4139" s="84">
        <v>104138</v>
      </c>
      <c r="B4139" s="84">
        <v>16</v>
      </c>
    </row>
    <row r="4140" spans="1:2" ht="20.100000000000001" customHeight="1" x14ac:dyDescent="0.15">
      <c r="A4140" s="84">
        <v>104139</v>
      </c>
      <c r="B4140" s="84">
        <v>85</v>
      </c>
    </row>
    <row r="4141" spans="1:2" ht="20.100000000000001" customHeight="1" x14ac:dyDescent="0.15">
      <c r="A4141" s="84">
        <v>104140</v>
      </c>
      <c r="B4141" s="84">
        <v>34</v>
      </c>
    </row>
    <row r="4142" spans="1:2" ht="20.100000000000001" customHeight="1" x14ac:dyDescent="0.15">
      <c r="A4142" s="84">
        <v>104141</v>
      </c>
      <c r="B4142" s="84">
        <v>48</v>
      </c>
    </row>
    <row r="4143" spans="1:2" ht="20.100000000000001" customHeight="1" x14ac:dyDescent="0.15">
      <c r="A4143" s="84">
        <v>104142</v>
      </c>
      <c r="B4143" s="84">
        <v>60</v>
      </c>
    </row>
    <row r="4144" spans="1:2" ht="20.100000000000001" customHeight="1" x14ac:dyDescent="0.15">
      <c r="A4144" s="84">
        <v>104143</v>
      </c>
      <c r="B4144" s="84">
        <v>58</v>
      </c>
    </row>
    <row r="4145" spans="1:2" ht="20.100000000000001" customHeight="1" x14ac:dyDescent="0.15">
      <c r="A4145" s="84">
        <v>104144</v>
      </c>
      <c r="B4145" s="84">
        <v>46</v>
      </c>
    </row>
    <row r="4146" spans="1:2" ht="20.100000000000001" customHeight="1" x14ac:dyDescent="0.15">
      <c r="A4146" s="84">
        <v>104145</v>
      </c>
      <c r="B4146" s="84">
        <v>6</v>
      </c>
    </row>
    <row r="4147" spans="1:2" ht="20.100000000000001" customHeight="1" x14ac:dyDescent="0.15">
      <c r="A4147" s="84">
        <v>104146</v>
      </c>
      <c r="B4147" s="84">
        <v>36</v>
      </c>
    </row>
    <row r="4148" spans="1:2" ht="20.100000000000001" customHeight="1" x14ac:dyDescent="0.15">
      <c r="A4148" s="84">
        <v>104147</v>
      </c>
      <c r="B4148" s="84">
        <v>55</v>
      </c>
    </row>
    <row r="4149" spans="1:2" ht="20.100000000000001" customHeight="1" x14ac:dyDescent="0.15">
      <c r="A4149" s="84">
        <v>104148</v>
      </c>
      <c r="B4149" s="84">
        <v>17</v>
      </c>
    </row>
    <row r="4150" spans="1:2" ht="20.100000000000001" customHeight="1" x14ac:dyDescent="0.15">
      <c r="A4150" s="84">
        <v>104149</v>
      </c>
      <c r="B4150" s="84">
        <v>61</v>
      </c>
    </row>
    <row r="4151" spans="1:2" ht="20.100000000000001" customHeight="1" x14ac:dyDescent="0.15">
      <c r="A4151" s="84">
        <v>104150</v>
      </c>
      <c r="B4151" s="84">
        <v>89</v>
      </c>
    </row>
    <row r="4152" spans="1:2" ht="20.100000000000001" customHeight="1" x14ac:dyDescent="0.15">
      <c r="A4152" s="84">
        <v>104151</v>
      </c>
      <c r="B4152" s="84">
        <v>43</v>
      </c>
    </row>
    <row r="4153" spans="1:2" ht="20.100000000000001" customHeight="1" x14ac:dyDescent="0.15">
      <c r="A4153" s="84">
        <v>104152</v>
      </c>
      <c r="B4153" s="84">
        <v>70</v>
      </c>
    </row>
    <row r="4154" spans="1:2" ht="20.100000000000001" customHeight="1" x14ac:dyDescent="0.15">
      <c r="A4154" s="84">
        <v>104153</v>
      </c>
      <c r="B4154" s="84">
        <v>13</v>
      </c>
    </row>
    <row r="4155" spans="1:2" ht="20.100000000000001" customHeight="1" x14ac:dyDescent="0.15">
      <c r="A4155" s="84">
        <v>104154</v>
      </c>
      <c r="B4155" s="84">
        <v>58</v>
      </c>
    </row>
    <row r="4156" spans="1:2" ht="20.100000000000001" customHeight="1" x14ac:dyDescent="0.15">
      <c r="A4156" s="84">
        <v>104155</v>
      </c>
      <c r="B4156" s="84">
        <v>21</v>
      </c>
    </row>
    <row r="4157" spans="1:2" ht="20.100000000000001" customHeight="1" x14ac:dyDescent="0.15">
      <c r="A4157" s="84">
        <v>104156</v>
      </c>
      <c r="B4157" s="84">
        <v>2</v>
      </c>
    </row>
    <row r="4158" spans="1:2" ht="20.100000000000001" customHeight="1" x14ac:dyDescent="0.15">
      <c r="A4158" s="84">
        <v>104157</v>
      </c>
      <c r="B4158" s="84">
        <v>86</v>
      </c>
    </row>
    <row r="4159" spans="1:2" ht="20.100000000000001" customHeight="1" x14ac:dyDescent="0.15">
      <c r="A4159" s="84">
        <v>104158</v>
      </c>
      <c r="B4159" s="84">
        <v>33</v>
      </c>
    </row>
    <row r="4160" spans="1:2" ht="20.100000000000001" customHeight="1" x14ac:dyDescent="0.15">
      <c r="A4160" s="84">
        <v>104159</v>
      </c>
      <c r="B4160" s="84">
        <v>33</v>
      </c>
    </row>
    <row r="4161" spans="1:2" ht="20.100000000000001" customHeight="1" x14ac:dyDescent="0.15">
      <c r="A4161" s="84">
        <v>104160</v>
      </c>
      <c r="B4161" s="84">
        <v>0</v>
      </c>
    </row>
    <row r="4162" spans="1:2" ht="20.100000000000001" customHeight="1" x14ac:dyDescent="0.15">
      <c r="A4162" s="84">
        <v>104161</v>
      </c>
      <c r="B4162" s="84">
        <v>3</v>
      </c>
    </row>
    <row r="4163" spans="1:2" ht="20.100000000000001" customHeight="1" x14ac:dyDescent="0.15">
      <c r="A4163" s="84">
        <v>104162</v>
      </c>
      <c r="B4163" s="84">
        <v>70</v>
      </c>
    </row>
    <row r="4164" spans="1:2" ht="20.100000000000001" customHeight="1" x14ac:dyDescent="0.15">
      <c r="A4164" s="84">
        <v>104163</v>
      </c>
      <c r="B4164" s="84">
        <v>4</v>
      </c>
    </row>
    <row r="4165" spans="1:2" ht="20.100000000000001" customHeight="1" x14ac:dyDescent="0.15">
      <c r="A4165" s="84">
        <v>104164</v>
      </c>
      <c r="B4165" s="84">
        <v>64</v>
      </c>
    </row>
    <row r="4166" spans="1:2" ht="20.100000000000001" customHeight="1" x14ac:dyDescent="0.15">
      <c r="A4166" s="84">
        <v>104165</v>
      </c>
      <c r="B4166" s="84">
        <v>83</v>
      </c>
    </row>
    <row r="4167" spans="1:2" ht="20.100000000000001" customHeight="1" x14ac:dyDescent="0.15">
      <c r="A4167" s="84">
        <v>104166</v>
      </c>
      <c r="B4167" s="84">
        <v>76</v>
      </c>
    </row>
    <row r="4168" spans="1:2" ht="20.100000000000001" customHeight="1" x14ac:dyDescent="0.15">
      <c r="A4168" s="84">
        <v>104167</v>
      </c>
      <c r="B4168" s="84">
        <v>100</v>
      </c>
    </row>
    <row r="4169" spans="1:2" ht="20.100000000000001" customHeight="1" x14ac:dyDescent="0.15">
      <c r="A4169" s="84">
        <v>104168</v>
      </c>
      <c r="B4169" s="84">
        <v>83</v>
      </c>
    </row>
    <row r="4170" spans="1:2" ht="20.100000000000001" customHeight="1" x14ac:dyDescent="0.15">
      <c r="A4170" s="84">
        <v>104169</v>
      </c>
      <c r="B4170" s="84">
        <v>32</v>
      </c>
    </row>
    <row r="4171" spans="1:2" ht="20.100000000000001" customHeight="1" x14ac:dyDescent="0.15">
      <c r="A4171" s="84">
        <v>104170</v>
      </c>
      <c r="B4171" s="84">
        <v>7</v>
      </c>
    </row>
    <row r="4172" spans="1:2" ht="20.100000000000001" customHeight="1" x14ac:dyDescent="0.15">
      <c r="A4172" s="84">
        <v>104171</v>
      </c>
      <c r="B4172" s="84">
        <v>20</v>
      </c>
    </row>
    <row r="4173" spans="1:2" ht="20.100000000000001" customHeight="1" x14ac:dyDescent="0.15">
      <c r="A4173" s="84">
        <v>104172</v>
      </c>
      <c r="B4173" s="84">
        <v>82</v>
      </c>
    </row>
    <row r="4174" spans="1:2" ht="20.100000000000001" customHeight="1" x14ac:dyDescent="0.15">
      <c r="A4174" s="84">
        <v>104173</v>
      </c>
      <c r="B4174" s="84">
        <v>98</v>
      </c>
    </row>
    <row r="4175" spans="1:2" ht="20.100000000000001" customHeight="1" x14ac:dyDescent="0.15">
      <c r="A4175" s="84">
        <v>104174</v>
      </c>
      <c r="B4175" s="84">
        <v>66</v>
      </c>
    </row>
    <row r="4176" spans="1:2" ht="20.100000000000001" customHeight="1" x14ac:dyDescent="0.15">
      <c r="A4176" s="84">
        <v>104175</v>
      </c>
      <c r="B4176" s="84">
        <v>2</v>
      </c>
    </row>
    <row r="4177" spans="1:2" ht="20.100000000000001" customHeight="1" x14ac:dyDescent="0.15">
      <c r="A4177" s="84">
        <v>104176</v>
      </c>
      <c r="B4177" s="84">
        <v>89</v>
      </c>
    </row>
    <row r="4178" spans="1:2" ht="20.100000000000001" customHeight="1" x14ac:dyDescent="0.15">
      <c r="A4178" s="84">
        <v>104177</v>
      </c>
      <c r="B4178" s="84">
        <v>0</v>
      </c>
    </row>
    <row r="4179" spans="1:2" ht="20.100000000000001" customHeight="1" x14ac:dyDescent="0.15">
      <c r="A4179" s="84">
        <v>104178</v>
      </c>
      <c r="B4179" s="84">
        <v>32</v>
      </c>
    </row>
    <row r="4180" spans="1:2" ht="20.100000000000001" customHeight="1" x14ac:dyDescent="0.15">
      <c r="A4180" s="84">
        <v>104179</v>
      </c>
      <c r="B4180" s="84">
        <v>30</v>
      </c>
    </row>
    <row r="4181" spans="1:2" ht="20.100000000000001" customHeight="1" x14ac:dyDescent="0.15">
      <c r="A4181" s="84">
        <v>104180</v>
      </c>
      <c r="B4181" s="84">
        <v>27</v>
      </c>
    </row>
    <row r="4182" spans="1:2" ht="20.100000000000001" customHeight="1" x14ac:dyDescent="0.15">
      <c r="A4182" s="84">
        <v>104181</v>
      </c>
      <c r="B4182" s="84">
        <v>29</v>
      </c>
    </row>
    <row r="4183" spans="1:2" ht="20.100000000000001" customHeight="1" x14ac:dyDescent="0.15">
      <c r="A4183" s="84">
        <v>104182</v>
      </c>
      <c r="B4183" s="84">
        <v>32</v>
      </c>
    </row>
    <row r="4184" spans="1:2" ht="20.100000000000001" customHeight="1" x14ac:dyDescent="0.15">
      <c r="A4184" s="84">
        <v>104183</v>
      </c>
      <c r="B4184" s="84">
        <v>96</v>
      </c>
    </row>
    <row r="4185" spans="1:2" ht="20.100000000000001" customHeight="1" x14ac:dyDescent="0.15">
      <c r="A4185" s="84">
        <v>104184</v>
      </c>
      <c r="B4185" s="84">
        <v>44</v>
      </c>
    </row>
    <row r="4186" spans="1:2" ht="20.100000000000001" customHeight="1" x14ac:dyDescent="0.15">
      <c r="A4186" s="84">
        <v>104185</v>
      </c>
      <c r="B4186" s="84">
        <v>52</v>
      </c>
    </row>
    <row r="4187" spans="1:2" ht="20.100000000000001" customHeight="1" x14ac:dyDescent="0.15">
      <c r="A4187" s="84">
        <v>104186</v>
      </c>
      <c r="B4187" s="84">
        <v>81</v>
      </c>
    </row>
    <row r="4188" spans="1:2" ht="20.100000000000001" customHeight="1" x14ac:dyDescent="0.15">
      <c r="A4188" s="84">
        <v>104187</v>
      </c>
      <c r="B4188" s="84">
        <v>23</v>
      </c>
    </row>
    <row r="4189" spans="1:2" ht="20.100000000000001" customHeight="1" x14ac:dyDescent="0.15">
      <c r="A4189" s="84">
        <v>104188</v>
      </c>
      <c r="B4189" s="84">
        <v>15</v>
      </c>
    </row>
    <row r="4190" spans="1:2" ht="20.100000000000001" customHeight="1" x14ac:dyDescent="0.15">
      <c r="A4190" s="84">
        <v>104189</v>
      </c>
      <c r="B4190" s="84">
        <v>58</v>
      </c>
    </row>
    <row r="4191" spans="1:2" ht="20.100000000000001" customHeight="1" x14ac:dyDescent="0.15">
      <c r="A4191" s="84">
        <v>104190</v>
      </c>
      <c r="B4191" s="84">
        <v>11</v>
      </c>
    </row>
    <row r="4192" spans="1:2" ht="20.100000000000001" customHeight="1" x14ac:dyDescent="0.15">
      <c r="A4192" s="84">
        <v>104191</v>
      </c>
      <c r="B4192" s="84">
        <v>43</v>
      </c>
    </row>
    <row r="4193" spans="1:2" ht="20.100000000000001" customHeight="1" x14ac:dyDescent="0.15">
      <c r="A4193" s="84">
        <v>104192</v>
      </c>
      <c r="B4193" s="84">
        <v>38</v>
      </c>
    </row>
    <row r="4194" spans="1:2" ht="20.100000000000001" customHeight="1" x14ac:dyDescent="0.15">
      <c r="A4194" s="84">
        <v>104193</v>
      </c>
      <c r="B4194" s="84">
        <v>92</v>
      </c>
    </row>
    <row r="4195" spans="1:2" ht="20.100000000000001" customHeight="1" x14ac:dyDescent="0.15">
      <c r="A4195" s="84">
        <v>104194</v>
      </c>
      <c r="B4195" s="84">
        <v>23</v>
      </c>
    </row>
    <row r="4196" spans="1:2" ht="20.100000000000001" customHeight="1" x14ac:dyDescent="0.15">
      <c r="A4196" s="84">
        <v>104195</v>
      </c>
      <c r="B4196" s="84">
        <v>1</v>
      </c>
    </row>
    <row r="4197" spans="1:2" ht="20.100000000000001" customHeight="1" x14ac:dyDescent="0.15">
      <c r="A4197" s="84">
        <v>104196</v>
      </c>
      <c r="B4197" s="84">
        <v>11</v>
      </c>
    </row>
    <row r="4198" spans="1:2" ht="20.100000000000001" customHeight="1" x14ac:dyDescent="0.15">
      <c r="A4198" s="84">
        <v>104197</v>
      </c>
      <c r="B4198" s="84">
        <v>18</v>
      </c>
    </row>
    <row r="4199" spans="1:2" ht="20.100000000000001" customHeight="1" x14ac:dyDescent="0.15">
      <c r="A4199" s="84">
        <v>104198</v>
      </c>
      <c r="B4199" s="84">
        <v>24</v>
      </c>
    </row>
    <row r="4200" spans="1:2" ht="20.100000000000001" customHeight="1" x14ac:dyDescent="0.15">
      <c r="A4200" s="84">
        <v>104199</v>
      </c>
      <c r="B4200" s="84">
        <v>21</v>
      </c>
    </row>
    <row r="4201" spans="1:2" ht="20.100000000000001" customHeight="1" x14ac:dyDescent="0.15">
      <c r="A4201" s="84">
        <v>104200</v>
      </c>
      <c r="B4201" s="84">
        <v>68</v>
      </c>
    </row>
    <row r="4202" spans="1:2" ht="20.100000000000001" customHeight="1" x14ac:dyDescent="0.15">
      <c r="A4202" s="84">
        <v>104201</v>
      </c>
      <c r="B4202" s="84">
        <v>72</v>
      </c>
    </row>
    <row r="4203" spans="1:2" ht="20.100000000000001" customHeight="1" x14ac:dyDescent="0.15">
      <c r="A4203" s="84">
        <v>104202</v>
      </c>
      <c r="B4203" s="84">
        <v>86</v>
      </c>
    </row>
    <row r="4204" spans="1:2" ht="20.100000000000001" customHeight="1" x14ac:dyDescent="0.15">
      <c r="A4204" s="84">
        <v>104203</v>
      </c>
      <c r="B4204" s="84">
        <v>91</v>
      </c>
    </row>
    <row r="4205" spans="1:2" ht="20.100000000000001" customHeight="1" x14ac:dyDescent="0.15">
      <c r="A4205" s="84">
        <v>104204</v>
      </c>
      <c r="B4205" s="84">
        <v>93</v>
      </c>
    </row>
    <row r="4206" spans="1:2" ht="20.100000000000001" customHeight="1" x14ac:dyDescent="0.15">
      <c r="A4206" s="84">
        <v>104205</v>
      </c>
      <c r="B4206" s="84">
        <v>40</v>
      </c>
    </row>
    <row r="4207" spans="1:2" ht="20.100000000000001" customHeight="1" x14ac:dyDescent="0.15">
      <c r="A4207" s="84">
        <v>104206</v>
      </c>
      <c r="B4207" s="84">
        <v>12</v>
      </c>
    </row>
    <row r="4208" spans="1:2" ht="20.100000000000001" customHeight="1" x14ac:dyDescent="0.15">
      <c r="A4208" s="84">
        <v>104207</v>
      </c>
      <c r="B4208" s="84">
        <v>48</v>
      </c>
    </row>
    <row r="4209" spans="1:2" ht="20.100000000000001" customHeight="1" x14ac:dyDescent="0.15">
      <c r="A4209" s="84">
        <v>104208</v>
      </c>
      <c r="B4209" s="84">
        <v>6</v>
      </c>
    </row>
    <row r="4210" spans="1:2" ht="20.100000000000001" customHeight="1" x14ac:dyDescent="0.15">
      <c r="A4210" s="84">
        <v>104209</v>
      </c>
      <c r="B4210" s="84">
        <v>71</v>
      </c>
    </row>
    <row r="4211" spans="1:2" ht="20.100000000000001" customHeight="1" x14ac:dyDescent="0.15">
      <c r="A4211" s="84">
        <v>104210</v>
      </c>
      <c r="B4211" s="84">
        <v>100</v>
      </c>
    </row>
    <row r="4212" spans="1:2" ht="20.100000000000001" customHeight="1" x14ac:dyDescent="0.15">
      <c r="A4212" s="84">
        <v>104211</v>
      </c>
      <c r="B4212" s="84">
        <v>61</v>
      </c>
    </row>
    <row r="4213" spans="1:2" ht="20.100000000000001" customHeight="1" x14ac:dyDescent="0.15">
      <c r="A4213" s="84">
        <v>104212</v>
      </c>
      <c r="B4213" s="84">
        <v>97</v>
      </c>
    </row>
    <row r="4214" spans="1:2" ht="20.100000000000001" customHeight="1" x14ac:dyDescent="0.15">
      <c r="A4214" s="84">
        <v>104213</v>
      </c>
      <c r="B4214" s="84">
        <v>38</v>
      </c>
    </row>
    <row r="4215" spans="1:2" ht="20.100000000000001" customHeight="1" x14ac:dyDescent="0.15">
      <c r="A4215" s="84">
        <v>104214</v>
      </c>
      <c r="B4215" s="84">
        <v>100</v>
      </c>
    </row>
    <row r="4216" spans="1:2" ht="20.100000000000001" customHeight="1" x14ac:dyDescent="0.15">
      <c r="A4216" s="84">
        <v>104215</v>
      </c>
      <c r="B4216" s="84">
        <v>60</v>
      </c>
    </row>
    <row r="4217" spans="1:2" ht="20.100000000000001" customHeight="1" x14ac:dyDescent="0.15">
      <c r="A4217" s="84">
        <v>104216</v>
      </c>
      <c r="B4217" s="84">
        <v>89</v>
      </c>
    </row>
    <row r="4218" spans="1:2" ht="20.100000000000001" customHeight="1" x14ac:dyDescent="0.15">
      <c r="A4218" s="84">
        <v>104217</v>
      </c>
      <c r="B4218" s="84">
        <v>3</v>
      </c>
    </row>
    <row r="4219" spans="1:2" ht="20.100000000000001" customHeight="1" x14ac:dyDescent="0.15">
      <c r="A4219" s="84">
        <v>104218</v>
      </c>
      <c r="B4219" s="84">
        <v>90</v>
      </c>
    </row>
    <row r="4220" spans="1:2" ht="20.100000000000001" customHeight="1" x14ac:dyDescent="0.15">
      <c r="A4220" s="84">
        <v>104219</v>
      </c>
      <c r="B4220" s="84">
        <v>46</v>
      </c>
    </row>
    <row r="4221" spans="1:2" ht="20.100000000000001" customHeight="1" x14ac:dyDescent="0.15">
      <c r="A4221" s="84">
        <v>104220</v>
      </c>
      <c r="B4221" s="84">
        <v>0</v>
      </c>
    </row>
    <row r="4222" spans="1:2" ht="20.100000000000001" customHeight="1" x14ac:dyDescent="0.15">
      <c r="A4222" s="84">
        <v>104221</v>
      </c>
      <c r="B4222" s="84">
        <v>34</v>
      </c>
    </row>
    <row r="4223" spans="1:2" ht="20.100000000000001" customHeight="1" x14ac:dyDescent="0.15">
      <c r="A4223" s="84">
        <v>104222</v>
      </c>
      <c r="B4223" s="84">
        <v>72</v>
      </c>
    </row>
    <row r="4224" spans="1:2" ht="20.100000000000001" customHeight="1" x14ac:dyDescent="0.15">
      <c r="A4224" s="84">
        <v>104223</v>
      </c>
      <c r="B4224" s="84">
        <v>70</v>
      </c>
    </row>
    <row r="4225" spans="1:2" ht="20.100000000000001" customHeight="1" x14ac:dyDescent="0.15">
      <c r="A4225" s="84">
        <v>104224</v>
      </c>
      <c r="B4225" s="84">
        <v>52</v>
      </c>
    </row>
    <row r="4226" spans="1:2" ht="20.100000000000001" customHeight="1" x14ac:dyDescent="0.15">
      <c r="A4226" s="84">
        <v>104225</v>
      </c>
      <c r="B4226" s="84">
        <v>28</v>
      </c>
    </row>
    <row r="4227" spans="1:2" ht="20.100000000000001" customHeight="1" x14ac:dyDescent="0.15">
      <c r="A4227" s="84">
        <v>104226</v>
      </c>
      <c r="B4227" s="84">
        <v>85</v>
      </c>
    </row>
    <row r="4228" spans="1:2" ht="20.100000000000001" customHeight="1" x14ac:dyDescent="0.15">
      <c r="A4228" s="84">
        <v>104227</v>
      </c>
      <c r="B4228" s="84">
        <v>66</v>
      </c>
    </row>
    <row r="4229" spans="1:2" ht="20.100000000000001" customHeight="1" x14ac:dyDescent="0.15">
      <c r="A4229" s="84">
        <v>104228</v>
      </c>
      <c r="B4229" s="84">
        <v>94</v>
      </c>
    </row>
    <row r="4230" spans="1:2" ht="20.100000000000001" customHeight="1" x14ac:dyDescent="0.15">
      <c r="A4230" s="84">
        <v>104229</v>
      </c>
      <c r="B4230" s="84">
        <v>91</v>
      </c>
    </row>
    <row r="4231" spans="1:2" ht="20.100000000000001" customHeight="1" x14ac:dyDescent="0.15">
      <c r="A4231" s="84">
        <v>104230</v>
      </c>
      <c r="B4231" s="84">
        <v>31</v>
      </c>
    </row>
    <row r="4232" spans="1:2" ht="20.100000000000001" customHeight="1" x14ac:dyDescent="0.15">
      <c r="A4232" s="84">
        <v>104231</v>
      </c>
      <c r="B4232" s="84">
        <v>18</v>
      </c>
    </row>
    <row r="4233" spans="1:2" ht="20.100000000000001" customHeight="1" x14ac:dyDescent="0.15">
      <c r="A4233" s="84">
        <v>104232</v>
      </c>
      <c r="B4233" s="84">
        <v>65</v>
      </c>
    </row>
    <row r="4234" spans="1:2" ht="20.100000000000001" customHeight="1" x14ac:dyDescent="0.15">
      <c r="A4234" s="84">
        <v>104233</v>
      </c>
      <c r="B4234" s="84">
        <v>15</v>
      </c>
    </row>
    <row r="4235" spans="1:2" ht="20.100000000000001" customHeight="1" x14ac:dyDescent="0.15">
      <c r="A4235" s="84">
        <v>104234</v>
      </c>
      <c r="B4235" s="84">
        <v>29</v>
      </c>
    </row>
    <row r="4236" spans="1:2" ht="20.100000000000001" customHeight="1" x14ac:dyDescent="0.15">
      <c r="A4236" s="84">
        <v>104235</v>
      </c>
      <c r="B4236" s="84">
        <v>47</v>
      </c>
    </row>
    <row r="4237" spans="1:2" ht="20.100000000000001" customHeight="1" x14ac:dyDescent="0.15">
      <c r="A4237" s="84">
        <v>104236</v>
      </c>
      <c r="B4237" s="84">
        <v>37</v>
      </c>
    </row>
    <row r="4238" spans="1:2" ht="20.100000000000001" customHeight="1" x14ac:dyDescent="0.15">
      <c r="A4238" s="84">
        <v>104237</v>
      </c>
      <c r="B4238" s="84">
        <v>61</v>
      </c>
    </row>
    <row r="4239" spans="1:2" ht="20.100000000000001" customHeight="1" x14ac:dyDescent="0.15">
      <c r="A4239" s="84">
        <v>104238</v>
      </c>
      <c r="B4239" s="84">
        <v>51</v>
      </c>
    </row>
    <row r="4240" spans="1:2" ht="20.100000000000001" customHeight="1" x14ac:dyDescent="0.15">
      <c r="A4240" s="84">
        <v>104239</v>
      </c>
      <c r="B4240" s="84">
        <v>27</v>
      </c>
    </row>
    <row r="4241" spans="1:2" ht="20.100000000000001" customHeight="1" x14ac:dyDescent="0.15">
      <c r="A4241" s="84">
        <v>104240</v>
      </c>
      <c r="B4241" s="84">
        <v>69</v>
      </c>
    </row>
    <row r="4242" spans="1:2" ht="20.100000000000001" customHeight="1" x14ac:dyDescent="0.15">
      <c r="A4242" s="84">
        <v>104241</v>
      </c>
      <c r="B4242" s="84">
        <v>71</v>
      </c>
    </row>
    <row r="4243" spans="1:2" ht="20.100000000000001" customHeight="1" x14ac:dyDescent="0.15">
      <c r="A4243" s="84">
        <v>104242</v>
      </c>
      <c r="B4243" s="84">
        <v>9</v>
      </c>
    </row>
    <row r="4244" spans="1:2" ht="20.100000000000001" customHeight="1" x14ac:dyDescent="0.15">
      <c r="A4244" s="84">
        <v>104243</v>
      </c>
      <c r="B4244" s="84">
        <v>92</v>
      </c>
    </row>
    <row r="4245" spans="1:2" ht="20.100000000000001" customHeight="1" x14ac:dyDescent="0.15">
      <c r="A4245" s="84">
        <v>104244</v>
      </c>
      <c r="B4245" s="84">
        <v>4</v>
      </c>
    </row>
    <row r="4246" spans="1:2" ht="20.100000000000001" customHeight="1" x14ac:dyDescent="0.15">
      <c r="A4246" s="84">
        <v>104245</v>
      </c>
      <c r="B4246" s="84">
        <v>70</v>
      </c>
    </row>
    <row r="4247" spans="1:2" ht="20.100000000000001" customHeight="1" x14ac:dyDescent="0.15">
      <c r="A4247" s="84">
        <v>104246</v>
      </c>
      <c r="B4247" s="84">
        <v>98</v>
      </c>
    </row>
    <row r="4248" spans="1:2" ht="20.100000000000001" customHeight="1" x14ac:dyDescent="0.15">
      <c r="A4248" s="84">
        <v>104247</v>
      </c>
      <c r="B4248" s="84">
        <v>46</v>
      </c>
    </row>
    <row r="4249" spans="1:2" ht="20.100000000000001" customHeight="1" x14ac:dyDescent="0.15">
      <c r="A4249" s="84">
        <v>104248</v>
      </c>
      <c r="B4249" s="84">
        <v>70</v>
      </c>
    </row>
    <row r="4250" spans="1:2" ht="20.100000000000001" customHeight="1" x14ac:dyDescent="0.15">
      <c r="A4250" s="84">
        <v>104249</v>
      </c>
      <c r="B4250" s="84">
        <v>17</v>
      </c>
    </row>
    <row r="4251" spans="1:2" ht="20.100000000000001" customHeight="1" x14ac:dyDescent="0.15">
      <c r="A4251" s="84">
        <v>104250</v>
      </c>
      <c r="B4251" s="84">
        <v>64</v>
      </c>
    </row>
    <row r="4252" spans="1:2" ht="20.100000000000001" customHeight="1" x14ac:dyDescent="0.15">
      <c r="A4252" s="84">
        <v>104251</v>
      </c>
      <c r="B4252" s="84">
        <v>74</v>
      </c>
    </row>
    <row r="4253" spans="1:2" ht="20.100000000000001" customHeight="1" x14ac:dyDescent="0.15">
      <c r="A4253" s="84">
        <v>104252</v>
      </c>
      <c r="B4253" s="84">
        <v>88</v>
      </c>
    </row>
    <row r="4254" spans="1:2" ht="20.100000000000001" customHeight="1" x14ac:dyDescent="0.15">
      <c r="A4254" s="84">
        <v>104253</v>
      </c>
      <c r="B4254" s="84">
        <v>54</v>
      </c>
    </row>
    <row r="4255" spans="1:2" ht="20.100000000000001" customHeight="1" x14ac:dyDescent="0.15">
      <c r="A4255" s="84">
        <v>104254</v>
      </c>
      <c r="B4255" s="84">
        <v>0</v>
      </c>
    </row>
    <row r="4256" spans="1:2" ht="20.100000000000001" customHeight="1" x14ac:dyDescent="0.15">
      <c r="A4256" s="84">
        <v>104255</v>
      </c>
      <c r="B4256" s="84">
        <v>44</v>
      </c>
    </row>
    <row r="4257" spans="1:2" ht="20.100000000000001" customHeight="1" x14ac:dyDescent="0.15">
      <c r="A4257" s="84">
        <v>104256</v>
      </c>
      <c r="B4257" s="84">
        <v>97</v>
      </c>
    </row>
    <row r="4258" spans="1:2" ht="20.100000000000001" customHeight="1" x14ac:dyDescent="0.15">
      <c r="A4258" s="84">
        <v>104257</v>
      </c>
      <c r="B4258" s="84">
        <v>63</v>
      </c>
    </row>
    <row r="4259" spans="1:2" ht="20.100000000000001" customHeight="1" x14ac:dyDescent="0.15">
      <c r="A4259" s="84">
        <v>104258</v>
      </c>
      <c r="B4259" s="84">
        <v>71</v>
      </c>
    </row>
    <row r="4260" spans="1:2" ht="20.100000000000001" customHeight="1" x14ac:dyDescent="0.15">
      <c r="A4260" s="84">
        <v>104259</v>
      </c>
      <c r="B4260" s="84">
        <v>39</v>
      </c>
    </row>
    <row r="4261" spans="1:2" ht="20.100000000000001" customHeight="1" x14ac:dyDescent="0.15">
      <c r="A4261" s="84">
        <v>104260</v>
      </c>
      <c r="B4261" s="84">
        <v>70</v>
      </c>
    </row>
    <row r="4262" spans="1:2" ht="20.100000000000001" customHeight="1" x14ac:dyDescent="0.15">
      <c r="A4262" s="84">
        <v>104261</v>
      </c>
      <c r="B4262" s="84">
        <v>36</v>
      </c>
    </row>
    <row r="4263" spans="1:2" ht="20.100000000000001" customHeight="1" x14ac:dyDescent="0.15">
      <c r="A4263" s="84">
        <v>104262</v>
      </c>
      <c r="B4263" s="84">
        <v>54</v>
      </c>
    </row>
    <row r="4264" spans="1:2" ht="20.100000000000001" customHeight="1" x14ac:dyDescent="0.15">
      <c r="A4264" s="84">
        <v>104263</v>
      </c>
      <c r="B4264" s="84">
        <v>97</v>
      </c>
    </row>
    <row r="4265" spans="1:2" ht="20.100000000000001" customHeight="1" x14ac:dyDescent="0.15">
      <c r="A4265" s="84">
        <v>104264</v>
      </c>
      <c r="B4265" s="84">
        <v>5</v>
      </c>
    </row>
    <row r="4266" spans="1:2" ht="20.100000000000001" customHeight="1" x14ac:dyDescent="0.15">
      <c r="A4266" s="84">
        <v>104265</v>
      </c>
      <c r="B4266" s="84">
        <v>63</v>
      </c>
    </row>
    <row r="4267" spans="1:2" ht="20.100000000000001" customHeight="1" x14ac:dyDescent="0.15">
      <c r="A4267" s="84">
        <v>104266</v>
      </c>
      <c r="B4267" s="84">
        <v>97</v>
      </c>
    </row>
    <row r="4268" spans="1:2" ht="20.100000000000001" customHeight="1" x14ac:dyDescent="0.15">
      <c r="A4268" s="84">
        <v>104267</v>
      </c>
      <c r="B4268" s="84">
        <v>69</v>
      </c>
    </row>
    <row r="4269" spans="1:2" ht="20.100000000000001" customHeight="1" x14ac:dyDescent="0.15">
      <c r="A4269" s="84">
        <v>104268</v>
      </c>
      <c r="B4269" s="84">
        <v>40</v>
      </c>
    </row>
    <row r="4270" spans="1:2" ht="20.100000000000001" customHeight="1" x14ac:dyDescent="0.15">
      <c r="A4270" s="84">
        <v>104269</v>
      </c>
      <c r="B4270" s="84">
        <v>50</v>
      </c>
    </row>
    <row r="4271" spans="1:2" ht="20.100000000000001" customHeight="1" x14ac:dyDescent="0.15">
      <c r="A4271" s="84">
        <v>104270</v>
      </c>
      <c r="B4271" s="84">
        <v>21</v>
      </c>
    </row>
    <row r="4272" spans="1:2" ht="20.100000000000001" customHeight="1" x14ac:dyDescent="0.15">
      <c r="A4272" s="84">
        <v>104271</v>
      </c>
      <c r="B4272" s="84">
        <v>59</v>
      </c>
    </row>
    <row r="4273" spans="1:2" ht="20.100000000000001" customHeight="1" x14ac:dyDescent="0.15">
      <c r="A4273" s="84">
        <v>104272</v>
      </c>
      <c r="B4273" s="84">
        <v>15</v>
      </c>
    </row>
    <row r="4274" spans="1:2" ht="20.100000000000001" customHeight="1" x14ac:dyDescent="0.15">
      <c r="A4274" s="84">
        <v>104273</v>
      </c>
      <c r="B4274" s="84">
        <v>8</v>
      </c>
    </row>
    <row r="4275" spans="1:2" ht="20.100000000000001" customHeight="1" x14ac:dyDescent="0.15">
      <c r="A4275" s="84">
        <v>104274</v>
      </c>
      <c r="B4275" s="84">
        <v>82</v>
      </c>
    </row>
    <row r="4276" spans="1:2" ht="20.100000000000001" customHeight="1" x14ac:dyDescent="0.15">
      <c r="A4276" s="84">
        <v>104275</v>
      </c>
      <c r="B4276" s="84">
        <v>70</v>
      </c>
    </row>
    <row r="4277" spans="1:2" ht="20.100000000000001" customHeight="1" x14ac:dyDescent="0.15">
      <c r="A4277" s="84">
        <v>104276</v>
      </c>
      <c r="B4277" s="84">
        <v>21</v>
      </c>
    </row>
    <row r="4278" spans="1:2" ht="20.100000000000001" customHeight="1" x14ac:dyDescent="0.15">
      <c r="A4278" s="84">
        <v>104277</v>
      </c>
      <c r="B4278" s="84">
        <v>77</v>
      </c>
    </row>
    <row r="4279" spans="1:2" ht="20.100000000000001" customHeight="1" x14ac:dyDescent="0.15">
      <c r="A4279" s="84">
        <v>104278</v>
      </c>
      <c r="B4279" s="84">
        <v>83</v>
      </c>
    </row>
    <row r="4280" spans="1:2" ht="20.100000000000001" customHeight="1" x14ac:dyDescent="0.15">
      <c r="A4280" s="84">
        <v>104279</v>
      </c>
      <c r="B4280" s="84">
        <v>13</v>
      </c>
    </row>
    <row r="4281" spans="1:2" ht="20.100000000000001" customHeight="1" x14ac:dyDescent="0.15">
      <c r="A4281" s="84">
        <v>104280</v>
      </c>
      <c r="B4281" s="84">
        <v>95</v>
      </c>
    </row>
    <row r="4282" spans="1:2" ht="20.100000000000001" customHeight="1" x14ac:dyDescent="0.15">
      <c r="A4282" s="84">
        <v>104281</v>
      </c>
      <c r="B4282" s="84">
        <v>49</v>
      </c>
    </row>
    <row r="4283" spans="1:2" ht="20.100000000000001" customHeight="1" x14ac:dyDescent="0.15">
      <c r="A4283" s="84">
        <v>104282</v>
      </c>
      <c r="B4283" s="84">
        <v>57</v>
      </c>
    </row>
    <row r="4284" spans="1:2" ht="20.100000000000001" customHeight="1" x14ac:dyDescent="0.15">
      <c r="A4284" s="84">
        <v>104283</v>
      </c>
      <c r="B4284" s="84">
        <v>95</v>
      </c>
    </row>
    <row r="4285" spans="1:2" ht="20.100000000000001" customHeight="1" x14ac:dyDescent="0.15">
      <c r="A4285" s="84">
        <v>104284</v>
      </c>
      <c r="B4285" s="84">
        <v>12</v>
      </c>
    </row>
    <row r="4286" spans="1:2" ht="20.100000000000001" customHeight="1" x14ac:dyDescent="0.15">
      <c r="A4286" s="84">
        <v>104285</v>
      </c>
      <c r="B4286" s="84">
        <v>52</v>
      </c>
    </row>
    <row r="4287" spans="1:2" ht="20.100000000000001" customHeight="1" x14ac:dyDescent="0.15">
      <c r="A4287" s="84">
        <v>104286</v>
      </c>
      <c r="B4287" s="84">
        <v>96</v>
      </c>
    </row>
    <row r="4288" spans="1:2" ht="20.100000000000001" customHeight="1" x14ac:dyDescent="0.15">
      <c r="A4288" s="84">
        <v>104287</v>
      </c>
      <c r="B4288" s="84">
        <v>96</v>
      </c>
    </row>
    <row r="4289" spans="1:2" ht="20.100000000000001" customHeight="1" x14ac:dyDescent="0.15">
      <c r="A4289" s="84">
        <v>104288</v>
      </c>
      <c r="B4289" s="84">
        <v>98</v>
      </c>
    </row>
    <row r="4290" spans="1:2" ht="20.100000000000001" customHeight="1" x14ac:dyDescent="0.15">
      <c r="A4290" s="84">
        <v>104289</v>
      </c>
      <c r="B4290" s="84">
        <v>72</v>
      </c>
    </row>
    <row r="4291" spans="1:2" ht="20.100000000000001" customHeight="1" x14ac:dyDescent="0.15">
      <c r="A4291" s="84">
        <v>104290</v>
      </c>
      <c r="B4291" s="84">
        <v>65</v>
      </c>
    </row>
    <row r="4292" spans="1:2" ht="20.100000000000001" customHeight="1" x14ac:dyDescent="0.15">
      <c r="A4292" s="84">
        <v>104291</v>
      </c>
      <c r="B4292" s="84">
        <v>79</v>
      </c>
    </row>
    <row r="4293" spans="1:2" ht="20.100000000000001" customHeight="1" x14ac:dyDescent="0.15">
      <c r="A4293" s="84">
        <v>104292</v>
      </c>
      <c r="B4293" s="84">
        <v>74</v>
      </c>
    </row>
    <row r="4294" spans="1:2" ht="20.100000000000001" customHeight="1" x14ac:dyDescent="0.15">
      <c r="A4294" s="84">
        <v>104293</v>
      </c>
      <c r="B4294" s="84">
        <v>20</v>
      </c>
    </row>
    <row r="4295" spans="1:2" ht="20.100000000000001" customHeight="1" x14ac:dyDescent="0.15">
      <c r="A4295" s="84">
        <v>104294</v>
      </c>
      <c r="B4295" s="84">
        <v>18</v>
      </c>
    </row>
    <row r="4296" spans="1:2" ht="20.100000000000001" customHeight="1" x14ac:dyDescent="0.15">
      <c r="A4296" s="84">
        <v>104295</v>
      </c>
      <c r="B4296" s="84">
        <v>56</v>
      </c>
    </row>
    <row r="4297" spans="1:2" ht="20.100000000000001" customHeight="1" x14ac:dyDescent="0.15">
      <c r="A4297" s="84">
        <v>104296</v>
      </c>
      <c r="B4297" s="84">
        <v>28</v>
      </c>
    </row>
    <row r="4298" spans="1:2" ht="20.100000000000001" customHeight="1" x14ac:dyDescent="0.15">
      <c r="A4298" s="84">
        <v>104297</v>
      </c>
      <c r="B4298" s="84">
        <v>17</v>
      </c>
    </row>
    <row r="4299" spans="1:2" ht="20.100000000000001" customHeight="1" x14ac:dyDescent="0.15">
      <c r="A4299" s="84">
        <v>104298</v>
      </c>
      <c r="B4299" s="84">
        <v>77</v>
      </c>
    </row>
    <row r="4300" spans="1:2" ht="20.100000000000001" customHeight="1" x14ac:dyDescent="0.15">
      <c r="A4300" s="84">
        <v>104299</v>
      </c>
      <c r="B4300" s="84">
        <v>73</v>
      </c>
    </row>
    <row r="4301" spans="1:2" ht="20.100000000000001" customHeight="1" x14ac:dyDescent="0.15">
      <c r="A4301" s="84">
        <v>104300</v>
      </c>
      <c r="B4301" s="84">
        <v>86</v>
      </c>
    </row>
    <row r="4302" spans="1:2" ht="20.100000000000001" customHeight="1" x14ac:dyDescent="0.15">
      <c r="A4302" s="84">
        <v>104301</v>
      </c>
      <c r="B4302" s="84">
        <v>3</v>
      </c>
    </row>
    <row r="4303" spans="1:2" ht="20.100000000000001" customHeight="1" x14ac:dyDescent="0.15">
      <c r="A4303" s="84">
        <v>104302</v>
      </c>
      <c r="B4303" s="84">
        <v>47</v>
      </c>
    </row>
    <row r="4304" spans="1:2" ht="20.100000000000001" customHeight="1" x14ac:dyDescent="0.15">
      <c r="A4304" s="84">
        <v>104303</v>
      </c>
      <c r="B4304" s="84">
        <v>54</v>
      </c>
    </row>
    <row r="4305" spans="1:2" ht="20.100000000000001" customHeight="1" x14ac:dyDescent="0.15">
      <c r="A4305" s="84">
        <v>104304</v>
      </c>
      <c r="B4305" s="84">
        <v>64</v>
      </c>
    </row>
    <row r="4306" spans="1:2" ht="20.100000000000001" customHeight="1" x14ac:dyDescent="0.15">
      <c r="A4306" s="84">
        <v>104305</v>
      </c>
      <c r="B4306" s="84">
        <v>42</v>
      </c>
    </row>
    <row r="4307" spans="1:2" ht="20.100000000000001" customHeight="1" x14ac:dyDescent="0.15">
      <c r="A4307" s="84">
        <v>104306</v>
      </c>
      <c r="B4307" s="84">
        <v>70</v>
      </c>
    </row>
    <row r="4308" spans="1:2" ht="20.100000000000001" customHeight="1" x14ac:dyDescent="0.15">
      <c r="A4308" s="84">
        <v>104307</v>
      </c>
      <c r="B4308" s="84">
        <v>4</v>
      </c>
    </row>
    <row r="4309" spans="1:2" ht="20.100000000000001" customHeight="1" x14ac:dyDescent="0.15">
      <c r="A4309" s="84">
        <v>104308</v>
      </c>
      <c r="B4309" s="84">
        <v>67</v>
      </c>
    </row>
    <row r="4310" spans="1:2" ht="20.100000000000001" customHeight="1" x14ac:dyDescent="0.15">
      <c r="A4310" s="84">
        <v>104309</v>
      </c>
      <c r="B4310" s="84">
        <v>82</v>
      </c>
    </row>
    <row r="4311" spans="1:2" ht="20.100000000000001" customHeight="1" x14ac:dyDescent="0.15">
      <c r="A4311" s="84">
        <v>104310</v>
      </c>
      <c r="B4311" s="84">
        <v>65</v>
      </c>
    </row>
    <row r="4312" spans="1:2" ht="20.100000000000001" customHeight="1" x14ac:dyDescent="0.15">
      <c r="A4312" s="84">
        <v>104311</v>
      </c>
      <c r="B4312" s="84">
        <v>30</v>
      </c>
    </row>
    <row r="4313" spans="1:2" ht="20.100000000000001" customHeight="1" x14ac:dyDescent="0.15">
      <c r="A4313" s="84">
        <v>104312</v>
      </c>
      <c r="B4313" s="84">
        <v>26</v>
      </c>
    </row>
    <row r="4314" spans="1:2" ht="20.100000000000001" customHeight="1" x14ac:dyDescent="0.15">
      <c r="A4314" s="84">
        <v>104313</v>
      </c>
      <c r="B4314" s="84">
        <v>67</v>
      </c>
    </row>
    <row r="4315" spans="1:2" ht="20.100000000000001" customHeight="1" x14ac:dyDescent="0.15">
      <c r="A4315" s="84">
        <v>104314</v>
      </c>
      <c r="B4315" s="84">
        <v>67</v>
      </c>
    </row>
    <row r="4316" spans="1:2" ht="20.100000000000001" customHeight="1" x14ac:dyDescent="0.15">
      <c r="A4316" s="84">
        <v>104315</v>
      </c>
      <c r="B4316" s="84">
        <v>83</v>
      </c>
    </row>
    <row r="4317" spans="1:2" ht="20.100000000000001" customHeight="1" x14ac:dyDescent="0.15">
      <c r="A4317" s="84">
        <v>104316</v>
      </c>
      <c r="B4317" s="84">
        <v>5</v>
      </c>
    </row>
    <row r="4318" spans="1:2" ht="20.100000000000001" customHeight="1" x14ac:dyDescent="0.15">
      <c r="A4318" s="84">
        <v>104317</v>
      </c>
      <c r="B4318" s="84">
        <v>53</v>
      </c>
    </row>
    <row r="4319" spans="1:2" ht="20.100000000000001" customHeight="1" x14ac:dyDescent="0.15">
      <c r="A4319" s="84">
        <v>104318</v>
      </c>
      <c r="B4319" s="84">
        <v>24</v>
      </c>
    </row>
    <row r="4320" spans="1:2" ht="20.100000000000001" customHeight="1" x14ac:dyDescent="0.15">
      <c r="A4320" s="84">
        <v>104319</v>
      </c>
      <c r="B4320" s="84">
        <v>12</v>
      </c>
    </row>
    <row r="4321" spans="1:2" ht="20.100000000000001" customHeight="1" x14ac:dyDescent="0.15">
      <c r="A4321" s="84">
        <v>104320</v>
      </c>
      <c r="B4321" s="84">
        <v>45</v>
      </c>
    </row>
    <row r="4322" spans="1:2" ht="20.100000000000001" customHeight="1" x14ac:dyDescent="0.15">
      <c r="A4322" s="84">
        <v>104321</v>
      </c>
      <c r="B4322" s="84">
        <v>36</v>
      </c>
    </row>
    <row r="4323" spans="1:2" ht="20.100000000000001" customHeight="1" x14ac:dyDescent="0.15">
      <c r="A4323" s="84">
        <v>104322</v>
      </c>
      <c r="B4323" s="84">
        <v>6</v>
      </c>
    </row>
    <row r="4324" spans="1:2" ht="20.100000000000001" customHeight="1" x14ac:dyDescent="0.15">
      <c r="A4324" s="84">
        <v>104323</v>
      </c>
      <c r="B4324" s="84">
        <v>21</v>
      </c>
    </row>
    <row r="4325" spans="1:2" ht="20.100000000000001" customHeight="1" x14ac:dyDescent="0.15">
      <c r="A4325" s="84">
        <v>104324</v>
      </c>
      <c r="B4325" s="84">
        <v>39</v>
      </c>
    </row>
    <row r="4326" spans="1:2" ht="20.100000000000001" customHeight="1" x14ac:dyDescent="0.15">
      <c r="A4326" s="84">
        <v>104325</v>
      </c>
      <c r="B4326" s="84">
        <v>51</v>
      </c>
    </row>
    <row r="4327" spans="1:2" ht="20.100000000000001" customHeight="1" x14ac:dyDescent="0.15">
      <c r="A4327" s="84">
        <v>104326</v>
      </c>
      <c r="B4327" s="84">
        <v>29</v>
      </c>
    </row>
    <row r="4328" spans="1:2" ht="20.100000000000001" customHeight="1" x14ac:dyDescent="0.15">
      <c r="A4328" s="84">
        <v>104327</v>
      </c>
      <c r="B4328" s="84">
        <v>83</v>
      </c>
    </row>
    <row r="4329" spans="1:2" ht="20.100000000000001" customHeight="1" x14ac:dyDescent="0.15">
      <c r="A4329" s="84">
        <v>104328</v>
      </c>
      <c r="B4329" s="84">
        <v>32</v>
      </c>
    </row>
    <row r="4330" spans="1:2" ht="20.100000000000001" customHeight="1" x14ac:dyDescent="0.15">
      <c r="A4330" s="84">
        <v>104329</v>
      </c>
      <c r="B4330" s="84">
        <v>80</v>
      </c>
    </row>
    <row r="4331" spans="1:2" ht="20.100000000000001" customHeight="1" x14ac:dyDescent="0.15">
      <c r="A4331" s="84">
        <v>104330</v>
      </c>
      <c r="B4331" s="84">
        <v>38</v>
      </c>
    </row>
    <row r="4332" spans="1:2" ht="20.100000000000001" customHeight="1" x14ac:dyDescent="0.15">
      <c r="A4332" s="84">
        <v>104331</v>
      </c>
      <c r="B4332" s="84">
        <v>80</v>
      </c>
    </row>
    <row r="4333" spans="1:2" ht="20.100000000000001" customHeight="1" x14ac:dyDescent="0.15">
      <c r="A4333" s="84">
        <v>104332</v>
      </c>
      <c r="B4333" s="84">
        <v>88</v>
      </c>
    </row>
    <row r="4334" spans="1:2" ht="20.100000000000001" customHeight="1" x14ac:dyDescent="0.15">
      <c r="A4334" s="84">
        <v>104333</v>
      </c>
      <c r="B4334" s="84">
        <v>23</v>
      </c>
    </row>
    <row r="4335" spans="1:2" ht="20.100000000000001" customHeight="1" x14ac:dyDescent="0.15">
      <c r="A4335" s="84">
        <v>104334</v>
      </c>
      <c r="B4335" s="84">
        <v>59</v>
      </c>
    </row>
    <row r="4336" spans="1:2" ht="20.100000000000001" customHeight="1" x14ac:dyDescent="0.15">
      <c r="A4336" s="84">
        <v>104335</v>
      </c>
      <c r="B4336" s="84">
        <v>3</v>
      </c>
    </row>
    <row r="4337" spans="1:2" ht="20.100000000000001" customHeight="1" x14ac:dyDescent="0.15">
      <c r="A4337" s="84">
        <v>104336</v>
      </c>
      <c r="B4337" s="84">
        <v>62</v>
      </c>
    </row>
    <row r="4338" spans="1:2" ht="20.100000000000001" customHeight="1" x14ac:dyDescent="0.15">
      <c r="A4338" s="84">
        <v>104337</v>
      </c>
      <c r="B4338" s="84">
        <v>67</v>
      </c>
    </row>
    <row r="4339" spans="1:2" ht="20.100000000000001" customHeight="1" x14ac:dyDescent="0.15">
      <c r="A4339" s="84">
        <v>104338</v>
      </c>
      <c r="B4339" s="84">
        <v>6</v>
      </c>
    </row>
    <row r="4340" spans="1:2" ht="20.100000000000001" customHeight="1" x14ac:dyDescent="0.15">
      <c r="A4340" s="84">
        <v>104339</v>
      </c>
      <c r="B4340" s="84">
        <v>24</v>
      </c>
    </row>
    <row r="4341" spans="1:2" ht="20.100000000000001" customHeight="1" x14ac:dyDescent="0.15">
      <c r="A4341" s="84">
        <v>104340</v>
      </c>
      <c r="B4341" s="84">
        <v>7</v>
      </c>
    </row>
    <row r="4342" spans="1:2" ht="20.100000000000001" customHeight="1" x14ac:dyDescent="0.15">
      <c r="A4342" s="84">
        <v>104341</v>
      </c>
      <c r="B4342" s="84">
        <v>14</v>
      </c>
    </row>
    <row r="4343" spans="1:2" ht="20.100000000000001" customHeight="1" x14ac:dyDescent="0.15">
      <c r="A4343" s="84">
        <v>104342</v>
      </c>
      <c r="B4343" s="84">
        <v>14</v>
      </c>
    </row>
    <row r="4344" spans="1:2" ht="20.100000000000001" customHeight="1" x14ac:dyDescent="0.15">
      <c r="A4344" s="84">
        <v>104343</v>
      </c>
      <c r="B4344" s="84">
        <v>83</v>
      </c>
    </row>
    <row r="4345" spans="1:2" ht="20.100000000000001" customHeight="1" x14ac:dyDescent="0.15">
      <c r="A4345" s="84">
        <v>104344</v>
      </c>
      <c r="B4345" s="84">
        <v>48</v>
      </c>
    </row>
    <row r="4346" spans="1:2" ht="20.100000000000001" customHeight="1" x14ac:dyDescent="0.15">
      <c r="A4346" s="84">
        <v>104345</v>
      </c>
      <c r="B4346" s="84">
        <v>36</v>
      </c>
    </row>
    <row r="4347" spans="1:2" ht="20.100000000000001" customHeight="1" x14ac:dyDescent="0.15">
      <c r="A4347" s="84">
        <v>104346</v>
      </c>
      <c r="B4347" s="84">
        <v>37</v>
      </c>
    </row>
    <row r="4348" spans="1:2" ht="20.100000000000001" customHeight="1" x14ac:dyDescent="0.15">
      <c r="A4348" s="84">
        <v>104347</v>
      </c>
      <c r="B4348" s="84">
        <v>94</v>
      </c>
    </row>
    <row r="4349" spans="1:2" ht="20.100000000000001" customHeight="1" x14ac:dyDescent="0.15">
      <c r="A4349" s="84">
        <v>104348</v>
      </c>
      <c r="B4349" s="84">
        <v>0</v>
      </c>
    </row>
    <row r="4350" spans="1:2" ht="20.100000000000001" customHeight="1" x14ac:dyDescent="0.15">
      <c r="A4350" s="84">
        <v>104349</v>
      </c>
      <c r="B4350" s="84">
        <v>42</v>
      </c>
    </row>
    <row r="4351" spans="1:2" ht="20.100000000000001" customHeight="1" x14ac:dyDescent="0.15">
      <c r="A4351" s="84">
        <v>104350</v>
      </c>
      <c r="B4351" s="84">
        <v>35</v>
      </c>
    </row>
    <row r="4352" spans="1:2" ht="20.100000000000001" customHeight="1" x14ac:dyDescent="0.15">
      <c r="A4352" s="84">
        <v>104351</v>
      </c>
      <c r="B4352" s="84">
        <v>49</v>
      </c>
    </row>
    <row r="4353" spans="1:2" ht="20.100000000000001" customHeight="1" x14ac:dyDescent="0.15">
      <c r="A4353" s="84">
        <v>104352</v>
      </c>
      <c r="B4353" s="84">
        <v>53</v>
      </c>
    </row>
    <row r="4354" spans="1:2" ht="20.100000000000001" customHeight="1" x14ac:dyDescent="0.15">
      <c r="A4354" s="84">
        <v>104353</v>
      </c>
      <c r="B4354" s="84">
        <v>13</v>
      </c>
    </row>
    <row r="4355" spans="1:2" ht="20.100000000000001" customHeight="1" x14ac:dyDescent="0.15">
      <c r="A4355" s="84">
        <v>104354</v>
      </c>
      <c r="B4355" s="84">
        <v>94</v>
      </c>
    </row>
    <row r="4356" spans="1:2" ht="20.100000000000001" customHeight="1" x14ac:dyDescent="0.15">
      <c r="A4356" s="84">
        <v>104355</v>
      </c>
      <c r="B4356" s="84">
        <v>25</v>
      </c>
    </row>
    <row r="4357" spans="1:2" ht="20.100000000000001" customHeight="1" x14ac:dyDescent="0.15">
      <c r="A4357" s="84">
        <v>104356</v>
      </c>
      <c r="B4357" s="84">
        <v>82</v>
      </c>
    </row>
    <row r="4358" spans="1:2" ht="20.100000000000001" customHeight="1" x14ac:dyDescent="0.15">
      <c r="A4358" s="84">
        <v>104357</v>
      </c>
      <c r="B4358" s="84">
        <v>55</v>
      </c>
    </row>
    <row r="4359" spans="1:2" ht="20.100000000000001" customHeight="1" x14ac:dyDescent="0.15">
      <c r="A4359" s="84">
        <v>104358</v>
      </c>
      <c r="B4359" s="84">
        <v>26</v>
      </c>
    </row>
    <row r="4360" spans="1:2" ht="20.100000000000001" customHeight="1" x14ac:dyDescent="0.15">
      <c r="A4360" s="84">
        <v>104359</v>
      </c>
      <c r="B4360" s="84">
        <v>71</v>
      </c>
    </row>
    <row r="4361" spans="1:2" ht="20.100000000000001" customHeight="1" x14ac:dyDescent="0.15">
      <c r="A4361" s="84">
        <v>104360</v>
      </c>
      <c r="B4361" s="84">
        <v>4</v>
      </c>
    </row>
    <row r="4362" spans="1:2" ht="20.100000000000001" customHeight="1" x14ac:dyDescent="0.15">
      <c r="A4362" s="84">
        <v>104361</v>
      </c>
      <c r="B4362" s="84">
        <v>38</v>
      </c>
    </row>
    <row r="4363" spans="1:2" ht="20.100000000000001" customHeight="1" x14ac:dyDescent="0.15">
      <c r="A4363" s="84">
        <v>104362</v>
      </c>
      <c r="B4363" s="84">
        <v>2</v>
      </c>
    </row>
    <row r="4364" spans="1:2" ht="20.100000000000001" customHeight="1" x14ac:dyDescent="0.15">
      <c r="A4364" s="84">
        <v>104363</v>
      </c>
      <c r="B4364" s="84">
        <v>44</v>
      </c>
    </row>
    <row r="4365" spans="1:2" ht="20.100000000000001" customHeight="1" x14ac:dyDescent="0.15">
      <c r="A4365" s="84">
        <v>104364</v>
      </c>
      <c r="B4365" s="84">
        <v>50</v>
      </c>
    </row>
    <row r="4366" spans="1:2" ht="20.100000000000001" customHeight="1" x14ac:dyDescent="0.15">
      <c r="A4366" s="84">
        <v>104365</v>
      </c>
      <c r="B4366" s="84">
        <v>52</v>
      </c>
    </row>
    <row r="4367" spans="1:2" ht="20.100000000000001" customHeight="1" x14ac:dyDescent="0.15">
      <c r="A4367" s="84">
        <v>104366</v>
      </c>
      <c r="B4367" s="84">
        <v>53</v>
      </c>
    </row>
    <row r="4368" spans="1:2" ht="20.100000000000001" customHeight="1" x14ac:dyDescent="0.15">
      <c r="A4368" s="84">
        <v>104367</v>
      </c>
      <c r="B4368" s="84">
        <v>47</v>
      </c>
    </row>
    <row r="4369" spans="1:2" ht="20.100000000000001" customHeight="1" x14ac:dyDescent="0.15">
      <c r="A4369" s="84">
        <v>104368</v>
      </c>
      <c r="B4369" s="84">
        <v>92</v>
      </c>
    </row>
    <row r="4370" spans="1:2" ht="20.100000000000001" customHeight="1" x14ac:dyDescent="0.15">
      <c r="A4370" s="84">
        <v>104369</v>
      </c>
      <c r="B4370" s="84">
        <v>100</v>
      </c>
    </row>
    <row r="4371" spans="1:2" ht="20.100000000000001" customHeight="1" x14ac:dyDescent="0.15">
      <c r="A4371" s="84">
        <v>104370</v>
      </c>
      <c r="B4371" s="84">
        <v>100</v>
      </c>
    </row>
    <row r="4372" spans="1:2" ht="20.100000000000001" customHeight="1" x14ac:dyDescent="0.15">
      <c r="A4372" s="84">
        <v>104371</v>
      </c>
      <c r="B4372" s="84">
        <v>75</v>
      </c>
    </row>
    <row r="4373" spans="1:2" ht="20.100000000000001" customHeight="1" x14ac:dyDescent="0.15">
      <c r="A4373" s="84">
        <v>104372</v>
      </c>
      <c r="B4373" s="84">
        <v>86</v>
      </c>
    </row>
    <row r="4374" spans="1:2" ht="20.100000000000001" customHeight="1" x14ac:dyDescent="0.15">
      <c r="A4374" s="84">
        <v>104373</v>
      </c>
      <c r="B4374" s="84">
        <v>15</v>
      </c>
    </row>
    <row r="4375" spans="1:2" ht="20.100000000000001" customHeight="1" x14ac:dyDescent="0.15">
      <c r="A4375" s="84">
        <v>104374</v>
      </c>
      <c r="B4375" s="84">
        <v>4</v>
      </c>
    </row>
    <row r="4376" spans="1:2" ht="20.100000000000001" customHeight="1" x14ac:dyDescent="0.15">
      <c r="A4376" s="84">
        <v>104375</v>
      </c>
      <c r="B4376" s="84">
        <v>97</v>
      </c>
    </row>
    <row r="4377" spans="1:2" ht="20.100000000000001" customHeight="1" x14ac:dyDescent="0.15">
      <c r="A4377" s="84">
        <v>104376</v>
      </c>
      <c r="B4377" s="84">
        <v>54</v>
      </c>
    </row>
    <row r="4378" spans="1:2" ht="20.100000000000001" customHeight="1" x14ac:dyDescent="0.15">
      <c r="A4378" s="84">
        <v>104377</v>
      </c>
      <c r="B4378" s="84">
        <v>36</v>
      </c>
    </row>
    <row r="4379" spans="1:2" ht="20.100000000000001" customHeight="1" x14ac:dyDescent="0.15">
      <c r="A4379" s="84">
        <v>104378</v>
      </c>
      <c r="B4379" s="84">
        <v>21</v>
      </c>
    </row>
    <row r="4380" spans="1:2" ht="20.100000000000001" customHeight="1" x14ac:dyDescent="0.15">
      <c r="A4380" s="84">
        <v>104379</v>
      </c>
      <c r="B4380" s="84">
        <v>1</v>
      </c>
    </row>
    <row r="4381" spans="1:2" ht="20.100000000000001" customHeight="1" x14ac:dyDescent="0.15">
      <c r="A4381" s="84">
        <v>104380</v>
      </c>
      <c r="B4381" s="84">
        <v>40</v>
      </c>
    </row>
    <row r="4382" spans="1:2" ht="20.100000000000001" customHeight="1" x14ac:dyDescent="0.15">
      <c r="A4382" s="84">
        <v>104381</v>
      </c>
      <c r="B4382" s="84">
        <v>21</v>
      </c>
    </row>
    <row r="4383" spans="1:2" ht="20.100000000000001" customHeight="1" x14ac:dyDescent="0.15">
      <c r="A4383" s="84">
        <v>104382</v>
      </c>
      <c r="B4383" s="84">
        <v>29</v>
      </c>
    </row>
    <row r="4384" spans="1:2" ht="20.100000000000001" customHeight="1" x14ac:dyDescent="0.15">
      <c r="A4384" s="84">
        <v>104383</v>
      </c>
      <c r="B4384" s="84">
        <v>98</v>
      </c>
    </row>
    <row r="4385" spans="1:2" ht="20.100000000000001" customHeight="1" x14ac:dyDescent="0.15">
      <c r="A4385" s="84">
        <v>104384</v>
      </c>
      <c r="B4385" s="84">
        <v>80</v>
      </c>
    </row>
    <row r="4386" spans="1:2" ht="20.100000000000001" customHeight="1" x14ac:dyDescent="0.15">
      <c r="A4386" s="84">
        <v>104385</v>
      </c>
      <c r="B4386" s="84">
        <v>51</v>
      </c>
    </row>
    <row r="4387" spans="1:2" ht="20.100000000000001" customHeight="1" x14ac:dyDescent="0.15">
      <c r="A4387" s="84">
        <v>104386</v>
      </c>
      <c r="B4387" s="84">
        <v>84</v>
      </c>
    </row>
    <row r="4388" spans="1:2" ht="20.100000000000001" customHeight="1" x14ac:dyDescent="0.15">
      <c r="A4388" s="84">
        <v>104387</v>
      </c>
      <c r="B4388" s="84">
        <v>63</v>
      </c>
    </row>
    <row r="4389" spans="1:2" ht="20.100000000000001" customHeight="1" x14ac:dyDescent="0.15">
      <c r="A4389" s="84">
        <v>104388</v>
      </c>
      <c r="B4389" s="84">
        <v>63</v>
      </c>
    </row>
    <row r="4390" spans="1:2" ht="20.100000000000001" customHeight="1" x14ac:dyDescent="0.15">
      <c r="A4390" s="84">
        <v>104389</v>
      </c>
      <c r="B4390" s="84">
        <v>37</v>
      </c>
    </row>
    <row r="4391" spans="1:2" ht="20.100000000000001" customHeight="1" x14ac:dyDescent="0.15">
      <c r="A4391" s="84">
        <v>104390</v>
      </c>
      <c r="B4391" s="84">
        <v>70</v>
      </c>
    </row>
    <row r="4392" spans="1:2" ht="20.100000000000001" customHeight="1" x14ac:dyDescent="0.15">
      <c r="A4392" s="84">
        <v>104391</v>
      </c>
      <c r="B4392" s="84">
        <v>72</v>
      </c>
    </row>
    <row r="4393" spans="1:2" ht="20.100000000000001" customHeight="1" x14ac:dyDescent="0.15">
      <c r="A4393" s="84">
        <v>104392</v>
      </c>
      <c r="B4393" s="84">
        <v>66</v>
      </c>
    </row>
    <row r="4394" spans="1:2" ht="20.100000000000001" customHeight="1" x14ac:dyDescent="0.15">
      <c r="A4394" s="84">
        <v>104393</v>
      </c>
      <c r="B4394" s="84">
        <v>35</v>
      </c>
    </row>
    <row r="4395" spans="1:2" ht="20.100000000000001" customHeight="1" x14ac:dyDescent="0.15">
      <c r="A4395" s="84">
        <v>104394</v>
      </c>
      <c r="B4395" s="84">
        <v>36</v>
      </c>
    </row>
    <row r="4396" spans="1:2" ht="20.100000000000001" customHeight="1" x14ac:dyDescent="0.15">
      <c r="A4396" s="84">
        <v>104395</v>
      </c>
      <c r="B4396" s="84">
        <v>5</v>
      </c>
    </row>
    <row r="4397" spans="1:2" ht="20.100000000000001" customHeight="1" x14ac:dyDescent="0.15">
      <c r="A4397" s="84">
        <v>104396</v>
      </c>
      <c r="B4397" s="84">
        <v>81</v>
      </c>
    </row>
    <row r="4398" spans="1:2" ht="20.100000000000001" customHeight="1" x14ac:dyDescent="0.15">
      <c r="A4398" s="84">
        <v>104397</v>
      </c>
      <c r="B4398" s="84">
        <v>94</v>
      </c>
    </row>
    <row r="4399" spans="1:2" ht="20.100000000000001" customHeight="1" x14ac:dyDescent="0.15">
      <c r="A4399" s="84">
        <v>104398</v>
      </c>
      <c r="B4399" s="84">
        <v>53</v>
      </c>
    </row>
    <row r="4400" spans="1:2" ht="20.100000000000001" customHeight="1" x14ac:dyDescent="0.15">
      <c r="A4400" s="84">
        <v>104399</v>
      </c>
      <c r="B4400" s="84">
        <v>1</v>
      </c>
    </row>
    <row r="4401" spans="1:2" ht="20.100000000000001" customHeight="1" x14ac:dyDescent="0.15">
      <c r="A4401" s="84">
        <v>104400</v>
      </c>
      <c r="B4401" s="84">
        <v>31</v>
      </c>
    </row>
    <row r="4402" spans="1:2" ht="20.100000000000001" customHeight="1" x14ac:dyDescent="0.15">
      <c r="A4402" s="84">
        <v>104401</v>
      </c>
      <c r="B4402" s="84">
        <v>20</v>
      </c>
    </row>
    <row r="4403" spans="1:2" ht="20.100000000000001" customHeight="1" x14ac:dyDescent="0.15">
      <c r="A4403" s="84">
        <v>104402</v>
      </c>
      <c r="B4403" s="84">
        <v>44</v>
      </c>
    </row>
    <row r="4404" spans="1:2" ht="20.100000000000001" customHeight="1" x14ac:dyDescent="0.15">
      <c r="A4404" s="84">
        <v>104403</v>
      </c>
      <c r="B4404" s="84">
        <v>100</v>
      </c>
    </row>
    <row r="4405" spans="1:2" ht="20.100000000000001" customHeight="1" x14ac:dyDescent="0.15">
      <c r="A4405" s="84">
        <v>104404</v>
      </c>
      <c r="B4405" s="84">
        <v>44</v>
      </c>
    </row>
    <row r="4406" spans="1:2" ht="20.100000000000001" customHeight="1" x14ac:dyDescent="0.15">
      <c r="A4406" s="84">
        <v>104405</v>
      </c>
      <c r="B4406" s="84">
        <v>91</v>
      </c>
    </row>
    <row r="4407" spans="1:2" ht="20.100000000000001" customHeight="1" x14ac:dyDescent="0.15">
      <c r="A4407" s="84">
        <v>104406</v>
      </c>
      <c r="B4407" s="84">
        <v>23</v>
      </c>
    </row>
    <row r="4408" spans="1:2" ht="20.100000000000001" customHeight="1" x14ac:dyDescent="0.15">
      <c r="A4408" s="84">
        <v>104407</v>
      </c>
      <c r="B4408" s="84">
        <v>79</v>
      </c>
    </row>
    <row r="4409" spans="1:2" ht="20.100000000000001" customHeight="1" x14ac:dyDescent="0.15">
      <c r="A4409" s="84">
        <v>104408</v>
      </c>
      <c r="B4409" s="84">
        <v>86</v>
      </c>
    </row>
    <row r="4410" spans="1:2" ht="20.100000000000001" customHeight="1" x14ac:dyDescent="0.15">
      <c r="A4410" s="84">
        <v>104409</v>
      </c>
      <c r="B4410" s="84">
        <v>7</v>
      </c>
    </row>
    <row r="4411" spans="1:2" ht="20.100000000000001" customHeight="1" x14ac:dyDescent="0.15">
      <c r="A4411" s="84">
        <v>104410</v>
      </c>
      <c r="B4411" s="84">
        <v>99</v>
      </c>
    </row>
    <row r="4412" spans="1:2" ht="20.100000000000001" customHeight="1" x14ac:dyDescent="0.15">
      <c r="A4412" s="84">
        <v>104411</v>
      </c>
      <c r="B4412" s="84">
        <v>55</v>
      </c>
    </row>
    <row r="4413" spans="1:2" ht="20.100000000000001" customHeight="1" x14ac:dyDescent="0.15">
      <c r="A4413" s="84">
        <v>104412</v>
      </c>
      <c r="B4413" s="84">
        <v>15</v>
      </c>
    </row>
    <row r="4414" spans="1:2" ht="20.100000000000001" customHeight="1" x14ac:dyDescent="0.15">
      <c r="A4414" s="84">
        <v>104413</v>
      </c>
      <c r="B4414" s="84">
        <v>45</v>
      </c>
    </row>
    <row r="4415" spans="1:2" ht="20.100000000000001" customHeight="1" x14ac:dyDescent="0.15">
      <c r="A4415" s="84">
        <v>104414</v>
      </c>
      <c r="B4415" s="84">
        <v>79</v>
      </c>
    </row>
    <row r="4416" spans="1:2" ht="20.100000000000001" customHeight="1" x14ac:dyDescent="0.15">
      <c r="A4416" s="84">
        <v>104415</v>
      </c>
      <c r="B4416" s="84">
        <v>81</v>
      </c>
    </row>
    <row r="4417" spans="1:2" ht="20.100000000000001" customHeight="1" x14ac:dyDescent="0.15">
      <c r="A4417" s="84">
        <v>104416</v>
      </c>
      <c r="B4417" s="84">
        <v>38</v>
      </c>
    </row>
    <row r="4418" spans="1:2" ht="20.100000000000001" customHeight="1" x14ac:dyDescent="0.15">
      <c r="A4418" s="84">
        <v>104417</v>
      </c>
      <c r="B4418" s="84">
        <v>72</v>
      </c>
    </row>
    <row r="4419" spans="1:2" ht="20.100000000000001" customHeight="1" x14ac:dyDescent="0.15">
      <c r="A4419" s="84">
        <v>104418</v>
      </c>
      <c r="B4419" s="84">
        <v>19</v>
      </c>
    </row>
    <row r="4420" spans="1:2" ht="20.100000000000001" customHeight="1" x14ac:dyDescent="0.15">
      <c r="A4420" s="84">
        <v>104419</v>
      </c>
      <c r="B4420" s="84">
        <v>24</v>
      </c>
    </row>
    <row r="4421" spans="1:2" ht="20.100000000000001" customHeight="1" x14ac:dyDescent="0.15">
      <c r="A4421" s="84">
        <v>104420</v>
      </c>
      <c r="B4421" s="84">
        <v>92</v>
      </c>
    </row>
    <row r="4422" spans="1:2" ht="20.100000000000001" customHeight="1" x14ac:dyDescent="0.15">
      <c r="A4422" s="84">
        <v>104421</v>
      </c>
      <c r="B4422" s="84">
        <v>80</v>
      </c>
    </row>
    <row r="4423" spans="1:2" ht="20.100000000000001" customHeight="1" x14ac:dyDescent="0.15">
      <c r="A4423" s="84">
        <v>104422</v>
      </c>
      <c r="B4423" s="84">
        <v>41</v>
      </c>
    </row>
    <row r="4424" spans="1:2" ht="20.100000000000001" customHeight="1" x14ac:dyDescent="0.15">
      <c r="A4424" s="84">
        <v>104423</v>
      </c>
      <c r="B4424" s="84">
        <v>47</v>
      </c>
    </row>
    <row r="4425" spans="1:2" ht="20.100000000000001" customHeight="1" x14ac:dyDescent="0.15">
      <c r="A4425" s="84">
        <v>104424</v>
      </c>
      <c r="B4425" s="84">
        <v>82</v>
      </c>
    </row>
    <row r="4426" spans="1:2" ht="20.100000000000001" customHeight="1" x14ac:dyDescent="0.15">
      <c r="A4426" s="84">
        <v>104425</v>
      </c>
      <c r="B4426" s="84">
        <v>70</v>
      </c>
    </row>
    <row r="4427" spans="1:2" ht="20.100000000000001" customHeight="1" x14ac:dyDescent="0.15">
      <c r="A4427" s="84">
        <v>104426</v>
      </c>
      <c r="B4427" s="84">
        <v>54</v>
      </c>
    </row>
    <row r="4428" spans="1:2" ht="20.100000000000001" customHeight="1" x14ac:dyDescent="0.15">
      <c r="A4428" s="84">
        <v>104427</v>
      </c>
      <c r="B4428" s="84">
        <v>79</v>
      </c>
    </row>
    <row r="4429" spans="1:2" ht="20.100000000000001" customHeight="1" x14ac:dyDescent="0.15">
      <c r="A4429" s="84">
        <v>104428</v>
      </c>
      <c r="B4429" s="84">
        <v>37</v>
      </c>
    </row>
    <row r="4430" spans="1:2" ht="20.100000000000001" customHeight="1" x14ac:dyDescent="0.15">
      <c r="A4430" s="84">
        <v>104429</v>
      </c>
      <c r="B4430" s="84">
        <v>3</v>
      </c>
    </row>
    <row r="4431" spans="1:2" ht="20.100000000000001" customHeight="1" x14ac:dyDescent="0.15">
      <c r="A4431" s="84">
        <v>104430</v>
      </c>
      <c r="B4431" s="84">
        <v>87</v>
      </c>
    </row>
    <row r="4432" spans="1:2" ht="20.100000000000001" customHeight="1" x14ac:dyDescent="0.15">
      <c r="A4432" s="84">
        <v>104431</v>
      </c>
      <c r="B4432" s="84">
        <v>89</v>
      </c>
    </row>
    <row r="4433" spans="1:2" ht="20.100000000000001" customHeight="1" x14ac:dyDescent="0.15">
      <c r="A4433" s="84">
        <v>104432</v>
      </c>
      <c r="B4433" s="84">
        <v>76</v>
      </c>
    </row>
    <row r="4434" spans="1:2" ht="20.100000000000001" customHeight="1" x14ac:dyDescent="0.15">
      <c r="A4434" s="84">
        <v>104433</v>
      </c>
      <c r="B4434" s="84">
        <v>28</v>
      </c>
    </row>
    <row r="4435" spans="1:2" ht="20.100000000000001" customHeight="1" x14ac:dyDescent="0.15">
      <c r="A4435" s="84">
        <v>104434</v>
      </c>
      <c r="B4435" s="84">
        <v>42</v>
      </c>
    </row>
    <row r="4436" spans="1:2" ht="20.100000000000001" customHeight="1" x14ac:dyDescent="0.15">
      <c r="A4436" s="84">
        <v>104435</v>
      </c>
      <c r="B4436" s="84">
        <v>45</v>
      </c>
    </row>
    <row r="4437" spans="1:2" ht="20.100000000000001" customHeight="1" x14ac:dyDescent="0.15">
      <c r="A4437" s="84">
        <v>104436</v>
      </c>
      <c r="B4437" s="84">
        <v>33</v>
      </c>
    </row>
    <row r="4438" spans="1:2" ht="20.100000000000001" customHeight="1" x14ac:dyDescent="0.15">
      <c r="A4438" s="84">
        <v>104437</v>
      </c>
      <c r="B4438" s="84">
        <v>86</v>
      </c>
    </row>
    <row r="4439" spans="1:2" ht="20.100000000000001" customHeight="1" x14ac:dyDescent="0.15">
      <c r="A4439" s="84">
        <v>104438</v>
      </c>
      <c r="B4439" s="84">
        <v>70</v>
      </c>
    </row>
    <row r="4440" spans="1:2" ht="20.100000000000001" customHeight="1" x14ac:dyDescent="0.15">
      <c r="A4440" s="84">
        <v>104439</v>
      </c>
      <c r="B4440" s="84">
        <v>59</v>
      </c>
    </row>
    <row r="4441" spans="1:2" ht="20.100000000000001" customHeight="1" x14ac:dyDescent="0.15">
      <c r="A4441" s="84">
        <v>104440</v>
      </c>
      <c r="B4441" s="84">
        <v>72</v>
      </c>
    </row>
    <row r="4442" spans="1:2" ht="20.100000000000001" customHeight="1" x14ac:dyDescent="0.15">
      <c r="A4442" s="84">
        <v>104441</v>
      </c>
      <c r="B4442" s="84">
        <v>37</v>
      </c>
    </row>
    <row r="4443" spans="1:2" ht="20.100000000000001" customHeight="1" x14ac:dyDescent="0.15">
      <c r="A4443" s="84">
        <v>104442</v>
      </c>
      <c r="B4443" s="84">
        <v>60</v>
      </c>
    </row>
    <row r="4444" spans="1:2" ht="20.100000000000001" customHeight="1" x14ac:dyDescent="0.15">
      <c r="A4444" s="84">
        <v>104443</v>
      </c>
      <c r="B4444" s="84">
        <v>73</v>
      </c>
    </row>
    <row r="4445" spans="1:2" ht="20.100000000000001" customHeight="1" x14ac:dyDescent="0.15">
      <c r="A4445" s="84">
        <v>104444</v>
      </c>
      <c r="B4445" s="84">
        <v>20</v>
      </c>
    </row>
    <row r="4446" spans="1:2" ht="20.100000000000001" customHeight="1" x14ac:dyDescent="0.15">
      <c r="A4446" s="84">
        <v>104445</v>
      </c>
      <c r="B4446" s="84">
        <v>9</v>
      </c>
    </row>
    <row r="4447" spans="1:2" ht="20.100000000000001" customHeight="1" x14ac:dyDescent="0.15">
      <c r="A4447" s="84">
        <v>104446</v>
      </c>
      <c r="B4447" s="84">
        <v>27</v>
      </c>
    </row>
    <row r="4448" spans="1:2" ht="20.100000000000001" customHeight="1" x14ac:dyDescent="0.15">
      <c r="A4448" s="84">
        <v>104447</v>
      </c>
      <c r="B4448" s="84">
        <v>61</v>
      </c>
    </row>
    <row r="4449" spans="1:2" ht="20.100000000000001" customHeight="1" x14ac:dyDescent="0.15">
      <c r="A4449" s="84">
        <v>104448</v>
      </c>
      <c r="B4449" s="84">
        <v>70</v>
      </c>
    </row>
    <row r="4450" spans="1:2" ht="20.100000000000001" customHeight="1" x14ac:dyDescent="0.15">
      <c r="A4450" s="84">
        <v>104449</v>
      </c>
      <c r="B4450" s="84">
        <v>47</v>
      </c>
    </row>
    <row r="4451" spans="1:2" ht="20.100000000000001" customHeight="1" x14ac:dyDescent="0.15">
      <c r="A4451" s="84">
        <v>104450</v>
      </c>
      <c r="B4451" s="84">
        <v>92</v>
      </c>
    </row>
    <row r="4452" spans="1:2" ht="20.100000000000001" customHeight="1" x14ac:dyDescent="0.15">
      <c r="A4452" s="84">
        <v>104451</v>
      </c>
      <c r="B4452" s="84">
        <v>25</v>
      </c>
    </row>
    <row r="4453" spans="1:2" ht="20.100000000000001" customHeight="1" x14ac:dyDescent="0.15">
      <c r="A4453" s="84">
        <v>104452</v>
      </c>
      <c r="B4453" s="84">
        <v>58</v>
      </c>
    </row>
    <row r="4454" spans="1:2" ht="20.100000000000001" customHeight="1" x14ac:dyDescent="0.15">
      <c r="A4454" s="84">
        <v>104453</v>
      </c>
      <c r="B4454" s="84">
        <v>86</v>
      </c>
    </row>
    <row r="4455" spans="1:2" ht="20.100000000000001" customHeight="1" x14ac:dyDescent="0.15">
      <c r="A4455" s="84">
        <v>104454</v>
      </c>
      <c r="B4455" s="84">
        <v>47</v>
      </c>
    </row>
    <row r="4456" spans="1:2" ht="20.100000000000001" customHeight="1" x14ac:dyDescent="0.15">
      <c r="A4456" s="84">
        <v>104455</v>
      </c>
      <c r="B4456" s="84">
        <v>32</v>
      </c>
    </row>
    <row r="4457" spans="1:2" ht="20.100000000000001" customHeight="1" x14ac:dyDescent="0.15">
      <c r="A4457" s="84">
        <v>104456</v>
      </c>
      <c r="B4457" s="84">
        <v>47</v>
      </c>
    </row>
    <row r="4458" spans="1:2" ht="20.100000000000001" customHeight="1" x14ac:dyDescent="0.15">
      <c r="A4458" s="84">
        <v>104457</v>
      </c>
      <c r="B4458" s="84">
        <v>73</v>
      </c>
    </row>
    <row r="4459" spans="1:2" ht="20.100000000000001" customHeight="1" x14ac:dyDescent="0.15">
      <c r="A4459" s="84">
        <v>104458</v>
      </c>
      <c r="B4459" s="84">
        <v>60</v>
      </c>
    </row>
    <row r="4460" spans="1:2" ht="20.100000000000001" customHeight="1" x14ac:dyDescent="0.15">
      <c r="A4460" s="84">
        <v>104459</v>
      </c>
      <c r="B4460" s="84">
        <v>69</v>
      </c>
    </row>
    <row r="4461" spans="1:2" ht="20.100000000000001" customHeight="1" x14ac:dyDescent="0.15">
      <c r="A4461" s="84">
        <v>104460</v>
      </c>
      <c r="B4461" s="84">
        <v>88</v>
      </c>
    </row>
    <row r="4462" spans="1:2" ht="20.100000000000001" customHeight="1" x14ac:dyDescent="0.15">
      <c r="A4462" s="84">
        <v>104461</v>
      </c>
      <c r="B4462" s="84">
        <v>35</v>
      </c>
    </row>
    <row r="4463" spans="1:2" ht="20.100000000000001" customHeight="1" x14ac:dyDescent="0.15">
      <c r="A4463" s="84">
        <v>104462</v>
      </c>
      <c r="B4463" s="84">
        <v>100</v>
      </c>
    </row>
    <row r="4464" spans="1:2" ht="20.100000000000001" customHeight="1" x14ac:dyDescent="0.15">
      <c r="A4464" s="84">
        <v>104463</v>
      </c>
      <c r="B4464" s="84">
        <v>44</v>
      </c>
    </row>
    <row r="4465" spans="1:2" ht="20.100000000000001" customHeight="1" x14ac:dyDescent="0.15">
      <c r="A4465" s="84">
        <v>104464</v>
      </c>
      <c r="B4465" s="84">
        <v>15</v>
      </c>
    </row>
    <row r="4466" spans="1:2" ht="20.100000000000001" customHeight="1" x14ac:dyDescent="0.15">
      <c r="A4466" s="84">
        <v>104465</v>
      </c>
      <c r="B4466" s="84">
        <v>14</v>
      </c>
    </row>
    <row r="4467" spans="1:2" ht="20.100000000000001" customHeight="1" x14ac:dyDescent="0.15">
      <c r="A4467" s="84">
        <v>104466</v>
      </c>
      <c r="B4467" s="84">
        <v>31</v>
      </c>
    </row>
    <row r="4468" spans="1:2" ht="20.100000000000001" customHeight="1" x14ac:dyDescent="0.15">
      <c r="A4468" s="84">
        <v>104467</v>
      </c>
      <c r="B4468" s="84">
        <v>86</v>
      </c>
    </row>
    <row r="4469" spans="1:2" ht="20.100000000000001" customHeight="1" x14ac:dyDescent="0.15">
      <c r="A4469" s="84">
        <v>104468</v>
      </c>
      <c r="B4469" s="84">
        <v>29</v>
      </c>
    </row>
    <row r="4470" spans="1:2" ht="20.100000000000001" customHeight="1" x14ac:dyDescent="0.15">
      <c r="A4470" s="84">
        <v>104469</v>
      </c>
      <c r="B4470" s="84">
        <v>32</v>
      </c>
    </row>
    <row r="4471" spans="1:2" ht="20.100000000000001" customHeight="1" x14ac:dyDescent="0.15">
      <c r="A4471" s="84">
        <v>104470</v>
      </c>
      <c r="B4471" s="84">
        <v>26</v>
      </c>
    </row>
    <row r="4472" spans="1:2" ht="20.100000000000001" customHeight="1" x14ac:dyDescent="0.15">
      <c r="A4472" s="84">
        <v>104471</v>
      </c>
      <c r="B4472" s="84">
        <v>70</v>
      </c>
    </row>
    <row r="4473" spans="1:2" ht="20.100000000000001" customHeight="1" x14ac:dyDescent="0.15">
      <c r="A4473" s="84">
        <v>104472</v>
      </c>
      <c r="B4473" s="84">
        <v>96</v>
      </c>
    </row>
    <row r="4474" spans="1:2" ht="20.100000000000001" customHeight="1" x14ac:dyDescent="0.15">
      <c r="A4474" s="84">
        <v>104473</v>
      </c>
      <c r="B4474" s="84">
        <v>39</v>
      </c>
    </row>
    <row r="4475" spans="1:2" ht="20.100000000000001" customHeight="1" x14ac:dyDescent="0.15">
      <c r="A4475" s="84">
        <v>104474</v>
      </c>
      <c r="B4475" s="84">
        <v>92</v>
      </c>
    </row>
    <row r="4476" spans="1:2" ht="20.100000000000001" customHeight="1" x14ac:dyDescent="0.15">
      <c r="A4476" s="84">
        <v>104475</v>
      </c>
      <c r="B4476" s="84">
        <v>97</v>
      </c>
    </row>
    <row r="4477" spans="1:2" ht="20.100000000000001" customHeight="1" x14ac:dyDescent="0.15">
      <c r="A4477" s="84">
        <v>104476</v>
      </c>
      <c r="B4477" s="84">
        <v>64</v>
      </c>
    </row>
    <row r="4478" spans="1:2" ht="20.100000000000001" customHeight="1" x14ac:dyDescent="0.15">
      <c r="A4478" s="84">
        <v>104477</v>
      </c>
      <c r="B4478" s="84">
        <v>28</v>
      </c>
    </row>
    <row r="4479" spans="1:2" ht="20.100000000000001" customHeight="1" x14ac:dyDescent="0.15">
      <c r="A4479" s="84">
        <v>104478</v>
      </c>
      <c r="B4479" s="84">
        <v>9</v>
      </c>
    </row>
    <row r="4480" spans="1:2" ht="20.100000000000001" customHeight="1" x14ac:dyDescent="0.15">
      <c r="A4480" s="84">
        <v>104479</v>
      </c>
      <c r="B4480" s="84">
        <v>12</v>
      </c>
    </row>
    <row r="4481" spans="1:2" ht="20.100000000000001" customHeight="1" x14ac:dyDescent="0.15">
      <c r="A4481" s="84">
        <v>104480</v>
      </c>
      <c r="B4481" s="84">
        <v>100</v>
      </c>
    </row>
    <row r="4482" spans="1:2" ht="20.100000000000001" customHeight="1" x14ac:dyDescent="0.15">
      <c r="A4482" s="84">
        <v>104481</v>
      </c>
      <c r="B4482" s="84">
        <v>30</v>
      </c>
    </row>
    <row r="4483" spans="1:2" ht="20.100000000000001" customHeight="1" x14ac:dyDescent="0.15">
      <c r="A4483" s="84">
        <v>104482</v>
      </c>
      <c r="B4483" s="84">
        <v>32</v>
      </c>
    </row>
    <row r="4484" spans="1:2" ht="20.100000000000001" customHeight="1" x14ac:dyDescent="0.15">
      <c r="A4484" s="84">
        <v>104483</v>
      </c>
      <c r="B4484" s="84">
        <v>48</v>
      </c>
    </row>
    <row r="4485" spans="1:2" ht="20.100000000000001" customHeight="1" x14ac:dyDescent="0.15">
      <c r="A4485" s="84">
        <v>104484</v>
      </c>
      <c r="B4485" s="84">
        <v>49</v>
      </c>
    </row>
    <row r="4486" spans="1:2" ht="20.100000000000001" customHeight="1" x14ac:dyDescent="0.15">
      <c r="A4486" s="84">
        <v>104485</v>
      </c>
      <c r="B4486" s="84">
        <v>98</v>
      </c>
    </row>
    <row r="4487" spans="1:2" ht="20.100000000000001" customHeight="1" x14ac:dyDescent="0.15">
      <c r="A4487" s="84">
        <v>104486</v>
      </c>
      <c r="B4487" s="84">
        <v>9</v>
      </c>
    </row>
    <row r="4488" spans="1:2" ht="20.100000000000001" customHeight="1" x14ac:dyDescent="0.15">
      <c r="A4488" s="84">
        <v>104487</v>
      </c>
      <c r="B4488" s="84">
        <v>34</v>
      </c>
    </row>
    <row r="4489" spans="1:2" ht="20.100000000000001" customHeight="1" x14ac:dyDescent="0.15">
      <c r="A4489" s="84">
        <v>104488</v>
      </c>
      <c r="B4489" s="84">
        <v>68</v>
      </c>
    </row>
    <row r="4490" spans="1:2" ht="20.100000000000001" customHeight="1" x14ac:dyDescent="0.15">
      <c r="A4490" s="84">
        <v>104489</v>
      </c>
      <c r="B4490" s="84">
        <v>17</v>
      </c>
    </row>
    <row r="4491" spans="1:2" ht="20.100000000000001" customHeight="1" x14ac:dyDescent="0.15">
      <c r="A4491" s="84">
        <v>104490</v>
      </c>
      <c r="B4491" s="84">
        <v>39</v>
      </c>
    </row>
    <row r="4492" spans="1:2" ht="20.100000000000001" customHeight="1" x14ac:dyDescent="0.15">
      <c r="A4492" s="84">
        <v>104491</v>
      </c>
      <c r="B4492" s="84">
        <v>44</v>
      </c>
    </row>
    <row r="4493" spans="1:2" ht="20.100000000000001" customHeight="1" x14ac:dyDescent="0.15">
      <c r="A4493" s="84">
        <v>104492</v>
      </c>
      <c r="B4493" s="84">
        <v>23</v>
      </c>
    </row>
    <row r="4494" spans="1:2" ht="20.100000000000001" customHeight="1" x14ac:dyDescent="0.15">
      <c r="A4494" s="84">
        <v>104493</v>
      </c>
      <c r="B4494" s="84">
        <v>0</v>
      </c>
    </row>
    <row r="4495" spans="1:2" ht="20.100000000000001" customHeight="1" x14ac:dyDescent="0.15">
      <c r="A4495" s="84">
        <v>104494</v>
      </c>
      <c r="B4495" s="84">
        <v>85</v>
      </c>
    </row>
    <row r="4496" spans="1:2" ht="20.100000000000001" customHeight="1" x14ac:dyDescent="0.15">
      <c r="A4496" s="84">
        <v>104495</v>
      </c>
      <c r="B4496" s="84">
        <v>44</v>
      </c>
    </row>
    <row r="4497" spans="1:2" ht="20.100000000000001" customHeight="1" x14ac:dyDescent="0.15">
      <c r="A4497" s="84">
        <v>104496</v>
      </c>
      <c r="B4497" s="84">
        <v>44</v>
      </c>
    </row>
    <row r="4498" spans="1:2" ht="20.100000000000001" customHeight="1" x14ac:dyDescent="0.15">
      <c r="A4498" s="84">
        <v>104497</v>
      </c>
      <c r="B4498" s="84">
        <v>89</v>
      </c>
    </row>
    <row r="4499" spans="1:2" ht="20.100000000000001" customHeight="1" x14ac:dyDescent="0.15">
      <c r="A4499" s="84">
        <v>104498</v>
      </c>
      <c r="B4499" s="84">
        <v>27</v>
      </c>
    </row>
    <row r="4500" spans="1:2" ht="20.100000000000001" customHeight="1" x14ac:dyDescent="0.15">
      <c r="A4500" s="84">
        <v>104499</v>
      </c>
      <c r="B4500" s="84">
        <v>56</v>
      </c>
    </row>
    <row r="4501" spans="1:2" ht="20.100000000000001" customHeight="1" x14ac:dyDescent="0.15">
      <c r="A4501" s="84">
        <v>104500</v>
      </c>
      <c r="B4501" s="84">
        <v>24</v>
      </c>
    </row>
    <row r="4502" spans="1:2" ht="20.100000000000001" customHeight="1" x14ac:dyDescent="0.15">
      <c r="A4502" s="84">
        <v>104501</v>
      </c>
      <c r="B4502" s="84">
        <v>47</v>
      </c>
    </row>
    <row r="4503" spans="1:2" ht="20.100000000000001" customHeight="1" x14ac:dyDescent="0.15">
      <c r="A4503" s="84">
        <v>104502</v>
      </c>
      <c r="B4503" s="84">
        <v>41</v>
      </c>
    </row>
    <row r="4504" spans="1:2" ht="20.100000000000001" customHeight="1" x14ac:dyDescent="0.15">
      <c r="A4504" s="84">
        <v>104503</v>
      </c>
      <c r="B4504" s="84">
        <v>9</v>
      </c>
    </row>
    <row r="4505" spans="1:2" ht="20.100000000000001" customHeight="1" x14ac:dyDescent="0.15">
      <c r="A4505" s="84">
        <v>104504</v>
      </c>
      <c r="B4505" s="84">
        <v>63</v>
      </c>
    </row>
    <row r="4506" spans="1:2" ht="20.100000000000001" customHeight="1" x14ac:dyDescent="0.15">
      <c r="A4506" s="84">
        <v>104505</v>
      </c>
      <c r="B4506" s="84">
        <v>43</v>
      </c>
    </row>
    <row r="4507" spans="1:2" ht="20.100000000000001" customHeight="1" x14ac:dyDescent="0.15">
      <c r="A4507" s="84">
        <v>104506</v>
      </c>
      <c r="B4507" s="84">
        <v>7</v>
      </c>
    </row>
    <row r="4508" spans="1:2" ht="20.100000000000001" customHeight="1" x14ac:dyDescent="0.15">
      <c r="A4508" s="84">
        <v>104507</v>
      </c>
      <c r="B4508" s="84">
        <v>27</v>
      </c>
    </row>
    <row r="4509" spans="1:2" ht="20.100000000000001" customHeight="1" x14ac:dyDescent="0.15">
      <c r="A4509" s="84">
        <v>104508</v>
      </c>
      <c r="B4509" s="84">
        <v>43</v>
      </c>
    </row>
    <row r="4510" spans="1:2" ht="20.100000000000001" customHeight="1" x14ac:dyDescent="0.15">
      <c r="A4510" s="84">
        <v>104509</v>
      </c>
      <c r="B4510" s="84">
        <v>4</v>
      </c>
    </row>
    <row r="4511" spans="1:2" ht="20.100000000000001" customHeight="1" x14ac:dyDescent="0.15">
      <c r="A4511" s="84">
        <v>104510</v>
      </c>
      <c r="B4511" s="84">
        <v>32</v>
      </c>
    </row>
    <row r="4512" spans="1:2" ht="20.100000000000001" customHeight="1" x14ac:dyDescent="0.15">
      <c r="A4512" s="84">
        <v>104511</v>
      </c>
      <c r="B4512" s="84">
        <v>64</v>
      </c>
    </row>
    <row r="4513" spans="1:2" ht="20.100000000000001" customHeight="1" x14ac:dyDescent="0.15">
      <c r="A4513" s="84">
        <v>104512</v>
      </c>
      <c r="B4513" s="84">
        <v>32</v>
      </c>
    </row>
    <row r="4514" spans="1:2" ht="20.100000000000001" customHeight="1" x14ac:dyDescent="0.15">
      <c r="A4514" s="84">
        <v>104513</v>
      </c>
      <c r="B4514" s="84">
        <v>78</v>
      </c>
    </row>
    <row r="4515" spans="1:2" ht="20.100000000000001" customHeight="1" x14ac:dyDescent="0.15">
      <c r="A4515" s="84">
        <v>104514</v>
      </c>
      <c r="B4515" s="84">
        <v>3</v>
      </c>
    </row>
    <row r="4516" spans="1:2" ht="20.100000000000001" customHeight="1" x14ac:dyDescent="0.15">
      <c r="A4516" s="84">
        <v>104515</v>
      </c>
      <c r="B4516" s="84">
        <v>45</v>
      </c>
    </row>
    <row r="4517" spans="1:2" ht="20.100000000000001" customHeight="1" x14ac:dyDescent="0.15">
      <c r="A4517" s="84">
        <v>104516</v>
      </c>
      <c r="B4517" s="84">
        <v>23</v>
      </c>
    </row>
    <row r="4518" spans="1:2" ht="20.100000000000001" customHeight="1" x14ac:dyDescent="0.15">
      <c r="A4518" s="84">
        <v>104517</v>
      </c>
      <c r="B4518" s="84">
        <v>89</v>
      </c>
    </row>
    <row r="4519" spans="1:2" ht="20.100000000000001" customHeight="1" x14ac:dyDescent="0.15">
      <c r="A4519" s="84">
        <v>104518</v>
      </c>
      <c r="B4519" s="84">
        <v>52</v>
      </c>
    </row>
    <row r="4520" spans="1:2" ht="20.100000000000001" customHeight="1" x14ac:dyDescent="0.15">
      <c r="A4520" s="84">
        <v>104519</v>
      </c>
      <c r="B4520" s="84">
        <v>40</v>
      </c>
    </row>
    <row r="4521" spans="1:2" ht="20.100000000000001" customHeight="1" x14ac:dyDescent="0.15">
      <c r="A4521" s="84">
        <v>104520</v>
      </c>
      <c r="B4521" s="84">
        <v>78</v>
      </c>
    </row>
    <row r="4522" spans="1:2" ht="20.100000000000001" customHeight="1" x14ac:dyDescent="0.15">
      <c r="A4522" s="84">
        <v>104521</v>
      </c>
      <c r="B4522" s="84">
        <v>67</v>
      </c>
    </row>
    <row r="4523" spans="1:2" ht="20.100000000000001" customHeight="1" x14ac:dyDescent="0.15">
      <c r="A4523" s="84">
        <v>104522</v>
      </c>
      <c r="B4523" s="84">
        <v>68</v>
      </c>
    </row>
    <row r="4524" spans="1:2" ht="20.100000000000001" customHeight="1" x14ac:dyDescent="0.15">
      <c r="A4524" s="84">
        <v>104523</v>
      </c>
      <c r="B4524" s="84">
        <v>1</v>
      </c>
    </row>
    <row r="4525" spans="1:2" ht="20.100000000000001" customHeight="1" x14ac:dyDescent="0.15">
      <c r="A4525" s="84">
        <v>104524</v>
      </c>
      <c r="B4525" s="84">
        <v>68</v>
      </c>
    </row>
    <row r="4526" spans="1:2" ht="20.100000000000001" customHeight="1" x14ac:dyDescent="0.15">
      <c r="A4526" s="84">
        <v>104525</v>
      </c>
      <c r="B4526" s="84">
        <v>11</v>
      </c>
    </row>
    <row r="4527" spans="1:2" ht="20.100000000000001" customHeight="1" x14ac:dyDescent="0.15">
      <c r="A4527" s="84">
        <v>104526</v>
      </c>
      <c r="B4527" s="84">
        <v>10</v>
      </c>
    </row>
    <row r="4528" spans="1:2" ht="20.100000000000001" customHeight="1" x14ac:dyDescent="0.15">
      <c r="A4528" s="84">
        <v>104527</v>
      </c>
      <c r="B4528" s="84">
        <v>10</v>
      </c>
    </row>
    <row r="4529" spans="1:2" ht="20.100000000000001" customHeight="1" x14ac:dyDescent="0.15">
      <c r="A4529" s="84">
        <v>104528</v>
      </c>
      <c r="B4529" s="84">
        <v>93</v>
      </c>
    </row>
    <row r="4530" spans="1:2" ht="20.100000000000001" customHeight="1" x14ac:dyDescent="0.15">
      <c r="A4530" s="84">
        <v>104529</v>
      </c>
      <c r="B4530" s="84">
        <v>53</v>
      </c>
    </row>
    <row r="4531" spans="1:2" ht="20.100000000000001" customHeight="1" x14ac:dyDescent="0.15">
      <c r="A4531" s="84">
        <v>104530</v>
      </c>
      <c r="B4531" s="84">
        <v>52</v>
      </c>
    </row>
    <row r="4532" spans="1:2" ht="20.100000000000001" customHeight="1" x14ac:dyDescent="0.15">
      <c r="A4532" s="84">
        <v>104531</v>
      </c>
      <c r="B4532" s="84">
        <v>74</v>
      </c>
    </row>
    <row r="4533" spans="1:2" ht="20.100000000000001" customHeight="1" x14ac:dyDescent="0.15">
      <c r="A4533" s="84">
        <v>104532</v>
      </c>
      <c r="B4533" s="84">
        <v>4</v>
      </c>
    </row>
    <row r="4534" spans="1:2" ht="20.100000000000001" customHeight="1" x14ac:dyDescent="0.15">
      <c r="A4534" s="84">
        <v>104533</v>
      </c>
      <c r="B4534" s="84">
        <v>69</v>
      </c>
    </row>
    <row r="4535" spans="1:2" ht="20.100000000000001" customHeight="1" x14ac:dyDescent="0.15">
      <c r="A4535" s="84">
        <v>104534</v>
      </c>
      <c r="B4535" s="84">
        <v>39</v>
      </c>
    </row>
    <row r="4536" spans="1:2" ht="20.100000000000001" customHeight="1" x14ac:dyDescent="0.15">
      <c r="A4536" s="84">
        <v>104535</v>
      </c>
      <c r="B4536" s="84">
        <v>29</v>
      </c>
    </row>
    <row r="4537" spans="1:2" ht="20.100000000000001" customHeight="1" x14ac:dyDescent="0.15">
      <c r="A4537" s="84">
        <v>104536</v>
      </c>
      <c r="B4537" s="84">
        <v>17</v>
      </c>
    </row>
    <row r="4538" spans="1:2" ht="20.100000000000001" customHeight="1" x14ac:dyDescent="0.15">
      <c r="A4538" s="84">
        <v>104537</v>
      </c>
      <c r="B4538" s="84">
        <v>14</v>
      </c>
    </row>
    <row r="4539" spans="1:2" ht="20.100000000000001" customHeight="1" x14ac:dyDescent="0.15">
      <c r="A4539" s="84">
        <v>104538</v>
      </c>
      <c r="B4539" s="84">
        <v>98</v>
      </c>
    </row>
    <row r="4540" spans="1:2" ht="20.100000000000001" customHeight="1" x14ac:dyDescent="0.15">
      <c r="A4540" s="84">
        <v>104539</v>
      </c>
      <c r="B4540" s="84">
        <v>74</v>
      </c>
    </row>
    <row r="4541" spans="1:2" ht="20.100000000000001" customHeight="1" x14ac:dyDescent="0.15">
      <c r="A4541" s="84">
        <v>104540</v>
      </c>
      <c r="B4541" s="84">
        <v>68</v>
      </c>
    </row>
    <row r="4542" spans="1:2" ht="20.100000000000001" customHeight="1" x14ac:dyDescent="0.15">
      <c r="A4542" s="84">
        <v>104541</v>
      </c>
      <c r="B4542" s="84">
        <v>39</v>
      </c>
    </row>
    <row r="4543" spans="1:2" ht="20.100000000000001" customHeight="1" x14ac:dyDescent="0.15">
      <c r="A4543" s="84">
        <v>104542</v>
      </c>
      <c r="B4543" s="84">
        <v>51</v>
      </c>
    </row>
    <row r="4544" spans="1:2" ht="20.100000000000001" customHeight="1" x14ac:dyDescent="0.15">
      <c r="A4544" s="84">
        <v>104543</v>
      </c>
      <c r="B4544" s="84">
        <v>71</v>
      </c>
    </row>
    <row r="4545" spans="1:2" ht="20.100000000000001" customHeight="1" x14ac:dyDescent="0.15">
      <c r="A4545" s="84">
        <v>104544</v>
      </c>
      <c r="B4545" s="84">
        <v>54</v>
      </c>
    </row>
    <row r="4546" spans="1:2" ht="20.100000000000001" customHeight="1" x14ac:dyDescent="0.15">
      <c r="A4546" s="84">
        <v>104545</v>
      </c>
      <c r="B4546" s="84">
        <v>73</v>
      </c>
    </row>
    <row r="4547" spans="1:2" ht="20.100000000000001" customHeight="1" x14ac:dyDescent="0.15">
      <c r="A4547" s="84">
        <v>104546</v>
      </c>
      <c r="B4547" s="84">
        <v>20</v>
      </c>
    </row>
    <row r="4548" spans="1:2" ht="20.100000000000001" customHeight="1" x14ac:dyDescent="0.15">
      <c r="A4548" s="84">
        <v>104547</v>
      </c>
      <c r="B4548" s="84">
        <v>51</v>
      </c>
    </row>
    <row r="4549" spans="1:2" ht="20.100000000000001" customHeight="1" x14ac:dyDescent="0.15">
      <c r="A4549" s="84">
        <v>104548</v>
      </c>
      <c r="B4549" s="84">
        <v>43</v>
      </c>
    </row>
    <row r="4550" spans="1:2" ht="20.100000000000001" customHeight="1" x14ac:dyDescent="0.15">
      <c r="A4550" s="84">
        <v>104549</v>
      </c>
      <c r="B4550" s="84">
        <v>94</v>
      </c>
    </row>
    <row r="4551" spans="1:2" ht="20.100000000000001" customHeight="1" x14ac:dyDescent="0.15">
      <c r="A4551" s="84">
        <v>104550</v>
      </c>
      <c r="B4551" s="84">
        <v>92</v>
      </c>
    </row>
    <row r="4552" spans="1:2" ht="20.100000000000001" customHeight="1" x14ac:dyDescent="0.15">
      <c r="A4552" s="84">
        <v>104551</v>
      </c>
      <c r="B4552" s="84">
        <v>40</v>
      </c>
    </row>
    <row r="4553" spans="1:2" ht="20.100000000000001" customHeight="1" x14ac:dyDescent="0.15">
      <c r="A4553" s="84">
        <v>104552</v>
      </c>
      <c r="B4553" s="84">
        <v>59</v>
      </c>
    </row>
    <row r="4554" spans="1:2" ht="20.100000000000001" customHeight="1" x14ac:dyDescent="0.15">
      <c r="A4554" s="84">
        <v>104553</v>
      </c>
      <c r="B4554" s="84">
        <v>98</v>
      </c>
    </row>
    <row r="4555" spans="1:2" ht="20.100000000000001" customHeight="1" x14ac:dyDescent="0.15">
      <c r="A4555" s="84">
        <v>104554</v>
      </c>
      <c r="B4555" s="84">
        <v>83</v>
      </c>
    </row>
    <row r="4556" spans="1:2" ht="20.100000000000001" customHeight="1" x14ac:dyDescent="0.15">
      <c r="A4556" s="84">
        <v>104555</v>
      </c>
      <c r="B4556" s="84">
        <v>19</v>
      </c>
    </row>
    <row r="4557" spans="1:2" ht="20.100000000000001" customHeight="1" x14ac:dyDescent="0.15">
      <c r="A4557" s="84">
        <v>104556</v>
      </c>
      <c r="B4557" s="84">
        <v>40</v>
      </c>
    </row>
    <row r="4558" spans="1:2" ht="20.100000000000001" customHeight="1" x14ac:dyDescent="0.15">
      <c r="A4558" s="84">
        <v>104557</v>
      </c>
      <c r="B4558" s="84">
        <v>31</v>
      </c>
    </row>
    <row r="4559" spans="1:2" ht="20.100000000000001" customHeight="1" x14ac:dyDescent="0.15">
      <c r="A4559" s="84">
        <v>104558</v>
      </c>
      <c r="B4559" s="84">
        <v>47</v>
      </c>
    </row>
    <row r="4560" spans="1:2" ht="20.100000000000001" customHeight="1" x14ac:dyDescent="0.15">
      <c r="A4560" s="84">
        <v>104559</v>
      </c>
      <c r="B4560" s="84">
        <v>98</v>
      </c>
    </row>
    <row r="4561" spans="1:2" ht="20.100000000000001" customHeight="1" x14ac:dyDescent="0.15">
      <c r="A4561" s="84">
        <v>104560</v>
      </c>
      <c r="B4561" s="84">
        <v>60</v>
      </c>
    </row>
    <row r="4562" spans="1:2" ht="20.100000000000001" customHeight="1" x14ac:dyDescent="0.15">
      <c r="A4562" s="84">
        <v>104561</v>
      </c>
      <c r="B4562" s="84">
        <v>51</v>
      </c>
    </row>
    <row r="4563" spans="1:2" ht="20.100000000000001" customHeight="1" x14ac:dyDescent="0.15">
      <c r="A4563" s="84">
        <v>104562</v>
      </c>
      <c r="B4563" s="84">
        <v>11</v>
      </c>
    </row>
    <row r="4564" spans="1:2" ht="20.100000000000001" customHeight="1" x14ac:dyDescent="0.15">
      <c r="A4564" s="84">
        <v>104563</v>
      </c>
      <c r="B4564" s="84">
        <v>62</v>
      </c>
    </row>
    <row r="4565" spans="1:2" ht="20.100000000000001" customHeight="1" x14ac:dyDescent="0.15">
      <c r="A4565" s="84">
        <v>104564</v>
      </c>
      <c r="B4565" s="84">
        <v>71</v>
      </c>
    </row>
    <row r="4566" spans="1:2" ht="20.100000000000001" customHeight="1" x14ac:dyDescent="0.15">
      <c r="A4566" s="84">
        <v>104565</v>
      </c>
      <c r="B4566" s="84">
        <v>18</v>
      </c>
    </row>
    <row r="4567" spans="1:2" ht="20.100000000000001" customHeight="1" x14ac:dyDescent="0.15">
      <c r="A4567" s="84">
        <v>104566</v>
      </c>
      <c r="B4567" s="84">
        <v>50</v>
      </c>
    </row>
    <row r="4568" spans="1:2" ht="20.100000000000001" customHeight="1" x14ac:dyDescent="0.15">
      <c r="A4568" s="84">
        <v>104567</v>
      </c>
      <c r="B4568" s="84">
        <v>30</v>
      </c>
    </row>
    <row r="4569" spans="1:2" ht="20.100000000000001" customHeight="1" x14ac:dyDescent="0.15">
      <c r="A4569" s="84">
        <v>104568</v>
      </c>
      <c r="B4569" s="84">
        <v>100</v>
      </c>
    </row>
    <row r="4570" spans="1:2" ht="20.100000000000001" customHeight="1" x14ac:dyDescent="0.15">
      <c r="A4570" s="84">
        <v>104569</v>
      </c>
      <c r="B4570" s="84">
        <v>14</v>
      </c>
    </row>
    <row r="4571" spans="1:2" ht="20.100000000000001" customHeight="1" x14ac:dyDescent="0.15">
      <c r="A4571" s="84">
        <v>104570</v>
      </c>
      <c r="B4571" s="84">
        <v>24</v>
      </c>
    </row>
    <row r="4572" spans="1:2" ht="20.100000000000001" customHeight="1" x14ac:dyDescent="0.15">
      <c r="A4572" s="84">
        <v>104571</v>
      </c>
      <c r="B4572" s="84">
        <v>38</v>
      </c>
    </row>
    <row r="4573" spans="1:2" ht="20.100000000000001" customHeight="1" x14ac:dyDescent="0.15">
      <c r="A4573" s="84">
        <v>104572</v>
      </c>
      <c r="B4573" s="84">
        <v>24</v>
      </c>
    </row>
    <row r="4574" spans="1:2" ht="20.100000000000001" customHeight="1" x14ac:dyDescent="0.15">
      <c r="A4574" s="84">
        <v>104573</v>
      </c>
      <c r="B4574" s="84">
        <v>40</v>
      </c>
    </row>
    <row r="4575" spans="1:2" ht="20.100000000000001" customHeight="1" x14ac:dyDescent="0.15">
      <c r="A4575" s="84">
        <v>104574</v>
      </c>
      <c r="B4575" s="84">
        <v>70</v>
      </c>
    </row>
    <row r="4576" spans="1:2" ht="20.100000000000001" customHeight="1" x14ac:dyDescent="0.15">
      <c r="A4576" s="84">
        <v>104575</v>
      </c>
      <c r="B4576" s="84">
        <v>86</v>
      </c>
    </row>
    <row r="4577" spans="1:2" ht="20.100000000000001" customHeight="1" x14ac:dyDescent="0.15">
      <c r="A4577" s="84">
        <v>104576</v>
      </c>
      <c r="B4577" s="84">
        <v>68</v>
      </c>
    </row>
    <row r="4578" spans="1:2" ht="20.100000000000001" customHeight="1" x14ac:dyDescent="0.15">
      <c r="A4578" s="84">
        <v>104577</v>
      </c>
      <c r="B4578" s="84">
        <v>13</v>
      </c>
    </row>
    <row r="4579" spans="1:2" ht="20.100000000000001" customHeight="1" x14ac:dyDescent="0.15">
      <c r="A4579" s="84">
        <v>104578</v>
      </c>
      <c r="B4579" s="84">
        <v>7</v>
      </c>
    </row>
    <row r="4580" spans="1:2" ht="20.100000000000001" customHeight="1" x14ac:dyDescent="0.15">
      <c r="A4580" s="84">
        <v>104579</v>
      </c>
      <c r="B4580" s="84">
        <v>76</v>
      </c>
    </row>
    <row r="4581" spans="1:2" ht="20.100000000000001" customHeight="1" x14ac:dyDescent="0.15">
      <c r="A4581" s="84">
        <v>104580</v>
      </c>
      <c r="B4581" s="84">
        <v>18</v>
      </c>
    </row>
    <row r="4582" spans="1:2" ht="20.100000000000001" customHeight="1" x14ac:dyDescent="0.15">
      <c r="A4582" s="84">
        <v>104581</v>
      </c>
      <c r="B4582" s="84">
        <v>87</v>
      </c>
    </row>
    <row r="4583" spans="1:2" ht="20.100000000000001" customHeight="1" x14ac:dyDescent="0.15">
      <c r="A4583" s="84">
        <v>104582</v>
      </c>
      <c r="B4583" s="84">
        <v>91</v>
      </c>
    </row>
    <row r="4584" spans="1:2" ht="20.100000000000001" customHeight="1" x14ac:dyDescent="0.15">
      <c r="A4584" s="84">
        <v>104583</v>
      </c>
      <c r="B4584" s="84">
        <v>84</v>
      </c>
    </row>
    <row r="4585" spans="1:2" ht="20.100000000000001" customHeight="1" x14ac:dyDescent="0.15">
      <c r="A4585" s="84">
        <v>104584</v>
      </c>
      <c r="B4585" s="84">
        <v>86</v>
      </c>
    </row>
    <row r="4586" spans="1:2" ht="20.100000000000001" customHeight="1" x14ac:dyDescent="0.15">
      <c r="A4586" s="84">
        <v>104585</v>
      </c>
      <c r="B4586" s="84">
        <v>71</v>
      </c>
    </row>
    <row r="4587" spans="1:2" ht="20.100000000000001" customHeight="1" x14ac:dyDescent="0.15">
      <c r="A4587" s="84">
        <v>104586</v>
      </c>
      <c r="B4587" s="84">
        <v>10</v>
      </c>
    </row>
    <row r="4588" spans="1:2" ht="20.100000000000001" customHeight="1" x14ac:dyDescent="0.15">
      <c r="A4588" s="84">
        <v>104587</v>
      </c>
      <c r="B4588" s="84">
        <v>100</v>
      </c>
    </row>
    <row r="4589" spans="1:2" ht="20.100000000000001" customHeight="1" x14ac:dyDescent="0.15">
      <c r="A4589" s="84">
        <v>104588</v>
      </c>
      <c r="B4589" s="84">
        <v>97</v>
      </c>
    </row>
    <row r="4590" spans="1:2" ht="20.100000000000001" customHeight="1" x14ac:dyDescent="0.15">
      <c r="A4590" s="84">
        <v>104589</v>
      </c>
      <c r="B4590" s="84">
        <v>45</v>
      </c>
    </row>
    <row r="4591" spans="1:2" ht="20.100000000000001" customHeight="1" x14ac:dyDescent="0.15">
      <c r="A4591" s="84">
        <v>104590</v>
      </c>
      <c r="B4591" s="84">
        <v>18</v>
      </c>
    </row>
    <row r="4592" spans="1:2" ht="20.100000000000001" customHeight="1" x14ac:dyDescent="0.15">
      <c r="A4592" s="84">
        <v>104591</v>
      </c>
      <c r="B4592" s="84">
        <v>24</v>
      </c>
    </row>
    <row r="4593" spans="1:2" ht="20.100000000000001" customHeight="1" x14ac:dyDescent="0.15">
      <c r="A4593" s="84">
        <v>104592</v>
      </c>
      <c r="B4593" s="84">
        <v>69</v>
      </c>
    </row>
    <row r="4594" spans="1:2" ht="20.100000000000001" customHeight="1" x14ac:dyDescent="0.15">
      <c r="A4594" s="84">
        <v>104593</v>
      </c>
      <c r="B4594" s="84">
        <v>82</v>
      </c>
    </row>
    <row r="4595" spans="1:2" ht="20.100000000000001" customHeight="1" x14ac:dyDescent="0.15">
      <c r="A4595" s="84">
        <v>104594</v>
      </c>
      <c r="B4595" s="84">
        <v>56</v>
      </c>
    </row>
    <row r="4596" spans="1:2" ht="20.100000000000001" customHeight="1" x14ac:dyDescent="0.15">
      <c r="A4596" s="84">
        <v>104595</v>
      </c>
      <c r="B4596" s="84">
        <v>46</v>
      </c>
    </row>
    <row r="4597" spans="1:2" ht="20.100000000000001" customHeight="1" x14ac:dyDescent="0.15">
      <c r="A4597" s="84">
        <v>104596</v>
      </c>
      <c r="B4597" s="84">
        <v>54</v>
      </c>
    </row>
    <row r="4598" spans="1:2" ht="20.100000000000001" customHeight="1" x14ac:dyDescent="0.15">
      <c r="A4598" s="84">
        <v>104597</v>
      </c>
      <c r="B4598" s="84">
        <v>99</v>
      </c>
    </row>
    <row r="4599" spans="1:2" ht="20.100000000000001" customHeight="1" x14ac:dyDescent="0.15">
      <c r="A4599" s="84">
        <v>104598</v>
      </c>
      <c r="B4599" s="84">
        <v>95</v>
      </c>
    </row>
    <row r="4600" spans="1:2" ht="20.100000000000001" customHeight="1" x14ac:dyDescent="0.15">
      <c r="A4600" s="84">
        <v>104599</v>
      </c>
      <c r="B4600" s="84">
        <v>83</v>
      </c>
    </row>
    <row r="4601" spans="1:2" ht="20.100000000000001" customHeight="1" x14ac:dyDescent="0.15">
      <c r="A4601" s="84">
        <v>104600</v>
      </c>
      <c r="B4601" s="84">
        <v>9</v>
      </c>
    </row>
    <row r="4602" spans="1:2" ht="20.100000000000001" customHeight="1" x14ac:dyDescent="0.15">
      <c r="A4602" s="84">
        <v>104601</v>
      </c>
      <c r="B4602" s="84">
        <v>80</v>
      </c>
    </row>
    <row r="4603" spans="1:2" ht="20.100000000000001" customHeight="1" x14ac:dyDescent="0.15">
      <c r="A4603" s="84">
        <v>104602</v>
      </c>
      <c r="B4603" s="84">
        <v>32</v>
      </c>
    </row>
    <row r="4604" spans="1:2" ht="20.100000000000001" customHeight="1" x14ac:dyDescent="0.15">
      <c r="A4604" s="84">
        <v>104603</v>
      </c>
      <c r="B4604" s="84">
        <v>97</v>
      </c>
    </row>
    <row r="4605" spans="1:2" ht="20.100000000000001" customHeight="1" x14ac:dyDescent="0.15">
      <c r="A4605" s="84">
        <v>104604</v>
      </c>
      <c r="B4605" s="84">
        <v>38</v>
      </c>
    </row>
    <row r="4606" spans="1:2" ht="20.100000000000001" customHeight="1" x14ac:dyDescent="0.15">
      <c r="A4606" s="84">
        <v>104605</v>
      </c>
      <c r="B4606" s="84">
        <v>98</v>
      </c>
    </row>
    <row r="4607" spans="1:2" ht="20.100000000000001" customHeight="1" x14ac:dyDescent="0.15">
      <c r="A4607" s="84">
        <v>104606</v>
      </c>
      <c r="B4607" s="84">
        <v>59</v>
      </c>
    </row>
    <row r="4608" spans="1:2" ht="20.100000000000001" customHeight="1" x14ac:dyDescent="0.15">
      <c r="A4608" s="84">
        <v>104607</v>
      </c>
      <c r="B4608" s="84">
        <v>16</v>
      </c>
    </row>
    <row r="4609" spans="1:2" ht="20.100000000000001" customHeight="1" x14ac:dyDescent="0.15">
      <c r="A4609" s="84">
        <v>104608</v>
      </c>
      <c r="B4609" s="84">
        <v>17</v>
      </c>
    </row>
    <row r="4610" spans="1:2" ht="20.100000000000001" customHeight="1" x14ac:dyDescent="0.15">
      <c r="A4610" s="84">
        <v>104609</v>
      </c>
      <c r="B4610" s="84">
        <v>63</v>
      </c>
    </row>
    <row r="4611" spans="1:2" ht="20.100000000000001" customHeight="1" x14ac:dyDescent="0.15">
      <c r="A4611" s="84">
        <v>104610</v>
      </c>
      <c r="B4611" s="84">
        <v>28</v>
      </c>
    </row>
    <row r="4612" spans="1:2" ht="20.100000000000001" customHeight="1" x14ac:dyDescent="0.15">
      <c r="A4612" s="84">
        <v>104611</v>
      </c>
      <c r="B4612" s="84">
        <v>62</v>
      </c>
    </row>
    <row r="4613" spans="1:2" ht="20.100000000000001" customHeight="1" x14ac:dyDescent="0.15">
      <c r="A4613" s="84">
        <v>104612</v>
      </c>
      <c r="B4613" s="84">
        <v>87</v>
      </c>
    </row>
    <row r="4614" spans="1:2" ht="20.100000000000001" customHeight="1" x14ac:dyDescent="0.15">
      <c r="A4614" s="84">
        <v>104613</v>
      </c>
      <c r="B4614" s="84">
        <v>59</v>
      </c>
    </row>
    <row r="4615" spans="1:2" ht="20.100000000000001" customHeight="1" x14ac:dyDescent="0.15">
      <c r="A4615" s="84">
        <v>104614</v>
      </c>
      <c r="B4615" s="84">
        <v>70</v>
      </c>
    </row>
    <row r="4616" spans="1:2" ht="20.100000000000001" customHeight="1" x14ac:dyDescent="0.15">
      <c r="A4616" s="84">
        <v>104615</v>
      </c>
      <c r="B4616" s="84">
        <v>18</v>
      </c>
    </row>
    <row r="4617" spans="1:2" ht="20.100000000000001" customHeight="1" x14ac:dyDescent="0.15">
      <c r="A4617" s="84">
        <v>104616</v>
      </c>
      <c r="B4617" s="84">
        <v>22</v>
      </c>
    </row>
    <row r="4618" spans="1:2" ht="20.100000000000001" customHeight="1" x14ac:dyDescent="0.15">
      <c r="A4618" s="84">
        <v>104617</v>
      </c>
      <c r="B4618" s="84">
        <v>60</v>
      </c>
    </row>
    <row r="4619" spans="1:2" ht="20.100000000000001" customHeight="1" x14ac:dyDescent="0.15">
      <c r="A4619" s="84">
        <v>104618</v>
      </c>
      <c r="B4619" s="84">
        <v>62</v>
      </c>
    </row>
    <row r="4620" spans="1:2" ht="20.100000000000001" customHeight="1" x14ac:dyDescent="0.15">
      <c r="A4620" s="84">
        <v>104619</v>
      </c>
      <c r="B4620" s="84">
        <v>46</v>
      </c>
    </row>
    <row r="4621" spans="1:2" ht="20.100000000000001" customHeight="1" x14ac:dyDescent="0.15">
      <c r="A4621" s="84">
        <v>104620</v>
      </c>
      <c r="B4621" s="84">
        <v>65</v>
      </c>
    </row>
    <row r="4622" spans="1:2" ht="20.100000000000001" customHeight="1" x14ac:dyDescent="0.15">
      <c r="A4622" s="84">
        <v>104621</v>
      </c>
      <c r="B4622" s="84">
        <v>65</v>
      </c>
    </row>
    <row r="4623" spans="1:2" ht="20.100000000000001" customHeight="1" x14ac:dyDescent="0.15">
      <c r="A4623" s="84">
        <v>104622</v>
      </c>
      <c r="B4623" s="84">
        <v>49</v>
      </c>
    </row>
    <row r="4624" spans="1:2" ht="20.100000000000001" customHeight="1" x14ac:dyDescent="0.15">
      <c r="A4624" s="84">
        <v>104623</v>
      </c>
      <c r="B4624" s="84">
        <v>32</v>
      </c>
    </row>
    <row r="4625" spans="1:2" ht="20.100000000000001" customHeight="1" x14ac:dyDescent="0.15">
      <c r="A4625" s="84">
        <v>104624</v>
      </c>
      <c r="B4625" s="84">
        <v>12</v>
      </c>
    </row>
    <row r="4626" spans="1:2" ht="20.100000000000001" customHeight="1" x14ac:dyDescent="0.15">
      <c r="A4626" s="84">
        <v>104625</v>
      </c>
      <c r="B4626" s="84">
        <v>81</v>
      </c>
    </row>
    <row r="4627" spans="1:2" ht="20.100000000000001" customHeight="1" x14ac:dyDescent="0.15">
      <c r="A4627" s="84">
        <v>104626</v>
      </c>
      <c r="B4627" s="84">
        <v>75</v>
      </c>
    </row>
    <row r="4628" spans="1:2" ht="20.100000000000001" customHeight="1" x14ac:dyDescent="0.15">
      <c r="A4628" s="84">
        <v>104627</v>
      </c>
      <c r="B4628" s="84">
        <v>55</v>
      </c>
    </row>
    <row r="4629" spans="1:2" ht="20.100000000000001" customHeight="1" x14ac:dyDescent="0.15">
      <c r="A4629" s="84">
        <v>104628</v>
      </c>
      <c r="B4629" s="84">
        <v>73</v>
      </c>
    </row>
    <row r="4630" spans="1:2" ht="20.100000000000001" customHeight="1" x14ac:dyDescent="0.15">
      <c r="A4630" s="84">
        <v>104629</v>
      </c>
      <c r="B4630" s="84">
        <v>35</v>
      </c>
    </row>
    <row r="4631" spans="1:2" ht="20.100000000000001" customHeight="1" x14ac:dyDescent="0.15">
      <c r="A4631" s="84">
        <v>104630</v>
      </c>
      <c r="B4631" s="84">
        <v>63</v>
      </c>
    </row>
    <row r="4632" spans="1:2" ht="20.100000000000001" customHeight="1" x14ac:dyDescent="0.15">
      <c r="A4632" s="84">
        <v>104631</v>
      </c>
      <c r="B4632" s="84">
        <v>56</v>
      </c>
    </row>
    <row r="4633" spans="1:2" ht="20.100000000000001" customHeight="1" x14ac:dyDescent="0.15">
      <c r="A4633" s="84">
        <v>104632</v>
      </c>
      <c r="B4633" s="84">
        <v>9</v>
      </c>
    </row>
    <row r="4634" spans="1:2" ht="20.100000000000001" customHeight="1" x14ac:dyDescent="0.15">
      <c r="A4634" s="84">
        <v>104633</v>
      </c>
      <c r="B4634" s="84">
        <v>65</v>
      </c>
    </row>
    <row r="4635" spans="1:2" ht="20.100000000000001" customHeight="1" x14ac:dyDescent="0.15">
      <c r="A4635" s="84">
        <v>104634</v>
      </c>
      <c r="B4635" s="84">
        <v>36</v>
      </c>
    </row>
    <row r="4636" spans="1:2" ht="20.100000000000001" customHeight="1" x14ac:dyDescent="0.15">
      <c r="A4636" s="84">
        <v>104635</v>
      </c>
      <c r="B4636" s="84">
        <v>15</v>
      </c>
    </row>
    <row r="4637" spans="1:2" ht="20.100000000000001" customHeight="1" x14ac:dyDescent="0.15">
      <c r="A4637" s="84">
        <v>104636</v>
      </c>
      <c r="B4637" s="84">
        <v>52</v>
      </c>
    </row>
    <row r="4638" spans="1:2" ht="20.100000000000001" customHeight="1" x14ac:dyDescent="0.15">
      <c r="A4638" s="84">
        <v>104637</v>
      </c>
      <c r="B4638" s="84">
        <v>82</v>
      </c>
    </row>
    <row r="4639" spans="1:2" ht="20.100000000000001" customHeight="1" x14ac:dyDescent="0.15">
      <c r="A4639" s="84">
        <v>104638</v>
      </c>
      <c r="B4639" s="84">
        <v>59</v>
      </c>
    </row>
    <row r="4640" spans="1:2" ht="20.100000000000001" customHeight="1" x14ac:dyDescent="0.15">
      <c r="A4640" s="84">
        <v>104639</v>
      </c>
      <c r="B4640" s="84">
        <v>100</v>
      </c>
    </row>
    <row r="4641" spans="1:2" ht="20.100000000000001" customHeight="1" x14ac:dyDescent="0.15">
      <c r="A4641" s="84">
        <v>104640</v>
      </c>
      <c r="B4641" s="84">
        <v>15</v>
      </c>
    </row>
    <row r="4642" spans="1:2" ht="20.100000000000001" customHeight="1" x14ac:dyDescent="0.15">
      <c r="A4642" s="84">
        <v>104641</v>
      </c>
      <c r="B4642" s="84">
        <v>42</v>
      </c>
    </row>
    <row r="4643" spans="1:2" ht="20.100000000000001" customHeight="1" x14ac:dyDescent="0.15">
      <c r="A4643" s="84">
        <v>104642</v>
      </c>
      <c r="B4643" s="84">
        <v>8</v>
      </c>
    </row>
    <row r="4644" spans="1:2" ht="20.100000000000001" customHeight="1" x14ac:dyDescent="0.15">
      <c r="A4644" s="84">
        <v>104643</v>
      </c>
      <c r="B4644" s="84">
        <v>21</v>
      </c>
    </row>
    <row r="4645" spans="1:2" ht="20.100000000000001" customHeight="1" x14ac:dyDescent="0.15">
      <c r="A4645" s="84">
        <v>104644</v>
      </c>
      <c r="B4645" s="84">
        <v>34</v>
      </c>
    </row>
    <row r="4646" spans="1:2" ht="20.100000000000001" customHeight="1" x14ac:dyDescent="0.15">
      <c r="A4646" s="84">
        <v>104645</v>
      </c>
      <c r="B4646" s="84">
        <v>31</v>
      </c>
    </row>
    <row r="4647" spans="1:2" ht="20.100000000000001" customHeight="1" x14ac:dyDescent="0.15">
      <c r="A4647" s="84">
        <v>104646</v>
      </c>
      <c r="B4647" s="84">
        <v>68</v>
      </c>
    </row>
    <row r="4648" spans="1:2" ht="20.100000000000001" customHeight="1" x14ac:dyDescent="0.15">
      <c r="A4648" s="84">
        <v>104647</v>
      </c>
      <c r="B4648" s="84">
        <v>92</v>
      </c>
    </row>
    <row r="4649" spans="1:2" ht="20.100000000000001" customHeight="1" x14ac:dyDescent="0.15">
      <c r="A4649" s="84">
        <v>104648</v>
      </c>
      <c r="B4649" s="84">
        <v>82</v>
      </c>
    </row>
    <row r="4650" spans="1:2" ht="20.100000000000001" customHeight="1" x14ac:dyDescent="0.15">
      <c r="A4650" s="84">
        <v>104649</v>
      </c>
      <c r="B4650" s="84">
        <v>18</v>
      </c>
    </row>
    <row r="4651" spans="1:2" ht="20.100000000000001" customHeight="1" x14ac:dyDescent="0.15">
      <c r="A4651" s="84">
        <v>104650</v>
      </c>
      <c r="B4651" s="84">
        <v>25</v>
      </c>
    </row>
    <row r="4652" spans="1:2" ht="20.100000000000001" customHeight="1" x14ac:dyDescent="0.15">
      <c r="A4652" s="84">
        <v>104651</v>
      </c>
      <c r="B4652" s="84">
        <v>32</v>
      </c>
    </row>
    <row r="4653" spans="1:2" ht="20.100000000000001" customHeight="1" x14ac:dyDescent="0.15">
      <c r="A4653" s="84">
        <v>104652</v>
      </c>
      <c r="B4653" s="84">
        <v>27</v>
      </c>
    </row>
    <row r="4654" spans="1:2" ht="20.100000000000001" customHeight="1" x14ac:dyDescent="0.15">
      <c r="A4654" s="84">
        <v>104653</v>
      </c>
      <c r="B4654" s="84">
        <v>29</v>
      </c>
    </row>
    <row r="4655" spans="1:2" ht="20.100000000000001" customHeight="1" x14ac:dyDescent="0.15">
      <c r="A4655" s="84">
        <v>104654</v>
      </c>
      <c r="B4655" s="84">
        <v>81</v>
      </c>
    </row>
    <row r="4656" spans="1:2" ht="20.100000000000001" customHeight="1" x14ac:dyDescent="0.15">
      <c r="A4656" s="84">
        <v>104655</v>
      </c>
      <c r="B4656" s="84">
        <v>65</v>
      </c>
    </row>
    <row r="4657" spans="1:2" ht="20.100000000000001" customHeight="1" x14ac:dyDescent="0.15">
      <c r="A4657" s="84">
        <v>104656</v>
      </c>
      <c r="B4657" s="84">
        <v>27</v>
      </c>
    </row>
    <row r="4658" spans="1:2" ht="20.100000000000001" customHeight="1" x14ac:dyDescent="0.15">
      <c r="A4658" s="84">
        <v>104657</v>
      </c>
      <c r="B4658" s="84">
        <v>73</v>
      </c>
    </row>
    <row r="4659" spans="1:2" ht="20.100000000000001" customHeight="1" x14ac:dyDescent="0.15">
      <c r="A4659" s="84">
        <v>104658</v>
      </c>
      <c r="B4659" s="84">
        <v>1</v>
      </c>
    </row>
    <row r="4660" spans="1:2" ht="20.100000000000001" customHeight="1" x14ac:dyDescent="0.15">
      <c r="A4660" s="84">
        <v>104659</v>
      </c>
      <c r="B4660" s="84">
        <v>47</v>
      </c>
    </row>
    <row r="4661" spans="1:2" ht="20.100000000000001" customHeight="1" x14ac:dyDescent="0.15">
      <c r="A4661" s="84">
        <v>104660</v>
      </c>
      <c r="B4661" s="84">
        <v>71</v>
      </c>
    </row>
    <row r="4662" spans="1:2" ht="20.100000000000001" customHeight="1" x14ac:dyDescent="0.15">
      <c r="A4662" s="84">
        <v>104661</v>
      </c>
      <c r="B4662" s="84">
        <v>66</v>
      </c>
    </row>
    <row r="4663" spans="1:2" ht="20.100000000000001" customHeight="1" x14ac:dyDescent="0.15">
      <c r="A4663" s="84">
        <v>104662</v>
      </c>
      <c r="B4663" s="84">
        <v>66</v>
      </c>
    </row>
    <row r="4664" spans="1:2" ht="20.100000000000001" customHeight="1" x14ac:dyDescent="0.15">
      <c r="A4664" s="84">
        <v>104663</v>
      </c>
      <c r="B4664" s="84">
        <v>29</v>
      </c>
    </row>
    <row r="4665" spans="1:2" ht="20.100000000000001" customHeight="1" x14ac:dyDescent="0.15">
      <c r="A4665" s="84">
        <v>104664</v>
      </c>
      <c r="B4665" s="84">
        <v>76</v>
      </c>
    </row>
    <row r="4666" spans="1:2" ht="20.100000000000001" customHeight="1" x14ac:dyDescent="0.15">
      <c r="A4666" s="84">
        <v>104665</v>
      </c>
      <c r="B4666" s="84">
        <v>90</v>
      </c>
    </row>
    <row r="4667" spans="1:2" ht="20.100000000000001" customHeight="1" x14ac:dyDescent="0.15">
      <c r="A4667" s="84">
        <v>104666</v>
      </c>
      <c r="B4667" s="84">
        <v>36</v>
      </c>
    </row>
    <row r="4668" spans="1:2" ht="20.100000000000001" customHeight="1" x14ac:dyDescent="0.15">
      <c r="A4668" s="84">
        <v>104667</v>
      </c>
      <c r="B4668" s="84">
        <v>99</v>
      </c>
    </row>
    <row r="4669" spans="1:2" ht="20.100000000000001" customHeight="1" x14ac:dyDescent="0.15">
      <c r="A4669" s="84">
        <v>104668</v>
      </c>
      <c r="B4669" s="84">
        <v>73</v>
      </c>
    </row>
    <row r="4670" spans="1:2" ht="20.100000000000001" customHeight="1" x14ac:dyDescent="0.15">
      <c r="A4670" s="84">
        <v>104669</v>
      </c>
      <c r="B4670" s="84">
        <v>61</v>
      </c>
    </row>
    <row r="4671" spans="1:2" ht="20.100000000000001" customHeight="1" x14ac:dyDescent="0.15">
      <c r="A4671" s="84">
        <v>104670</v>
      </c>
      <c r="B4671" s="84">
        <v>15</v>
      </c>
    </row>
    <row r="4672" spans="1:2" ht="20.100000000000001" customHeight="1" x14ac:dyDescent="0.15">
      <c r="A4672" s="84">
        <v>104671</v>
      </c>
      <c r="B4672" s="84">
        <v>21</v>
      </c>
    </row>
    <row r="4673" spans="1:2" ht="20.100000000000001" customHeight="1" x14ac:dyDescent="0.15">
      <c r="A4673" s="84">
        <v>104672</v>
      </c>
      <c r="B4673" s="84">
        <v>20</v>
      </c>
    </row>
    <row r="4674" spans="1:2" ht="20.100000000000001" customHeight="1" x14ac:dyDescent="0.15">
      <c r="A4674" s="84">
        <v>104673</v>
      </c>
      <c r="B4674" s="84">
        <v>50</v>
      </c>
    </row>
    <row r="4675" spans="1:2" ht="20.100000000000001" customHeight="1" x14ac:dyDescent="0.15">
      <c r="A4675" s="84">
        <v>104674</v>
      </c>
      <c r="B4675" s="84">
        <v>22</v>
      </c>
    </row>
    <row r="4676" spans="1:2" ht="20.100000000000001" customHeight="1" x14ac:dyDescent="0.15">
      <c r="A4676" s="84">
        <v>104675</v>
      </c>
      <c r="B4676" s="84">
        <v>36</v>
      </c>
    </row>
    <row r="4677" spans="1:2" ht="20.100000000000001" customHeight="1" x14ac:dyDescent="0.15">
      <c r="A4677" s="84">
        <v>104676</v>
      </c>
      <c r="B4677" s="84">
        <v>16</v>
      </c>
    </row>
    <row r="4678" spans="1:2" ht="20.100000000000001" customHeight="1" x14ac:dyDescent="0.15">
      <c r="A4678" s="84">
        <v>104677</v>
      </c>
      <c r="B4678" s="84">
        <v>26</v>
      </c>
    </row>
    <row r="4679" spans="1:2" ht="20.100000000000001" customHeight="1" x14ac:dyDescent="0.15">
      <c r="A4679" s="84">
        <v>104678</v>
      </c>
      <c r="B4679" s="84">
        <v>44</v>
      </c>
    </row>
    <row r="4680" spans="1:2" ht="20.100000000000001" customHeight="1" x14ac:dyDescent="0.15">
      <c r="A4680" s="84">
        <v>104679</v>
      </c>
      <c r="B4680" s="84">
        <v>84</v>
      </c>
    </row>
    <row r="4681" spans="1:2" ht="20.100000000000001" customHeight="1" x14ac:dyDescent="0.15">
      <c r="A4681" s="84">
        <v>104680</v>
      </c>
      <c r="B4681" s="84">
        <v>98</v>
      </c>
    </row>
    <row r="4682" spans="1:2" ht="20.100000000000001" customHeight="1" x14ac:dyDescent="0.15">
      <c r="A4682" s="84">
        <v>104681</v>
      </c>
      <c r="B4682" s="84">
        <v>61</v>
      </c>
    </row>
    <row r="4683" spans="1:2" ht="20.100000000000001" customHeight="1" x14ac:dyDescent="0.15">
      <c r="A4683" s="84">
        <v>104682</v>
      </c>
      <c r="B4683" s="84">
        <v>79</v>
      </c>
    </row>
    <row r="4684" spans="1:2" ht="20.100000000000001" customHeight="1" x14ac:dyDescent="0.15">
      <c r="A4684" s="84">
        <v>104683</v>
      </c>
      <c r="B4684" s="84">
        <v>20</v>
      </c>
    </row>
    <row r="4685" spans="1:2" ht="20.100000000000001" customHeight="1" x14ac:dyDescent="0.15">
      <c r="A4685" s="84">
        <v>104684</v>
      </c>
      <c r="B4685" s="84">
        <v>68</v>
      </c>
    </row>
    <row r="4686" spans="1:2" ht="20.100000000000001" customHeight="1" x14ac:dyDescent="0.15">
      <c r="A4686" s="84">
        <v>104685</v>
      </c>
      <c r="B4686" s="84">
        <v>16</v>
      </c>
    </row>
    <row r="4687" spans="1:2" ht="20.100000000000001" customHeight="1" x14ac:dyDescent="0.15">
      <c r="A4687" s="84">
        <v>104686</v>
      </c>
      <c r="B4687" s="84">
        <v>74</v>
      </c>
    </row>
    <row r="4688" spans="1:2" ht="20.100000000000001" customHeight="1" x14ac:dyDescent="0.15">
      <c r="A4688" s="84">
        <v>104687</v>
      </c>
      <c r="B4688" s="84">
        <v>26</v>
      </c>
    </row>
    <row r="4689" spans="1:2" ht="20.100000000000001" customHeight="1" x14ac:dyDescent="0.15">
      <c r="A4689" s="84">
        <v>104688</v>
      </c>
      <c r="B4689" s="84">
        <v>10</v>
      </c>
    </row>
    <row r="4690" spans="1:2" ht="20.100000000000001" customHeight="1" x14ac:dyDescent="0.15">
      <c r="A4690" s="84">
        <v>104689</v>
      </c>
      <c r="B4690" s="84">
        <v>36</v>
      </c>
    </row>
    <row r="4691" spans="1:2" ht="20.100000000000001" customHeight="1" x14ac:dyDescent="0.15">
      <c r="A4691" s="84">
        <v>104690</v>
      </c>
      <c r="B4691" s="84">
        <v>43</v>
      </c>
    </row>
    <row r="4692" spans="1:2" ht="20.100000000000001" customHeight="1" x14ac:dyDescent="0.15">
      <c r="A4692" s="84">
        <v>104691</v>
      </c>
      <c r="B4692" s="84">
        <v>1</v>
      </c>
    </row>
    <row r="4693" spans="1:2" ht="20.100000000000001" customHeight="1" x14ac:dyDescent="0.15">
      <c r="A4693" s="84">
        <v>104692</v>
      </c>
      <c r="B4693" s="84">
        <v>35</v>
      </c>
    </row>
    <row r="4694" spans="1:2" ht="20.100000000000001" customHeight="1" x14ac:dyDescent="0.15">
      <c r="A4694" s="84">
        <v>104693</v>
      </c>
      <c r="B4694" s="84">
        <v>43</v>
      </c>
    </row>
    <row r="4695" spans="1:2" ht="20.100000000000001" customHeight="1" x14ac:dyDescent="0.15">
      <c r="A4695" s="84">
        <v>104694</v>
      </c>
      <c r="B4695" s="84">
        <v>42</v>
      </c>
    </row>
    <row r="4696" spans="1:2" ht="20.100000000000001" customHeight="1" x14ac:dyDescent="0.15">
      <c r="A4696" s="84">
        <v>104695</v>
      </c>
      <c r="B4696" s="84">
        <v>2</v>
      </c>
    </row>
    <row r="4697" spans="1:2" ht="20.100000000000001" customHeight="1" x14ac:dyDescent="0.15">
      <c r="A4697" s="84">
        <v>104696</v>
      </c>
      <c r="B4697" s="84">
        <v>79</v>
      </c>
    </row>
    <row r="4698" spans="1:2" ht="20.100000000000001" customHeight="1" x14ac:dyDescent="0.15">
      <c r="A4698" s="84">
        <v>104697</v>
      </c>
      <c r="B4698" s="84">
        <v>57</v>
      </c>
    </row>
    <row r="4699" spans="1:2" ht="20.100000000000001" customHeight="1" x14ac:dyDescent="0.15">
      <c r="A4699" s="84">
        <v>104698</v>
      </c>
      <c r="B4699" s="84">
        <v>3</v>
      </c>
    </row>
    <row r="4700" spans="1:2" ht="20.100000000000001" customHeight="1" x14ac:dyDescent="0.15">
      <c r="A4700" s="84">
        <v>104699</v>
      </c>
      <c r="B4700" s="84">
        <v>47</v>
      </c>
    </row>
    <row r="4701" spans="1:2" ht="20.100000000000001" customHeight="1" x14ac:dyDescent="0.15">
      <c r="A4701" s="84">
        <v>104700</v>
      </c>
      <c r="B4701" s="84">
        <v>38</v>
      </c>
    </row>
    <row r="4702" spans="1:2" ht="20.100000000000001" customHeight="1" x14ac:dyDescent="0.15">
      <c r="A4702" s="84">
        <v>104701</v>
      </c>
      <c r="B4702" s="84">
        <v>22</v>
      </c>
    </row>
    <row r="4703" spans="1:2" ht="20.100000000000001" customHeight="1" x14ac:dyDescent="0.15">
      <c r="A4703" s="84">
        <v>104702</v>
      </c>
      <c r="B4703" s="84">
        <v>78</v>
      </c>
    </row>
    <row r="4704" spans="1:2" ht="20.100000000000001" customHeight="1" x14ac:dyDescent="0.15">
      <c r="A4704" s="84">
        <v>104703</v>
      </c>
      <c r="B4704" s="84">
        <v>6</v>
      </c>
    </row>
    <row r="4705" spans="1:2" ht="20.100000000000001" customHeight="1" x14ac:dyDescent="0.15">
      <c r="A4705" s="84">
        <v>104704</v>
      </c>
      <c r="B4705" s="84">
        <v>1</v>
      </c>
    </row>
    <row r="4706" spans="1:2" ht="20.100000000000001" customHeight="1" x14ac:dyDescent="0.15">
      <c r="A4706" s="84">
        <v>104705</v>
      </c>
      <c r="B4706" s="84">
        <v>14</v>
      </c>
    </row>
    <row r="4707" spans="1:2" ht="20.100000000000001" customHeight="1" x14ac:dyDescent="0.15">
      <c r="A4707" s="84">
        <v>104706</v>
      </c>
      <c r="B4707" s="84">
        <v>11</v>
      </c>
    </row>
    <row r="4708" spans="1:2" ht="20.100000000000001" customHeight="1" x14ac:dyDescent="0.15">
      <c r="A4708" s="84">
        <v>104707</v>
      </c>
      <c r="B4708" s="84">
        <v>62</v>
      </c>
    </row>
    <row r="4709" spans="1:2" ht="20.100000000000001" customHeight="1" x14ac:dyDescent="0.15">
      <c r="A4709" s="84">
        <v>104708</v>
      </c>
      <c r="B4709" s="84">
        <v>17</v>
      </c>
    </row>
    <row r="4710" spans="1:2" ht="20.100000000000001" customHeight="1" x14ac:dyDescent="0.15">
      <c r="A4710" s="84">
        <v>104709</v>
      </c>
      <c r="B4710" s="84">
        <v>34</v>
      </c>
    </row>
    <row r="4711" spans="1:2" ht="20.100000000000001" customHeight="1" x14ac:dyDescent="0.15">
      <c r="A4711" s="84">
        <v>104710</v>
      </c>
      <c r="B4711" s="84">
        <v>66</v>
      </c>
    </row>
    <row r="4712" spans="1:2" ht="20.100000000000001" customHeight="1" x14ac:dyDescent="0.15">
      <c r="A4712" s="84">
        <v>104711</v>
      </c>
      <c r="B4712" s="84">
        <v>17</v>
      </c>
    </row>
    <row r="4713" spans="1:2" ht="20.100000000000001" customHeight="1" x14ac:dyDescent="0.15">
      <c r="A4713" s="84">
        <v>104712</v>
      </c>
      <c r="B4713" s="84">
        <v>19</v>
      </c>
    </row>
    <row r="4714" spans="1:2" ht="20.100000000000001" customHeight="1" x14ac:dyDescent="0.15">
      <c r="A4714" s="84">
        <v>104713</v>
      </c>
      <c r="B4714" s="84">
        <v>29</v>
      </c>
    </row>
    <row r="4715" spans="1:2" ht="20.100000000000001" customHeight="1" x14ac:dyDescent="0.15">
      <c r="A4715" s="84">
        <v>104714</v>
      </c>
      <c r="B4715" s="84">
        <v>56</v>
      </c>
    </row>
    <row r="4716" spans="1:2" ht="20.100000000000001" customHeight="1" x14ac:dyDescent="0.15">
      <c r="A4716" s="84">
        <v>104715</v>
      </c>
      <c r="B4716" s="84">
        <v>67</v>
      </c>
    </row>
    <row r="4717" spans="1:2" ht="20.100000000000001" customHeight="1" x14ac:dyDescent="0.15">
      <c r="A4717" s="84">
        <v>104716</v>
      </c>
      <c r="B4717" s="84">
        <v>82</v>
      </c>
    </row>
    <row r="4718" spans="1:2" ht="20.100000000000001" customHeight="1" x14ac:dyDescent="0.15">
      <c r="A4718" s="84">
        <v>104717</v>
      </c>
      <c r="B4718" s="84">
        <v>2</v>
      </c>
    </row>
    <row r="4719" spans="1:2" ht="20.100000000000001" customHeight="1" x14ac:dyDescent="0.15">
      <c r="A4719" s="84">
        <v>104718</v>
      </c>
      <c r="B4719" s="84">
        <v>90</v>
      </c>
    </row>
    <row r="4720" spans="1:2" ht="20.100000000000001" customHeight="1" x14ac:dyDescent="0.15">
      <c r="A4720" s="84">
        <v>104719</v>
      </c>
      <c r="B4720" s="84">
        <v>57</v>
      </c>
    </row>
    <row r="4721" spans="1:2" ht="20.100000000000001" customHeight="1" x14ac:dyDescent="0.15">
      <c r="A4721" s="84">
        <v>104720</v>
      </c>
      <c r="B4721" s="84">
        <v>20</v>
      </c>
    </row>
    <row r="4722" spans="1:2" ht="20.100000000000001" customHeight="1" x14ac:dyDescent="0.15">
      <c r="A4722" s="84">
        <v>104721</v>
      </c>
      <c r="B4722" s="84">
        <v>33</v>
      </c>
    </row>
    <row r="4723" spans="1:2" ht="20.100000000000001" customHeight="1" x14ac:dyDescent="0.15">
      <c r="A4723" s="84">
        <v>104722</v>
      </c>
      <c r="B4723" s="84">
        <v>75</v>
      </c>
    </row>
    <row r="4724" spans="1:2" ht="20.100000000000001" customHeight="1" x14ac:dyDescent="0.15">
      <c r="A4724" s="84">
        <v>104723</v>
      </c>
      <c r="B4724" s="84">
        <v>1</v>
      </c>
    </row>
    <row r="4725" spans="1:2" ht="20.100000000000001" customHeight="1" x14ac:dyDescent="0.15">
      <c r="A4725" s="84">
        <v>104724</v>
      </c>
      <c r="B4725" s="84">
        <v>13</v>
      </c>
    </row>
    <row r="4726" spans="1:2" ht="20.100000000000001" customHeight="1" x14ac:dyDescent="0.15">
      <c r="A4726" s="84">
        <v>104725</v>
      </c>
      <c r="B4726" s="84">
        <v>6</v>
      </c>
    </row>
    <row r="4727" spans="1:2" ht="20.100000000000001" customHeight="1" x14ac:dyDescent="0.15">
      <c r="A4727" s="84">
        <v>104726</v>
      </c>
      <c r="B4727" s="84">
        <v>20</v>
      </c>
    </row>
    <row r="4728" spans="1:2" ht="20.100000000000001" customHeight="1" x14ac:dyDescent="0.15">
      <c r="A4728" s="84">
        <v>104727</v>
      </c>
      <c r="B4728" s="84">
        <v>73</v>
      </c>
    </row>
    <row r="4729" spans="1:2" ht="20.100000000000001" customHeight="1" x14ac:dyDescent="0.15">
      <c r="A4729" s="84">
        <v>104728</v>
      </c>
      <c r="B4729" s="84">
        <v>89</v>
      </c>
    </row>
    <row r="4730" spans="1:2" ht="20.100000000000001" customHeight="1" x14ac:dyDescent="0.15">
      <c r="A4730" s="84">
        <v>104729</v>
      </c>
      <c r="B4730" s="84">
        <v>9</v>
      </c>
    </row>
    <row r="4731" spans="1:2" ht="20.100000000000001" customHeight="1" x14ac:dyDescent="0.15">
      <c r="A4731" s="84">
        <v>104730</v>
      </c>
      <c r="B4731" s="84">
        <v>58</v>
      </c>
    </row>
    <row r="4732" spans="1:2" ht="20.100000000000001" customHeight="1" x14ac:dyDescent="0.15">
      <c r="A4732" s="84">
        <v>104731</v>
      </c>
      <c r="B4732" s="84">
        <v>23</v>
      </c>
    </row>
    <row r="4733" spans="1:2" ht="20.100000000000001" customHeight="1" x14ac:dyDescent="0.15">
      <c r="A4733" s="84">
        <v>104732</v>
      </c>
      <c r="B4733" s="84">
        <v>59</v>
      </c>
    </row>
    <row r="4734" spans="1:2" ht="20.100000000000001" customHeight="1" x14ac:dyDescent="0.15">
      <c r="A4734" s="84">
        <v>104733</v>
      </c>
      <c r="B4734" s="84">
        <v>99</v>
      </c>
    </row>
    <row r="4735" spans="1:2" ht="20.100000000000001" customHeight="1" x14ac:dyDescent="0.15">
      <c r="A4735" s="84">
        <v>104734</v>
      </c>
      <c r="B4735" s="84">
        <v>97</v>
      </c>
    </row>
    <row r="4736" spans="1:2" ht="20.100000000000001" customHeight="1" x14ac:dyDescent="0.15">
      <c r="A4736" s="84">
        <v>104735</v>
      </c>
      <c r="B4736" s="84">
        <v>8</v>
      </c>
    </row>
    <row r="4737" spans="1:2" ht="20.100000000000001" customHeight="1" x14ac:dyDescent="0.15">
      <c r="A4737" s="84">
        <v>104736</v>
      </c>
      <c r="B4737" s="84">
        <v>94</v>
      </c>
    </row>
    <row r="4738" spans="1:2" ht="20.100000000000001" customHeight="1" x14ac:dyDescent="0.15">
      <c r="A4738" s="84">
        <v>104737</v>
      </c>
      <c r="B4738" s="84">
        <v>91</v>
      </c>
    </row>
    <row r="4739" spans="1:2" ht="20.100000000000001" customHeight="1" x14ac:dyDescent="0.15">
      <c r="A4739" s="84">
        <v>104738</v>
      </c>
      <c r="B4739" s="84">
        <v>0</v>
      </c>
    </row>
    <row r="4740" spans="1:2" ht="20.100000000000001" customHeight="1" x14ac:dyDescent="0.15">
      <c r="A4740" s="84">
        <v>104739</v>
      </c>
      <c r="B4740" s="84">
        <v>75</v>
      </c>
    </row>
    <row r="4741" spans="1:2" ht="20.100000000000001" customHeight="1" x14ac:dyDescent="0.15">
      <c r="A4741" s="84">
        <v>104740</v>
      </c>
      <c r="B4741" s="84">
        <v>48</v>
      </c>
    </row>
    <row r="4742" spans="1:2" ht="20.100000000000001" customHeight="1" x14ac:dyDescent="0.15">
      <c r="A4742" s="84">
        <v>104741</v>
      </c>
      <c r="B4742" s="84">
        <v>26</v>
      </c>
    </row>
    <row r="4743" spans="1:2" ht="20.100000000000001" customHeight="1" x14ac:dyDescent="0.15">
      <c r="A4743" s="84">
        <v>104742</v>
      </c>
      <c r="B4743" s="84">
        <v>42</v>
      </c>
    </row>
    <row r="4744" spans="1:2" ht="20.100000000000001" customHeight="1" x14ac:dyDescent="0.15">
      <c r="A4744" s="84">
        <v>104743</v>
      </c>
      <c r="B4744" s="84">
        <v>14</v>
      </c>
    </row>
    <row r="4745" spans="1:2" ht="20.100000000000001" customHeight="1" x14ac:dyDescent="0.15">
      <c r="A4745" s="84">
        <v>104744</v>
      </c>
      <c r="B4745" s="84">
        <v>83</v>
      </c>
    </row>
    <row r="4746" spans="1:2" ht="20.100000000000001" customHeight="1" x14ac:dyDescent="0.15">
      <c r="A4746" s="84">
        <v>104745</v>
      </c>
      <c r="B4746" s="84">
        <v>19</v>
      </c>
    </row>
    <row r="4747" spans="1:2" ht="20.100000000000001" customHeight="1" x14ac:dyDescent="0.15">
      <c r="A4747" s="84">
        <v>104746</v>
      </c>
      <c r="B4747" s="84">
        <v>44</v>
      </c>
    </row>
    <row r="4748" spans="1:2" ht="20.100000000000001" customHeight="1" x14ac:dyDescent="0.15">
      <c r="A4748" s="84">
        <v>104747</v>
      </c>
      <c r="B4748" s="84">
        <v>77</v>
      </c>
    </row>
    <row r="4749" spans="1:2" ht="20.100000000000001" customHeight="1" x14ac:dyDescent="0.15">
      <c r="A4749" s="84">
        <v>104748</v>
      </c>
      <c r="B4749" s="84">
        <v>19</v>
      </c>
    </row>
    <row r="4750" spans="1:2" ht="20.100000000000001" customHeight="1" x14ac:dyDescent="0.15">
      <c r="A4750" s="84">
        <v>104749</v>
      </c>
      <c r="B4750" s="84">
        <v>72</v>
      </c>
    </row>
    <row r="4751" spans="1:2" ht="20.100000000000001" customHeight="1" x14ac:dyDescent="0.15">
      <c r="A4751" s="84">
        <v>104750</v>
      </c>
      <c r="B4751" s="84">
        <v>94</v>
      </c>
    </row>
    <row r="4752" spans="1:2" ht="20.100000000000001" customHeight="1" x14ac:dyDescent="0.15">
      <c r="A4752" s="84">
        <v>104751</v>
      </c>
      <c r="B4752" s="84">
        <v>24</v>
      </c>
    </row>
    <row r="4753" spans="1:2" ht="20.100000000000001" customHeight="1" x14ac:dyDescent="0.15">
      <c r="A4753" s="84">
        <v>104752</v>
      </c>
      <c r="B4753" s="84">
        <v>94</v>
      </c>
    </row>
    <row r="4754" spans="1:2" ht="20.100000000000001" customHeight="1" x14ac:dyDescent="0.15">
      <c r="A4754" s="84">
        <v>104753</v>
      </c>
      <c r="B4754" s="84">
        <v>20</v>
      </c>
    </row>
    <row r="4755" spans="1:2" ht="20.100000000000001" customHeight="1" x14ac:dyDescent="0.15">
      <c r="A4755" s="84">
        <v>104754</v>
      </c>
      <c r="B4755" s="84">
        <v>47</v>
      </c>
    </row>
    <row r="4756" spans="1:2" ht="20.100000000000001" customHeight="1" x14ac:dyDescent="0.15">
      <c r="A4756" s="84">
        <v>104755</v>
      </c>
      <c r="B4756" s="84">
        <v>8</v>
      </c>
    </row>
    <row r="4757" spans="1:2" ht="20.100000000000001" customHeight="1" x14ac:dyDescent="0.15">
      <c r="A4757" s="84">
        <v>104756</v>
      </c>
      <c r="B4757" s="84">
        <v>57</v>
      </c>
    </row>
    <row r="4758" spans="1:2" ht="20.100000000000001" customHeight="1" x14ac:dyDescent="0.15">
      <c r="A4758" s="84">
        <v>104757</v>
      </c>
      <c r="B4758" s="84">
        <v>76</v>
      </c>
    </row>
    <row r="4759" spans="1:2" ht="20.100000000000001" customHeight="1" x14ac:dyDescent="0.15">
      <c r="A4759" s="84">
        <v>104758</v>
      </c>
      <c r="B4759" s="84">
        <v>38</v>
      </c>
    </row>
    <row r="4760" spans="1:2" ht="20.100000000000001" customHeight="1" x14ac:dyDescent="0.15">
      <c r="A4760" s="84">
        <v>104759</v>
      </c>
      <c r="B4760" s="84">
        <v>7</v>
      </c>
    </row>
    <row r="4761" spans="1:2" ht="20.100000000000001" customHeight="1" x14ac:dyDescent="0.15">
      <c r="A4761" s="84">
        <v>104760</v>
      </c>
      <c r="B4761" s="84">
        <v>100</v>
      </c>
    </row>
    <row r="4762" spans="1:2" ht="20.100000000000001" customHeight="1" x14ac:dyDescent="0.15">
      <c r="A4762" s="84">
        <v>104761</v>
      </c>
      <c r="B4762" s="84">
        <v>28</v>
      </c>
    </row>
    <row r="4763" spans="1:2" ht="20.100000000000001" customHeight="1" x14ac:dyDescent="0.15">
      <c r="A4763" s="84">
        <v>104762</v>
      </c>
      <c r="B4763" s="84">
        <v>55</v>
      </c>
    </row>
    <row r="4764" spans="1:2" ht="20.100000000000001" customHeight="1" x14ac:dyDescent="0.15">
      <c r="A4764" s="84">
        <v>104763</v>
      </c>
      <c r="B4764" s="84">
        <v>25</v>
      </c>
    </row>
    <row r="4765" spans="1:2" ht="20.100000000000001" customHeight="1" x14ac:dyDescent="0.15">
      <c r="A4765" s="84">
        <v>104764</v>
      </c>
      <c r="B4765" s="84">
        <v>11</v>
      </c>
    </row>
    <row r="4766" spans="1:2" ht="20.100000000000001" customHeight="1" x14ac:dyDescent="0.15">
      <c r="A4766" s="84">
        <v>104765</v>
      </c>
      <c r="B4766" s="84">
        <v>100</v>
      </c>
    </row>
    <row r="4767" spans="1:2" ht="20.100000000000001" customHeight="1" x14ac:dyDescent="0.15">
      <c r="A4767" s="84">
        <v>104766</v>
      </c>
      <c r="B4767" s="84">
        <v>76</v>
      </c>
    </row>
    <row r="4768" spans="1:2" ht="20.100000000000001" customHeight="1" x14ac:dyDescent="0.15">
      <c r="A4768" s="84">
        <v>104767</v>
      </c>
      <c r="B4768" s="84">
        <v>26</v>
      </c>
    </row>
    <row r="4769" spans="1:2" ht="20.100000000000001" customHeight="1" x14ac:dyDescent="0.15">
      <c r="A4769" s="84">
        <v>104768</v>
      </c>
      <c r="B4769" s="84">
        <v>89</v>
      </c>
    </row>
    <row r="4770" spans="1:2" ht="20.100000000000001" customHeight="1" x14ac:dyDescent="0.15">
      <c r="A4770" s="84">
        <v>104769</v>
      </c>
      <c r="B4770" s="84">
        <v>6</v>
      </c>
    </row>
    <row r="4771" spans="1:2" ht="20.100000000000001" customHeight="1" x14ac:dyDescent="0.15">
      <c r="A4771" s="84">
        <v>104770</v>
      </c>
      <c r="B4771" s="84">
        <v>71</v>
      </c>
    </row>
    <row r="4772" spans="1:2" ht="20.100000000000001" customHeight="1" x14ac:dyDescent="0.15">
      <c r="A4772" s="84">
        <v>104771</v>
      </c>
      <c r="B4772" s="84">
        <v>21</v>
      </c>
    </row>
    <row r="4773" spans="1:2" ht="20.100000000000001" customHeight="1" x14ac:dyDescent="0.15">
      <c r="A4773" s="84">
        <v>104772</v>
      </c>
      <c r="B4773" s="84">
        <v>27</v>
      </c>
    </row>
    <row r="4774" spans="1:2" ht="20.100000000000001" customHeight="1" x14ac:dyDescent="0.15">
      <c r="A4774" s="84">
        <v>104773</v>
      </c>
      <c r="B4774" s="84">
        <v>6</v>
      </c>
    </row>
    <row r="4775" spans="1:2" ht="20.100000000000001" customHeight="1" x14ac:dyDescent="0.15">
      <c r="A4775" s="84">
        <v>104774</v>
      </c>
      <c r="B4775" s="84">
        <v>18</v>
      </c>
    </row>
    <row r="4776" spans="1:2" ht="20.100000000000001" customHeight="1" x14ac:dyDescent="0.15">
      <c r="A4776" s="84">
        <v>104775</v>
      </c>
      <c r="B4776" s="84">
        <v>22</v>
      </c>
    </row>
    <row r="4777" spans="1:2" ht="20.100000000000001" customHeight="1" x14ac:dyDescent="0.15">
      <c r="A4777" s="84">
        <v>104776</v>
      </c>
      <c r="B4777" s="84">
        <v>49</v>
      </c>
    </row>
    <row r="4778" spans="1:2" ht="20.100000000000001" customHeight="1" x14ac:dyDescent="0.15">
      <c r="A4778" s="84">
        <v>104777</v>
      </c>
      <c r="B4778" s="84">
        <v>38</v>
      </c>
    </row>
    <row r="4779" spans="1:2" ht="20.100000000000001" customHeight="1" x14ac:dyDescent="0.15">
      <c r="A4779" s="84">
        <v>104778</v>
      </c>
      <c r="B4779" s="84">
        <v>51</v>
      </c>
    </row>
    <row r="4780" spans="1:2" ht="20.100000000000001" customHeight="1" x14ac:dyDescent="0.15">
      <c r="A4780" s="84">
        <v>104779</v>
      </c>
      <c r="B4780" s="84">
        <v>72</v>
      </c>
    </row>
    <row r="4781" spans="1:2" ht="20.100000000000001" customHeight="1" x14ac:dyDescent="0.15">
      <c r="A4781" s="84">
        <v>104780</v>
      </c>
      <c r="B4781" s="84">
        <v>48</v>
      </c>
    </row>
    <row r="4782" spans="1:2" ht="20.100000000000001" customHeight="1" x14ac:dyDescent="0.15">
      <c r="A4782" s="84">
        <v>104781</v>
      </c>
      <c r="B4782" s="84">
        <v>49</v>
      </c>
    </row>
    <row r="4783" spans="1:2" ht="20.100000000000001" customHeight="1" x14ac:dyDescent="0.15">
      <c r="A4783" s="84">
        <v>104782</v>
      </c>
      <c r="B4783" s="84">
        <v>30</v>
      </c>
    </row>
    <row r="4784" spans="1:2" ht="20.100000000000001" customHeight="1" x14ac:dyDescent="0.15">
      <c r="A4784" s="84">
        <v>104783</v>
      </c>
      <c r="B4784" s="84">
        <v>13</v>
      </c>
    </row>
    <row r="4785" spans="1:2" ht="20.100000000000001" customHeight="1" x14ac:dyDescent="0.15">
      <c r="A4785" s="84">
        <v>104784</v>
      </c>
      <c r="B4785" s="84">
        <v>27</v>
      </c>
    </row>
    <row r="4786" spans="1:2" ht="20.100000000000001" customHeight="1" x14ac:dyDescent="0.15">
      <c r="A4786" s="84">
        <v>104785</v>
      </c>
      <c r="B4786" s="84">
        <v>40</v>
      </c>
    </row>
    <row r="4787" spans="1:2" ht="20.100000000000001" customHeight="1" x14ac:dyDescent="0.15">
      <c r="A4787" s="84">
        <v>104786</v>
      </c>
      <c r="B4787" s="84">
        <v>31</v>
      </c>
    </row>
    <row r="4788" spans="1:2" ht="20.100000000000001" customHeight="1" x14ac:dyDescent="0.15">
      <c r="A4788" s="84">
        <v>104787</v>
      </c>
      <c r="B4788" s="84">
        <v>27</v>
      </c>
    </row>
    <row r="4789" spans="1:2" ht="20.100000000000001" customHeight="1" x14ac:dyDescent="0.15">
      <c r="A4789" s="84">
        <v>104788</v>
      </c>
      <c r="B4789" s="84">
        <v>68</v>
      </c>
    </row>
    <row r="4790" spans="1:2" ht="20.100000000000001" customHeight="1" x14ac:dyDescent="0.15">
      <c r="A4790" s="84">
        <v>104789</v>
      </c>
      <c r="B4790" s="84">
        <v>13</v>
      </c>
    </row>
    <row r="4791" spans="1:2" ht="20.100000000000001" customHeight="1" x14ac:dyDescent="0.15">
      <c r="A4791" s="84">
        <v>104790</v>
      </c>
      <c r="B4791" s="84">
        <v>59</v>
      </c>
    </row>
    <row r="4792" spans="1:2" ht="20.100000000000001" customHeight="1" x14ac:dyDescent="0.15">
      <c r="A4792" s="84">
        <v>104791</v>
      </c>
      <c r="B4792" s="84">
        <v>68</v>
      </c>
    </row>
    <row r="4793" spans="1:2" ht="20.100000000000001" customHeight="1" x14ac:dyDescent="0.15">
      <c r="A4793" s="84">
        <v>104792</v>
      </c>
      <c r="B4793" s="84">
        <v>51</v>
      </c>
    </row>
    <row r="4794" spans="1:2" ht="20.100000000000001" customHeight="1" x14ac:dyDescent="0.15">
      <c r="A4794" s="84">
        <v>104793</v>
      </c>
      <c r="B4794" s="84">
        <v>84</v>
      </c>
    </row>
    <row r="4795" spans="1:2" ht="20.100000000000001" customHeight="1" x14ac:dyDescent="0.15">
      <c r="A4795" s="84">
        <v>104794</v>
      </c>
      <c r="B4795" s="84">
        <v>79</v>
      </c>
    </row>
    <row r="4796" spans="1:2" ht="20.100000000000001" customHeight="1" x14ac:dyDescent="0.15">
      <c r="A4796" s="84">
        <v>104795</v>
      </c>
      <c r="B4796" s="84">
        <v>7</v>
      </c>
    </row>
    <row r="4797" spans="1:2" ht="20.100000000000001" customHeight="1" x14ac:dyDescent="0.15">
      <c r="A4797" s="84">
        <v>104796</v>
      </c>
      <c r="B4797" s="84">
        <v>16</v>
      </c>
    </row>
    <row r="4798" spans="1:2" ht="20.100000000000001" customHeight="1" x14ac:dyDescent="0.15">
      <c r="A4798" s="84">
        <v>104797</v>
      </c>
      <c r="B4798" s="84">
        <v>47</v>
      </c>
    </row>
    <row r="4799" spans="1:2" ht="20.100000000000001" customHeight="1" x14ac:dyDescent="0.15">
      <c r="A4799" s="84">
        <v>104798</v>
      </c>
      <c r="B4799" s="84">
        <v>81</v>
      </c>
    </row>
    <row r="4800" spans="1:2" ht="20.100000000000001" customHeight="1" x14ac:dyDescent="0.15">
      <c r="A4800" s="84">
        <v>104799</v>
      </c>
      <c r="B4800" s="84">
        <v>62</v>
      </c>
    </row>
    <row r="4801" spans="1:2" ht="20.100000000000001" customHeight="1" x14ac:dyDescent="0.15">
      <c r="A4801" s="84">
        <v>104800</v>
      </c>
      <c r="B4801" s="84">
        <v>59</v>
      </c>
    </row>
    <row r="4802" spans="1:2" ht="20.100000000000001" customHeight="1" x14ac:dyDescent="0.15">
      <c r="A4802" s="84">
        <v>104801</v>
      </c>
      <c r="B4802" s="84">
        <v>7</v>
      </c>
    </row>
    <row r="4803" spans="1:2" ht="20.100000000000001" customHeight="1" x14ac:dyDescent="0.15">
      <c r="A4803" s="84">
        <v>104802</v>
      </c>
      <c r="B4803" s="84">
        <v>16</v>
      </c>
    </row>
    <row r="4804" spans="1:2" ht="20.100000000000001" customHeight="1" x14ac:dyDescent="0.15">
      <c r="A4804" s="84">
        <v>104803</v>
      </c>
      <c r="B4804" s="84">
        <v>11</v>
      </c>
    </row>
    <row r="4805" spans="1:2" ht="20.100000000000001" customHeight="1" x14ac:dyDescent="0.15">
      <c r="A4805" s="84">
        <v>104804</v>
      </c>
      <c r="B4805" s="84">
        <v>3</v>
      </c>
    </row>
    <row r="4806" spans="1:2" ht="20.100000000000001" customHeight="1" x14ac:dyDescent="0.15">
      <c r="A4806" s="84">
        <v>104805</v>
      </c>
      <c r="B4806" s="84">
        <v>51</v>
      </c>
    </row>
    <row r="4807" spans="1:2" ht="20.100000000000001" customHeight="1" x14ac:dyDescent="0.15">
      <c r="A4807" s="84">
        <v>104806</v>
      </c>
      <c r="B4807" s="84">
        <v>39</v>
      </c>
    </row>
    <row r="4808" spans="1:2" ht="20.100000000000001" customHeight="1" x14ac:dyDescent="0.15">
      <c r="A4808" s="84">
        <v>104807</v>
      </c>
      <c r="B4808" s="84">
        <v>86</v>
      </c>
    </row>
    <row r="4809" spans="1:2" ht="20.100000000000001" customHeight="1" x14ac:dyDescent="0.15">
      <c r="A4809" s="84">
        <v>104808</v>
      </c>
      <c r="B4809" s="84">
        <v>4</v>
      </c>
    </row>
    <row r="4810" spans="1:2" ht="20.100000000000001" customHeight="1" x14ac:dyDescent="0.15">
      <c r="A4810" s="84">
        <v>104809</v>
      </c>
      <c r="B4810" s="84">
        <v>48</v>
      </c>
    </row>
    <row r="4811" spans="1:2" ht="20.100000000000001" customHeight="1" x14ac:dyDescent="0.15">
      <c r="A4811" s="84">
        <v>104810</v>
      </c>
      <c r="B4811" s="84">
        <v>87</v>
      </c>
    </row>
    <row r="4812" spans="1:2" ht="20.100000000000001" customHeight="1" x14ac:dyDescent="0.15">
      <c r="A4812" s="84">
        <v>104811</v>
      </c>
      <c r="B4812" s="84">
        <v>15</v>
      </c>
    </row>
    <row r="4813" spans="1:2" ht="20.100000000000001" customHeight="1" x14ac:dyDescent="0.15">
      <c r="A4813" s="84">
        <v>104812</v>
      </c>
      <c r="B4813" s="84">
        <v>77</v>
      </c>
    </row>
    <row r="4814" spans="1:2" ht="20.100000000000001" customHeight="1" x14ac:dyDescent="0.15">
      <c r="A4814" s="84">
        <v>104813</v>
      </c>
      <c r="B4814" s="84">
        <v>36</v>
      </c>
    </row>
    <row r="4815" spans="1:2" ht="20.100000000000001" customHeight="1" x14ac:dyDescent="0.15">
      <c r="A4815" s="84">
        <v>104814</v>
      </c>
      <c r="B4815" s="84">
        <v>77</v>
      </c>
    </row>
    <row r="4816" spans="1:2" ht="20.100000000000001" customHeight="1" x14ac:dyDescent="0.15">
      <c r="A4816" s="84">
        <v>104815</v>
      </c>
      <c r="B4816" s="84">
        <v>97</v>
      </c>
    </row>
    <row r="4817" spans="1:2" ht="20.100000000000001" customHeight="1" x14ac:dyDescent="0.15">
      <c r="A4817" s="84">
        <v>104816</v>
      </c>
      <c r="B4817" s="84">
        <v>24</v>
      </c>
    </row>
    <row r="4818" spans="1:2" ht="20.100000000000001" customHeight="1" x14ac:dyDescent="0.15">
      <c r="A4818" s="84">
        <v>104817</v>
      </c>
      <c r="B4818" s="84">
        <v>99</v>
      </c>
    </row>
    <row r="4819" spans="1:2" ht="20.100000000000001" customHeight="1" x14ac:dyDescent="0.15">
      <c r="A4819" s="84">
        <v>104818</v>
      </c>
      <c r="B4819" s="84">
        <v>90</v>
      </c>
    </row>
    <row r="4820" spans="1:2" ht="20.100000000000001" customHeight="1" x14ac:dyDescent="0.15">
      <c r="A4820" s="84">
        <v>104819</v>
      </c>
      <c r="B4820" s="84">
        <v>14</v>
      </c>
    </row>
    <row r="4821" spans="1:2" ht="20.100000000000001" customHeight="1" x14ac:dyDescent="0.15">
      <c r="A4821" s="84">
        <v>104820</v>
      </c>
      <c r="B4821" s="84">
        <v>61</v>
      </c>
    </row>
    <row r="4822" spans="1:2" ht="20.100000000000001" customHeight="1" x14ac:dyDescent="0.15">
      <c r="A4822" s="84">
        <v>104821</v>
      </c>
      <c r="B4822" s="84">
        <v>6</v>
      </c>
    </row>
    <row r="4823" spans="1:2" ht="20.100000000000001" customHeight="1" x14ac:dyDescent="0.15">
      <c r="A4823" s="84">
        <v>104822</v>
      </c>
      <c r="B4823" s="84">
        <v>14</v>
      </c>
    </row>
    <row r="4824" spans="1:2" ht="20.100000000000001" customHeight="1" x14ac:dyDescent="0.15">
      <c r="A4824" s="84">
        <v>104823</v>
      </c>
      <c r="B4824" s="84">
        <v>10</v>
      </c>
    </row>
    <row r="4825" spans="1:2" ht="20.100000000000001" customHeight="1" x14ac:dyDescent="0.15">
      <c r="A4825" s="84">
        <v>104824</v>
      </c>
      <c r="B4825" s="84">
        <v>49</v>
      </c>
    </row>
    <row r="4826" spans="1:2" ht="20.100000000000001" customHeight="1" x14ac:dyDescent="0.15">
      <c r="A4826" s="84">
        <v>104825</v>
      </c>
      <c r="B4826" s="84">
        <v>69</v>
      </c>
    </row>
    <row r="4827" spans="1:2" ht="20.100000000000001" customHeight="1" x14ac:dyDescent="0.15">
      <c r="A4827" s="84">
        <v>104826</v>
      </c>
      <c r="B4827" s="84">
        <v>51</v>
      </c>
    </row>
    <row r="4828" spans="1:2" ht="20.100000000000001" customHeight="1" x14ac:dyDescent="0.15">
      <c r="A4828" s="84">
        <v>104827</v>
      </c>
      <c r="B4828" s="84">
        <v>6</v>
      </c>
    </row>
    <row r="4829" spans="1:2" ht="20.100000000000001" customHeight="1" x14ac:dyDescent="0.15">
      <c r="A4829" s="84">
        <v>104828</v>
      </c>
      <c r="B4829" s="84">
        <v>17</v>
      </c>
    </row>
    <row r="4830" spans="1:2" ht="20.100000000000001" customHeight="1" x14ac:dyDescent="0.15">
      <c r="A4830" s="84">
        <v>104829</v>
      </c>
      <c r="B4830" s="84">
        <v>62</v>
      </c>
    </row>
    <row r="4831" spans="1:2" ht="20.100000000000001" customHeight="1" x14ac:dyDescent="0.15">
      <c r="A4831" s="84">
        <v>104830</v>
      </c>
      <c r="B4831" s="84">
        <v>21</v>
      </c>
    </row>
    <row r="4832" spans="1:2" ht="20.100000000000001" customHeight="1" x14ac:dyDescent="0.15">
      <c r="A4832" s="84">
        <v>104831</v>
      </c>
      <c r="B4832" s="84">
        <v>58</v>
      </c>
    </row>
    <row r="4833" spans="1:2" ht="20.100000000000001" customHeight="1" x14ac:dyDescent="0.15">
      <c r="A4833" s="84">
        <v>104832</v>
      </c>
      <c r="B4833" s="84">
        <v>60</v>
      </c>
    </row>
    <row r="4834" spans="1:2" ht="20.100000000000001" customHeight="1" x14ac:dyDescent="0.15">
      <c r="A4834" s="84">
        <v>104833</v>
      </c>
      <c r="B4834" s="84">
        <v>92</v>
      </c>
    </row>
    <row r="4835" spans="1:2" ht="20.100000000000001" customHeight="1" x14ac:dyDescent="0.15">
      <c r="A4835" s="84">
        <v>104834</v>
      </c>
      <c r="B4835" s="84">
        <v>48</v>
      </c>
    </row>
    <row r="4836" spans="1:2" ht="20.100000000000001" customHeight="1" x14ac:dyDescent="0.15">
      <c r="A4836" s="84">
        <v>104835</v>
      </c>
      <c r="B4836" s="84">
        <v>88</v>
      </c>
    </row>
    <row r="4837" spans="1:2" ht="20.100000000000001" customHeight="1" x14ac:dyDescent="0.15">
      <c r="A4837" s="84">
        <v>104836</v>
      </c>
      <c r="B4837" s="84">
        <v>67</v>
      </c>
    </row>
    <row r="4838" spans="1:2" ht="20.100000000000001" customHeight="1" x14ac:dyDescent="0.15">
      <c r="A4838" s="84">
        <v>104837</v>
      </c>
      <c r="B4838" s="84">
        <v>99</v>
      </c>
    </row>
    <row r="4839" spans="1:2" ht="20.100000000000001" customHeight="1" x14ac:dyDescent="0.15">
      <c r="A4839" s="84">
        <v>104838</v>
      </c>
      <c r="B4839" s="84">
        <v>4</v>
      </c>
    </row>
    <row r="4840" spans="1:2" ht="20.100000000000001" customHeight="1" x14ac:dyDescent="0.15">
      <c r="A4840" s="84">
        <v>104839</v>
      </c>
      <c r="B4840" s="84">
        <v>55</v>
      </c>
    </row>
    <row r="4841" spans="1:2" ht="20.100000000000001" customHeight="1" x14ac:dyDescent="0.15">
      <c r="A4841" s="84">
        <v>104840</v>
      </c>
      <c r="B4841" s="84">
        <v>3</v>
      </c>
    </row>
    <row r="4842" spans="1:2" ht="20.100000000000001" customHeight="1" x14ac:dyDescent="0.15">
      <c r="A4842" s="84">
        <v>104841</v>
      </c>
      <c r="B4842" s="84">
        <v>8</v>
      </c>
    </row>
    <row r="4843" spans="1:2" ht="20.100000000000001" customHeight="1" x14ac:dyDescent="0.15">
      <c r="A4843" s="84">
        <v>104842</v>
      </c>
      <c r="B4843" s="84">
        <v>95</v>
      </c>
    </row>
    <row r="4844" spans="1:2" ht="20.100000000000001" customHeight="1" x14ac:dyDescent="0.15">
      <c r="A4844" s="84">
        <v>104843</v>
      </c>
      <c r="B4844" s="84">
        <v>20</v>
      </c>
    </row>
    <row r="4845" spans="1:2" ht="20.100000000000001" customHeight="1" x14ac:dyDescent="0.15">
      <c r="A4845" s="84">
        <v>104844</v>
      </c>
      <c r="B4845" s="84">
        <v>80</v>
      </c>
    </row>
    <row r="4846" spans="1:2" ht="20.100000000000001" customHeight="1" x14ac:dyDescent="0.15">
      <c r="A4846" s="84">
        <v>104845</v>
      </c>
      <c r="B4846" s="84">
        <v>1</v>
      </c>
    </row>
    <row r="4847" spans="1:2" ht="20.100000000000001" customHeight="1" x14ac:dyDescent="0.15">
      <c r="A4847" s="84">
        <v>104846</v>
      </c>
      <c r="B4847" s="84">
        <v>84</v>
      </c>
    </row>
    <row r="4848" spans="1:2" ht="20.100000000000001" customHeight="1" x14ac:dyDescent="0.15">
      <c r="A4848" s="84">
        <v>104847</v>
      </c>
      <c r="B4848" s="84">
        <v>8</v>
      </c>
    </row>
    <row r="4849" spans="1:2" ht="20.100000000000001" customHeight="1" x14ac:dyDescent="0.15">
      <c r="A4849" s="84">
        <v>104848</v>
      </c>
      <c r="B4849" s="84">
        <v>12</v>
      </c>
    </row>
    <row r="4850" spans="1:2" ht="20.100000000000001" customHeight="1" x14ac:dyDescent="0.15">
      <c r="A4850" s="84">
        <v>104849</v>
      </c>
      <c r="B4850" s="84">
        <v>64</v>
      </c>
    </row>
    <row r="4851" spans="1:2" ht="20.100000000000001" customHeight="1" x14ac:dyDescent="0.15">
      <c r="A4851" s="84">
        <v>104850</v>
      </c>
      <c r="B4851" s="84">
        <v>89</v>
      </c>
    </row>
    <row r="4852" spans="1:2" ht="20.100000000000001" customHeight="1" x14ac:dyDescent="0.15">
      <c r="A4852" s="84">
        <v>104851</v>
      </c>
      <c r="B4852" s="84">
        <v>63</v>
      </c>
    </row>
    <row r="4853" spans="1:2" ht="20.100000000000001" customHeight="1" x14ac:dyDescent="0.15">
      <c r="A4853" s="84">
        <v>104852</v>
      </c>
      <c r="B4853" s="84">
        <v>99</v>
      </c>
    </row>
    <row r="4854" spans="1:2" ht="20.100000000000001" customHeight="1" x14ac:dyDescent="0.15">
      <c r="A4854" s="84">
        <v>104853</v>
      </c>
      <c r="B4854" s="84">
        <v>84</v>
      </c>
    </row>
    <row r="4855" spans="1:2" ht="20.100000000000001" customHeight="1" x14ac:dyDescent="0.15">
      <c r="A4855" s="84">
        <v>104854</v>
      </c>
      <c r="B4855" s="84">
        <v>90</v>
      </c>
    </row>
    <row r="4856" spans="1:2" ht="20.100000000000001" customHeight="1" x14ac:dyDescent="0.15">
      <c r="A4856" s="84">
        <v>104855</v>
      </c>
      <c r="B4856" s="84">
        <v>10</v>
      </c>
    </row>
    <row r="4857" spans="1:2" ht="20.100000000000001" customHeight="1" x14ac:dyDescent="0.15">
      <c r="A4857" s="84">
        <v>104856</v>
      </c>
      <c r="B4857" s="84">
        <v>63</v>
      </c>
    </row>
    <row r="4858" spans="1:2" ht="20.100000000000001" customHeight="1" x14ac:dyDescent="0.15">
      <c r="A4858" s="84">
        <v>104857</v>
      </c>
      <c r="B4858" s="84">
        <v>2</v>
      </c>
    </row>
    <row r="4859" spans="1:2" ht="20.100000000000001" customHeight="1" x14ac:dyDescent="0.15">
      <c r="A4859" s="84">
        <v>104858</v>
      </c>
      <c r="B4859" s="84">
        <v>54</v>
      </c>
    </row>
    <row r="4860" spans="1:2" ht="20.100000000000001" customHeight="1" x14ac:dyDescent="0.15">
      <c r="A4860" s="84">
        <v>104859</v>
      </c>
      <c r="B4860" s="84">
        <v>62</v>
      </c>
    </row>
    <row r="4861" spans="1:2" ht="20.100000000000001" customHeight="1" x14ac:dyDescent="0.15">
      <c r="A4861" s="84">
        <v>104860</v>
      </c>
      <c r="B4861" s="84">
        <v>91</v>
      </c>
    </row>
    <row r="4862" spans="1:2" ht="20.100000000000001" customHeight="1" x14ac:dyDescent="0.15">
      <c r="A4862" s="84">
        <v>104861</v>
      </c>
      <c r="B4862" s="84">
        <v>74</v>
      </c>
    </row>
    <row r="4863" spans="1:2" ht="20.100000000000001" customHeight="1" x14ac:dyDescent="0.15">
      <c r="A4863" s="84">
        <v>104862</v>
      </c>
      <c r="B4863" s="84">
        <v>53</v>
      </c>
    </row>
    <row r="4864" spans="1:2" ht="20.100000000000001" customHeight="1" x14ac:dyDescent="0.15">
      <c r="A4864" s="84">
        <v>104863</v>
      </c>
      <c r="B4864" s="84">
        <v>97</v>
      </c>
    </row>
    <row r="4865" spans="1:2" ht="20.100000000000001" customHeight="1" x14ac:dyDescent="0.15">
      <c r="A4865" s="84">
        <v>104864</v>
      </c>
      <c r="B4865" s="84">
        <v>58</v>
      </c>
    </row>
    <row r="4866" spans="1:2" ht="20.100000000000001" customHeight="1" x14ac:dyDescent="0.15">
      <c r="A4866" s="84">
        <v>104865</v>
      </c>
      <c r="B4866" s="84">
        <v>52</v>
      </c>
    </row>
    <row r="4867" spans="1:2" ht="20.100000000000001" customHeight="1" x14ac:dyDescent="0.15">
      <c r="A4867" s="84">
        <v>104866</v>
      </c>
      <c r="B4867" s="84">
        <v>74</v>
      </c>
    </row>
    <row r="4868" spans="1:2" ht="20.100000000000001" customHeight="1" x14ac:dyDescent="0.15">
      <c r="A4868" s="84">
        <v>104867</v>
      </c>
      <c r="B4868" s="84">
        <v>97</v>
      </c>
    </row>
    <row r="4869" spans="1:2" ht="20.100000000000001" customHeight="1" x14ac:dyDescent="0.15">
      <c r="A4869" s="84">
        <v>104868</v>
      </c>
      <c r="B4869" s="84">
        <v>11</v>
      </c>
    </row>
    <row r="4870" spans="1:2" ht="20.100000000000001" customHeight="1" x14ac:dyDescent="0.15">
      <c r="A4870" s="84">
        <v>104869</v>
      </c>
      <c r="B4870" s="84">
        <v>61</v>
      </c>
    </row>
    <row r="4871" spans="1:2" ht="20.100000000000001" customHeight="1" x14ac:dyDescent="0.15">
      <c r="A4871" s="84">
        <v>104870</v>
      </c>
      <c r="B4871" s="84">
        <v>21</v>
      </c>
    </row>
    <row r="4872" spans="1:2" ht="20.100000000000001" customHeight="1" x14ac:dyDescent="0.15">
      <c r="A4872" s="84">
        <v>104871</v>
      </c>
      <c r="B4872" s="84">
        <v>33</v>
      </c>
    </row>
    <row r="4873" spans="1:2" ht="20.100000000000001" customHeight="1" x14ac:dyDescent="0.15">
      <c r="A4873" s="84">
        <v>104872</v>
      </c>
      <c r="B4873" s="84">
        <v>45</v>
      </c>
    </row>
    <row r="4874" spans="1:2" ht="20.100000000000001" customHeight="1" x14ac:dyDescent="0.15">
      <c r="A4874" s="84">
        <v>104873</v>
      </c>
      <c r="B4874" s="84">
        <v>43</v>
      </c>
    </row>
    <row r="4875" spans="1:2" ht="20.100000000000001" customHeight="1" x14ac:dyDescent="0.15">
      <c r="A4875" s="84">
        <v>104874</v>
      </c>
      <c r="B4875" s="84">
        <v>35</v>
      </c>
    </row>
    <row r="4876" spans="1:2" ht="20.100000000000001" customHeight="1" x14ac:dyDescent="0.15">
      <c r="A4876" s="84">
        <v>104875</v>
      </c>
      <c r="B4876" s="84">
        <v>33</v>
      </c>
    </row>
    <row r="4877" spans="1:2" ht="20.100000000000001" customHeight="1" x14ac:dyDescent="0.15">
      <c r="A4877" s="84">
        <v>104876</v>
      </c>
      <c r="B4877" s="84">
        <v>16</v>
      </c>
    </row>
    <row r="4878" spans="1:2" ht="20.100000000000001" customHeight="1" x14ac:dyDescent="0.15">
      <c r="A4878" s="84">
        <v>104877</v>
      </c>
      <c r="B4878" s="84">
        <v>43</v>
      </c>
    </row>
    <row r="4879" spans="1:2" ht="20.100000000000001" customHeight="1" x14ac:dyDescent="0.15">
      <c r="A4879" s="84">
        <v>104878</v>
      </c>
      <c r="B4879" s="84">
        <v>59</v>
      </c>
    </row>
    <row r="4880" spans="1:2" ht="20.100000000000001" customHeight="1" x14ac:dyDescent="0.15">
      <c r="A4880" s="84">
        <v>104879</v>
      </c>
      <c r="B4880" s="84">
        <v>56</v>
      </c>
    </row>
    <row r="4881" spans="1:2" ht="20.100000000000001" customHeight="1" x14ac:dyDescent="0.15">
      <c r="A4881" s="84">
        <v>104880</v>
      </c>
      <c r="B4881" s="84">
        <v>27</v>
      </c>
    </row>
    <row r="4882" spans="1:2" ht="20.100000000000001" customHeight="1" x14ac:dyDescent="0.15">
      <c r="A4882" s="84">
        <v>104881</v>
      </c>
      <c r="B4882" s="84">
        <v>38</v>
      </c>
    </row>
    <row r="4883" spans="1:2" ht="20.100000000000001" customHeight="1" x14ac:dyDescent="0.15">
      <c r="A4883" s="84">
        <v>104882</v>
      </c>
      <c r="B4883" s="84">
        <v>55</v>
      </c>
    </row>
    <row r="4884" spans="1:2" ht="20.100000000000001" customHeight="1" x14ac:dyDescent="0.15">
      <c r="A4884" s="84">
        <v>104883</v>
      </c>
      <c r="B4884" s="84">
        <v>58</v>
      </c>
    </row>
    <row r="4885" spans="1:2" ht="20.100000000000001" customHeight="1" x14ac:dyDescent="0.15">
      <c r="A4885" s="84">
        <v>104884</v>
      </c>
      <c r="B4885" s="84">
        <v>62</v>
      </c>
    </row>
    <row r="4886" spans="1:2" ht="20.100000000000001" customHeight="1" x14ac:dyDescent="0.15">
      <c r="A4886" s="84">
        <v>104885</v>
      </c>
      <c r="B4886" s="84">
        <v>77</v>
      </c>
    </row>
    <row r="4887" spans="1:2" ht="20.100000000000001" customHeight="1" x14ac:dyDescent="0.15">
      <c r="A4887" s="84">
        <v>104886</v>
      </c>
      <c r="B4887" s="84">
        <v>14</v>
      </c>
    </row>
    <row r="4888" spans="1:2" ht="20.100000000000001" customHeight="1" x14ac:dyDescent="0.15">
      <c r="A4888" s="84">
        <v>104887</v>
      </c>
      <c r="B4888" s="84">
        <v>74</v>
      </c>
    </row>
    <row r="4889" spans="1:2" ht="20.100000000000001" customHeight="1" x14ac:dyDescent="0.15">
      <c r="A4889" s="84">
        <v>104888</v>
      </c>
      <c r="B4889" s="84">
        <v>37</v>
      </c>
    </row>
    <row r="4890" spans="1:2" ht="20.100000000000001" customHeight="1" x14ac:dyDescent="0.15">
      <c r="A4890" s="84">
        <v>104889</v>
      </c>
      <c r="B4890" s="84">
        <v>14</v>
      </c>
    </row>
    <row r="4891" spans="1:2" ht="20.100000000000001" customHeight="1" x14ac:dyDescent="0.15">
      <c r="A4891" s="84">
        <v>104890</v>
      </c>
      <c r="B4891" s="84">
        <v>21</v>
      </c>
    </row>
    <row r="4892" spans="1:2" ht="20.100000000000001" customHeight="1" x14ac:dyDescent="0.15">
      <c r="A4892" s="84">
        <v>104891</v>
      </c>
      <c r="B4892" s="84">
        <v>56</v>
      </c>
    </row>
    <row r="4893" spans="1:2" ht="20.100000000000001" customHeight="1" x14ac:dyDescent="0.15">
      <c r="A4893" s="84">
        <v>104892</v>
      </c>
      <c r="B4893" s="84">
        <v>13</v>
      </c>
    </row>
    <row r="4894" spans="1:2" ht="20.100000000000001" customHeight="1" x14ac:dyDescent="0.15">
      <c r="A4894" s="84">
        <v>104893</v>
      </c>
      <c r="B4894" s="84">
        <v>1</v>
      </c>
    </row>
    <row r="4895" spans="1:2" ht="20.100000000000001" customHeight="1" x14ac:dyDescent="0.15">
      <c r="A4895" s="84">
        <v>104894</v>
      </c>
      <c r="B4895" s="84">
        <v>0</v>
      </c>
    </row>
    <row r="4896" spans="1:2" ht="20.100000000000001" customHeight="1" x14ac:dyDescent="0.15">
      <c r="A4896" s="84">
        <v>104895</v>
      </c>
      <c r="B4896" s="84">
        <v>50</v>
      </c>
    </row>
    <row r="4897" spans="1:2" ht="20.100000000000001" customHeight="1" x14ac:dyDescent="0.15">
      <c r="A4897" s="84">
        <v>104896</v>
      </c>
      <c r="B4897" s="84">
        <v>97</v>
      </c>
    </row>
    <row r="4898" spans="1:2" ht="20.100000000000001" customHeight="1" x14ac:dyDescent="0.15">
      <c r="A4898" s="84">
        <v>104897</v>
      </c>
      <c r="B4898" s="84">
        <v>95</v>
      </c>
    </row>
    <row r="4899" spans="1:2" ht="20.100000000000001" customHeight="1" x14ac:dyDescent="0.15">
      <c r="A4899" s="84">
        <v>104898</v>
      </c>
      <c r="B4899" s="84">
        <v>8</v>
      </c>
    </row>
    <row r="4900" spans="1:2" ht="20.100000000000001" customHeight="1" x14ac:dyDescent="0.15">
      <c r="A4900" s="84">
        <v>104899</v>
      </c>
      <c r="B4900" s="84">
        <v>87</v>
      </c>
    </row>
    <row r="4901" spans="1:2" ht="20.100000000000001" customHeight="1" x14ac:dyDescent="0.15">
      <c r="A4901" s="84">
        <v>104900</v>
      </c>
      <c r="B4901" s="84">
        <v>52</v>
      </c>
    </row>
    <row r="4902" spans="1:2" ht="20.100000000000001" customHeight="1" x14ac:dyDescent="0.15">
      <c r="A4902" s="84">
        <v>104901</v>
      </c>
      <c r="B4902" s="84">
        <v>78</v>
      </c>
    </row>
    <row r="4903" spans="1:2" ht="20.100000000000001" customHeight="1" x14ac:dyDescent="0.15">
      <c r="A4903" s="84">
        <v>104902</v>
      </c>
      <c r="B4903" s="84">
        <v>77</v>
      </c>
    </row>
    <row r="4904" spans="1:2" ht="20.100000000000001" customHeight="1" x14ac:dyDescent="0.15">
      <c r="A4904" s="84">
        <v>104903</v>
      </c>
      <c r="B4904" s="84">
        <v>56</v>
      </c>
    </row>
    <row r="4905" spans="1:2" ht="20.100000000000001" customHeight="1" x14ac:dyDescent="0.15">
      <c r="A4905" s="84">
        <v>104904</v>
      </c>
      <c r="B4905" s="84">
        <v>82</v>
      </c>
    </row>
    <row r="4906" spans="1:2" ht="20.100000000000001" customHeight="1" x14ac:dyDescent="0.15">
      <c r="A4906" s="84">
        <v>104905</v>
      </c>
      <c r="B4906" s="84">
        <v>87</v>
      </c>
    </row>
    <row r="4907" spans="1:2" ht="20.100000000000001" customHeight="1" x14ac:dyDescent="0.15">
      <c r="A4907" s="84">
        <v>104906</v>
      </c>
      <c r="B4907" s="84">
        <v>36</v>
      </c>
    </row>
    <row r="4908" spans="1:2" ht="20.100000000000001" customHeight="1" x14ac:dyDescent="0.15">
      <c r="A4908" s="84">
        <v>104907</v>
      </c>
      <c r="B4908" s="84">
        <v>42</v>
      </c>
    </row>
    <row r="4909" spans="1:2" ht="20.100000000000001" customHeight="1" x14ac:dyDescent="0.15">
      <c r="A4909" s="84">
        <v>104908</v>
      </c>
      <c r="B4909" s="84">
        <v>58</v>
      </c>
    </row>
    <row r="4910" spans="1:2" ht="20.100000000000001" customHeight="1" x14ac:dyDescent="0.15">
      <c r="A4910" s="84">
        <v>104909</v>
      </c>
      <c r="B4910" s="84">
        <v>96</v>
      </c>
    </row>
    <row r="4911" spans="1:2" ht="20.100000000000001" customHeight="1" x14ac:dyDescent="0.15">
      <c r="A4911" s="84">
        <v>104910</v>
      </c>
      <c r="B4911" s="84">
        <v>3</v>
      </c>
    </row>
    <row r="4912" spans="1:2" ht="20.100000000000001" customHeight="1" x14ac:dyDescent="0.15">
      <c r="A4912" s="84">
        <v>104911</v>
      </c>
      <c r="B4912" s="84">
        <v>92</v>
      </c>
    </row>
    <row r="4913" spans="1:2" ht="20.100000000000001" customHeight="1" x14ac:dyDescent="0.15">
      <c r="A4913" s="84">
        <v>104912</v>
      </c>
      <c r="B4913" s="84">
        <v>68</v>
      </c>
    </row>
    <row r="4914" spans="1:2" ht="20.100000000000001" customHeight="1" x14ac:dyDescent="0.15">
      <c r="A4914" s="84">
        <v>104913</v>
      </c>
      <c r="B4914" s="84">
        <v>61</v>
      </c>
    </row>
    <row r="4915" spans="1:2" ht="20.100000000000001" customHeight="1" x14ac:dyDescent="0.15">
      <c r="A4915" s="84">
        <v>104914</v>
      </c>
      <c r="B4915" s="84">
        <v>61</v>
      </c>
    </row>
    <row r="4916" spans="1:2" ht="20.100000000000001" customHeight="1" x14ac:dyDescent="0.15">
      <c r="A4916" s="84">
        <v>104915</v>
      </c>
      <c r="B4916" s="84">
        <v>11</v>
      </c>
    </row>
    <row r="4917" spans="1:2" ht="20.100000000000001" customHeight="1" x14ac:dyDescent="0.15">
      <c r="A4917" s="84">
        <v>104916</v>
      </c>
      <c r="B4917" s="84">
        <v>38</v>
      </c>
    </row>
    <row r="4918" spans="1:2" ht="20.100000000000001" customHeight="1" x14ac:dyDescent="0.15">
      <c r="A4918" s="84">
        <v>104917</v>
      </c>
      <c r="B4918" s="84">
        <v>23</v>
      </c>
    </row>
    <row r="4919" spans="1:2" ht="20.100000000000001" customHeight="1" x14ac:dyDescent="0.15">
      <c r="A4919" s="84">
        <v>104918</v>
      </c>
      <c r="B4919" s="84">
        <v>37</v>
      </c>
    </row>
    <row r="4920" spans="1:2" ht="20.100000000000001" customHeight="1" x14ac:dyDescent="0.15">
      <c r="A4920" s="84">
        <v>104919</v>
      </c>
      <c r="B4920" s="84">
        <v>30</v>
      </c>
    </row>
    <row r="4921" spans="1:2" ht="20.100000000000001" customHeight="1" x14ac:dyDescent="0.15">
      <c r="A4921" s="84">
        <v>104920</v>
      </c>
      <c r="B4921" s="84">
        <v>42</v>
      </c>
    </row>
    <row r="4922" spans="1:2" ht="20.100000000000001" customHeight="1" x14ac:dyDescent="0.15">
      <c r="A4922" s="84">
        <v>104921</v>
      </c>
      <c r="B4922" s="84">
        <v>10</v>
      </c>
    </row>
    <row r="4923" spans="1:2" ht="20.100000000000001" customHeight="1" x14ac:dyDescent="0.15">
      <c r="A4923" s="84">
        <v>104922</v>
      </c>
      <c r="B4923" s="84">
        <v>7</v>
      </c>
    </row>
    <row r="4924" spans="1:2" ht="20.100000000000001" customHeight="1" x14ac:dyDescent="0.15">
      <c r="A4924" s="84">
        <v>104923</v>
      </c>
      <c r="B4924" s="84">
        <v>54</v>
      </c>
    </row>
    <row r="4925" spans="1:2" ht="20.100000000000001" customHeight="1" x14ac:dyDescent="0.15">
      <c r="A4925" s="84">
        <v>104924</v>
      </c>
      <c r="B4925" s="84">
        <v>25</v>
      </c>
    </row>
    <row r="4926" spans="1:2" ht="20.100000000000001" customHeight="1" x14ac:dyDescent="0.15">
      <c r="A4926" s="84">
        <v>104925</v>
      </c>
      <c r="B4926" s="84">
        <v>65</v>
      </c>
    </row>
    <row r="4927" spans="1:2" ht="20.100000000000001" customHeight="1" x14ac:dyDescent="0.15">
      <c r="A4927" s="84">
        <v>104926</v>
      </c>
      <c r="B4927" s="84">
        <v>88</v>
      </c>
    </row>
    <row r="4928" spans="1:2" ht="20.100000000000001" customHeight="1" x14ac:dyDescent="0.15">
      <c r="A4928" s="84">
        <v>104927</v>
      </c>
      <c r="B4928" s="84">
        <v>71</v>
      </c>
    </row>
    <row r="4929" spans="1:2" ht="20.100000000000001" customHeight="1" x14ac:dyDescent="0.15">
      <c r="A4929" s="84">
        <v>104928</v>
      </c>
      <c r="B4929" s="84">
        <v>47</v>
      </c>
    </row>
    <row r="4930" spans="1:2" ht="20.100000000000001" customHeight="1" x14ac:dyDescent="0.15">
      <c r="A4930" s="84">
        <v>104929</v>
      </c>
      <c r="B4930" s="84">
        <v>73</v>
      </c>
    </row>
    <row r="4931" spans="1:2" ht="20.100000000000001" customHeight="1" x14ac:dyDescent="0.15">
      <c r="A4931" s="84">
        <v>104930</v>
      </c>
      <c r="B4931" s="84">
        <v>84</v>
      </c>
    </row>
    <row r="4932" spans="1:2" ht="20.100000000000001" customHeight="1" x14ac:dyDescent="0.15">
      <c r="A4932" s="84">
        <v>104931</v>
      </c>
      <c r="B4932" s="84">
        <v>5</v>
      </c>
    </row>
    <row r="4933" spans="1:2" ht="20.100000000000001" customHeight="1" x14ac:dyDescent="0.15">
      <c r="A4933" s="84">
        <v>104932</v>
      </c>
      <c r="B4933" s="84">
        <v>20</v>
      </c>
    </row>
    <row r="4934" spans="1:2" ht="20.100000000000001" customHeight="1" x14ac:dyDescent="0.15">
      <c r="A4934" s="84">
        <v>104933</v>
      </c>
      <c r="B4934" s="84">
        <v>88</v>
      </c>
    </row>
    <row r="4935" spans="1:2" ht="20.100000000000001" customHeight="1" x14ac:dyDescent="0.15">
      <c r="A4935" s="84">
        <v>104934</v>
      </c>
      <c r="B4935" s="84">
        <v>84</v>
      </c>
    </row>
    <row r="4936" spans="1:2" ht="20.100000000000001" customHeight="1" x14ac:dyDescent="0.15">
      <c r="A4936" s="84">
        <v>104935</v>
      </c>
      <c r="B4936" s="84">
        <v>57</v>
      </c>
    </row>
    <row r="4937" spans="1:2" ht="20.100000000000001" customHeight="1" x14ac:dyDescent="0.15">
      <c r="A4937" s="84">
        <v>104936</v>
      </c>
      <c r="B4937" s="84">
        <v>60</v>
      </c>
    </row>
    <row r="4938" spans="1:2" ht="20.100000000000001" customHeight="1" x14ac:dyDescent="0.15">
      <c r="A4938" s="84">
        <v>104937</v>
      </c>
      <c r="B4938" s="84">
        <v>13</v>
      </c>
    </row>
    <row r="4939" spans="1:2" ht="20.100000000000001" customHeight="1" x14ac:dyDescent="0.15">
      <c r="A4939" s="84">
        <v>104938</v>
      </c>
      <c r="B4939" s="84">
        <v>94</v>
      </c>
    </row>
    <row r="4940" spans="1:2" ht="20.100000000000001" customHeight="1" x14ac:dyDescent="0.15">
      <c r="A4940" s="84">
        <v>104939</v>
      </c>
      <c r="B4940" s="84">
        <v>48</v>
      </c>
    </row>
    <row r="4941" spans="1:2" ht="20.100000000000001" customHeight="1" x14ac:dyDescent="0.15">
      <c r="A4941" s="84">
        <v>104940</v>
      </c>
      <c r="B4941" s="84">
        <v>92</v>
      </c>
    </row>
    <row r="4942" spans="1:2" ht="20.100000000000001" customHeight="1" x14ac:dyDescent="0.15">
      <c r="A4942" s="84">
        <v>104941</v>
      </c>
      <c r="B4942" s="84">
        <v>1</v>
      </c>
    </row>
    <row r="4943" spans="1:2" ht="20.100000000000001" customHeight="1" x14ac:dyDescent="0.15">
      <c r="A4943" s="84">
        <v>104942</v>
      </c>
      <c r="B4943" s="84">
        <v>94</v>
      </c>
    </row>
    <row r="4944" spans="1:2" ht="20.100000000000001" customHeight="1" x14ac:dyDescent="0.15">
      <c r="A4944" s="84">
        <v>104943</v>
      </c>
      <c r="B4944" s="84">
        <v>29</v>
      </c>
    </row>
    <row r="4945" spans="1:2" ht="20.100000000000001" customHeight="1" x14ac:dyDescent="0.15">
      <c r="A4945" s="84">
        <v>104944</v>
      </c>
      <c r="B4945" s="84">
        <v>37</v>
      </c>
    </row>
    <row r="4946" spans="1:2" ht="20.100000000000001" customHeight="1" x14ac:dyDescent="0.15">
      <c r="A4946" s="84">
        <v>104945</v>
      </c>
      <c r="B4946" s="84">
        <v>86</v>
      </c>
    </row>
    <row r="4947" spans="1:2" ht="20.100000000000001" customHeight="1" x14ac:dyDescent="0.15">
      <c r="A4947" s="84">
        <v>104946</v>
      </c>
      <c r="B4947" s="84">
        <v>96</v>
      </c>
    </row>
    <row r="4948" spans="1:2" ht="20.100000000000001" customHeight="1" x14ac:dyDescent="0.15">
      <c r="A4948" s="84">
        <v>104947</v>
      </c>
      <c r="B4948" s="84">
        <v>53</v>
      </c>
    </row>
    <row r="4949" spans="1:2" ht="20.100000000000001" customHeight="1" x14ac:dyDescent="0.15">
      <c r="A4949" s="84">
        <v>104948</v>
      </c>
      <c r="B4949" s="84">
        <v>68</v>
      </c>
    </row>
    <row r="4950" spans="1:2" ht="20.100000000000001" customHeight="1" x14ac:dyDescent="0.15">
      <c r="A4950" s="84">
        <v>104949</v>
      </c>
      <c r="B4950" s="84">
        <v>40</v>
      </c>
    </row>
    <row r="4951" spans="1:2" ht="20.100000000000001" customHeight="1" x14ac:dyDescent="0.15">
      <c r="A4951" s="84">
        <v>104950</v>
      </c>
      <c r="B4951" s="84">
        <v>32</v>
      </c>
    </row>
    <row r="4952" spans="1:2" ht="20.100000000000001" customHeight="1" x14ac:dyDescent="0.15">
      <c r="A4952" s="84">
        <v>104951</v>
      </c>
      <c r="B4952" s="84">
        <v>21</v>
      </c>
    </row>
    <row r="4953" spans="1:2" ht="20.100000000000001" customHeight="1" x14ac:dyDescent="0.15">
      <c r="A4953" s="84">
        <v>104952</v>
      </c>
      <c r="B4953" s="84">
        <v>52</v>
      </c>
    </row>
    <row r="4954" spans="1:2" ht="20.100000000000001" customHeight="1" x14ac:dyDescent="0.15">
      <c r="A4954" s="84">
        <v>104953</v>
      </c>
      <c r="B4954" s="84">
        <v>60</v>
      </c>
    </row>
    <row r="4955" spans="1:2" ht="20.100000000000001" customHeight="1" x14ac:dyDescent="0.15">
      <c r="A4955" s="84">
        <v>104954</v>
      </c>
      <c r="B4955" s="84">
        <v>40</v>
      </c>
    </row>
    <row r="4956" spans="1:2" ht="20.100000000000001" customHeight="1" x14ac:dyDescent="0.15">
      <c r="A4956" s="84">
        <v>104955</v>
      </c>
      <c r="B4956" s="84">
        <v>33</v>
      </c>
    </row>
    <row r="4957" spans="1:2" ht="20.100000000000001" customHeight="1" x14ac:dyDescent="0.15">
      <c r="A4957" s="84">
        <v>104956</v>
      </c>
      <c r="B4957" s="84">
        <v>45</v>
      </c>
    </row>
    <row r="4958" spans="1:2" ht="20.100000000000001" customHeight="1" x14ac:dyDescent="0.15">
      <c r="A4958" s="84">
        <v>104957</v>
      </c>
      <c r="B4958" s="84">
        <v>91</v>
      </c>
    </row>
    <row r="4959" spans="1:2" ht="20.100000000000001" customHeight="1" x14ac:dyDescent="0.15">
      <c r="A4959" s="84">
        <v>104958</v>
      </c>
      <c r="B4959" s="84">
        <v>73</v>
      </c>
    </row>
    <row r="4960" spans="1:2" ht="20.100000000000001" customHeight="1" x14ac:dyDescent="0.15">
      <c r="A4960" s="84">
        <v>104959</v>
      </c>
      <c r="B4960" s="84">
        <v>75</v>
      </c>
    </row>
    <row r="4961" spans="1:2" ht="20.100000000000001" customHeight="1" x14ac:dyDescent="0.15">
      <c r="A4961" s="84">
        <v>104960</v>
      </c>
      <c r="B4961" s="84">
        <v>29</v>
      </c>
    </row>
    <row r="4962" spans="1:2" ht="20.100000000000001" customHeight="1" x14ac:dyDescent="0.15">
      <c r="A4962" s="84">
        <v>104961</v>
      </c>
      <c r="B4962" s="84">
        <v>79</v>
      </c>
    </row>
    <row r="4963" spans="1:2" ht="20.100000000000001" customHeight="1" x14ac:dyDescent="0.15">
      <c r="A4963" s="84">
        <v>104962</v>
      </c>
      <c r="B4963" s="84">
        <v>96</v>
      </c>
    </row>
    <row r="4964" spans="1:2" ht="20.100000000000001" customHeight="1" x14ac:dyDescent="0.15">
      <c r="A4964" s="84">
        <v>104963</v>
      </c>
      <c r="B4964" s="84">
        <v>28</v>
      </c>
    </row>
    <row r="4965" spans="1:2" ht="20.100000000000001" customHeight="1" x14ac:dyDescent="0.15">
      <c r="A4965" s="84">
        <v>104964</v>
      </c>
      <c r="B4965" s="84">
        <v>87</v>
      </c>
    </row>
    <row r="4966" spans="1:2" ht="20.100000000000001" customHeight="1" x14ac:dyDescent="0.15">
      <c r="A4966" s="84">
        <v>104965</v>
      </c>
      <c r="B4966" s="84">
        <v>91</v>
      </c>
    </row>
    <row r="4967" spans="1:2" ht="20.100000000000001" customHeight="1" x14ac:dyDescent="0.15">
      <c r="A4967" s="84">
        <v>104966</v>
      </c>
      <c r="B4967" s="84">
        <v>62</v>
      </c>
    </row>
    <row r="4968" spans="1:2" ht="20.100000000000001" customHeight="1" x14ac:dyDescent="0.15">
      <c r="A4968" s="84">
        <v>104967</v>
      </c>
      <c r="B4968" s="84">
        <v>51</v>
      </c>
    </row>
    <row r="4969" spans="1:2" ht="20.100000000000001" customHeight="1" x14ac:dyDescent="0.15">
      <c r="A4969" s="84">
        <v>104968</v>
      </c>
      <c r="B4969" s="84">
        <v>49</v>
      </c>
    </row>
    <row r="4970" spans="1:2" ht="20.100000000000001" customHeight="1" x14ac:dyDescent="0.15">
      <c r="A4970" s="84">
        <v>104969</v>
      </c>
      <c r="B4970" s="84">
        <v>74</v>
      </c>
    </row>
    <row r="4971" spans="1:2" ht="20.100000000000001" customHeight="1" x14ac:dyDescent="0.15">
      <c r="A4971" s="84">
        <v>104970</v>
      </c>
      <c r="B4971" s="84">
        <v>49</v>
      </c>
    </row>
    <row r="4972" spans="1:2" ht="20.100000000000001" customHeight="1" x14ac:dyDescent="0.15">
      <c r="A4972" s="84">
        <v>104971</v>
      </c>
      <c r="B4972" s="84">
        <v>86</v>
      </c>
    </row>
    <row r="4973" spans="1:2" ht="20.100000000000001" customHeight="1" x14ac:dyDescent="0.15">
      <c r="A4973" s="84">
        <v>104972</v>
      </c>
      <c r="B4973" s="84">
        <v>12</v>
      </c>
    </row>
    <row r="4974" spans="1:2" ht="20.100000000000001" customHeight="1" x14ac:dyDescent="0.15">
      <c r="A4974" s="84">
        <v>104973</v>
      </c>
      <c r="B4974" s="84">
        <v>55</v>
      </c>
    </row>
    <row r="4975" spans="1:2" ht="20.100000000000001" customHeight="1" x14ac:dyDescent="0.15">
      <c r="A4975" s="84">
        <v>104974</v>
      </c>
      <c r="B4975" s="84">
        <v>64</v>
      </c>
    </row>
    <row r="4976" spans="1:2" ht="20.100000000000001" customHeight="1" x14ac:dyDescent="0.15">
      <c r="A4976" s="84">
        <v>104975</v>
      </c>
      <c r="B4976" s="84">
        <v>47</v>
      </c>
    </row>
    <row r="4977" spans="1:2" ht="20.100000000000001" customHeight="1" x14ac:dyDescent="0.15">
      <c r="A4977" s="84">
        <v>104976</v>
      </c>
      <c r="B4977" s="84">
        <v>24</v>
      </c>
    </row>
    <row r="4978" spans="1:2" ht="20.100000000000001" customHeight="1" x14ac:dyDescent="0.15">
      <c r="A4978" s="84">
        <v>104977</v>
      </c>
      <c r="B4978" s="84">
        <v>43</v>
      </c>
    </row>
    <row r="4979" spans="1:2" ht="20.100000000000001" customHeight="1" x14ac:dyDescent="0.15">
      <c r="A4979" s="84">
        <v>104978</v>
      </c>
      <c r="B4979" s="84">
        <v>21</v>
      </c>
    </row>
    <row r="4980" spans="1:2" ht="20.100000000000001" customHeight="1" x14ac:dyDescent="0.15">
      <c r="A4980" s="84">
        <v>104979</v>
      </c>
      <c r="B4980" s="84">
        <v>4</v>
      </c>
    </row>
    <row r="4981" spans="1:2" ht="20.100000000000001" customHeight="1" x14ac:dyDescent="0.15">
      <c r="A4981" s="84">
        <v>104980</v>
      </c>
      <c r="B4981" s="84">
        <v>34</v>
      </c>
    </row>
    <row r="4982" spans="1:2" ht="20.100000000000001" customHeight="1" x14ac:dyDescent="0.15">
      <c r="A4982" s="84">
        <v>104981</v>
      </c>
      <c r="B4982" s="84">
        <v>5</v>
      </c>
    </row>
    <row r="4983" spans="1:2" ht="20.100000000000001" customHeight="1" x14ac:dyDescent="0.15">
      <c r="A4983" s="84">
        <v>104982</v>
      </c>
      <c r="B4983" s="84">
        <v>34</v>
      </c>
    </row>
    <row r="4984" spans="1:2" ht="20.100000000000001" customHeight="1" x14ac:dyDescent="0.15">
      <c r="A4984" s="84">
        <v>104983</v>
      </c>
      <c r="B4984" s="84">
        <v>35</v>
      </c>
    </row>
    <row r="4985" spans="1:2" ht="20.100000000000001" customHeight="1" x14ac:dyDescent="0.15">
      <c r="A4985" s="84">
        <v>104984</v>
      </c>
      <c r="B4985" s="84">
        <v>98</v>
      </c>
    </row>
    <row r="4986" spans="1:2" ht="20.100000000000001" customHeight="1" x14ac:dyDescent="0.15">
      <c r="A4986" s="84">
        <v>104985</v>
      </c>
      <c r="B4986" s="84">
        <v>53</v>
      </c>
    </row>
    <row r="4987" spans="1:2" ht="20.100000000000001" customHeight="1" x14ac:dyDescent="0.15">
      <c r="A4987" s="84">
        <v>104986</v>
      </c>
      <c r="B4987" s="84">
        <v>53</v>
      </c>
    </row>
    <row r="4988" spans="1:2" ht="20.100000000000001" customHeight="1" x14ac:dyDescent="0.15">
      <c r="A4988" s="84">
        <v>104987</v>
      </c>
      <c r="B4988" s="84">
        <v>31</v>
      </c>
    </row>
    <row r="4989" spans="1:2" ht="20.100000000000001" customHeight="1" x14ac:dyDescent="0.15">
      <c r="A4989" s="84">
        <v>104988</v>
      </c>
      <c r="B4989" s="84">
        <v>87</v>
      </c>
    </row>
    <row r="4990" spans="1:2" ht="20.100000000000001" customHeight="1" x14ac:dyDescent="0.15">
      <c r="A4990" s="84">
        <v>104989</v>
      </c>
      <c r="B4990" s="84">
        <v>39</v>
      </c>
    </row>
    <row r="4991" spans="1:2" ht="20.100000000000001" customHeight="1" x14ac:dyDescent="0.15">
      <c r="A4991" s="84">
        <v>104990</v>
      </c>
      <c r="B4991" s="84">
        <v>44</v>
      </c>
    </row>
    <row r="4992" spans="1:2" ht="20.100000000000001" customHeight="1" x14ac:dyDescent="0.15">
      <c r="A4992" s="84">
        <v>104991</v>
      </c>
      <c r="B4992" s="84">
        <v>76</v>
      </c>
    </row>
    <row r="4993" spans="1:2" ht="20.100000000000001" customHeight="1" x14ac:dyDescent="0.15">
      <c r="A4993" s="84">
        <v>104992</v>
      </c>
      <c r="B4993" s="84">
        <v>17</v>
      </c>
    </row>
    <row r="4994" spans="1:2" ht="20.100000000000001" customHeight="1" x14ac:dyDescent="0.15">
      <c r="A4994" s="84">
        <v>104993</v>
      </c>
      <c r="B4994" s="84">
        <v>11</v>
      </c>
    </row>
    <row r="4995" spans="1:2" ht="20.100000000000001" customHeight="1" x14ac:dyDescent="0.15">
      <c r="A4995" s="84">
        <v>104994</v>
      </c>
      <c r="B4995" s="84">
        <v>38</v>
      </c>
    </row>
    <row r="4996" spans="1:2" ht="20.100000000000001" customHeight="1" x14ac:dyDescent="0.15">
      <c r="A4996" s="84">
        <v>104995</v>
      </c>
      <c r="B4996" s="84">
        <v>58</v>
      </c>
    </row>
    <row r="4997" spans="1:2" ht="20.100000000000001" customHeight="1" x14ac:dyDescent="0.15">
      <c r="A4997" s="84">
        <v>104996</v>
      </c>
      <c r="B4997" s="84">
        <v>53</v>
      </c>
    </row>
    <row r="4998" spans="1:2" ht="20.100000000000001" customHeight="1" x14ac:dyDescent="0.15">
      <c r="A4998" s="84">
        <v>104997</v>
      </c>
      <c r="B4998" s="84">
        <v>9</v>
      </c>
    </row>
    <row r="4999" spans="1:2" ht="20.100000000000001" customHeight="1" x14ac:dyDescent="0.15">
      <c r="A4999" s="84">
        <v>104998</v>
      </c>
      <c r="B4999" s="84">
        <v>31</v>
      </c>
    </row>
    <row r="5000" spans="1:2" ht="20.100000000000001" customHeight="1" x14ac:dyDescent="0.15">
      <c r="A5000" s="84">
        <v>104999</v>
      </c>
      <c r="B5000" s="84">
        <v>54</v>
      </c>
    </row>
    <row r="5001" spans="1:2" ht="20.100000000000001" customHeight="1" x14ac:dyDescent="0.15">
      <c r="A5001" s="84">
        <v>105000</v>
      </c>
      <c r="B5001" s="84">
        <v>82</v>
      </c>
    </row>
    <row r="5002" spans="1:2" ht="20.100000000000001" customHeight="1" x14ac:dyDescent="0.15">
      <c r="A5002" s="84">
        <v>105001</v>
      </c>
      <c r="B5002" s="84">
        <v>21</v>
      </c>
    </row>
    <row r="5003" spans="1:2" ht="20.100000000000001" customHeight="1" x14ac:dyDescent="0.15">
      <c r="A5003" s="84">
        <v>105002</v>
      </c>
      <c r="B5003" s="84">
        <v>51</v>
      </c>
    </row>
    <row r="5004" spans="1:2" ht="20.100000000000001" customHeight="1" x14ac:dyDescent="0.15">
      <c r="A5004" s="84">
        <v>105003</v>
      </c>
      <c r="B5004" s="84">
        <v>13</v>
      </c>
    </row>
    <row r="5005" spans="1:2" ht="20.100000000000001" customHeight="1" x14ac:dyDescent="0.15">
      <c r="A5005" s="84">
        <v>105004</v>
      </c>
      <c r="B5005" s="84">
        <v>15</v>
      </c>
    </row>
    <row r="5006" spans="1:2" ht="20.100000000000001" customHeight="1" x14ac:dyDescent="0.15">
      <c r="A5006" s="84">
        <v>105005</v>
      </c>
      <c r="B5006" s="84">
        <v>83</v>
      </c>
    </row>
    <row r="5007" spans="1:2" ht="20.100000000000001" customHeight="1" x14ac:dyDescent="0.15">
      <c r="A5007" s="84">
        <v>105006</v>
      </c>
      <c r="B5007" s="84">
        <v>21</v>
      </c>
    </row>
    <row r="5008" spans="1:2" ht="20.100000000000001" customHeight="1" x14ac:dyDescent="0.15">
      <c r="A5008" s="84">
        <v>105007</v>
      </c>
      <c r="B5008" s="84">
        <v>44</v>
      </c>
    </row>
    <row r="5009" spans="1:2" ht="20.100000000000001" customHeight="1" x14ac:dyDescent="0.15">
      <c r="A5009" s="84">
        <v>105008</v>
      </c>
      <c r="B5009" s="84">
        <v>65</v>
      </c>
    </row>
    <row r="5010" spans="1:2" ht="20.100000000000001" customHeight="1" x14ac:dyDescent="0.15">
      <c r="A5010" s="84">
        <v>105009</v>
      </c>
      <c r="B5010" s="84">
        <v>40</v>
      </c>
    </row>
    <row r="5011" spans="1:2" ht="20.100000000000001" customHeight="1" x14ac:dyDescent="0.15">
      <c r="A5011" s="84">
        <v>105010</v>
      </c>
      <c r="B5011" s="84">
        <v>29</v>
      </c>
    </row>
    <row r="5012" spans="1:2" ht="20.100000000000001" customHeight="1" x14ac:dyDescent="0.15">
      <c r="A5012" s="84">
        <v>105011</v>
      </c>
      <c r="B5012" s="84">
        <v>70</v>
      </c>
    </row>
    <row r="5013" spans="1:2" ht="20.100000000000001" customHeight="1" x14ac:dyDescent="0.15">
      <c r="A5013" s="84">
        <v>105012</v>
      </c>
      <c r="B5013" s="84">
        <v>37</v>
      </c>
    </row>
    <row r="5014" spans="1:2" ht="20.100000000000001" customHeight="1" x14ac:dyDescent="0.15">
      <c r="A5014" s="84">
        <v>105013</v>
      </c>
      <c r="B5014" s="84">
        <v>87</v>
      </c>
    </row>
    <row r="5015" spans="1:2" ht="20.100000000000001" customHeight="1" x14ac:dyDescent="0.15">
      <c r="A5015" s="84">
        <v>105014</v>
      </c>
      <c r="B5015" s="84">
        <v>0</v>
      </c>
    </row>
    <row r="5016" spans="1:2" ht="20.100000000000001" customHeight="1" x14ac:dyDescent="0.15">
      <c r="A5016" s="84">
        <v>105015</v>
      </c>
      <c r="B5016" s="84">
        <v>20</v>
      </c>
    </row>
    <row r="5017" spans="1:2" ht="20.100000000000001" customHeight="1" x14ac:dyDescent="0.15">
      <c r="A5017" s="84">
        <v>105016</v>
      </c>
      <c r="B5017" s="84">
        <v>11</v>
      </c>
    </row>
    <row r="5018" spans="1:2" ht="20.100000000000001" customHeight="1" x14ac:dyDescent="0.15">
      <c r="A5018" s="84">
        <v>105017</v>
      </c>
      <c r="B5018" s="84">
        <v>61</v>
      </c>
    </row>
    <row r="5019" spans="1:2" ht="20.100000000000001" customHeight="1" x14ac:dyDescent="0.15">
      <c r="A5019" s="84">
        <v>105018</v>
      </c>
      <c r="B5019" s="84">
        <v>89</v>
      </c>
    </row>
    <row r="5020" spans="1:2" ht="20.100000000000001" customHeight="1" x14ac:dyDescent="0.15">
      <c r="A5020" s="84">
        <v>105019</v>
      </c>
      <c r="B5020" s="84">
        <v>78</v>
      </c>
    </row>
    <row r="5021" spans="1:2" ht="20.100000000000001" customHeight="1" x14ac:dyDescent="0.15">
      <c r="A5021" s="84">
        <v>105020</v>
      </c>
      <c r="B5021" s="84">
        <v>75</v>
      </c>
    </row>
    <row r="5022" spans="1:2" ht="20.100000000000001" customHeight="1" x14ac:dyDescent="0.15">
      <c r="A5022" s="84">
        <v>105021</v>
      </c>
      <c r="B5022" s="84">
        <v>0</v>
      </c>
    </row>
    <row r="5023" spans="1:2" ht="20.100000000000001" customHeight="1" x14ac:dyDescent="0.15">
      <c r="A5023" s="84">
        <v>105022</v>
      </c>
      <c r="B5023" s="84">
        <v>54</v>
      </c>
    </row>
    <row r="5024" spans="1:2" ht="20.100000000000001" customHeight="1" x14ac:dyDescent="0.15">
      <c r="A5024" s="84">
        <v>105023</v>
      </c>
      <c r="B5024" s="84">
        <v>43</v>
      </c>
    </row>
    <row r="5025" spans="1:2" ht="20.100000000000001" customHeight="1" x14ac:dyDescent="0.15">
      <c r="A5025" s="84">
        <v>105024</v>
      </c>
      <c r="B5025" s="84">
        <v>83</v>
      </c>
    </row>
    <row r="5026" spans="1:2" ht="20.100000000000001" customHeight="1" x14ac:dyDescent="0.15">
      <c r="A5026" s="84">
        <v>105025</v>
      </c>
      <c r="B5026" s="84">
        <v>96</v>
      </c>
    </row>
    <row r="5027" spans="1:2" ht="20.100000000000001" customHeight="1" x14ac:dyDescent="0.15">
      <c r="A5027" s="84">
        <v>105026</v>
      </c>
      <c r="B5027" s="84">
        <v>96</v>
      </c>
    </row>
    <row r="5028" spans="1:2" ht="20.100000000000001" customHeight="1" x14ac:dyDescent="0.15">
      <c r="A5028" s="84">
        <v>105027</v>
      </c>
      <c r="B5028" s="84">
        <v>22</v>
      </c>
    </row>
    <row r="5029" spans="1:2" ht="20.100000000000001" customHeight="1" x14ac:dyDescent="0.15">
      <c r="A5029" s="84">
        <v>105028</v>
      </c>
      <c r="B5029" s="84">
        <v>64</v>
      </c>
    </row>
    <row r="5030" spans="1:2" ht="20.100000000000001" customHeight="1" x14ac:dyDescent="0.15">
      <c r="A5030" s="84">
        <v>105029</v>
      </c>
      <c r="B5030" s="84">
        <v>82</v>
      </c>
    </row>
    <row r="5031" spans="1:2" ht="20.100000000000001" customHeight="1" x14ac:dyDescent="0.15">
      <c r="A5031" s="84">
        <v>105030</v>
      </c>
      <c r="B5031" s="84">
        <v>48</v>
      </c>
    </row>
    <row r="5032" spans="1:2" ht="20.100000000000001" customHeight="1" x14ac:dyDescent="0.15">
      <c r="A5032" s="84">
        <v>105031</v>
      </c>
      <c r="B5032" s="84">
        <v>19</v>
      </c>
    </row>
    <row r="5033" spans="1:2" ht="20.100000000000001" customHeight="1" x14ac:dyDescent="0.15">
      <c r="A5033" s="84">
        <v>105032</v>
      </c>
      <c r="B5033" s="84">
        <v>76</v>
      </c>
    </row>
    <row r="5034" spans="1:2" ht="20.100000000000001" customHeight="1" x14ac:dyDescent="0.15">
      <c r="A5034" s="84">
        <v>105033</v>
      </c>
      <c r="B5034" s="84">
        <v>23</v>
      </c>
    </row>
    <row r="5035" spans="1:2" ht="20.100000000000001" customHeight="1" x14ac:dyDescent="0.15">
      <c r="A5035" s="84">
        <v>105034</v>
      </c>
      <c r="B5035" s="84">
        <v>67</v>
      </c>
    </row>
    <row r="5036" spans="1:2" ht="20.100000000000001" customHeight="1" x14ac:dyDescent="0.15">
      <c r="A5036" s="84">
        <v>105035</v>
      </c>
      <c r="B5036" s="84">
        <v>79</v>
      </c>
    </row>
    <row r="5037" spans="1:2" ht="20.100000000000001" customHeight="1" x14ac:dyDescent="0.15">
      <c r="A5037" s="84">
        <v>105036</v>
      </c>
      <c r="B5037" s="84">
        <v>49</v>
      </c>
    </row>
    <row r="5038" spans="1:2" ht="20.100000000000001" customHeight="1" x14ac:dyDescent="0.15">
      <c r="A5038" s="84">
        <v>105037</v>
      </c>
      <c r="B5038" s="84">
        <v>50</v>
      </c>
    </row>
    <row r="5039" spans="1:2" ht="20.100000000000001" customHeight="1" x14ac:dyDescent="0.15">
      <c r="A5039" s="84">
        <v>105038</v>
      </c>
      <c r="B5039" s="84">
        <v>87</v>
      </c>
    </row>
    <row r="5040" spans="1:2" ht="20.100000000000001" customHeight="1" x14ac:dyDescent="0.15">
      <c r="A5040" s="84">
        <v>105039</v>
      </c>
      <c r="B5040" s="84">
        <v>69</v>
      </c>
    </row>
    <row r="5041" spans="1:2" ht="20.100000000000001" customHeight="1" x14ac:dyDescent="0.15">
      <c r="A5041" s="84">
        <v>105040</v>
      </c>
      <c r="B5041" s="84">
        <v>86</v>
      </c>
    </row>
    <row r="5042" spans="1:2" ht="20.100000000000001" customHeight="1" x14ac:dyDescent="0.15">
      <c r="A5042" s="84">
        <v>105041</v>
      </c>
      <c r="B5042" s="84">
        <v>23</v>
      </c>
    </row>
    <row r="5043" spans="1:2" ht="20.100000000000001" customHeight="1" x14ac:dyDescent="0.15">
      <c r="A5043" s="84">
        <v>105042</v>
      </c>
      <c r="B5043" s="84">
        <v>49</v>
      </c>
    </row>
    <row r="5044" spans="1:2" ht="20.100000000000001" customHeight="1" x14ac:dyDescent="0.15">
      <c r="A5044" s="84">
        <v>105043</v>
      </c>
      <c r="B5044" s="84">
        <v>80</v>
      </c>
    </row>
    <row r="5045" spans="1:2" ht="20.100000000000001" customHeight="1" x14ac:dyDescent="0.15">
      <c r="A5045" s="84">
        <v>105044</v>
      </c>
      <c r="B5045" s="84">
        <v>5</v>
      </c>
    </row>
    <row r="5046" spans="1:2" ht="20.100000000000001" customHeight="1" x14ac:dyDescent="0.15">
      <c r="A5046" s="84">
        <v>105045</v>
      </c>
      <c r="B5046" s="84">
        <v>76</v>
      </c>
    </row>
    <row r="5047" spans="1:2" ht="20.100000000000001" customHeight="1" x14ac:dyDescent="0.15">
      <c r="A5047" s="84">
        <v>105046</v>
      </c>
      <c r="B5047" s="84">
        <v>50</v>
      </c>
    </row>
    <row r="5048" spans="1:2" ht="20.100000000000001" customHeight="1" x14ac:dyDescent="0.15">
      <c r="A5048" s="84">
        <v>105047</v>
      </c>
      <c r="B5048" s="84">
        <v>28</v>
      </c>
    </row>
    <row r="5049" spans="1:2" ht="20.100000000000001" customHeight="1" x14ac:dyDescent="0.15">
      <c r="A5049" s="84">
        <v>105048</v>
      </c>
      <c r="B5049" s="84">
        <v>18</v>
      </c>
    </row>
    <row r="5050" spans="1:2" ht="20.100000000000001" customHeight="1" x14ac:dyDescent="0.15">
      <c r="A5050" s="84">
        <v>105049</v>
      </c>
      <c r="B5050" s="84">
        <v>70</v>
      </c>
    </row>
    <row r="5051" spans="1:2" ht="20.100000000000001" customHeight="1" x14ac:dyDescent="0.15">
      <c r="A5051" s="84">
        <v>105050</v>
      </c>
      <c r="B5051" s="84">
        <v>15</v>
      </c>
    </row>
    <row r="5052" spans="1:2" ht="20.100000000000001" customHeight="1" x14ac:dyDescent="0.15">
      <c r="A5052" s="84">
        <v>105051</v>
      </c>
      <c r="B5052" s="84">
        <v>91</v>
      </c>
    </row>
    <row r="5053" spans="1:2" ht="20.100000000000001" customHeight="1" x14ac:dyDescent="0.15">
      <c r="A5053" s="84">
        <v>105052</v>
      </c>
      <c r="B5053" s="84">
        <v>29</v>
      </c>
    </row>
    <row r="5054" spans="1:2" ht="20.100000000000001" customHeight="1" x14ac:dyDescent="0.15">
      <c r="A5054" s="84">
        <v>105053</v>
      </c>
      <c r="B5054" s="84">
        <v>30</v>
      </c>
    </row>
    <row r="5055" spans="1:2" ht="20.100000000000001" customHeight="1" x14ac:dyDescent="0.15">
      <c r="A5055" s="84">
        <v>105054</v>
      </c>
      <c r="B5055" s="84">
        <v>42</v>
      </c>
    </row>
    <row r="5056" spans="1:2" ht="20.100000000000001" customHeight="1" x14ac:dyDescent="0.15">
      <c r="A5056" s="84">
        <v>105055</v>
      </c>
      <c r="B5056" s="84">
        <v>61</v>
      </c>
    </row>
    <row r="5057" spans="1:2" ht="20.100000000000001" customHeight="1" x14ac:dyDescent="0.15">
      <c r="A5057" s="84">
        <v>105056</v>
      </c>
      <c r="B5057" s="84">
        <v>43</v>
      </c>
    </row>
    <row r="5058" spans="1:2" ht="20.100000000000001" customHeight="1" x14ac:dyDescent="0.15">
      <c r="A5058" s="84">
        <v>105057</v>
      </c>
      <c r="B5058" s="84">
        <v>58</v>
      </c>
    </row>
    <row r="5059" spans="1:2" ht="20.100000000000001" customHeight="1" x14ac:dyDescent="0.15">
      <c r="A5059" s="84">
        <v>105058</v>
      </c>
      <c r="B5059" s="84">
        <v>98</v>
      </c>
    </row>
    <row r="5060" spans="1:2" ht="20.100000000000001" customHeight="1" x14ac:dyDescent="0.15">
      <c r="A5060" s="84">
        <v>105059</v>
      </c>
      <c r="B5060" s="84">
        <v>35</v>
      </c>
    </row>
    <row r="5061" spans="1:2" ht="20.100000000000001" customHeight="1" x14ac:dyDescent="0.15">
      <c r="A5061" s="84">
        <v>105060</v>
      </c>
      <c r="B5061" s="84">
        <v>16</v>
      </c>
    </row>
    <row r="5062" spans="1:2" ht="20.100000000000001" customHeight="1" x14ac:dyDescent="0.15">
      <c r="A5062" s="84">
        <v>105061</v>
      </c>
      <c r="B5062" s="84">
        <v>66</v>
      </c>
    </row>
    <row r="5063" spans="1:2" ht="20.100000000000001" customHeight="1" x14ac:dyDescent="0.15">
      <c r="A5063" s="84">
        <v>105062</v>
      </c>
      <c r="B5063" s="84">
        <v>62</v>
      </c>
    </row>
    <row r="5064" spans="1:2" ht="20.100000000000001" customHeight="1" x14ac:dyDescent="0.15">
      <c r="A5064" s="84">
        <v>105063</v>
      </c>
      <c r="B5064" s="84">
        <v>33</v>
      </c>
    </row>
    <row r="5065" spans="1:2" ht="20.100000000000001" customHeight="1" x14ac:dyDescent="0.15">
      <c r="A5065" s="84">
        <v>105064</v>
      </c>
      <c r="B5065" s="84">
        <v>1</v>
      </c>
    </row>
    <row r="5066" spans="1:2" ht="20.100000000000001" customHeight="1" x14ac:dyDescent="0.15">
      <c r="A5066" s="84">
        <v>105065</v>
      </c>
      <c r="B5066" s="84">
        <v>80</v>
      </c>
    </row>
    <row r="5067" spans="1:2" ht="20.100000000000001" customHeight="1" x14ac:dyDescent="0.15">
      <c r="A5067" s="84">
        <v>105066</v>
      </c>
      <c r="B5067" s="84">
        <v>67</v>
      </c>
    </row>
    <row r="5068" spans="1:2" ht="20.100000000000001" customHeight="1" x14ac:dyDescent="0.15">
      <c r="A5068" s="84">
        <v>105067</v>
      </c>
      <c r="B5068" s="84">
        <v>1</v>
      </c>
    </row>
    <row r="5069" spans="1:2" ht="20.100000000000001" customHeight="1" x14ac:dyDescent="0.15">
      <c r="A5069" s="84">
        <v>105068</v>
      </c>
      <c r="B5069" s="84">
        <v>80</v>
      </c>
    </row>
    <row r="5070" spans="1:2" ht="20.100000000000001" customHeight="1" x14ac:dyDescent="0.15">
      <c r="A5070" s="84">
        <v>105069</v>
      </c>
      <c r="B5070" s="84">
        <v>79</v>
      </c>
    </row>
    <row r="5071" spans="1:2" ht="20.100000000000001" customHeight="1" x14ac:dyDescent="0.15">
      <c r="A5071" s="84">
        <v>105070</v>
      </c>
      <c r="B5071" s="84">
        <v>41</v>
      </c>
    </row>
    <row r="5072" spans="1:2" ht="20.100000000000001" customHeight="1" x14ac:dyDescent="0.15">
      <c r="A5072" s="84">
        <v>105071</v>
      </c>
      <c r="B5072" s="84">
        <v>74</v>
      </c>
    </row>
    <row r="5073" spans="1:2" ht="20.100000000000001" customHeight="1" x14ac:dyDescent="0.15">
      <c r="A5073" s="84">
        <v>105072</v>
      </c>
      <c r="B5073" s="84">
        <v>77</v>
      </c>
    </row>
    <row r="5074" spans="1:2" ht="20.100000000000001" customHeight="1" x14ac:dyDescent="0.15">
      <c r="A5074" s="84">
        <v>105073</v>
      </c>
      <c r="B5074" s="84">
        <v>3</v>
      </c>
    </row>
    <row r="5075" spans="1:2" ht="20.100000000000001" customHeight="1" x14ac:dyDescent="0.15">
      <c r="A5075" s="84">
        <v>105074</v>
      </c>
      <c r="B5075" s="84">
        <v>81</v>
      </c>
    </row>
    <row r="5076" spans="1:2" ht="20.100000000000001" customHeight="1" x14ac:dyDescent="0.15">
      <c r="A5076" s="84">
        <v>105075</v>
      </c>
      <c r="B5076" s="84">
        <v>46</v>
      </c>
    </row>
    <row r="5077" spans="1:2" ht="20.100000000000001" customHeight="1" x14ac:dyDescent="0.15">
      <c r="A5077" s="84">
        <v>105076</v>
      </c>
      <c r="B5077" s="84">
        <v>48</v>
      </c>
    </row>
    <row r="5078" spans="1:2" ht="20.100000000000001" customHeight="1" x14ac:dyDescent="0.15">
      <c r="A5078" s="84">
        <v>105077</v>
      </c>
      <c r="B5078" s="84">
        <v>87</v>
      </c>
    </row>
    <row r="5079" spans="1:2" ht="20.100000000000001" customHeight="1" x14ac:dyDescent="0.15">
      <c r="A5079" s="84">
        <v>105078</v>
      </c>
      <c r="B5079" s="84">
        <v>87</v>
      </c>
    </row>
    <row r="5080" spans="1:2" ht="20.100000000000001" customHeight="1" x14ac:dyDescent="0.15">
      <c r="A5080" s="84">
        <v>105079</v>
      </c>
      <c r="B5080" s="84">
        <v>75</v>
      </c>
    </row>
    <row r="5081" spans="1:2" ht="20.100000000000001" customHeight="1" x14ac:dyDescent="0.15">
      <c r="A5081" s="84">
        <v>105080</v>
      </c>
      <c r="B5081" s="84">
        <v>81</v>
      </c>
    </row>
    <row r="5082" spans="1:2" ht="20.100000000000001" customHeight="1" x14ac:dyDescent="0.15">
      <c r="A5082" s="84">
        <v>105081</v>
      </c>
      <c r="B5082" s="84">
        <v>63</v>
      </c>
    </row>
    <row r="5083" spans="1:2" ht="20.100000000000001" customHeight="1" x14ac:dyDescent="0.15">
      <c r="A5083" s="84">
        <v>105082</v>
      </c>
      <c r="B5083" s="84">
        <v>98</v>
      </c>
    </row>
    <row r="5084" spans="1:2" ht="20.100000000000001" customHeight="1" x14ac:dyDescent="0.15">
      <c r="A5084" s="84">
        <v>105083</v>
      </c>
      <c r="B5084" s="84">
        <v>60</v>
      </c>
    </row>
    <row r="5085" spans="1:2" ht="20.100000000000001" customHeight="1" x14ac:dyDescent="0.15">
      <c r="A5085" s="84">
        <v>105084</v>
      </c>
      <c r="B5085" s="84">
        <v>72</v>
      </c>
    </row>
    <row r="5086" spans="1:2" ht="20.100000000000001" customHeight="1" x14ac:dyDescent="0.15">
      <c r="A5086" s="84">
        <v>105085</v>
      </c>
      <c r="B5086" s="84">
        <v>56</v>
      </c>
    </row>
    <row r="5087" spans="1:2" ht="20.100000000000001" customHeight="1" x14ac:dyDescent="0.15">
      <c r="A5087" s="84">
        <v>105086</v>
      </c>
      <c r="B5087" s="84">
        <v>72</v>
      </c>
    </row>
    <row r="5088" spans="1:2" ht="20.100000000000001" customHeight="1" x14ac:dyDescent="0.15">
      <c r="A5088" s="84">
        <v>105087</v>
      </c>
      <c r="B5088" s="84">
        <v>45</v>
      </c>
    </row>
    <row r="5089" spans="1:2" ht="20.100000000000001" customHeight="1" x14ac:dyDescent="0.15">
      <c r="A5089" s="84">
        <v>105088</v>
      </c>
      <c r="B5089" s="84">
        <v>73</v>
      </c>
    </row>
    <row r="5090" spans="1:2" ht="20.100000000000001" customHeight="1" x14ac:dyDescent="0.15">
      <c r="A5090" s="84">
        <v>105089</v>
      </c>
      <c r="B5090" s="84">
        <v>26</v>
      </c>
    </row>
    <row r="5091" spans="1:2" ht="20.100000000000001" customHeight="1" x14ac:dyDescent="0.15">
      <c r="A5091" s="84">
        <v>105090</v>
      </c>
      <c r="B5091" s="84">
        <v>0</v>
      </c>
    </row>
    <row r="5092" spans="1:2" ht="20.100000000000001" customHeight="1" x14ac:dyDescent="0.15">
      <c r="A5092" s="84">
        <v>105091</v>
      </c>
      <c r="B5092" s="84">
        <v>32</v>
      </c>
    </row>
    <row r="5093" spans="1:2" ht="20.100000000000001" customHeight="1" x14ac:dyDescent="0.15">
      <c r="A5093" s="84">
        <v>105092</v>
      </c>
      <c r="B5093" s="84">
        <v>84</v>
      </c>
    </row>
    <row r="5094" spans="1:2" ht="20.100000000000001" customHeight="1" x14ac:dyDescent="0.15">
      <c r="A5094" s="84">
        <v>105093</v>
      </c>
      <c r="B5094" s="84">
        <v>86</v>
      </c>
    </row>
    <row r="5095" spans="1:2" ht="20.100000000000001" customHeight="1" x14ac:dyDescent="0.15">
      <c r="A5095" s="84">
        <v>105094</v>
      </c>
      <c r="B5095" s="84">
        <v>54</v>
      </c>
    </row>
    <row r="5096" spans="1:2" ht="20.100000000000001" customHeight="1" x14ac:dyDescent="0.15">
      <c r="A5096" s="84">
        <v>105095</v>
      </c>
      <c r="B5096" s="84">
        <v>51</v>
      </c>
    </row>
    <row r="5097" spans="1:2" ht="20.100000000000001" customHeight="1" x14ac:dyDescent="0.15">
      <c r="A5097" s="84">
        <v>105096</v>
      </c>
      <c r="B5097" s="84">
        <v>34</v>
      </c>
    </row>
    <row r="5098" spans="1:2" ht="20.100000000000001" customHeight="1" x14ac:dyDescent="0.15">
      <c r="A5098" s="84">
        <v>105097</v>
      </c>
      <c r="B5098" s="84">
        <v>5</v>
      </c>
    </row>
    <row r="5099" spans="1:2" ht="20.100000000000001" customHeight="1" x14ac:dyDescent="0.15">
      <c r="A5099" s="84">
        <v>105098</v>
      </c>
      <c r="B5099" s="84">
        <v>79</v>
      </c>
    </row>
    <row r="5100" spans="1:2" ht="20.100000000000001" customHeight="1" x14ac:dyDescent="0.15">
      <c r="A5100" s="84">
        <v>105099</v>
      </c>
      <c r="B5100" s="84">
        <v>41</v>
      </c>
    </row>
    <row r="5101" spans="1:2" ht="20.100000000000001" customHeight="1" x14ac:dyDescent="0.15">
      <c r="A5101" s="84">
        <v>105100</v>
      </c>
      <c r="B5101" s="84">
        <v>6</v>
      </c>
    </row>
    <row r="5102" spans="1:2" ht="20.100000000000001" customHeight="1" x14ac:dyDescent="0.15">
      <c r="A5102" s="84">
        <v>105101</v>
      </c>
      <c r="B5102" s="84">
        <v>64</v>
      </c>
    </row>
    <row r="5103" spans="1:2" ht="20.100000000000001" customHeight="1" x14ac:dyDescent="0.15">
      <c r="A5103" s="84">
        <v>105102</v>
      </c>
      <c r="B5103" s="84">
        <v>75</v>
      </c>
    </row>
    <row r="5104" spans="1:2" ht="20.100000000000001" customHeight="1" x14ac:dyDescent="0.15">
      <c r="A5104" s="84">
        <v>105103</v>
      </c>
      <c r="B5104" s="84">
        <v>72</v>
      </c>
    </row>
    <row r="5105" spans="1:2" ht="20.100000000000001" customHeight="1" x14ac:dyDescent="0.15">
      <c r="A5105" s="84">
        <v>105104</v>
      </c>
      <c r="B5105" s="84">
        <v>97</v>
      </c>
    </row>
    <row r="5106" spans="1:2" ht="20.100000000000001" customHeight="1" x14ac:dyDescent="0.15">
      <c r="A5106" s="84">
        <v>105105</v>
      </c>
      <c r="B5106" s="84">
        <v>60</v>
      </c>
    </row>
    <row r="5107" spans="1:2" ht="20.100000000000001" customHeight="1" x14ac:dyDescent="0.15">
      <c r="A5107" s="84">
        <v>105106</v>
      </c>
      <c r="B5107" s="84">
        <v>34</v>
      </c>
    </row>
    <row r="5108" spans="1:2" ht="20.100000000000001" customHeight="1" x14ac:dyDescent="0.15">
      <c r="A5108" s="84">
        <v>105107</v>
      </c>
      <c r="B5108" s="84">
        <v>55</v>
      </c>
    </row>
    <row r="5109" spans="1:2" ht="20.100000000000001" customHeight="1" x14ac:dyDescent="0.15">
      <c r="A5109" s="84">
        <v>105108</v>
      </c>
      <c r="B5109" s="84">
        <v>62</v>
      </c>
    </row>
    <row r="5110" spans="1:2" ht="20.100000000000001" customHeight="1" x14ac:dyDescent="0.15">
      <c r="A5110" s="84">
        <v>105109</v>
      </c>
      <c r="B5110" s="84">
        <v>3</v>
      </c>
    </row>
    <row r="5111" spans="1:2" ht="20.100000000000001" customHeight="1" x14ac:dyDescent="0.15">
      <c r="A5111" s="84">
        <v>105110</v>
      </c>
      <c r="B5111" s="84">
        <v>23</v>
      </c>
    </row>
    <row r="5112" spans="1:2" ht="20.100000000000001" customHeight="1" x14ac:dyDescent="0.15">
      <c r="A5112" s="84">
        <v>105111</v>
      </c>
      <c r="B5112" s="84">
        <v>40</v>
      </c>
    </row>
    <row r="5113" spans="1:2" ht="20.100000000000001" customHeight="1" x14ac:dyDescent="0.15">
      <c r="A5113" s="84">
        <v>105112</v>
      </c>
      <c r="B5113" s="84">
        <v>15</v>
      </c>
    </row>
    <row r="5114" spans="1:2" ht="20.100000000000001" customHeight="1" x14ac:dyDescent="0.15">
      <c r="A5114" s="84">
        <v>105113</v>
      </c>
      <c r="B5114" s="84">
        <v>77</v>
      </c>
    </row>
    <row r="5115" spans="1:2" ht="20.100000000000001" customHeight="1" x14ac:dyDescent="0.15">
      <c r="A5115" s="84">
        <v>105114</v>
      </c>
      <c r="B5115" s="84">
        <v>0</v>
      </c>
    </row>
    <row r="5116" spans="1:2" ht="20.100000000000001" customHeight="1" x14ac:dyDescent="0.15">
      <c r="A5116" s="84">
        <v>105115</v>
      </c>
      <c r="B5116" s="84">
        <v>62</v>
      </c>
    </row>
    <row r="5117" spans="1:2" ht="20.100000000000001" customHeight="1" x14ac:dyDescent="0.15">
      <c r="A5117" s="84">
        <v>105116</v>
      </c>
      <c r="B5117" s="84">
        <v>33</v>
      </c>
    </row>
    <row r="5118" spans="1:2" ht="20.100000000000001" customHeight="1" x14ac:dyDescent="0.15">
      <c r="A5118" s="84">
        <v>105117</v>
      </c>
      <c r="B5118" s="84">
        <v>91</v>
      </c>
    </row>
    <row r="5119" spans="1:2" ht="20.100000000000001" customHeight="1" x14ac:dyDescent="0.15">
      <c r="A5119" s="84">
        <v>105118</v>
      </c>
      <c r="B5119" s="84">
        <v>90</v>
      </c>
    </row>
    <row r="5120" spans="1:2" ht="20.100000000000001" customHeight="1" x14ac:dyDescent="0.15">
      <c r="A5120" s="84">
        <v>105119</v>
      </c>
      <c r="B5120" s="84">
        <v>77</v>
      </c>
    </row>
    <row r="5121" spans="1:2" ht="20.100000000000001" customHeight="1" x14ac:dyDescent="0.15">
      <c r="A5121" s="84">
        <v>105120</v>
      </c>
      <c r="B5121" s="84">
        <v>4</v>
      </c>
    </row>
    <row r="5122" spans="1:2" ht="20.100000000000001" customHeight="1" x14ac:dyDescent="0.15">
      <c r="A5122" s="84">
        <v>105121</v>
      </c>
      <c r="B5122" s="84">
        <v>27</v>
      </c>
    </row>
    <row r="5123" spans="1:2" ht="20.100000000000001" customHeight="1" x14ac:dyDescent="0.15">
      <c r="A5123" s="84">
        <v>105122</v>
      </c>
      <c r="B5123" s="84">
        <v>51</v>
      </c>
    </row>
    <row r="5124" spans="1:2" ht="20.100000000000001" customHeight="1" x14ac:dyDescent="0.15">
      <c r="A5124" s="84">
        <v>105123</v>
      </c>
      <c r="B5124" s="84">
        <v>9</v>
      </c>
    </row>
    <row r="5125" spans="1:2" ht="20.100000000000001" customHeight="1" x14ac:dyDescent="0.15">
      <c r="A5125" s="84">
        <v>105124</v>
      </c>
      <c r="B5125" s="84">
        <v>78</v>
      </c>
    </row>
    <row r="5126" spans="1:2" ht="20.100000000000001" customHeight="1" x14ac:dyDescent="0.15">
      <c r="A5126" s="84">
        <v>105125</v>
      </c>
      <c r="B5126" s="84">
        <v>25</v>
      </c>
    </row>
    <row r="5127" spans="1:2" ht="20.100000000000001" customHeight="1" x14ac:dyDescent="0.15">
      <c r="A5127" s="84">
        <v>105126</v>
      </c>
      <c r="B5127" s="84">
        <v>40</v>
      </c>
    </row>
    <row r="5128" spans="1:2" ht="20.100000000000001" customHeight="1" x14ac:dyDescent="0.15">
      <c r="A5128" s="84">
        <v>105127</v>
      </c>
      <c r="B5128" s="84">
        <v>40</v>
      </c>
    </row>
    <row r="5129" spans="1:2" ht="20.100000000000001" customHeight="1" x14ac:dyDescent="0.15">
      <c r="A5129" s="84">
        <v>105128</v>
      </c>
      <c r="B5129" s="84">
        <v>63</v>
      </c>
    </row>
    <row r="5130" spans="1:2" ht="20.100000000000001" customHeight="1" x14ac:dyDescent="0.15">
      <c r="A5130" s="84">
        <v>105129</v>
      </c>
      <c r="B5130" s="84">
        <v>39</v>
      </c>
    </row>
    <row r="5131" spans="1:2" ht="20.100000000000001" customHeight="1" x14ac:dyDescent="0.15">
      <c r="A5131" s="84">
        <v>105130</v>
      </c>
      <c r="B5131" s="84">
        <v>6</v>
      </c>
    </row>
    <row r="5132" spans="1:2" ht="20.100000000000001" customHeight="1" x14ac:dyDescent="0.15">
      <c r="A5132" s="84">
        <v>105131</v>
      </c>
      <c r="B5132" s="84">
        <v>58</v>
      </c>
    </row>
    <row r="5133" spans="1:2" ht="20.100000000000001" customHeight="1" x14ac:dyDescent="0.15">
      <c r="A5133" s="84">
        <v>105132</v>
      </c>
      <c r="B5133" s="84">
        <v>18</v>
      </c>
    </row>
    <row r="5134" spans="1:2" ht="20.100000000000001" customHeight="1" x14ac:dyDescent="0.15">
      <c r="A5134" s="84">
        <v>105133</v>
      </c>
      <c r="B5134" s="84">
        <v>4</v>
      </c>
    </row>
    <row r="5135" spans="1:2" ht="20.100000000000001" customHeight="1" x14ac:dyDescent="0.15">
      <c r="A5135" s="84">
        <v>105134</v>
      </c>
      <c r="B5135" s="84">
        <v>59</v>
      </c>
    </row>
    <row r="5136" spans="1:2" ht="20.100000000000001" customHeight="1" x14ac:dyDescent="0.15">
      <c r="A5136" s="84">
        <v>105135</v>
      </c>
      <c r="B5136" s="84">
        <v>83</v>
      </c>
    </row>
    <row r="5137" spans="1:2" ht="20.100000000000001" customHeight="1" x14ac:dyDescent="0.15">
      <c r="A5137" s="84">
        <v>105136</v>
      </c>
      <c r="B5137" s="84">
        <v>70</v>
      </c>
    </row>
    <row r="5138" spans="1:2" ht="20.100000000000001" customHeight="1" x14ac:dyDescent="0.15">
      <c r="A5138" s="84">
        <v>105137</v>
      </c>
      <c r="B5138" s="84">
        <v>9</v>
      </c>
    </row>
    <row r="5139" spans="1:2" ht="20.100000000000001" customHeight="1" x14ac:dyDescent="0.15">
      <c r="A5139" s="84">
        <v>105138</v>
      </c>
      <c r="B5139" s="84">
        <v>74</v>
      </c>
    </row>
    <row r="5140" spans="1:2" ht="20.100000000000001" customHeight="1" x14ac:dyDescent="0.15">
      <c r="A5140" s="84">
        <v>105139</v>
      </c>
      <c r="B5140" s="84">
        <v>7</v>
      </c>
    </row>
    <row r="5141" spans="1:2" ht="20.100000000000001" customHeight="1" x14ac:dyDescent="0.15">
      <c r="A5141" s="84">
        <v>105140</v>
      </c>
      <c r="B5141" s="84">
        <v>0</v>
      </c>
    </row>
    <row r="5142" spans="1:2" ht="20.100000000000001" customHeight="1" x14ac:dyDescent="0.15">
      <c r="A5142" s="84">
        <v>105141</v>
      </c>
      <c r="B5142" s="84">
        <v>32</v>
      </c>
    </row>
    <row r="5143" spans="1:2" ht="20.100000000000001" customHeight="1" x14ac:dyDescent="0.15">
      <c r="A5143" s="84">
        <v>105142</v>
      </c>
      <c r="B5143" s="84">
        <v>15</v>
      </c>
    </row>
    <row r="5144" spans="1:2" ht="20.100000000000001" customHeight="1" x14ac:dyDescent="0.15">
      <c r="A5144" s="84">
        <v>105143</v>
      </c>
      <c r="B5144" s="84">
        <v>15</v>
      </c>
    </row>
    <row r="5145" spans="1:2" ht="20.100000000000001" customHeight="1" x14ac:dyDescent="0.15">
      <c r="A5145" s="84">
        <v>105144</v>
      </c>
      <c r="B5145" s="84">
        <v>70</v>
      </c>
    </row>
    <row r="5146" spans="1:2" ht="20.100000000000001" customHeight="1" x14ac:dyDescent="0.15">
      <c r="A5146" s="84">
        <v>105145</v>
      </c>
      <c r="B5146" s="84">
        <v>92</v>
      </c>
    </row>
    <row r="5147" spans="1:2" ht="20.100000000000001" customHeight="1" x14ac:dyDescent="0.15">
      <c r="A5147" s="84">
        <v>105146</v>
      </c>
      <c r="B5147" s="84">
        <v>46</v>
      </c>
    </row>
    <row r="5148" spans="1:2" ht="20.100000000000001" customHeight="1" x14ac:dyDescent="0.15">
      <c r="A5148" s="84">
        <v>105147</v>
      </c>
      <c r="B5148" s="84">
        <v>49</v>
      </c>
    </row>
    <row r="5149" spans="1:2" ht="20.100000000000001" customHeight="1" x14ac:dyDescent="0.15">
      <c r="A5149" s="84">
        <v>105148</v>
      </c>
      <c r="B5149" s="84">
        <v>34</v>
      </c>
    </row>
    <row r="5150" spans="1:2" ht="20.100000000000001" customHeight="1" x14ac:dyDescent="0.15">
      <c r="A5150" s="84">
        <v>105149</v>
      </c>
      <c r="B5150" s="84">
        <v>45</v>
      </c>
    </row>
    <row r="5151" spans="1:2" ht="20.100000000000001" customHeight="1" x14ac:dyDescent="0.15">
      <c r="A5151" s="84">
        <v>105150</v>
      </c>
      <c r="B5151" s="84">
        <v>85</v>
      </c>
    </row>
    <row r="5152" spans="1:2" ht="20.100000000000001" customHeight="1" x14ac:dyDescent="0.15">
      <c r="A5152" s="84">
        <v>105151</v>
      </c>
      <c r="B5152" s="84">
        <v>5</v>
      </c>
    </row>
    <row r="5153" spans="1:2" ht="20.100000000000001" customHeight="1" x14ac:dyDescent="0.15">
      <c r="A5153" s="84">
        <v>105152</v>
      </c>
      <c r="B5153" s="84">
        <v>88</v>
      </c>
    </row>
    <row r="5154" spans="1:2" ht="20.100000000000001" customHeight="1" x14ac:dyDescent="0.15">
      <c r="A5154" s="84">
        <v>105153</v>
      </c>
      <c r="B5154" s="84">
        <v>61</v>
      </c>
    </row>
    <row r="5155" spans="1:2" ht="20.100000000000001" customHeight="1" x14ac:dyDescent="0.15">
      <c r="A5155" s="84">
        <v>105154</v>
      </c>
      <c r="B5155" s="84">
        <v>60</v>
      </c>
    </row>
    <row r="5156" spans="1:2" ht="20.100000000000001" customHeight="1" x14ac:dyDescent="0.15">
      <c r="A5156" s="84">
        <v>105155</v>
      </c>
      <c r="B5156" s="84">
        <v>62</v>
      </c>
    </row>
    <row r="5157" spans="1:2" ht="20.100000000000001" customHeight="1" x14ac:dyDescent="0.15">
      <c r="A5157" s="84">
        <v>105156</v>
      </c>
      <c r="B5157" s="84">
        <v>0</v>
      </c>
    </row>
    <row r="5158" spans="1:2" ht="20.100000000000001" customHeight="1" x14ac:dyDescent="0.15">
      <c r="A5158" s="84">
        <v>105157</v>
      </c>
      <c r="B5158" s="84">
        <v>13</v>
      </c>
    </row>
    <row r="5159" spans="1:2" ht="20.100000000000001" customHeight="1" x14ac:dyDescent="0.15">
      <c r="A5159" s="84">
        <v>105158</v>
      </c>
      <c r="B5159" s="84">
        <v>22</v>
      </c>
    </row>
    <row r="5160" spans="1:2" ht="20.100000000000001" customHeight="1" x14ac:dyDescent="0.15">
      <c r="A5160" s="84">
        <v>105159</v>
      </c>
      <c r="B5160" s="84">
        <v>3</v>
      </c>
    </row>
    <row r="5161" spans="1:2" ht="20.100000000000001" customHeight="1" x14ac:dyDescent="0.15">
      <c r="A5161" s="84">
        <v>105160</v>
      </c>
      <c r="B5161" s="84">
        <v>94</v>
      </c>
    </row>
    <row r="5162" spans="1:2" ht="20.100000000000001" customHeight="1" x14ac:dyDescent="0.15">
      <c r="A5162" s="84">
        <v>105161</v>
      </c>
      <c r="B5162" s="84">
        <v>47</v>
      </c>
    </row>
    <row r="5163" spans="1:2" ht="20.100000000000001" customHeight="1" x14ac:dyDescent="0.15">
      <c r="A5163" s="84">
        <v>105162</v>
      </c>
      <c r="B5163" s="84">
        <v>80</v>
      </c>
    </row>
    <row r="5164" spans="1:2" ht="20.100000000000001" customHeight="1" x14ac:dyDescent="0.15">
      <c r="A5164" s="84">
        <v>105163</v>
      </c>
      <c r="B5164" s="84">
        <v>79</v>
      </c>
    </row>
    <row r="5165" spans="1:2" ht="20.100000000000001" customHeight="1" x14ac:dyDescent="0.15">
      <c r="A5165" s="84">
        <v>105164</v>
      </c>
      <c r="B5165" s="84">
        <v>1</v>
      </c>
    </row>
    <row r="5166" spans="1:2" ht="20.100000000000001" customHeight="1" x14ac:dyDescent="0.15">
      <c r="A5166" s="84">
        <v>105165</v>
      </c>
      <c r="B5166" s="84">
        <v>34</v>
      </c>
    </row>
    <row r="5167" spans="1:2" ht="20.100000000000001" customHeight="1" x14ac:dyDescent="0.15">
      <c r="A5167" s="84">
        <v>105166</v>
      </c>
      <c r="B5167" s="84">
        <v>79</v>
      </c>
    </row>
    <row r="5168" spans="1:2" ht="20.100000000000001" customHeight="1" x14ac:dyDescent="0.15">
      <c r="A5168" s="84">
        <v>105167</v>
      </c>
      <c r="B5168" s="84">
        <v>76</v>
      </c>
    </row>
    <row r="5169" spans="1:2" ht="20.100000000000001" customHeight="1" x14ac:dyDescent="0.15">
      <c r="A5169" s="84">
        <v>105168</v>
      </c>
      <c r="B5169" s="84">
        <v>70</v>
      </c>
    </row>
    <row r="5170" spans="1:2" ht="20.100000000000001" customHeight="1" x14ac:dyDescent="0.15">
      <c r="A5170" s="84">
        <v>105169</v>
      </c>
      <c r="B5170" s="84">
        <v>54</v>
      </c>
    </row>
    <row r="5171" spans="1:2" ht="20.100000000000001" customHeight="1" x14ac:dyDescent="0.15">
      <c r="A5171" s="84">
        <v>105170</v>
      </c>
      <c r="B5171" s="84">
        <v>87</v>
      </c>
    </row>
    <row r="5172" spans="1:2" ht="20.100000000000001" customHeight="1" x14ac:dyDescent="0.15">
      <c r="A5172" s="84">
        <v>105171</v>
      </c>
      <c r="B5172" s="84">
        <v>55</v>
      </c>
    </row>
    <row r="5173" spans="1:2" ht="20.100000000000001" customHeight="1" x14ac:dyDescent="0.15">
      <c r="A5173" s="84">
        <v>105172</v>
      </c>
      <c r="B5173" s="84">
        <v>28</v>
      </c>
    </row>
    <row r="5174" spans="1:2" ht="20.100000000000001" customHeight="1" x14ac:dyDescent="0.15">
      <c r="A5174" s="84">
        <v>105173</v>
      </c>
      <c r="B5174" s="84">
        <v>18</v>
      </c>
    </row>
    <row r="5175" spans="1:2" ht="20.100000000000001" customHeight="1" x14ac:dyDescent="0.15">
      <c r="A5175" s="84">
        <v>105174</v>
      </c>
      <c r="B5175" s="84">
        <v>65</v>
      </c>
    </row>
    <row r="5176" spans="1:2" ht="20.100000000000001" customHeight="1" x14ac:dyDescent="0.15">
      <c r="A5176" s="84">
        <v>105175</v>
      </c>
      <c r="B5176" s="84">
        <v>8</v>
      </c>
    </row>
    <row r="5177" spans="1:2" ht="20.100000000000001" customHeight="1" x14ac:dyDescent="0.15">
      <c r="A5177" s="84">
        <v>105176</v>
      </c>
      <c r="B5177" s="84">
        <v>14</v>
      </c>
    </row>
    <row r="5178" spans="1:2" ht="20.100000000000001" customHeight="1" x14ac:dyDescent="0.15">
      <c r="A5178" s="84">
        <v>105177</v>
      </c>
      <c r="B5178" s="84">
        <v>46</v>
      </c>
    </row>
    <row r="5179" spans="1:2" ht="20.100000000000001" customHeight="1" x14ac:dyDescent="0.15">
      <c r="A5179" s="84">
        <v>105178</v>
      </c>
      <c r="B5179" s="84">
        <v>22</v>
      </c>
    </row>
    <row r="5180" spans="1:2" ht="20.100000000000001" customHeight="1" x14ac:dyDescent="0.15">
      <c r="A5180" s="84">
        <v>105179</v>
      </c>
      <c r="B5180" s="84">
        <v>47</v>
      </c>
    </row>
    <row r="5181" spans="1:2" ht="20.100000000000001" customHeight="1" x14ac:dyDescent="0.15">
      <c r="A5181" s="84">
        <v>105180</v>
      </c>
      <c r="B5181" s="84">
        <v>59</v>
      </c>
    </row>
    <row r="5182" spans="1:2" ht="20.100000000000001" customHeight="1" x14ac:dyDescent="0.15">
      <c r="A5182" s="84">
        <v>105181</v>
      </c>
      <c r="B5182" s="84">
        <v>37</v>
      </c>
    </row>
    <row r="5183" spans="1:2" ht="20.100000000000001" customHeight="1" x14ac:dyDescent="0.15">
      <c r="A5183" s="84">
        <v>105182</v>
      </c>
      <c r="B5183" s="84">
        <v>85</v>
      </c>
    </row>
    <row r="5184" spans="1:2" ht="20.100000000000001" customHeight="1" x14ac:dyDescent="0.15">
      <c r="A5184" s="84">
        <v>105183</v>
      </c>
      <c r="B5184" s="84">
        <v>18</v>
      </c>
    </row>
    <row r="5185" spans="1:2" ht="20.100000000000001" customHeight="1" x14ac:dyDescent="0.15">
      <c r="A5185" s="84">
        <v>105184</v>
      </c>
      <c r="B5185" s="84">
        <v>64</v>
      </c>
    </row>
    <row r="5186" spans="1:2" ht="20.100000000000001" customHeight="1" x14ac:dyDescent="0.15">
      <c r="A5186" s="84">
        <v>105185</v>
      </c>
      <c r="B5186" s="84">
        <v>25</v>
      </c>
    </row>
    <row r="5187" spans="1:2" ht="20.100000000000001" customHeight="1" x14ac:dyDescent="0.15">
      <c r="A5187" s="84">
        <v>105186</v>
      </c>
      <c r="B5187" s="84">
        <v>55</v>
      </c>
    </row>
    <row r="5188" spans="1:2" ht="20.100000000000001" customHeight="1" x14ac:dyDescent="0.15">
      <c r="A5188" s="84">
        <v>105187</v>
      </c>
      <c r="B5188" s="84">
        <v>63</v>
      </c>
    </row>
    <row r="5189" spans="1:2" ht="20.100000000000001" customHeight="1" x14ac:dyDescent="0.15">
      <c r="A5189" s="84">
        <v>105188</v>
      </c>
      <c r="B5189" s="84">
        <v>81</v>
      </c>
    </row>
    <row r="5190" spans="1:2" ht="20.100000000000001" customHeight="1" x14ac:dyDescent="0.15">
      <c r="A5190" s="84">
        <v>105189</v>
      </c>
      <c r="B5190" s="84">
        <v>84</v>
      </c>
    </row>
    <row r="5191" spans="1:2" ht="20.100000000000001" customHeight="1" x14ac:dyDescent="0.15">
      <c r="A5191" s="84">
        <v>105190</v>
      </c>
      <c r="B5191" s="84">
        <v>25</v>
      </c>
    </row>
    <row r="5192" spans="1:2" ht="20.100000000000001" customHeight="1" x14ac:dyDescent="0.15">
      <c r="A5192" s="84">
        <v>105191</v>
      </c>
      <c r="B5192" s="84">
        <v>91</v>
      </c>
    </row>
    <row r="5193" spans="1:2" ht="20.100000000000001" customHeight="1" x14ac:dyDescent="0.15">
      <c r="A5193" s="84">
        <v>105192</v>
      </c>
      <c r="B5193" s="84">
        <v>13</v>
      </c>
    </row>
    <row r="5194" spans="1:2" ht="20.100000000000001" customHeight="1" x14ac:dyDescent="0.15">
      <c r="A5194" s="84">
        <v>105193</v>
      </c>
      <c r="B5194" s="84">
        <v>87</v>
      </c>
    </row>
    <row r="5195" spans="1:2" ht="20.100000000000001" customHeight="1" x14ac:dyDescent="0.15">
      <c r="A5195" s="84">
        <v>105194</v>
      </c>
      <c r="B5195" s="84">
        <v>8</v>
      </c>
    </row>
    <row r="5196" spans="1:2" ht="20.100000000000001" customHeight="1" x14ac:dyDescent="0.15">
      <c r="A5196" s="84">
        <v>105195</v>
      </c>
      <c r="B5196" s="84">
        <v>94</v>
      </c>
    </row>
    <row r="5197" spans="1:2" ht="20.100000000000001" customHeight="1" x14ac:dyDescent="0.15">
      <c r="A5197" s="84">
        <v>105196</v>
      </c>
      <c r="B5197" s="84">
        <v>78</v>
      </c>
    </row>
    <row r="5198" spans="1:2" ht="20.100000000000001" customHeight="1" x14ac:dyDescent="0.15">
      <c r="A5198" s="84">
        <v>105197</v>
      </c>
      <c r="B5198" s="84">
        <v>26</v>
      </c>
    </row>
    <row r="5199" spans="1:2" ht="20.100000000000001" customHeight="1" x14ac:dyDescent="0.15">
      <c r="A5199" s="84">
        <v>105198</v>
      </c>
      <c r="B5199" s="84">
        <v>70</v>
      </c>
    </row>
    <row r="5200" spans="1:2" ht="20.100000000000001" customHeight="1" x14ac:dyDescent="0.15">
      <c r="A5200" s="84">
        <v>105199</v>
      </c>
      <c r="B5200" s="84">
        <v>73</v>
      </c>
    </row>
    <row r="5201" spans="1:2" ht="20.100000000000001" customHeight="1" x14ac:dyDescent="0.15">
      <c r="A5201" s="84">
        <v>105200</v>
      </c>
      <c r="B5201" s="84">
        <v>56</v>
      </c>
    </row>
    <row r="5202" spans="1:2" ht="20.100000000000001" customHeight="1" x14ac:dyDescent="0.15">
      <c r="A5202" s="84">
        <v>105201</v>
      </c>
      <c r="B5202" s="84">
        <v>46</v>
      </c>
    </row>
    <row r="5203" spans="1:2" ht="20.100000000000001" customHeight="1" x14ac:dyDescent="0.15">
      <c r="A5203" s="84">
        <v>105202</v>
      </c>
      <c r="B5203" s="84">
        <v>46</v>
      </c>
    </row>
    <row r="5204" spans="1:2" ht="20.100000000000001" customHeight="1" x14ac:dyDescent="0.15">
      <c r="A5204" s="84">
        <v>105203</v>
      </c>
      <c r="B5204" s="84">
        <v>59</v>
      </c>
    </row>
    <row r="5205" spans="1:2" ht="20.100000000000001" customHeight="1" x14ac:dyDescent="0.15">
      <c r="A5205" s="84">
        <v>105204</v>
      </c>
      <c r="B5205" s="84">
        <v>76</v>
      </c>
    </row>
    <row r="5206" spans="1:2" ht="20.100000000000001" customHeight="1" x14ac:dyDescent="0.15">
      <c r="A5206" s="84">
        <v>105205</v>
      </c>
      <c r="B5206" s="84">
        <v>83</v>
      </c>
    </row>
    <row r="5207" spans="1:2" ht="20.100000000000001" customHeight="1" x14ac:dyDescent="0.15">
      <c r="A5207" s="84">
        <v>105206</v>
      </c>
      <c r="B5207" s="84">
        <v>85</v>
      </c>
    </row>
    <row r="5208" spans="1:2" ht="20.100000000000001" customHeight="1" x14ac:dyDescent="0.15">
      <c r="A5208" s="84">
        <v>105207</v>
      </c>
      <c r="B5208" s="84">
        <v>9</v>
      </c>
    </row>
    <row r="5209" spans="1:2" ht="20.100000000000001" customHeight="1" x14ac:dyDescent="0.15">
      <c r="A5209" s="84">
        <v>105208</v>
      </c>
      <c r="B5209" s="84">
        <v>52</v>
      </c>
    </row>
    <row r="5210" spans="1:2" ht="20.100000000000001" customHeight="1" x14ac:dyDescent="0.15">
      <c r="A5210" s="84">
        <v>105209</v>
      </c>
      <c r="B5210" s="84">
        <v>86</v>
      </c>
    </row>
    <row r="5211" spans="1:2" ht="20.100000000000001" customHeight="1" x14ac:dyDescent="0.15">
      <c r="A5211" s="84">
        <v>105210</v>
      </c>
      <c r="B5211" s="84">
        <v>80</v>
      </c>
    </row>
    <row r="5212" spans="1:2" ht="20.100000000000001" customHeight="1" x14ac:dyDescent="0.15">
      <c r="A5212" s="84">
        <v>105211</v>
      </c>
      <c r="B5212" s="84">
        <v>28</v>
      </c>
    </row>
    <row r="5213" spans="1:2" ht="20.100000000000001" customHeight="1" x14ac:dyDescent="0.15">
      <c r="A5213" s="84">
        <v>105212</v>
      </c>
      <c r="B5213" s="84">
        <v>12</v>
      </c>
    </row>
    <row r="5214" spans="1:2" ht="20.100000000000001" customHeight="1" x14ac:dyDescent="0.15">
      <c r="A5214" s="84">
        <v>105213</v>
      </c>
      <c r="B5214" s="84">
        <v>49</v>
      </c>
    </row>
    <row r="5215" spans="1:2" ht="20.100000000000001" customHeight="1" x14ac:dyDescent="0.15">
      <c r="A5215" s="84">
        <v>105214</v>
      </c>
      <c r="B5215" s="84">
        <v>73</v>
      </c>
    </row>
    <row r="5216" spans="1:2" ht="20.100000000000001" customHeight="1" x14ac:dyDescent="0.15">
      <c r="A5216" s="84">
        <v>105215</v>
      </c>
      <c r="B5216" s="84">
        <v>45</v>
      </c>
    </row>
    <row r="5217" spans="1:2" ht="20.100000000000001" customHeight="1" x14ac:dyDescent="0.15">
      <c r="A5217" s="84">
        <v>105216</v>
      </c>
      <c r="B5217" s="84">
        <v>76</v>
      </c>
    </row>
    <row r="5218" spans="1:2" ht="20.100000000000001" customHeight="1" x14ac:dyDescent="0.15">
      <c r="A5218" s="84">
        <v>105217</v>
      </c>
      <c r="B5218" s="84">
        <v>52</v>
      </c>
    </row>
    <row r="5219" spans="1:2" ht="20.100000000000001" customHeight="1" x14ac:dyDescent="0.15">
      <c r="A5219" s="84">
        <v>105218</v>
      </c>
      <c r="B5219" s="84">
        <v>59</v>
      </c>
    </row>
    <row r="5220" spans="1:2" ht="20.100000000000001" customHeight="1" x14ac:dyDescent="0.15">
      <c r="A5220" s="84">
        <v>105219</v>
      </c>
      <c r="B5220" s="84">
        <v>18</v>
      </c>
    </row>
    <row r="5221" spans="1:2" ht="20.100000000000001" customHeight="1" x14ac:dyDescent="0.15">
      <c r="A5221" s="84">
        <v>105220</v>
      </c>
      <c r="B5221" s="84">
        <v>56</v>
      </c>
    </row>
    <row r="5222" spans="1:2" ht="20.100000000000001" customHeight="1" x14ac:dyDescent="0.15">
      <c r="A5222" s="84">
        <v>105221</v>
      </c>
      <c r="B5222" s="84">
        <v>11</v>
      </c>
    </row>
    <row r="5223" spans="1:2" ht="20.100000000000001" customHeight="1" x14ac:dyDescent="0.15">
      <c r="A5223" s="84">
        <v>105222</v>
      </c>
      <c r="B5223" s="84">
        <v>42</v>
      </c>
    </row>
    <row r="5224" spans="1:2" ht="20.100000000000001" customHeight="1" x14ac:dyDescent="0.15">
      <c r="A5224" s="84">
        <v>105223</v>
      </c>
      <c r="B5224" s="84">
        <v>21</v>
      </c>
    </row>
    <row r="5225" spans="1:2" ht="20.100000000000001" customHeight="1" x14ac:dyDescent="0.15">
      <c r="A5225" s="84">
        <v>105224</v>
      </c>
      <c r="B5225" s="84">
        <v>44</v>
      </c>
    </row>
    <row r="5226" spans="1:2" ht="20.100000000000001" customHeight="1" x14ac:dyDescent="0.15">
      <c r="A5226" s="84">
        <v>105225</v>
      </c>
      <c r="B5226" s="84">
        <v>65</v>
      </c>
    </row>
    <row r="5227" spans="1:2" ht="20.100000000000001" customHeight="1" x14ac:dyDescent="0.15">
      <c r="A5227" s="84">
        <v>105226</v>
      </c>
      <c r="B5227" s="84">
        <v>45</v>
      </c>
    </row>
    <row r="5228" spans="1:2" ht="20.100000000000001" customHeight="1" x14ac:dyDescent="0.15">
      <c r="A5228" s="84">
        <v>105227</v>
      </c>
      <c r="B5228" s="84">
        <v>64</v>
      </c>
    </row>
    <row r="5229" spans="1:2" ht="20.100000000000001" customHeight="1" x14ac:dyDescent="0.15">
      <c r="A5229" s="84">
        <v>105228</v>
      </c>
      <c r="B5229" s="84">
        <v>26</v>
      </c>
    </row>
    <row r="5230" spans="1:2" ht="20.100000000000001" customHeight="1" x14ac:dyDescent="0.15">
      <c r="A5230" s="84">
        <v>105229</v>
      </c>
      <c r="B5230" s="84">
        <v>18</v>
      </c>
    </row>
    <row r="5231" spans="1:2" ht="20.100000000000001" customHeight="1" x14ac:dyDescent="0.15">
      <c r="A5231" s="84">
        <v>105230</v>
      </c>
      <c r="B5231" s="84">
        <v>57</v>
      </c>
    </row>
    <row r="5232" spans="1:2" ht="20.100000000000001" customHeight="1" x14ac:dyDescent="0.15">
      <c r="A5232" s="84">
        <v>105231</v>
      </c>
      <c r="B5232" s="84">
        <v>49</v>
      </c>
    </row>
    <row r="5233" spans="1:2" ht="20.100000000000001" customHeight="1" x14ac:dyDescent="0.15">
      <c r="A5233" s="84">
        <v>105232</v>
      </c>
      <c r="B5233" s="84">
        <v>4</v>
      </c>
    </row>
    <row r="5234" spans="1:2" ht="20.100000000000001" customHeight="1" x14ac:dyDescent="0.15">
      <c r="A5234" s="84">
        <v>105233</v>
      </c>
      <c r="B5234" s="84">
        <v>16</v>
      </c>
    </row>
    <row r="5235" spans="1:2" ht="20.100000000000001" customHeight="1" x14ac:dyDescent="0.15">
      <c r="A5235" s="84">
        <v>105234</v>
      </c>
      <c r="B5235" s="84">
        <v>20</v>
      </c>
    </row>
    <row r="5236" spans="1:2" ht="20.100000000000001" customHeight="1" x14ac:dyDescent="0.15">
      <c r="A5236" s="84">
        <v>105235</v>
      </c>
      <c r="B5236" s="84">
        <v>87</v>
      </c>
    </row>
    <row r="5237" spans="1:2" ht="20.100000000000001" customHeight="1" x14ac:dyDescent="0.15">
      <c r="A5237" s="84">
        <v>105236</v>
      </c>
      <c r="B5237" s="84">
        <v>91</v>
      </c>
    </row>
    <row r="5238" spans="1:2" ht="20.100000000000001" customHeight="1" x14ac:dyDescent="0.15">
      <c r="A5238" s="84">
        <v>105237</v>
      </c>
      <c r="B5238" s="84">
        <v>58</v>
      </c>
    </row>
    <row r="5239" spans="1:2" ht="20.100000000000001" customHeight="1" x14ac:dyDescent="0.15">
      <c r="A5239" s="84">
        <v>105238</v>
      </c>
      <c r="B5239" s="84">
        <v>38</v>
      </c>
    </row>
    <row r="5240" spans="1:2" ht="20.100000000000001" customHeight="1" x14ac:dyDescent="0.15">
      <c r="A5240" s="84">
        <v>105239</v>
      </c>
      <c r="B5240" s="84">
        <v>34</v>
      </c>
    </row>
    <row r="5241" spans="1:2" ht="20.100000000000001" customHeight="1" x14ac:dyDescent="0.15">
      <c r="A5241" s="84">
        <v>105240</v>
      </c>
      <c r="B5241" s="84">
        <v>88</v>
      </c>
    </row>
    <row r="5242" spans="1:2" ht="20.100000000000001" customHeight="1" x14ac:dyDescent="0.15">
      <c r="A5242" s="84">
        <v>105241</v>
      </c>
      <c r="B5242" s="84">
        <v>21</v>
      </c>
    </row>
    <row r="5243" spans="1:2" ht="20.100000000000001" customHeight="1" x14ac:dyDescent="0.15">
      <c r="A5243" s="84">
        <v>105242</v>
      </c>
      <c r="B5243" s="84">
        <v>45</v>
      </c>
    </row>
    <row r="5244" spans="1:2" ht="20.100000000000001" customHeight="1" x14ac:dyDescent="0.15">
      <c r="A5244" s="84">
        <v>105243</v>
      </c>
      <c r="B5244" s="84">
        <v>94</v>
      </c>
    </row>
    <row r="5245" spans="1:2" ht="20.100000000000001" customHeight="1" x14ac:dyDescent="0.15">
      <c r="A5245" s="84">
        <v>105244</v>
      </c>
      <c r="B5245" s="84">
        <v>34</v>
      </c>
    </row>
    <row r="5246" spans="1:2" ht="20.100000000000001" customHeight="1" x14ac:dyDescent="0.15">
      <c r="A5246" s="84">
        <v>105245</v>
      </c>
      <c r="B5246" s="84">
        <v>20</v>
      </c>
    </row>
    <row r="5247" spans="1:2" ht="20.100000000000001" customHeight="1" x14ac:dyDescent="0.15">
      <c r="A5247" s="84">
        <v>105246</v>
      </c>
      <c r="B5247" s="84">
        <v>70</v>
      </c>
    </row>
    <row r="5248" spans="1:2" ht="20.100000000000001" customHeight="1" x14ac:dyDescent="0.15">
      <c r="A5248" s="84">
        <v>105247</v>
      </c>
      <c r="B5248" s="84">
        <v>18</v>
      </c>
    </row>
    <row r="5249" spans="1:2" ht="20.100000000000001" customHeight="1" x14ac:dyDescent="0.15">
      <c r="A5249" s="84">
        <v>105248</v>
      </c>
      <c r="B5249" s="84">
        <v>40</v>
      </c>
    </row>
    <row r="5250" spans="1:2" ht="20.100000000000001" customHeight="1" x14ac:dyDescent="0.15">
      <c r="A5250" s="84">
        <v>105249</v>
      </c>
      <c r="B5250" s="84">
        <v>94</v>
      </c>
    </row>
    <row r="5251" spans="1:2" ht="20.100000000000001" customHeight="1" x14ac:dyDescent="0.15">
      <c r="A5251" s="84">
        <v>105250</v>
      </c>
      <c r="B5251" s="84">
        <v>91</v>
      </c>
    </row>
    <row r="5252" spans="1:2" ht="20.100000000000001" customHeight="1" x14ac:dyDescent="0.15">
      <c r="A5252" s="84">
        <v>105251</v>
      </c>
      <c r="B5252" s="84">
        <v>81</v>
      </c>
    </row>
    <row r="5253" spans="1:2" ht="20.100000000000001" customHeight="1" x14ac:dyDescent="0.15">
      <c r="A5253" s="84">
        <v>105252</v>
      </c>
      <c r="B5253" s="84">
        <v>83</v>
      </c>
    </row>
    <row r="5254" spans="1:2" ht="20.100000000000001" customHeight="1" x14ac:dyDescent="0.15">
      <c r="A5254" s="84">
        <v>105253</v>
      </c>
      <c r="B5254" s="84">
        <v>39</v>
      </c>
    </row>
    <row r="5255" spans="1:2" ht="20.100000000000001" customHeight="1" x14ac:dyDescent="0.15">
      <c r="A5255" s="84">
        <v>105254</v>
      </c>
      <c r="B5255" s="84">
        <v>95</v>
      </c>
    </row>
    <row r="5256" spans="1:2" ht="20.100000000000001" customHeight="1" x14ac:dyDescent="0.15">
      <c r="A5256" s="84">
        <v>105255</v>
      </c>
      <c r="B5256" s="84">
        <v>60</v>
      </c>
    </row>
    <row r="5257" spans="1:2" ht="20.100000000000001" customHeight="1" x14ac:dyDescent="0.15">
      <c r="A5257" s="84">
        <v>105256</v>
      </c>
      <c r="B5257" s="84">
        <v>41</v>
      </c>
    </row>
    <row r="5258" spans="1:2" ht="20.100000000000001" customHeight="1" x14ac:dyDescent="0.15">
      <c r="A5258" s="84">
        <v>105257</v>
      </c>
      <c r="B5258" s="84">
        <v>35</v>
      </c>
    </row>
    <row r="5259" spans="1:2" ht="20.100000000000001" customHeight="1" x14ac:dyDescent="0.15">
      <c r="A5259" s="84">
        <v>105258</v>
      </c>
      <c r="B5259" s="84">
        <v>60</v>
      </c>
    </row>
    <row r="5260" spans="1:2" ht="20.100000000000001" customHeight="1" x14ac:dyDescent="0.15">
      <c r="A5260" s="84">
        <v>105259</v>
      </c>
      <c r="B5260" s="84">
        <v>39</v>
      </c>
    </row>
    <row r="5261" spans="1:2" ht="20.100000000000001" customHeight="1" x14ac:dyDescent="0.15">
      <c r="A5261" s="84">
        <v>105260</v>
      </c>
      <c r="B5261" s="84">
        <v>91</v>
      </c>
    </row>
    <row r="5262" spans="1:2" ht="20.100000000000001" customHeight="1" x14ac:dyDescent="0.15">
      <c r="A5262" s="84">
        <v>105261</v>
      </c>
      <c r="B5262" s="84">
        <v>35</v>
      </c>
    </row>
    <row r="5263" spans="1:2" ht="20.100000000000001" customHeight="1" x14ac:dyDescent="0.15">
      <c r="A5263" s="84">
        <v>105262</v>
      </c>
      <c r="B5263" s="84">
        <v>11</v>
      </c>
    </row>
    <row r="5264" spans="1:2" ht="20.100000000000001" customHeight="1" x14ac:dyDescent="0.15">
      <c r="A5264" s="84">
        <v>105263</v>
      </c>
      <c r="B5264" s="84">
        <v>75</v>
      </c>
    </row>
    <row r="5265" spans="1:2" ht="20.100000000000001" customHeight="1" x14ac:dyDescent="0.15">
      <c r="A5265" s="84">
        <v>105264</v>
      </c>
      <c r="B5265" s="84">
        <v>65</v>
      </c>
    </row>
    <row r="5266" spans="1:2" ht="20.100000000000001" customHeight="1" x14ac:dyDescent="0.15">
      <c r="A5266" s="84">
        <v>105265</v>
      </c>
      <c r="B5266" s="84">
        <v>69</v>
      </c>
    </row>
    <row r="5267" spans="1:2" ht="20.100000000000001" customHeight="1" x14ac:dyDescent="0.15">
      <c r="A5267" s="84">
        <v>105266</v>
      </c>
      <c r="B5267" s="84">
        <v>36</v>
      </c>
    </row>
    <row r="5268" spans="1:2" ht="20.100000000000001" customHeight="1" x14ac:dyDescent="0.15">
      <c r="A5268" s="84">
        <v>105267</v>
      </c>
      <c r="B5268" s="84">
        <v>74</v>
      </c>
    </row>
    <row r="5269" spans="1:2" ht="20.100000000000001" customHeight="1" x14ac:dyDescent="0.15">
      <c r="A5269" s="84">
        <v>105268</v>
      </c>
      <c r="B5269" s="84">
        <v>40</v>
      </c>
    </row>
    <row r="5270" spans="1:2" ht="20.100000000000001" customHeight="1" x14ac:dyDescent="0.15">
      <c r="A5270" s="84">
        <v>105269</v>
      </c>
      <c r="B5270" s="84">
        <v>92</v>
      </c>
    </row>
    <row r="5271" spans="1:2" ht="20.100000000000001" customHeight="1" x14ac:dyDescent="0.15">
      <c r="A5271" s="84">
        <v>105270</v>
      </c>
      <c r="B5271" s="84">
        <v>28</v>
      </c>
    </row>
    <row r="5272" spans="1:2" ht="20.100000000000001" customHeight="1" x14ac:dyDescent="0.15">
      <c r="A5272" s="84">
        <v>105271</v>
      </c>
      <c r="B5272" s="84">
        <v>86</v>
      </c>
    </row>
    <row r="5273" spans="1:2" ht="20.100000000000001" customHeight="1" x14ac:dyDescent="0.15">
      <c r="A5273" s="84">
        <v>105272</v>
      </c>
      <c r="B5273" s="84">
        <v>53</v>
      </c>
    </row>
    <row r="5274" spans="1:2" ht="20.100000000000001" customHeight="1" x14ac:dyDescent="0.15">
      <c r="A5274" s="84">
        <v>105273</v>
      </c>
      <c r="B5274" s="84">
        <v>89</v>
      </c>
    </row>
    <row r="5275" spans="1:2" ht="20.100000000000001" customHeight="1" x14ac:dyDescent="0.15">
      <c r="A5275" s="84">
        <v>105274</v>
      </c>
      <c r="B5275" s="84">
        <v>36</v>
      </c>
    </row>
    <row r="5276" spans="1:2" ht="20.100000000000001" customHeight="1" x14ac:dyDescent="0.15">
      <c r="A5276" s="84">
        <v>105275</v>
      </c>
      <c r="B5276" s="84">
        <v>40</v>
      </c>
    </row>
    <row r="5277" spans="1:2" ht="20.100000000000001" customHeight="1" x14ac:dyDescent="0.15">
      <c r="A5277" s="84">
        <v>105276</v>
      </c>
      <c r="B5277" s="84">
        <v>21</v>
      </c>
    </row>
    <row r="5278" spans="1:2" ht="20.100000000000001" customHeight="1" x14ac:dyDescent="0.15">
      <c r="A5278" s="84">
        <v>105277</v>
      </c>
      <c r="B5278" s="84">
        <v>61</v>
      </c>
    </row>
    <row r="5279" spans="1:2" ht="20.100000000000001" customHeight="1" x14ac:dyDescent="0.15">
      <c r="A5279" s="84">
        <v>105278</v>
      </c>
      <c r="B5279" s="84">
        <v>70</v>
      </c>
    </row>
    <row r="5280" spans="1:2" ht="20.100000000000001" customHeight="1" x14ac:dyDescent="0.15">
      <c r="A5280" s="84">
        <v>105279</v>
      </c>
      <c r="B5280" s="84">
        <v>95</v>
      </c>
    </row>
    <row r="5281" spans="1:2" ht="20.100000000000001" customHeight="1" x14ac:dyDescent="0.15">
      <c r="A5281" s="84">
        <v>105280</v>
      </c>
      <c r="B5281" s="84">
        <v>94</v>
      </c>
    </row>
    <row r="5282" spans="1:2" ht="20.100000000000001" customHeight="1" x14ac:dyDescent="0.15">
      <c r="A5282" s="84">
        <v>105281</v>
      </c>
      <c r="B5282" s="84">
        <v>99</v>
      </c>
    </row>
    <row r="5283" spans="1:2" ht="20.100000000000001" customHeight="1" x14ac:dyDescent="0.15">
      <c r="A5283" s="84">
        <v>105282</v>
      </c>
      <c r="B5283" s="84">
        <v>12</v>
      </c>
    </row>
    <row r="5284" spans="1:2" ht="20.100000000000001" customHeight="1" x14ac:dyDescent="0.15">
      <c r="A5284" s="84">
        <v>105283</v>
      </c>
      <c r="B5284" s="84">
        <v>96</v>
      </c>
    </row>
    <row r="5285" spans="1:2" ht="20.100000000000001" customHeight="1" x14ac:dyDescent="0.15">
      <c r="A5285" s="84">
        <v>105284</v>
      </c>
      <c r="B5285" s="84">
        <v>100</v>
      </c>
    </row>
    <row r="5286" spans="1:2" ht="20.100000000000001" customHeight="1" x14ac:dyDescent="0.15">
      <c r="A5286" s="84">
        <v>105285</v>
      </c>
      <c r="B5286" s="84">
        <v>82</v>
      </c>
    </row>
    <row r="5287" spans="1:2" ht="20.100000000000001" customHeight="1" x14ac:dyDescent="0.15">
      <c r="A5287" s="84">
        <v>105286</v>
      </c>
      <c r="B5287" s="84">
        <v>17</v>
      </c>
    </row>
    <row r="5288" spans="1:2" ht="20.100000000000001" customHeight="1" x14ac:dyDescent="0.15">
      <c r="A5288" s="84">
        <v>105287</v>
      </c>
      <c r="B5288" s="84">
        <v>70</v>
      </c>
    </row>
    <row r="5289" spans="1:2" ht="20.100000000000001" customHeight="1" x14ac:dyDescent="0.15">
      <c r="A5289" s="84">
        <v>105288</v>
      </c>
      <c r="B5289" s="84">
        <v>56</v>
      </c>
    </row>
    <row r="5290" spans="1:2" ht="20.100000000000001" customHeight="1" x14ac:dyDescent="0.15">
      <c r="A5290" s="84">
        <v>105289</v>
      </c>
      <c r="B5290" s="84">
        <v>45</v>
      </c>
    </row>
    <row r="5291" spans="1:2" ht="20.100000000000001" customHeight="1" x14ac:dyDescent="0.15">
      <c r="A5291" s="84">
        <v>105290</v>
      </c>
      <c r="B5291" s="84">
        <v>31</v>
      </c>
    </row>
    <row r="5292" spans="1:2" ht="20.100000000000001" customHeight="1" x14ac:dyDescent="0.15">
      <c r="A5292" s="84">
        <v>105291</v>
      </c>
      <c r="B5292" s="84">
        <v>71</v>
      </c>
    </row>
    <row r="5293" spans="1:2" ht="20.100000000000001" customHeight="1" x14ac:dyDescent="0.15">
      <c r="A5293" s="84">
        <v>105292</v>
      </c>
      <c r="B5293" s="84">
        <v>2</v>
      </c>
    </row>
    <row r="5294" spans="1:2" ht="20.100000000000001" customHeight="1" x14ac:dyDescent="0.15">
      <c r="A5294" s="84">
        <v>105293</v>
      </c>
      <c r="B5294" s="84">
        <v>38</v>
      </c>
    </row>
    <row r="5295" spans="1:2" ht="20.100000000000001" customHeight="1" x14ac:dyDescent="0.15">
      <c r="A5295" s="84">
        <v>105294</v>
      </c>
      <c r="B5295" s="84">
        <v>95</v>
      </c>
    </row>
    <row r="5296" spans="1:2" ht="20.100000000000001" customHeight="1" x14ac:dyDescent="0.15">
      <c r="A5296" s="84">
        <v>105295</v>
      </c>
      <c r="B5296" s="84">
        <v>7</v>
      </c>
    </row>
    <row r="5297" spans="1:2" ht="20.100000000000001" customHeight="1" x14ac:dyDescent="0.15">
      <c r="A5297" s="84">
        <v>105296</v>
      </c>
      <c r="B5297" s="84">
        <v>59</v>
      </c>
    </row>
    <row r="5298" spans="1:2" ht="20.100000000000001" customHeight="1" x14ac:dyDescent="0.15">
      <c r="A5298" s="84">
        <v>105297</v>
      </c>
      <c r="B5298" s="84">
        <v>94</v>
      </c>
    </row>
    <row r="5299" spans="1:2" ht="20.100000000000001" customHeight="1" x14ac:dyDescent="0.15">
      <c r="A5299" s="84">
        <v>105298</v>
      </c>
      <c r="B5299" s="84">
        <v>14</v>
      </c>
    </row>
    <row r="5300" spans="1:2" ht="20.100000000000001" customHeight="1" x14ac:dyDescent="0.15">
      <c r="A5300" s="84">
        <v>105299</v>
      </c>
      <c r="B5300" s="84">
        <v>33</v>
      </c>
    </row>
    <row r="5301" spans="1:2" ht="20.100000000000001" customHeight="1" x14ac:dyDescent="0.15">
      <c r="A5301" s="84">
        <v>105300</v>
      </c>
      <c r="B5301" s="84">
        <v>87</v>
      </c>
    </row>
    <row r="5302" spans="1:2" ht="20.100000000000001" customHeight="1" x14ac:dyDescent="0.15">
      <c r="A5302" s="84">
        <v>105301</v>
      </c>
      <c r="B5302" s="84">
        <v>19</v>
      </c>
    </row>
    <row r="5303" spans="1:2" ht="20.100000000000001" customHeight="1" x14ac:dyDescent="0.15">
      <c r="A5303" s="84">
        <v>105302</v>
      </c>
      <c r="B5303" s="84">
        <v>92</v>
      </c>
    </row>
    <row r="5304" spans="1:2" ht="20.100000000000001" customHeight="1" x14ac:dyDescent="0.15">
      <c r="A5304" s="84">
        <v>105303</v>
      </c>
      <c r="B5304" s="84">
        <v>70</v>
      </c>
    </row>
    <row r="5305" spans="1:2" ht="20.100000000000001" customHeight="1" x14ac:dyDescent="0.15">
      <c r="A5305" s="84">
        <v>105304</v>
      </c>
      <c r="B5305" s="84">
        <v>78</v>
      </c>
    </row>
    <row r="5306" spans="1:2" ht="20.100000000000001" customHeight="1" x14ac:dyDescent="0.15">
      <c r="A5306" s="84">
        <v>105305</v>
      </c>
      <c r="B5306" s="84">
        <v>26</v>
      </c>
    </row>
    <row r="5307" spans="1:2" ht="20.100000000000001" customHeight="1" x14ac:dyDescent="0.15">
      <c r="A5307" s="84">
        <v>105306</v>
      </c>
      <c r="B5307" s="84">
        <v>8</v>
      </c>
    </row>
    <row r="5308" spans="1:2" ht="20.100000000000001" customHeight="1" x14ac:dyDescent="0.15">
      <c r="A5308" s="84">
        <v>105307</v>
      </c>
      <c r="B5308" s="84">
        <v>2</v>
      </c>
    </row>
    <row r="5309" spans="1:2" ht="20.100000000000001" customHeight="1" x14ac:dyDescent="0.15">
      <c r="A5309" s="84">
        <v>105308</v>
      </c>
      <c r="B5309" s="84">
        <v>25</v>
      </c>
    </row>
    <row r="5310" spans="1:2" ht="20.100000000000001" customHeight="1" x14ac:dyDescent="0.15">
      <c r="A5310" s="84">
        <v>105309</v>
      </c>
      <c r="B5310" s="84">
        <v>28</v>
      </c>
    </row>
    <row r="5311" spans="1:2" ht="20.100000000000001" customHeight="1" x14ac:dyDescent="0.15">
      <c r="A5311" s="84">
        <v>105310</v>
      </c>
      <c r="B5311" s="84">
        <v>20</v>
      </c>
    </row>
    <row r="5312" spans="1:2" ht="20.100000000000001" customHeight="1" x14ac:dyDescent="0.15">
      <c r="A5312" s="84">
        <v>105311</v>
      </c>
      <c r="B5312" s="84">
        <v>94</v>
      </c>
    </row>
    <row r="5313" spans="1:2" ht="20.100000000000001" customHeight="1" x14ac:dyDescent="0.15">
      <c r="A5313" s="84">
        <v>105312</v>
      </c>
      <c r="B5313" s="84">
        <v>15</v>
      </c>
    </row>
    <row r="5314" spans="1:2" ht="20.100000000000001" customHeight="1" x14ac:dyDescent="0.15">
      <c r="A5314" s="84">
        <v>105313</v>
      </c>
      <c r="B5314" s="84">
        <v>48</v>
      </c>
    </row>
    <row r="5315" spans="1:2" ht="20.100000000000001" customHeight="1" x14ac:dyDescent="0.15">
      <c r="A5315" s="84">
        <v>105314</v>
      </c>
      <c r="B5315" s="84">
        <v>23</v>
      </c>
    </row>
    <row r="5316" spans="1:2" ht="20.100000000000001" customHeight="1" x14ac:dyDescent="0.15">
      <c r="A5316" s="84">
        <v>105315</v>
      </c>
      <c r="B5316" s="84">
        <v>10</v>
      </c>
    </row>
    <row r="5317" spans="1:2" ht="20.100000000000001" customHeight="1" x14ac:dyDescent="0.15">
      <c r="A5317" s="84">
        <v>105316</v>
      </c>
      <c r="B5317" s="84">
        <v>42</v>
      </c>
    </row>
    <row r="5318" spans="1:2" ht="20.100000000000001" customHeight="1" x14ac:dyDescent="0.15">
      <c r="A5318" s="84">
        <v>105317</v>
      </c>
      <c r="B5318" s="84">
        <v>43</v>
      </c>
    </row>
    <row r="5319" spans="1:2" ht="20.100000000000001" customHeight="1" x14ac:dyDescent="0.15">
      <c r="A5319" s="84">
        <v>105318</v>
      </c>
      <c r="B5319" s="84">
        <v>78</v>
      </c>
    </row>
    <row r="5320" spans="1:2" ht="20.100000000000001" customHeight="1" x14ac:dyDescent="0.15">
      <c r="A5320" s="84">
        <v>105319</v>
      </c>
      <c r="B5320" s="84">
        <v>77</v>
      </c>
    </row>
    <row r="5321" spans="1:2" ht="20.100000000000001" customHeight="1" x14ac:dyDescent="0.15">
      <c r="A5321" s="84">
        <v>105320</v>
      </c>
      <c r="B5321" s="84">
        <v>74</v>
      </c>
    </row>
    <row r="5322" spans="1:2" ht="20.100000000000001" customHeight="1" x14ac:dyDescent="0.15">
      <c r="A5322" s="84">
        <v>105321</v>
      </c>
      <c r="B5322" s="84">
        <v>19</v>
      </c>
    </row>
    <row r="5323" spans="1:2" ht="20.100000000000001" customHeight="1" x14ac:dyDescent="0.15">
      <c r="A5323" s="84">
        <v>105322</v>
      </c>
      <c r="B5323" s="84">
        <v>59</v>
      </c>
    </row>
    <row r="5324" spans="1:2" ht="20.100000000000001" customHeight="1" x14ac:dyDescent="0.15">
      <c r="A5324" s="84">
        <v>105323</v>
      </c>
      <c r="B5324" s="84">
        <v>71</v>
      </c>
    </row>
    <row r="5325" spans="1:2" ht="20.100000000000001" customHeight="1" x14ac:dyDescent="0.15">
      <c r="A5325" s="84">
        <v>105324</v>
      </c>
      <c r="B5325" s="84">
        <v>22</v>
      </c>
    </row>
    <row r="5326" spans="1:2" ht="20.100000000000001" customHeight="1" x14ac:dyDescent="0.15">
      <c r="A5326" s="84">
        <v>105325</v>
      </c>
      <c r="B5326" s="84">
        <v>54</v>
      </c>
    </row>
    <row r="5327" spans="1:2" ht="20.100000000000001" customHeight="1" x14ac:dyDescent="0.15">
      <c r="A5327" s="84">
        <v>105326</v>
      </c>
      <c r="B5327" s="84">
        <v>37</v>
      </c>
    </row>
    <row r="5328" spans="1:2" ht="20.100000000000001" customHeight="1" x14ac:dyDescent="0.15">
      <c r="A5328" s="84">
        <v>105327</v>
      </c>
      <c r="B5328" s="84">
        <v>22</v>
      </c>
    </row>
    <row r="5329" spans="1:2" ht="20.100000000000001" customHeight="1" x14ac:dyDescent="0.15">
      <c r="A5329" s="84">
        <v>105328</v>
      </c>
      <c r="B5329" s="84">
        <v>65</v>
      </c>
    </row>
    <row r="5330" spans="1:2" ht="20.100000000000001" customHeight="1" x14ac:dyDescent="0.15">
      <c r="A5330" s="84">
        <v>105329</v>
      </c>
      <c r="B5330" s="84">
        <v>97</v>
      </c>
    </row>
    <row r="5331" spans="1:2" ht="20.100000000000001" customHeight="1" x14ac:dyDescent="0.15">
      <c r="A5331" s="84">
        <v>105330</v>
      </c>
      <c r="B5331" s="84">
        <v>90</v>
      </c>
    </row>
    <row r="5332" spans="1:2" ht="20.100000000000001" customHeight="1" x14ac:dyDescent="0.15">
      <c r="A5332" s="84">
        <v>105331</v>
      </c>
      <c r="B5332" s="84">
        <v>82</v>
      </c>
    </row>
    <row r="5333" spans="1:2" ht="20.100000000000001" customHeight="1" x14ac:dyDescent="0.15">
      <c r="A5333" s="84">
        <v>105332</v>
      </c>
      <c r="B5333" s="84">
        <v>41</v>
      </c>
    </row>
    <row r="5334" spans="1:2" ht="20.100000000000001" customHeight="1" x14ac:dyDescent="0.15">
      <c r="A5334" s="84">
        <v>105333</v>
      </c>
      <c r="B5334" s="84">
        <v>33</v>
      </c>
    </row>
    <row r="5335" spans="1:2" ht="20.100000000000001" customHeight="1" x14ac:dyDescent="0.15">
      <c r="A5335" s="84">
        <v>105334</v>
      </c>
      <c r="B5335" s="84">
        <v>28</v>
      </c>
    </row>
    <row r="5336" spans="1:2" ht="20.100000000000001" customHeight="1" x14ac:dyDescent="0.15">
      <c r="A5336" s="84">
        <v>105335</v>
      </c>
      <c r="B5336" s="84">
        <v>97</v>
      </c>
    </row>
    <row r="5337" spans="1:2" ht="20.100000000000001" customHeight="1" x14ac:dyDescent="0.15">
      <c r="A5337" s="84">
        <v>105336</v>
      </c>
      <c r="B5337" s="84">
        <v>46</v>
      </c>
    </row>
    <row r="5338" spans="1:2" ht="20.100000000000001" customHeight="1" x14ac:dyDescent="0.15">
      <c r="A5338" s="84">
        <v>105337</v>
      </c>
      <c r="B5338" s="84">
        <v>3</v>
      </c>
    </row>
    <row r="5339" spans="1:2" ht="20.100000000000001" customHeight="1" x14ac:dyDescent="0.15">
      <c r="A5339" s="84">
        <v>105338</v>
      </c>
      <c r="B5339" s="84">
        <v>12</v>
      </c>
    </row>
    <row r="5340" spans="1:2" ht="20.100000000000001" customHeight="1" x14ac:dyDescent="0.15">
      <c r="A5340" s="84">
        <v>105339</v>
      </c>
      <c r="B5340" s="84">
        <v>35</v>
      </c>
    </row>
    <row r="5341" spans="1:2" ht="20.100000000000001" customHeight="1" x14ac:dyDescent="0.15">
      <c r="A5341" s="84">
        <v>105340</v>
      </c>
      <c r="B5341" s="84">
        <v>54</v>
      </c>
    </row>
    <row r="5342" spans="1:2" ht="20.100000000000001" customHeight="1" x14ac:dyDescent="0.15">
      <c r="A5342" s="84">
        <v>105341</v>
      </c>
      <c r="B5342" s="84">
        <v>22</v>
      </c>
    </row>
    <row r="5343" spans="1:2" ht="20.100000000000001" customHeight="1" x14ac:dyDescent="0.15">
      <c r="A5343" s="84">
        <v>105342</v>
      </c>
      <c r="B5343" s="84">
        <v>64</v>
      </c>
    </row>
    <row r="5344" spans="1:2" ht="20.100000000000001" customHeight="1" x14ac:dyDescent="0.15">
      <c r="A5344" s="84">
        <v>105343</v>
      </c>
      <c r="B5344" s="84">
        <v>9</v>
      </c>
    </row>
    <row r="5345" spans="1:2" ht="20.100000000000001" customHeight="1" x14ac:dyDescent="0.15">
      <c r="A5345" s="84">
        <v>105344</v>
      </c>
      <c r="B5345" s="84">
        <v>67</v>
      </c>
    </row>
    <row r="5346" spans="1:2" ht="20.100000000000001" customHeight="1" x14ac:dyDescent="0.15">
      <c r="A5346" s="84">
        <v>105345</v>
      </c>
      <c r="B5346" s="84">
        <v>75</v>
      </c>
    </row>
    <row r="5347" spans="1:2" ht="20.100000000000001" customHeight="1" x14ac:dyDescent="0.15">
      <c r="A5347" s="84">
        <v>105346</v>
      </c>
      <c r="B5347" s="84">
        <v>69</v>
      </c>
    </row>
    <row r="5348" spans="1:2" ht="20.100000000000001" customHeight="1" x14ac:dyDescent="0.15">
      <c r="A5348" s="84">
        <v>105347</v>
      </c>
      <c r="B5348" s="84">
        <v>76</v>
      </c>
    </row>
    <row r="5349" spans="1:2" ht="20.100000000000001" customHeight="1" x14ac:dyDescent="0.15">
      <c r="A5349" s="84">
        <v>105348</v>
      </c>
      <c r="B5349" s="84">
        <v>10</v>
      </c>
    </row>
    <row r="5350" spans="1:2" ht="20.100000000000001" customHeight="1" x14ac:dyDescent="0.15">
      <c r="A5350" s="84">
        <v>105349</v>
      </c>
      <c r="B5350" s="84">
        <v>50</v>
      </c>
    </row>
    <row r="5351" spans="1:2" ht="20.100000000000001" customHeight="1" x14ac:dyDescent="0.15">
      <c r="A5351" s="84">
        <v>105350</v>
      </c>
      <c r="B5351" s="84">
        <v>51</v>
      </c>
    </row>
    <row r="5352" spans="1:2" ht="20.100000000000001" customHeight="1" x14ac:dyDescent="0.15">
      <c r="A5352" s="84">
        <v>105351</v>
      </c>
      <c r="B5352" s="84">
        <v>79</v>
      </c>
    </row>
    <row r="5353" spans="1:2" ht="20.100000000000001" customHeight="1" x14ac:dyDescent="0.15">
      <c r="A5353" s="84">
        <v>105352</v>
      </c>
      <c r="B5353" s="84">
        <v>80</v>
      </c>
    </row>
    <row r="5354" spans="1:2" ht="20.100000000000001" customHeight="1" x14ac:dyDescent="0.15">
      <c r="A5354" s="84">
        <v>105353</v>
      </c>
      <c r="B5354" s="84">
        <v>32</v>
      </c>
    </row>
    <row r="5355" spans="1:2" ht="20.100000000000001" customHeight="1" x14ac:dyDescent="0.15">
      <c r="A5355" s="84">
        <v>105354</v>
      </c>
      <c r="B5355" s="84">
        <v>95</v>
      </c>
    </row>
    <row r="5356" spans="1:2" ht="20.100000000000001" customHeight="1" x14ac:dyDescent="0.15">
      <c r="A5356" s="84">
        <v>105355</v>
      </c>
      <c r="B5356" s="84">
        <v>17</v>
      </c>
    </row>
    <row r="5357" spans="1:2" ht="20.100000000000001" customHeight="1" x14ac:dyDescent="0.15">
      <c r="A5357" s="84">
        <v>105356</v>
      </c>
      <c r="B5357" s="84">
        <v>97</v>
      </c>
    </row>
    <row r="5358" spans="1:2" ht="20.100000000000001" customHeight="1" x14ac:dyDescent="0.15">
      <c r="A5358" s="84">
        <v>105357</v>
      </c>
      <c r="B5358" s="84">
        <v>52</v>
      </c>
    </row>
    <row r="5359" spans="1:2" ht="20.100000000000001" customHeight="1" x14ac:dyDescent="0.15">
      <c r="A5359" s="84">
        <v>105358</v>
      </c>
      <c r="B5359" s="84">
        <v>65</v>
      </c>
    </row>
    <row r="5360" spans="1:2" ht="20.100000000000001" customHeight="1" x14ac:dyDescent="0.15">
      <c r="A5360" s="84">
        <v>105359</v>
      </c>
      <c r="B5360" s="84">
        <v>86</v>
      </c>
    </row>
    <row r="5361" spans="1:2" ht="20.100000000000001" customHeight="1" x14ac:dyDescent="0.15">
      <c r="A5361" s="84">
        <v>105360</v>
      </c>
      <c r="B5361" s="84">
        <v>78</v>
      </c>
    </row>
    <row r="5362" spans="1:2" ht="20.100000000000001" customHeight="1" x14ac:dyDescent="0.15">
      <c r="A5362" s="84">
        <v>105361</v>
      </c>
      <c r="B5362" s="84">
        <v>31</v>
      </c>
    </row>
    <row r="5363" spans="1:2" ht="20.100000000000001" customHeight="1" x14ac:dyDescent="0.15">
      <c r="A5363" s="84">
        <v>105362</v>
      </c>
      <c r="B5363" s="84">
        <v>90</v>
      </c>
    </row>
    <row r="5364" spans="1:2" ht="20.100000000000001" customHeight="1" x14ac:dyDescent="0.15">
      <c r="A5364" s="84">
        <v>105363</v>
      </c>
      <c r="B5364" s="84">
        <v>46</v>
      </c>
    </row>
    <row r="5365" spans="1:2" ht="20.100000000000001" customHeight="1" x14ac:dyDescent="0.15">
      <c r="A5365" s="84">
        <v>105364</v>
      </c>
      <c r="B5365" s="84">
        <v>11</v>
      </c>
    </row>
    <row r="5366" spans="1:2" ht="20.100000000000001" customHeight="1" x14ac:dyDescent="0.15">
      <c r="A5366" s="84">
        <v>105365</v>
      </c>
      <c r="B5366" s="84">
        <v>86</v>
      </c>
    </row>
    <row r="5367" spans="1:2" ht="20.100000000000001" customHeight="1" x14ac:dyDescent="0.15">
      <c r="A5367" s="84">
        <v>105366</v>
      </c>
      <c r="B5367" s="84">
        <v>0</v>
      </c>
    </row>
    <row r="5368" spans="1:2" ht="20.100000000000001" customHeight="1" x14ac:dyDescent="0.15">
      <c r="A5368" s="84">
        <v>105367</v>
      </c>
      <c r="B5368" s="84">
        <v>75</v>
      </c>
    </row>
    <row r="5369" spans="1:2" ht="20.100000000000001" customHeight="1" x14ac:dyDescent="0.15">
      <c r="A5369" s="84">
        <v>105368</v>
      </c>
      <c r="B5369" s="84">
        <v>59</v>
      </c>
    </row>
    <row r="5370" spans="1:2" ht="20.100000000000001" customHeight="1" x14ac:dyDescent="0.15">
      <c r="A5370" s="84">
        <v>105369</v>
      </c>
      <c r="B5370" s="84">
        <v>73</v>
      </c>
    </row>
    <row r="5371" spans="1:2" ht="20.100000000000001" customHeight="1" x14ac:dyDescent="0.15">
      <c r="A5371" s="84">
        <v>105370</v>
      </c>
      <c r="B5371" s="84">
        <v>83</v>
      </c>
    </row>
    <row r="5372" spans="1:2" ht="20.100000000000001" customHeight="1" x14ac:dyDescent="0.15">
      <c r="A5372" s="84">
        <v>105371</v>
      </c>
      <c r="B5372" s="84">
        <v>83</v>
      </c>
    </row>
    <row r="5373" spans="1:2" ht="20.100000000000001" customHeight="1" x14ac:dyDescent="0.15">
      <c r="A5373" s="84">
        <v>105372</v>
      </c>
      <c r="B5373" s="84">
        <v>73</v>
      </c>
    </row>
    <row r="5374" spans="1:2" ht="20.100000000000001" customHeight="1" x14ac:dyDescent="0.15">
      <c r="A5374" s="84">
        <v>105373</v>
      </c>
      <c r="B5374" s="84">
        <v>83</v>
      </c>
    </row>
    <row r="5375" spans="1:2" ht="20.100000000000001" customHeight="1" x14ac:dyDescent="0.15">
      <c r="A5375" s="84">
        <v>105374</v>
      </c>
      <c r="B5375" s="84">
        <v>72</v>
      </c>
    </row>
    <row r="5376" spans="1:2" ht="20.100000000000001" customHeight="1" x14ac:dyDescent="0.15">
      <c r="A5376" s="84">
        <v>105375</v>
      </c>
      <c r="B5376" s="84">
        <v>64</v>
      </c>
    </row>
    <row r="5377" spans="1:2" ht="20.100000000000001" customHeight="1" x14ac:dyDescent="0.15">
      <c r="A5377" s="84">
        <v>105376</v>
      </c>
      <c r="B5377" s="84">
        <v>27</v>
      </c>
    </row>
    <row r="5378" spans="1:2" ht="20.100000000000001" customHeight="1" x14ac:dyDescent="0.15">
      <c r="A5378" s="84">
        <v>105377</v>
      </c>
      <c r="B5378" s="84">
        <v>70</v>
      </c>
    </row>
    <row r="5379" spans="1:2" ht="20.100000000000001" customHeight="1" x14ac:dyDescent="0.15">
      <c r="A5379" s="84">
        <v>105378</v>
      </c>
      <c r="B5379" s="84">
        <v>55</v>
      </c>
    </row>
    <row r="5380" spans="1:2" ht="20.100000000000001" customHeight="1" x14ac:dyDescent="0.15">
      <c r="A5380" s="84">
        <v>105379</v>
      </c>
      <c r="B5380" s="84">
        <v>31</v>
      </c>
    </row>
    <row r="5381" spans="1:2" ht="20.100000000000001" customHeight="1" x14ac:dyDescent="0.15">
      <c r="A5381" s="84">
        <v>105380</v>
      </c>
      <c r="B5381" s="84">
        <v>86</v>
      </c>
    </row>
    <row r="5382" spans="1:2" ht="20.100000000000001" customHeight="1" x14ac:dyDescent="0.15">
      <c r="A5382" s="84">
        <v>105381</v>
      </c>
      <c r="B5382" s="84">
        <v>44</v>
      </c>
    </row>
    <row r="5383" spans="1:2" ht="20.100000000000001" customHeight="1" x14ac:dyDescent="0.15">
      <c r="A5383" s="84">
        <v>105382</v>
      </c>
      <c r="B5383" s="84">
        <v>32</v>
      </c>
    </row>
    <row r="5384" spans="1:2" ht="20.100000000000001" customHeight="1" x14ac:dyDescent="0.15">
      <c r="A5384" s="84">
        <v>105383</v>
      </c>
      <c r="B5384" s="84">
        <v>41</v>
      </c>
    </row>
    <row r="5385" spans="1:2" ht="20.100000000000001" customHeight="1" x14ac:dyDescent="0.15">
      <c r="A5385" s="84">
        <v>105384</v>
      </c>
      <c r="B5385" s="84">
        <v>61</v>
      </c>
    </row>
    <row r="5386" spans="1:2" ht="20.100000000000001" customHeight="1" x14ac:dyDescent="0.15">
      <c r="A5386" s="84">
        <v>105385</v>
      </c>
      <c r="B5386" s="84">
        <v>79</v>
      </c>
    </row>
    <row r="5387" spans="1:2" ht="20.100000000000001" customHeight="1" x14ac:dyDescent="0.15">
      <c r="A5387" s="84">
        <v>105386</v>
      </c>
      <c r="B5387" s="84">
        <v>40</v>
      </c>
    </row>
    <row r="5388" spans="1:2" ht="20.100000000000001" customHeight="1" x14ac:dyDescent="0.15">
      <c r="A5388" s="84">
        <v>105387</v>
      </c>
      <c r="B5388" s="84">
        <v>20</v>
      </c>
    </row>
    <row r="5389" spans="1:2" ht="20.100000000000001" customHeight="1" x14ac:dyDescent="0.15">
      <c r="A5389" s="84">
        <v>105388</v>
      </c>
      <c r="B5389" s="84">
        <v>68</v>
      </c>
    </row>
    <row r="5390" spans="1:2" ht="20.100000000000001" customHeight="1" x14ac:dyDescent="0.15">
      <c r="A5390" s="84">
        <v>105389</v>
      </c>
      <c r="B5390" s="84">
        <v>16</v>
      </c>
    </row>
    <row r="5391" spans="1:2" ht="20.100000000000001" customHeight="1" x14ac:dyDescent="0.15">
      <c r="A5391" s="84">
        <v>105390</v>
      </c>
      <c r="B5391" s="84">
        <v>26</v>
      </c>
    </row>
    <row r="5392" spans="1:2" ht="20.100000000000001" customHeight="1" x14ac:dyDescent="0.15">
      <c r="A5392" s="84">
        <v>105391</v>
      </c>
      <c r="B5392" s="84">
        <v>57</v>
      </c>
    </row>
    <row r="5393" spans="1:2" ht="20.100000000000001" customHeight="1" x14ac:dyDescent="0.15">
      <c r="A5393" s="84">
        <v>105392</v>
      </c>
      <c r="B5393" s="84">
        <v>56</v>
      </c>
    </row>
    <row r="5394" spans="1:2" ht="20.100000000000001" customHeight="1" x14ac:dyDescent="0.15">
      <c r="A5394" s="84">
        <v>105393</v>
      </c>
      <c r="B5394" s="84">
        <v>97</v>
      </c>
    </row>
    <row r="5395" spans="1:2" ht="20.100000000000001" customHeight="1" x14ac:dyDescent="0.15">
      <c r="A5395" s="84">
        <v>105394</v>
      </c>
      <c r="B5395" s="84">
        <v>8</v>
      </c>
    </row>
    <row r="5396" spans="1:2" ht="20.100000000000001" customHeight="1" x14ac:dyDescent="0.15">
      <c r="A5396" s="84">
        <v>105395</v>
      </c>
      <c r="B5396" s="84">
        <v>82</v>
      </c>
    </row>
    <row r="5397" spans="1:2" ht="20.100000000000001" customHeight="1" x14ac:dyDescent="0.15">
      <c r="A5397" s="84">
        <v>105396</v>
      </c>
      <c r="B5397" s="84">
        <v>41</v>
      </c>
    </row>
    <row r="5398" spans="1:2" ht="20.100000000000001" customHeight="1" x14ac:dyDescent="0.15">
      <c r="A5398" s="84">
        <v>105397</v>
      </c>
      <c r="B5398" s="84">
        <v>22</v>
      </c>
    </row>
    <row r="5399" spans="1:2" ht="20.100000000000001" customHeight="1" x14ac:dyDescent="0.15">
      <c r="A5399" s="84">
        <v>105398</v>
      </c>
      <c r="B5399" s="84">
        <v>33</v>
      </c>
    </row>
    <row r="5400" spans="1:2" ht="20.100000000000001" customHeight="1" x14ac:dyDescent="0.15">
      <c r="A5400" s="84">
        <v>105399</v>
      </c>
      <c r="B5400" s="84">
        <v>40</v>
      </c>
    </row>
    <row r="5401" spans="1:2" ht="20.100000000000001" customHeight="1" x14ac:dyDescent="0.15">
      <c r="A5401" s="84">
        <v>105400</v>
      </c>
      <c r="B5401" s="84">
        <v>71</v>
      </c>
    </row>
    <row r="5402" spans="1:2" ht="20.100000000000001" customHeight="1" x14ac:dyDescent="0.15">
      <c r="A5402" s="84">
        <v>105401</v>
      </c>
      <c r="B5402" s="84">
        <v>85</v>
      </c>
    </row>
    <row r="5403" spans="1:2" ht="20.100000000000001" customHeight="1" x14ac:dyDescent="0.15">
      <c r="A5403" s="84">
        <v>105402</v>
      </c>
      <c r="B5403" s="84">
        <v>49</v>
      </c>
    </row>
    <row r="5404" spans="1:2" ht="20.100000000000001" customHeight="1" x14ac:dyDescent="0.15">
      <c r="A5404" s="84">
        <v>105403</v>
      </c>
      <c r="B5404" s="84">
        <v>24</v>
      </c>
    </row>
    <row r="5405" spans="1:2" ht="20.100000000000001" customHeight="1" x14ac:dyDescent="0.15">
      <c r="A5405" s="84">
        <v>105404</v>
      </c>
      <c r="B5405" s="84">
        <v>90</v>
      </c>
    </row>
    <row r="5406" spans="1:2" ht="20.100000000000001" customHeight="1" x14ac:dyDescent="0.15">
      <c r="A5406" s="84">
        <v>105405</v>
      </c>
      <c r="B5406" s="84">
        <v>22</v>
      </c>
    </row>
    <row r="5407" spans="1:2" ht="20.100000000000001" customHeight="1" x14ac:dyDescent="0.15">
      <c r="A5407" s="84">
        <v>105406</v>
      </c>
      <c r="B5407" s="84">
        <v>82</v>
      </c>
    </row>
    <row r="5408" spans="1:2" ht="20.100000000000001" customHeight="1" x14ac:dyDescent="0.15">
      <c r="A5408" s="84">
        <v>105407</v>
      </c>
      <c r="B5408" s="84">
        <v>32</v>
      </c>
    </row>
    <row r="5409" spans="1:2" ht="20.100000000000001" customHeight="1" x14ac:dyDescent="0.15">
      <c r="A5409" s="84">
        <v>105408</v>
      </c>
      <c r="B5409" s="84">
        <v>61</v>
      </c>
    </row>
    <row r="5410" spans="1:2" ht="20.100000000000001" customHeight="1" x14ac:dyDescent="0.15">
      <c r="A5410" s="84">
        <v>105409</v>
      </c>
      <c r="B5410" s="84">
        <v>1</v>
      </c>
    </row>
    <row r="5411" spans="1:2" ht="20.100000000000001" customHeight="1" x14ac:dyDescent="0.15">
      <c r="A5411" s="84">
        <v>105410</v>
      </c>
      <c r="B5411" s="84">
        <v>69</v>
      </c>
    </row>
    <row r="5412" spans="1:2" ht="20.100000000000001" customHeight="1" x14ac:dyDescent="0.15">
      <c r="A5412" s="84">
        <v>105411</v>
      </c>
      <c r="B5412" s="84">
        <v>37</v>
      </c>
    </row>
    <row r="5413" spans="1:2" ht="20.100000000000001" customHeight="1" x14ac:dyDescent="0.15">
      <c r="A5413" s="84">
        <v>105412</v>
      </c>
      <c r="B5413" s="84">
        <v>74</v>
      </c>
    </row>
    <row r="5414" spans="1:2" ht="20.100000000000001" customHeight="1" x14ac:dyDescent="0.15">
      <c r="A5414" s="84">
        <v>105413</v>
      </c>
      <c r="B5414" s="84">
        <v>9</v>
      </c>
    </row>
    <row r="5415" spans="1:2" ht="20.100000000000001" customHeight="1" x14ac:dyDescent="0.15">
      <c r="A5415" s="84">
        <v>105414</v>
      </c>
      <c r="B5415" s="84">
        <v>83</v>
      </c>
    </row>
    <row r="5416" spans="1:2" ht="20.100000000000001" customHeight="1" x14ac:dyDescent="0.15">
      <c r="A5416" s="84">
        <v>105415</v>
      </c>
      <c r="B5416" s="84">
        <v>72</v>
      </c>
    </row>
    <row r="5417" spans="1:2" ht="20.100000000000001" customHeight="1" x14ac:dyDescent="0.15">
      <c r="A5417" s="84">
        <v>105416</v>
      </c>
      <c r="B5417" s="84">
        <v>67</v>
      </c>
    </row>
    <row r="5418" spans="1:2" ht="20.100000000000001" customHeight="1" x14ac:dyDescent="0.15">
      <c r="A5418" s="84">
        <v>105417</v>
      </c>
      <c r="B5418" s="84">
        <v>39</v>
      </c>
    </row>
    <row r="5419" spans="1:2" ht="20.100000000000001" customHeight="1" x14ac:dyDescent="0.15">
      <c r="A5419" s="84">
        <v>105418</v>
      </c>
      <c r="B5419" s="84">
        <v>80</v>
      </c>
    </row>
    <row r="5420" spans="1:2" ht="20.100000000000001" customHeight="1" x14ac:dyDescent="0.15">
      <c r="A5420" s="84">
        <v>105419</v>
      </c>
      <c r="B5420" s="84">
        <v>68</v>
      </c>
    </row>
    <row r="5421" spans="1:2" ht="20.100000000000001" customHeight="1" x14ac:dyDescent="0.15">
      <c r="A5421" s="84">
        <v>105420</v>
      </c>
      <c r="B5421" s="84">
        <v>30</v>
      </c>
    </row>
    <row r="5422" spans="1:2" ht="20.100000000000001" customHeight="1" x14ac:dyDescent="0.15">
      <c r="A5422" s="84">
        <v>105421</v>
      </c>
      <c r="B5422" s="84">
        <v>56</v>
      </c>
    </row>
    <row r="5423" spans="1:2" ht="20.100000000000001" customHeight="1" x14ac:dyDescent="0.15">
      <c r="A5423" s="84">
        <v>105422</v>
      </c>
      <c r="B5423" s="84">
        <v>1</v>
      </c>
    </row>
    <row r="5424" spans="1:2" ht="20.100000000000001" customHeight="1" x14ac:dyDescent="0.15">
      <c r="A5424" s="84">
        <v>105423</v>
      </c>
      <c r="B5424" s="84">
        <v>5</v>
      </c>
    </row>
    <row r="5425" spans="1:2" ht="20.100000000000001" customHeight="1" x14ac:dyDescent="0.15">
      <c r="A5425" s="84">
        <v>105424</v>
      </c>
      <c r="B5425" s="84">
        <v>20</v>
      </c>
    </row>
    <row r="5426" spans="1:2" ht="20.100000000000001" customHeight="1" x14ac:dyDescent="0.15">
      <c r="A5426" s="84">
        <v>105425</v>
      </c>
      <c r="B5426" s="84">
        <v>95</v>
      </c>
    </row>
    <row r="5427" spans="1:2" ht="20.100000000000001" customHeight="1" x14ac:dyDescent="0.15">
      <c r="A5427" s="84">
        <v>105426</v>
      </c>
      <c r="B5427" s="84">
        <v>67</v>
      </c>
    </row>
    <row r="5428" spans="1:2" ht="20.100000000000001" customHeight="1" x14ac:dyDescent="0.15">
      <c r="A5428" s="84">
        <v>105427</v>
      </c>
      <c r="B5428" s="84">
        <v>84</v>
      </c>
    </row>
    <row r="5429" spans="1:2" ht="20.100000000000001" customHeight="1" x14ac:dyDescent="0.15">
      <c r="A5429" s="84">
        <v>105428</v>
      </c>
      <c r="B5429" s="84">
        <v>72</v>
      </c>
    </row>
    <row r="5430" spans="1:2" ht="20.100000000000001" customHeight="1" x14ac:dyDescent="0.15">
      <c r="A5430" s="84">
        <v>105429</v>
      </c>
      <c r="B5430" s="84">
        <v>34</v>
      </c>
    </row>
    <row r="5431" spans="1:2" ht="20.100000000000001" customHeight="1" x14ac:dyDescent="0.15">
      <c r="A5431" s="84">
        <v>105430</v>
      </c>
      <c r="B5431" s="84">
        <v>38</v>
      </c>
    </row>
    <row r="5432" spans="1:2" ht="20.100000000000001" customHeight="1" x14ac:dyDescent="0.15">
      <c r="A5432" s="84">
        <v>105431</v>
      </c>
      <c r="B5432" s="84">
        <v>54</v>
      </c>
    </row>
    <row r="5433" spans="1:2" ht="20.100000000000001" customHeight="1" x14ac:dyDescent="0.15">
      <c r="A5433" s="84">
        <v>105432</v>
      </c>
      <c r="B5433" s="84">
        <v>12</v>
      </c>
    </row>
    <row r="5434" spans="1:2" ht="20.100000000000001" customHeight="1" x14ac:dyDescent="0.15">
      <c r="A5434" s="84">
        <v>105433</v>
      </c>
      <c r="B5434" s="84">
        <v>50</v>
      </c>
    </row>
    <row r="5435" spans="1:2" ht="20.100000000000001" customHeight="1" x14ac:dyDescent="0.15">
      <c r="A5435" s="84">
        <v>105434</v>
      </c>
      <c r="B5435" s="84">
        <v>85</v>
      </c>
    </row>
    <row r="5436" spans="1:2" ht="20.100000000000001" customHeight="1" x14ac:dyDescent="0.15">
      <c r="A5436" s="84">
        <v>105435</v>
      </c>
      <c r="B5436" s="84">
        <v>18</v>
      </c>
    </row>
    <row r="5437" spans="1:2" ht="20.100000000000001" customHeight="1" x14ac:dyDescent="0.15">
      <c r="A5437" s="84">
        <v>105436</v>
      </c>
      <c r="B5437" s="84">
        <v>45</v>
      </c>
    </row>
    <row r="5438" spans="1:2" ht="20.100000000000001" customHeight="1" x14ac:dyDescent="0.15">
      <c r="A5438" s="84">
        <v>105437</v>
      </c>
      <c r="B5438" s="84">
        <v>80</v>
      </c>
    </row>
    <row r="5439" spans="1:2" ht="20.100000000000001" customHeight="1" x14ac:dyDescent="0.15">
      <c r="A5439" s="84">
        <v>105438</v>
      </c>
      <c r="B5439" s="84">
        <v>13</v>
      </c>
    </row>
    <row r="5440" spans="1:2" ht="20.100000000000001" customHeight="1" x14ac:dyDescent="0.15">
      <c r="A5440" s="84">
        <v>105439</v>
      </c>
      <c r="B5440" s="84">
        <v>26</v>
      </c>
    </row>
    <row r="5441" spans="1:2" ht="20.100000000000001" customHeight="1" x14ac:dyDescent="0.15">
      <c r="A5441" s="84">
        <v>105440</v>
      </c>
      <c r="B5441" s="84">
        <v>46</v>
      </c>
    </row>
    <row r="5442" spans="1:2" ht="20.100000000000001" customHeight="1" x14ac:dyDescent="0.15">
      <c r="A5442" s="84">
        <v>105441</v>
      </c>
      <c r="B5442" s="84">
        <v>36</v>
      </c>
    </row>
    <row r="5443" spans="1:2" ht="20.100000000000001" customHeight="1" x14ac:dyDescent="0.15">
      <c r="A5443" s="84">
        <v>105442</v>
      </c>
      <c r="B5443" s="84">
        <v>53</v>
      </c>
    </row>
    <row r="5444" spans="1:2" ht="20.100000000000001" customHeight="1" x14ac:dyDescent="0.15">
      <c r="A5444" s="84">
        <v>105443</v>
      </c>
      <c r="B5444" s="84">
        <v>21</v>
      </c>
    </row>
    <row r="5445" spans="1:2" ht="20.100000000000001" customHeight="1" x14ac:dyDescent="0.15">
      <c r="A5445" s="84">
        <v>105444</v>
      </c>
      <c r="B5445" s="84">
        <v>34</v>
      </c>
    </row>
    <row r="5446" spans="1:2" ht="20.100000000000001" customHeight="1" x14ac:dyDescent="0.15">
      <c r="A5446" s="84">
        <v>105445</v>
      </c>
      <c r="B5446" s="84">
        <v>87</v>
      </c>
    </row>
    <row r="5447" spans="1:2" ht="20.100000000000001" customHeight="1" x14ac:dyDescent="0.15">
      <c r="A5447" s="84">
        <v>105446</v>
      </c>
      <c r="B5447" s="84">
        <v>87</v>
      </c>
    </row>
    <row r="5448" spans="1:2" ht="20.100000000000001" customHeight="1" x14ac:dyDescent="0.15">
      <c r="A5448" s="84">
        <v>105447</v>
      </c>
      <c r="B5448" s="84">
        <v>52</v>
      </c>
    </row>
    <row r="5449" spans="1:2" ht="20.100000000000001" customHeight="1" x14ac:dyDescent="0.15">
      <c r="A5449" s="84">
        <v>105448</v>
      </c>
      <c r="B5449" s="84">
        <v>25</v>
      </c>
    </row>
    <row r="5450" spans="1:2" ht="20.100000000000001" customHeight="1" x14ac:dyDescent="0.15">
      <c r="A5450" s="84">
        <v>105449</v>
      </c>
      <c r="B5450" s="84">
        <v>81</v>
      </c>
    </row>
    <row r="5451" spans="1:2" ht="20.100000000000001" customHeight="1" x14ac:dyDescent="0.15">
      <c r="A5451" s="84">
        <v>105450</v>
      </c>
      <c r="B5451" s="84">
        <v>61</v>
      </c>
    </row>
    <row r="5452" spans="1:2" ht="20.100000000000001" customHeight="1" x14ac:dyDescent="0.15">
      <c r="A5452" s="84">
        <v>105451</v>
      </c>
      <c r="B5452" s="84">
        <v>34</v>
      </c>
    </row>
    <row r="5453" spans="1:2" ht="20.100000000000001" customHeight="1" x14ac:dyDescent="0.15">
      <c r="A5453" s="84">
        <v>105452</v>
      </c>
      <c r="B5453" s="84">
        <v>79</v>
      </c>
    </row>
    <row r="5454" spans="1:2" ht="20.100000000000001" customHeight="1" x14ac:dyDescent="0.15">
      <c r="A5454" s="84">
        <v>105453</v>
      </c>
      <c r="B5454" s="84">
        <v>34</v>
      </c>
    </row>
    <row r="5455" spans="1:2" ht="20.100000000000001" customHeight="1" x14ac:dyDescent="0.15">
      <c r="A5455" s="84">
        <v>105454</v>
      </c>
      <c r="B5455" s="84">
        <v>81</v>
      </c>
    </row>
    <row r="5456" spans="1:2" ht="20.100000000000001" customHeight="1" x14ac:dyDescent="0.15">
      <c r="A5456" s="84">
        <v>105455</v>
      </c>
      <c r="B5456" s="84">
        <v>71</v>
      </c>
    </row>
    <row r="5457" spans="1:2" ht="20.100000000000001" customHeight="1" x14ac:dyDescent="0.15">
      <c r="A5457" s="84">
        <v>105456</v>
      </c>
      <c r="B5457" s="84">
        <v>79</v>
      </c>
    </row>
    <row r="5458" spans="1:2" ht="20.100000000000001" customHeight="1" x14ac:dyDescent="0.15">
      <c r="A5458" s="84">
        <v>105457</v>
      </c>
      <c r="B5458" s="84">
        <v>92</v>
      </c>
    </row>
    <row r="5459" spans="1:2" ht="20.100000000000001" customHeight="1" x14ac:dyDescent="0.15">
      <c r="A5459" s="84">
        <v>105458</v>
      </c>
      <c r="B5459" s="84">
        <v>16</v>
      </c>
    </row>
    <row r="5460" spans="1:2" ht="20.100000000000001" customHeight="1" x14ac:dyDescent="0.15">
      <c r="A5460" s="84">
        <v>105459</v>
      </c>
      <c r="B5460" s="84">
        <v>17</v>
      </c>
    </row>
    <row r="5461" spans="1:2" ht="20.100000000000001" customHeight="1" x14ac:dyDescent="0.15">
      <c r="A5461" s="84">
        <v>105460</v>
      </c>
      <c r="B5461" s="84">
        <v>49</v>
      </c>
    </row>
    <row r="5462" spans="1:2" ht="20.100000000000001" customHeight="1" x14ac:dyDescent="0.15">
      <c r="A5462" s="84">
        <v>105461</v>
      </c>
      <c r="B5462" s="84">
        <v>37</v>
      </c>
    </row>
    <row r="5463" spans="1:2" ht="20.100000000000001" customHeight="1" x14ac:dyDescent="0.15">
      <c r="A5463" s="84">
        <v>105462</v>
      </c>
      <c r="B5463" s="84">
        <v>49</v>
      </c>
    </row>
    <row r="5464" spans="1:2" ht="20.100000000000001" customHeight="1" x14ac:dyDescent="0.15">
      <c r="A5464" s="84">
        <v>105463</v>
      </c>
      <c r="B5464" s="84">
        <v>63</v>
      </c>
    </row>
    <row r="5465" spans="1:2" ht="20.100000000000001" customHeight="1" x14ac:dyDescent="0.15">
      <c r="A5465" s="84">
        <v>105464</v>
      </c>
      <c r="B5465" s="84">
        <v>100</v>
      </c>
    </row>
    <row r="5466" spans="1:2" ht="20.100000000000001" customHeight="1" x14ac:dyDescent="0.15">
      <c r="A5466" s="84">
        <v>105465</v>
      </c>
      <c r="B5466" s="84">
        <v>91</v>
      </c>
    </row>
    <row r="5467" spans="1:2" ht="20.100000000000001" customHeight="1" x14ac:dyDescent="0.15">
      <c r="A5467" s="84">
        <v>105466</v>
      </c>
      <c r="B5467" s="84">
        <v>61</v>
      </c>
    </row>
    <row r="5468" spans="1:2" ht="20.100000000000001" customHeight="1" x14ac:dyDescent="0.15">
      <c r="A5468" s="84">
        <v>105467</v>
      </c>
      <c r="B5468" s="84">
        <v>65</v>
      </c>
    </row>
    <row r="5469" spans="1:2" ht="20.100000000000001" customHeight="1" x14ac:dyDescent="0.15">
      <c r="A5469" s="84">
        <v>105468</v>
      </c>
      <c r="B5469" s="84">
        <v>25</v>
      </c>
    </row>
    <row r="5470" spans="1:2" ht="20.100000000000001" customHeight="1" x14ac:dyDescent="0.15">
      <c r="A5470" s="84">
        <v>105469</v>
      </c>
      <c r="B5470" s="84">
        <v>22</v>
      </c>
    </row>
    <row r="5471" spans="1:2" ht="20.100000000000001" customHeight="1" x14ac:dyDescent="0.15">
      <c r="A5471" s="84">
        <v>105470</v>
      </c>
      <c r="B5471" s="84">
        <v>28</v>
      </c>
    </row>
    <row r="5472" spans="1:2" ht="20.100000000000001" customHeight="1" x14ac:dyDescent="0.15">
      <c r="A5472" s="84">
        <v>105471</v>
      </c>
      <c r="B5472" s="84">
        <v>56</v>
      </c>
    </row>
    <row r="5473" spans="1:2" ht="20.100000000000001" customHeight="1" x14ac:dyDescent="0.15">
      <c r="A5473" s="84">
        <v>105472</v>
      </c>
      <c r="B5473" s="84">
        <v>69</v>
      </c>
    </row>
    <row r="5474" spans="1:2" ht="20.100000000000001" customHeight="1" x14ac:dyDescent="0.15">
      <c r="A5474" s="84">
        <v>105473</v>
      </c>
      <c r="B5474" s="84">
        <v>92</v>
      </c>
    </row>
    <row r="5475" spans="1:2" ht="20.100000000000001" customHeight="1" x14ac:dyDescent="0.15">
      <c r="A5475" s="84">
        <v>105474</v>
      </c>
      <c r="B5475" s="84">
        <v>82</v>
      </c>
    </row>
    <row r="5476" spans="1:2" ht="20.100000000000001" customHeight="1" x14ac:dyDescent="0.15">
      <c r="A5476" s="84">
        <v>105475</v>
      </c>
      <c r="B5476" s="84">
        <v>96</v>
      </c>
    </row>
    <row r="5477" spans="1:2" ht="20.100000000000001" customHeight="1" x14ac:dyDescent="0.15">
      <c r="A5477" s="84">
        <v>105476</v>
      </c>
      <c r="B5477" s="84">
        <v>36</v>
      </c>
    </row>
    <row r="5478" spans="1:2" ht="20.100000000000001" customHeight="1" x14ac:dyDescent="0.15">
      <c r="A5478" s="84">
        <v>105477</v>
      </c>
      <c r="B5478" s="84">
        <v>62</v>
      </c>
    </row>
    <row r="5479" spans="1:2" ht="20.100000000000001" customHeight="1" x14ac:dyDescent="0.15">
      <c r="A5479" s="84">
        <v>105478</v>
      </c>
      <c r="B5479" s="84">
        <v>13</v>
      </c>
    </row>
    <row r="5480" spans="1:2" ht="20.100000000000001" customHeight="1" x14ac:dyDescent="0.15">
      <c r="A5480" s="84">
        <v>105479</v>
      </c>
      <c r="B5480" s="84">
        <v>51</v>
      </c>
    </row>
    <row r="5481" spans="1:2" ht="20.100000000000001" customHeight="1" x14ac:dyDescent="0.15">
      <c r="A5481" s="84">
        <v>105480</v>
      </c>
      <c r="B5481" s="84">
        <v>93</v>
      </c>
    </row>
    <row r="5482" spans="1:2" ht="20.100000000000001" customHeight="1" x14ac:dyDescent="0.15">
      <c r="A5482" s="84">
        <v>105481</v>
      </c>
      <c r="B5482" s="84">
        <v>95</v>
      </c>
    </row>
    <row r="5483" spans="1:2" ht="20.100000000000001" customHeight="1" x14ac:dyDescent="0.15">
      <c r="A5483" s="84">
        <v>105482</v>
      </c>
      <c r="B5483" s="84">
        <v>18</v>
      </c>
    </row>
    <row r="5484" spans="1:2" ht="20.100000000000001" customHeight="1" x14ac:dyDescent="0.15">
      <c r="A5484" s="84">
        <v>105483</v>
      </c>
      <c r="B5484" s="84">
        <v>65</v>
      </c>
    </row>
    <row r="5485" spans="1:2" ht="20.100000000000001" customHeight="1" x14ac:dyDescent="0.15">
      <c r="A5485" s="84">
        <v>105484</v>
      </c>
      <c r="B5485" s="84">
        <v>29</v>
      </c>
    </row>
    <row r="5486" spans="1:2" ht="20.100000000000001" customHeight="1" x14ac:dyDescent="0.15">
      <c r="A5486" s="84">
        <v>105485</v>
      </c>
      <c r="B5486" s="84">
        <v>81</v>
      </c>
    </row>
    <row r="5487" spans="1:2" ht="20.100000000000001" customHeight="1" x14ac:dyDescent="0.15">
      <c r="A5487" s="84">
        <v>105486</v>
      </c>
      <c r="B5487" s="84">
        <v>92</v>
      </c>
    </row>
    <row r="5488" spans="1:2" ht="20.100000000000001" customHeight="1" x14ac:dyDescent="0.15">
      <c r="A5488" s="84">
        <v>105487</v>
      </c>
      <c r="B5488" s="84">
        <v>57</v>
      </c>
    </row>
    <row r="5489" spans="1:2" ht="20.100000000000001" customHeight="1" x14ac:dyDescent="0.15">
      <c r="A5489" s="84">
        <v>105488</v>
      </c>
      <c r="B5489" s="84">
        <v>17</v>
      </c>
    </row>
    <row r="5490" spans="1:2" ht="20.100000000000001" customHeight="1" x14ac:dyDescent="0.15">
      <c r="A5490" s="84">
        <v>105489</v>
      </c>
      <c r="B5490" s="84">
        <v>76</v>
      </c>
    </row>
    <row r="5491" spans="1:2" ht="20.100000000000001" customHeight="1" x14ac:dyDescent="0.15">
      <c r="A5491" s="84">
        <v>105490</v>
      </c>
      <c r="B5491" s="84">
        <v>92</v>
      </c>
    </row>
    <row r="5492" spans="1:2" ht="20.100000000000001" customHeight="1" x14ac:dyDescent="0.15">
      <c r="A5492" s="84">
        <v>105491</v>
      </c>
      <c r="B5492" s="84">
        <v>27</v>
      </c>
    </row>
    <row r="5493" spans="1:2" ht="20.100000000000001" customHeight="1" x14ac:dyDescent="0.15">
      <c r="A5493" s="84">
        <v>105492</v>
      </c>
      <c r="B5493" s="84">
        <v>17</v>
      </c>
    </row>
    <row r="5494" spans="1:2" ht="20.100000000000001" customHeight="1" x14ac:dyDescent="0.15">
      <c r="A5494" s="84">
        <v>105493</v>
      </c>
      <c r="B5494" s="84">
        <v>45</v>
      </c>
    </row>
    <row r="5495" spans="1:2" ht="20.100000000000001" customHeight="1" x14ac:dyDescent="0.15">
      <c r="A5495" s="84">
        <v>105494</v>
      </c>
      <c r="B5495" s="84">
        <v>98</v>
      </c>
    </row>
    <row r="5496" spans="1:2" ht="20.100000000000001" customHeight="1" x14ac:dyDescent="0.15">
      <c r="A5496" s="84">
        <v>105495</v>
      </c>
      <c r="B5496" s="84">
        <v>23</v>
      </c>
    </row>
    <row r="5497" spans="1:2" ht="20.100000000000001" customHeight="1" x14ac:dyDescent="0.15">
      <c r="A5497" s="84">
        <v>105496</v>
      </c>
      <c r="B5497" s="84">
        <v>45</v>
      </c>
    </row>
    <row r="5498" spans="1:2" ht="20.100000000000001" customHeight="1" x14ac:dyDescent="0.15">
      <c r="A5498" s="84">
        <v>105497</v>
      </c>
      <c r="B5498" s="84">
        <v>54</v>
      </c>
    </row>
    <row r="5499" spans="1:2" ht="20.100000000000001" customHeight="1" x14ac:dyDescent="0.15">
      <c r="A5499" s="84">
        <v>105498</v>
      </c>
      <c r="B5499" s="84">
        <v>80</v>
      </c>
    </row>
    <row r="5500" spans="1:2" ht="20.100000000000001" customHeight="1" x14ac:dyDescent="0.15">
      <c r="A5500" s="84">
        <v>105499</v>
      </c>
      <c r="B5500" s="84">
        <v>82</v>
      </c>
    </row>
    <row r="5501" spans="1:2" ht="20.100000000000001" customHeight="1" x14ac:dyDescent="0.15">
      <c r="A5501" s="84">
        <v>105500</v>
      </c>
      <c r="B5501" s="84">
        <v>84</v>
      </c>
    </row>
    <row r="5502" spans="1:2" ht="20.100000000000001" customHeight="1" x14ac:dyDescent="0.15">
      <c r="A5502" s="84">
        <v>105501</v>
      </c>
      <c r="B5502" s="84">
        <v>77</v>
      </c>
    </row>
    <row r="5503" spans="1:2" ht="20.100000000000001" customHeight="1" x14ac:dyDescent="0.15">
      <c r="A5503" s="84">
        <v>105502</v>
      </c>
      <c r="B5503" s="84">
        <v>76</v>
      </c>
    </row>
    <row r="5504" spans="1:2" ht="20.100000000000001" customHeight="1" x14ac:dyDescent="0.15">
      <c r="A5504" s="84">
        <v>105503</v>
      </c>
      <c r="B5504" s="84">
        <v>25</v>
      </c>
    </row>
    <row r="5505" spans="1:2" ht="20.100000000000001" customHeight="1" x14ac:dyDescent="0.15">
      <c r="A5505" s="84">
        <v>105504</v>
      </c>
      <c r="B5505" s="84">
        <v>76</v>
      </c>
    </row>
    <row r="5506" spans="1:2" ht="20.100000000000001" customHeight="1" x14ac:dyDescent="0.15">
      <c r="A5506" s="84">
        <v>105505</v>
      </c>
      <c r="B5506" s="84">
        <v>72</v>
      </c>
    </row>
    <row r="5507" spans="1:2" ht="20.100000000000001" customHeight="1" x14ac:dyDescent="0.15">
      <c r="A5507" s="84">
        <v>105506</v>
      </c>
      <c r="B5507" s="84">
        <v>13</v>
      </c>
    </row>
    <row r="5508" spans="1:2" ht="20.100000000000001" customHeight="1" x14ac:dyDescent="0.15">
      <c r="A5508" s="84">
        <v>105507</v>
      </c>
      <c r="B5508" s="84">
        <v>86</v>
      </c>
    </row>
    <row r="5509" spans="1:2" ht="20.100000000000001" customHeight="1" x14ac:dyDescent="0.15">
      <c r="A5509" s="84">
        <v>105508</v>
      </c>
      <c r="B5509" s="84">
        <v>66</v>
      </c>
    </row>
    <row r="5510" spans="1:2" ht="20.100000000000001" customHeight="1" x14ac:dyDescent="0.15">
      <c r="A5510" s="84">
        <v>105509</v>
      </c>
      <c r="B5510" s="84">
        <v>34</v>
      </c>
    </row>
    <row r="5511" spans="1:2" ht="20.100000000000001" customHeight="1" x14ac:dyDescent="0.15">
      <c r="A5511" s="84">
        <v>105510</v>
      </c>
      <c r="B5511" s="84">
        <v>13</v>
      </c>
    </row>
    <row r="5512" spans="1:2" ht="20.100000000000001" customHeight="1" x14ac:dyDescent="0.15">
      <c r="A5512" s="84">
        <v>105511</v>
      </c>
      <c r="B5512" s="84">
        <v>21</v>
      </c>
    </row>
    <row r="5513" spans="1:2" ht="20.100000000000001" customHeight="1" x14ac:dyDescent="0.15">
      <c r="A5513" s="84">
        <v>105512</v>
      </c>
      <c r="B5513" s="84">
        <v>66</v>
      </c>
    </row>
    <row r="5514" spans="1:2" ht="20.100000000000001" customHeight="1" x14ac:dyDescent="0.15">
      <c r="A5514" s="84">
        <v>105513</v>
      </c>
      <c r="B5514" s="84">
        <v>7</v>
      </c>
    </row>
    <row r="5515" spans="1:2" ht="20.100000000000001" customHeight="1" x14ac:dyDescent="0.15">
      <c r="A5515" s="84">
        <v>105514</v>
      </c>
      <c r="B5515" s="84">
        <v>75</v>
      </c>
    </row>
    <row r="5516" spans="1:2" ht="20.100000000000001" customHeight="1" x14ac:dyDescent="0.15">
      <c r="A5516" s="84">
        <v>105515</v>
      </c>
      <c r="B5516" s="84">
        <v>47</v>
      </c>
    </row>
    <row r="5517" spans="1:2" ht="20.100000000000001" customHeight="1" x14ac:dyDescent="0.15">
      <c r="A5517" s="84">
        <v>105516</v>
      </c>
      <c r="B5517" s="84">
        <v>65</v>
      </c>
    </row>
    <row r="5518" spans="1:2" ht="20.100000000000001" customHeight="1" x14ac:dyDescent="0.15">
      <c r="A5518" s="84">
        <v>105517</v>
      </c>
      <c r="B5518" s="84">
        <v>69</v>
      </c>
    </row>
    <row r="5519" spans="1:2" ht="20.100000000000001" customHeight="1" x14ac:dyDescent="0.15">
      <c r="A5519" s="84">
        <v>105518</v>
      </c>
      <c r="B5519" s="84">
        <v>83</v>
      </c>
    </row>
    <row r="5520" spans="1:2" ht="20.100000000000001" customHeight="1" x14ac:dyDescent="0.15">
      <c r="A5520" s="84">
        <v>105519</v>
      </c>
      <c r="B5520" s="84">
        <v>4</v>
      </c>
    </row>
    <row r="5521" spans="1:2" ht="20.100000000000001" customHeight="1" x14ac:dyDescent="0.15">
      <c r="A5521" s="84">
        <v>105520</v>
      </c>
      <c r="B5521" s="84">
        <v>73</v>
      </c>
    </row>
    <row r="5522" spans="1:2" ht="20.100000000000001" customHeight="1" x14ac:dyDescent="0.15">
      <c r="A5522" s="84">
        <v>105521</v>
      </c>
      <c r="B5522" s="84">
        <v>95</v>
      </c>
    </row>
    <row r="5523" spans="1:2" ht="20.100000000000001" customHeight="1" x14ac:dyDescent="0.15">
      <c r="A5523" s="84">
        <v>105522</v>
      </c>
      <c r="B5523" s="84">
        <v>77</v>
      </c>
    </row>
    <row r="5524" spans="1:2" ht="20.100000000000001" customHeight="1" x14ac:dyDescent="0.15">
      <c r="A5524" s="84">
        <v>105523</v>
      </c>
      <c r="B5524" s="84">
        <v>87</v>
      </c>
    </row>
    <row r="5525" spans="1:2" ht="20.100000000000001" customHeight="1" x14ac:dyDescent="0.15">
      <c r="A5525" s="84">
        <v>105524</v>
      </c>
      <c r="B5525" s="84">
        <v>14</v>
      </c>
    </row>
    <row r="5526" spans="1:2" ht="20.100000000000001" customHeight="1" x14ac:dyDescent="0.15">
      <c r="A5526" s="84">
        <v>105525</v>
      </c>
      <c r="B5526" s="84">
        <v>58</v>
      </c>
    </row>
    <row r="5527" spans="1:2" ht="20.100000000000001" customHeight="1" x14ac:dyDescent="0.15">
      <c r="A5527" s="84">
        <v>105526</v>
      </c>
      <c r="B5527" s="84">
        <v>75</v>
      </c>
    </row>
    <row r="5528" spans="1:2" ht="20.100000000000001" customHeight="1" x14ac:dyDescent="0.15">
      <c r="A5528" s="84">
        <v>105527</v>
      </c>
      <c r="B5528" s="84">
        <v>99</v>
      </c>
    </row>
    <row r="5529" spans="1:2" ht="20.100000000000001" customHeight="1" x14ac:dyDescent="0.15">
      <c r="A5529" s="84">
        <v>105528</v>
      </c>
      <c r="B5529" s="84">
        <v>80</v>
      </c>
    </row>
    <row r="5530" spans="1:2" ht="20.100000000000001" customHeight="1" x14ac:dyDescent="0.15">
      <c r="A5530" s="84">
        <v>105529</v>
      </c>
      <c r="B5530" s="84">
        <v>12</v>
      </c>
    </row>
    <row r="5531" spans="1:2" ht="20.100000000000001" customHeight="1" x14ac:dyDescent="0.15">
      <c r="A5531" s="84">
        <v>105530</v>
      </c>
      <c r="B5531" s="84">
        <v>40</v>
      </c>
    </row>
    <row r="5532" spans="1:2" ht="20.100000000000001" customHeight="1" x14ac:dyDescent="0.15">
      <c r="A5532" s="84">
        <v>105531</v>
      </c>
      <c r="B5532" s="84">
        <v>45</v>
      </c>
    </row>
    <row r="5533" spans="1:2" ht="20.100000000000001" customHeight="1" x14ac:dyDescent="0.15">
      <c r="A5533" s="84">
        <v>105532</v>
      </c>
      <c r="B5533" s="84">
        <v>42</v>
      </c>
    </row>
    <row r="5534" spans="1:2" ht="20.100000000000001" customHeight="1" x14ac:dyDescent="0.15">
      <c r="A5534" s="84">
        <v>105533</v>
      </c>
      <c r="B5534" s="84">
        <v>48</v>
      </c>
    </row>
    <row r="5535" spans="1:2" ht="20.100000000000001" customHeight="1" x14ac:dyDescent="0.15">
      <c r="A5535" s="84">
        <v>105534</v>
      </c>
      <c r="B5535" s="84">
        <v>30</v>
      </c>
    </row>
    <row r="5536" spans="1:2" ht="20.100000000000001" customHeight="1" x14ac:dyDescent="0.15">
      <c r="A5536" s="84">
        <v>105535</v>
      </c>
      <c r="B5536" s="84">
        <v>24</v>
      </c>
    </row>
    <row r="5537" spans="1:2" ht="20.100000000000001" customHeight="1" x14ac:dyDescent="0.15">
      <c r="A5537" s="84">
        <v>105536</v>
      </c>
      <c r="B5537" s="84">
        <v>68</v>
      </c>
    </row>
    <row r="5538" spans="1:2" ht="20.100000000000001" customHeight="1" x14ac:dyDescent="0.15">
      <c r="A5538" s="84">
        <v>105537</v>
      </c>
      <c r="B5538" s="84">
        <v>80</v>
      </c>
    </row>
    <row r="5539" spans="1:2" ht="20.100000000000001" customHeight="1" x14ac:dyDescent="0.15">
      <c r="A5539" s="84">
        <v>105538</v>
      </c>
      <c r="B5539" s="84">
        <v>65</v>
      </c>
    </row>
    <row r="5540" spans="1:2" ht="20.100000000000001" customHeight="1" x14ac:dyDescent="0.15">
      <c r="A5540" s="84">
        <v>105539</v>
      </c>
      <c r="B5540" s="84">
        <v>52</v>
      </c>
    </row>
    <row r="5541" spans="1:2" ht="20.100000000000001" customHeight="1" x14ac:dyDescent="0.15">
      <c r="A5541" s="84">
        <v>105540</v>
      </c>
      <c r="B5541" s="84">
        <v>23</v>
      </c>
    </row>
    <row r="5542" spans="1:2" ht="20.100000000000001" customHeight="1" x14ac:dyDescent="0.15">
      <c r="A5542" s="84">
        <v>105541</v>
      </c>
      <c r="B5542" s="84">
        <v>96</v>
      </c>
    </row>
    <row r="5543" spans="1:2" ht="20.100000000000001" customHeight="1" x14ac:dyDescent="0.15">
      <c r="A5543" s="84">
        <v>105542</v>
      </c>
      <c r="B5543" s="84">
        <v>26</v>
      </c>
    </row>
    <row r="5544" spans="1:2" ht="20.100000000000001" customHeight="1" x14ac:dyDescent="0.15">
      <c r="A5544" s="84">
        <v>105543</v>
      </c>
      <c r="B5544" s="84">
        <v>71</v>
      </c>
    </row>
    <row r="5545" spans="1:2" ht="20.100000000000001" customHeight="1" x14ac:dyDescent="0.15">
      <c r="A5545" s="84">
        <v>105544</v>
      </c>
      <c r="B5545" s="84">
        <v>69</v>
      </c>
    </row>
    <row r="5546" spans="1:2" ht="20.100000000000001" customHeight="1" x14ac:dyDescent="0.15">
      <c r="A5546" s="84">
        <v>105545</v>
      </c>
      <c r="B5546" s="84">
        <v>98</v>
      </c>
    </row>
    <row r="5547" spans="1:2" ht="20.100000000000001" customHeight="1" x14ac:dyDescent="0.15">
      <c r="A5547" s="84">
        <v>105546</v>
      </c>
      <c r="B5547" s="84">
        <v>77</v>
      </c>
    </row>
    <row r="5548" spans="1:2" ht="20.100000000000001" customHeight="1" x14ac:dyDescent="0.15">
      <c r="A5548" s="84">
        <v>105547</v>
      </c>
      <c r="B5548" s="84">
        <v>43</v>
      </c>
    </row>
    <row r="5549" spans="1:2" ht="20.100000000000001" customHeight="1" x14ac:dyDescent="0.15">
      <c r="A5549" s="84">
        <v>105548</v>
      </c>
      <c r="B5549" s="84">
        <v>53</v>
      </c>
    </row>
    <row r="5550" spans="1:2" ht="20.100000000000001" customHeight="1" x14ac:dyDescent="0.15">
      <c r="A5550" s="84">
        <v>105549</v>
      </c>
      <c r="B5550" s="84">
        <v>43</v>
      </c>
    </row>
    <row r="5551" spans="1:2" ht="20.100000000000001" customHeight="1" x14ac:dyDescent="0.15">
      <c r="A5551" s="84">
        <v>105550</v>
      </c>
      <c r="B5551" s="84">
        <v>78</v>
      </c>
    </row>
    <row r="5552" spans="1:2" ht="20.100000000000001" customHeight="1" x14ac:dyDescent="0.15">
      <c r="A5552" s="84">
        <v>105551</v>
      </c>
      <c r="B5552" s="84">
        <v>86</v>
      </c>
    </row>
    <row r="5553" spans="1:2" ht="20.100000000000001" customHeight="1" x14ac:dyDescent="0.15">
      <c r="A5553" s="84">
        <v>105552</v>
      </c>
      <c r="B5553" s="84">
        <v>20</v>
      </c>
    </row>
    <row r="5554" spans="1:2" ht="20.100000000000001" customHeight="1" x14ac:dyDescent="0.15">
      <c r="A5554" s="84">
        <v>105553</v>
      </c>
      <c r="B5554" s="84">
        <v>96</v>
      </c>
    </row>
    <row r="5555" spans="1:2" ht="20.100000000000001" customHeight="1" x14ac:dyDescent="0.15">
      <c r="A5555" s="84">
        <v>105554</v>
      </c>
      <c r="B5555" s="84">
        <v>17</v>
      </c>
    </row>
    <row r="5556" spans="1:2" ht="20.100000000000001" customHeight="1" x14ac:dyDescent="0.15">
      <c r="A5556" s="84">
        <v>105555</v>
      </c>
      <c r="B5556" s="84">
        <v>65</v>
      </c>
    </row>
    <row r="5557" spans="1:2" ht="20.100000000000001" customHeight="1" x14ac:dyDescent="0.15">
      <c r="A5557" s="84">
        <v>105556</v>
      </c>
      <c r="B5557" s="84">
        <v>7</v>
      </c>
    </row>
    <row r="5558" spans="1:2" ht="20.100000000000001" customHeight="1" x14ac:dyDescent="0.15">
      <c r="A5558" s="84">
        <v>105557</v>
      </c>
      <c r="B5558" s="84">
        <v>37</v>
      </c>
    </row>
    <row r="5559" spans="1:2" ht="20.100000000000001" customHeight="1" x14ac:dyDescent="0.15">
      <c r="A5559" s="84">
        <v>105558</v>
      </c>
      <c r="B5559" s="84">
        <v>32</v>
      </c>
    </row>
    <row r="5560" spans="1:2" ht="20.100000000000001" customHeight="1" x14ac:dyDescent="0.15">
      <c r="A5560" s="84">
        <v>105559</v>
      </c>
      <c r="B5560" s="84">
        <v>58</v>
      </c>
    </row>
    <row r="5561" spans="1:2" ht="20.100000000000001" customHeight="1" x14ac:dyDescent="0.15">
      <c r="A5561" s="84">
        <v>105560</v>
      </c>
      <c r="B5561" s="84">
        <v>91</v>
      </c>
    </row>
    <row r="5562" spans="1:2" ht="20.100000000000001" customHeight="1" x14ac:dyDescent="0.15">
      <c r="A5562" s="84">
        <v>105561</v>
      </c>
      <c r="B5562" s="84">
        <v>69</v>
      </c>
    </row>
    <row r="5563" spans="1:2" ht="20.100000000000001" customHeight="1" x14ac:dyDescent="0.15">
      <c r="A5563" s="84">
        <v>105562</v>
      </c>
      <c r="B5563" s="84">
        <v>87</v>
      </c>
    </row>
    <row r="5564" spans="1:2" ht="20.100000000000001" customHeight="1" x14ac:dyDescent="0.15">
      <c r="A5564" s="84">
        <v>105563</v>
      </c>
      <c r="B5564" s="84">
        <v>76</v>
      </c>
    </row>
    <row r="5565" spans="1:2" ht="20.100000000000001" customHeight="1" x14ac:dyDescent="0.15">
      <c r="A5565" s="84">
        <v>105564</v>
      </c>
      <c r="B5565" s="84">
        <v>13</v>
      </c>
    </row>
    <row r="5566" spans="1:2" ht="20.100000000000001" customHeight="1" x14ac:dyDescent="0.15">
      <c r="A5566" s="84">
        <v>105565</v>
      </c>
      <c r="B5566" s="84">
        <v>6</v>
      </c>
    </row>
    <row r="5567" spans="1:2" ht="20.100000000000001" customHeight="1" x14ac:dyDescent="0.15">
      <c r="A5567" s="84">
        <v>105566</v>
      </c>
      <c r="B5567" s="84">
        <v>8</v>
      </c>
    </row>
    <row r="5568" spans="1:2" ht="20.100000000000001" customHeight="1" x14ac:dyDescent="0.15">
      <c r="A5568" s="84">
        <v>105567</v>
      </c>
      <c r="B5568" s="84">
        <v>32</v>
      </c>
    </row>
    <row r="5569" spans="1:2" ht="20.100000000000001" customHeight="1" x14ac:dyDescent="0.15">
      <c r="A5569" s="84">
        <v>105568</v>
      </c>
      <c r="B5569" s="84">
        <v>74</v>
      </c>
    </row>
    <row r="5570" spans="1:2" ht="20.100000000000001" customHeight="1" x14ac:dyDescent="0.15">
      <c r="A5570" s="84">
        <v>105569</v>
      </c>
      <c r="B5570" s="84">
        <v>83</v>
      </c>
    </row>
    <row r="5571" spans="1:2" ht="20.100000000000001" customHeight="1" x14ac:dyDescent="0.15">
      <c r="A5571" s="84">
        <v>105570</v>
      </c>
      <c r="B5571" s="84">
        <v>47</v>
      </c>
    </row>
    <row r="5572" spans="1:2" ht="20.100000000000001" customHeight="1" x14ac:dyDescent="0.15">
      <c r="A5572" s="84">
        <v>105571</v>
      </c>
      <c r="B5572" s="84">
        <v>65</v>
      </c>
    </row>
    <row r="5573" spans="1:2" ht="20.100000000000001" customHeight="1" x14ac:dyDescent="0.15">
      <c r="A5573" s="84">
        <v>105572</v>
      </c>
      <c r="B5573" s="84">
        <v>21</v>
      </c>
    </row>
    <row r="5574" spans="1:2" ht="20.100000000000001" customHeight="1" x14ac:dyDescent="0.15">
      <c r="A5574" s="84">
        <v>105573</v>
      </c>
      <c r="B5574" s="84">
        <v>26</v>
      </c>
    </row>
    <row r="5575" spans="1:2" ht="20.100000000000001" customHeight="1" x14ac:dyDescent="0.15">
      <c r="A5575" s="84">
        <v>105574</v>
      </c>
      <c r="B5575" s="84">
        <v>17</v>
      </c>
    </row>
    <row r="5576" spans="1:2" ht="20.100000000000001" customHeight="1" x14ac:dyDescent="0.15">
      <c r="A5576" s="84">
        <v>105575</v>
      </c>
      <c r="B5576" s="84">
        <v>7</v>
      </c>
    </row>
    <row r="5577" spans="1:2" ht="20.100000000000001" customHeight="1" x14ac:dyDescent="0.15">
      <c r="A5577" s="84">
        <v>105576</v>
      </c>
      <c r="B5577" s="84">
        <v>72</v>
      </c>
    </row>
    <row r="5578" spans="1:2" ht="20.100000000000001" customHeight="1" x14ac:dyDescent="0.15">
      <c r="A5578" s="84">
        <v>105577</v>
      </c>
      <c r="B5578" s="84">
        <v>79</v>
      </c>
    </row>
    <row r="5579" spans="1:2" ht="20.100000000000001" customHeight="1" x14ac:dyDescent="0.15">
      <c r="A5579" s="84">
        <v>105578</v>
      </c>
      <c r="B5579" s="84">
        <v>60</v>
      </c>
    </row>
    <row r="5580" spans="1:2" ht="20.100000000000001" customHeight="1" x14ac:dyDescent="0.15">
      <c r="A5580" s="84">
        <v>105579</v>
      </c>
      <c r="B5580" s="84">
        <v>59</v>
      </c>
    </row>
    <row r="5581" spans="1:2" ht="20.100000000000001" customHeight="1" x14ac:dyDescent="0.15">
      <c r="A5581" s="84">
        <v>105580</v>
      </c>
      <c r="B5581" s="84">
        <v>32</v>
      </c>
    </row>
    <row r="5582" spans="1:2" ht="20.100000000000001" customHeight="1" x14ac:dyDescent="0.15">
      <c r="A5582" s="84">
        <v>105581</v>
      </c>
      <c r="B5582" s="84">
        <v>45</v>
      </c>
    </row>
    <row r="5583" spans="1:2" ht="20.100000000000001" customHeight="1" x14ac:dyDescent="0.15">
      <c r="A5583" s="84">
        <v>105582</v>
      </c>
      <c r="B5583" s="84">
        <v>73</v>
      </c>
    </row>
    <row r="5584" spans="1:2" ht="20.100000000000001" customHeight="1" x14ac:dyDescent="0.15">
      <c r="A5584" s="84">
        <v>105583</v>
      </c>
      <c r="B5584" s="84">
        <v>16</v>
      </c>
    </row>
    <row r="5585" spans="1:2" ht="20.100000000000001" customHeight="1" x14ac:dyDescent="0.15">
      <c r="A5585" s="84">
        <v>105584</v>
      </c>
      <c r="B5585" s="84">
        <v>70</v>
      </c>
    </row>
    <row r="5586" spans="1:2" ht="20.100000000000001" customHeight="1" x14ac:dyDescent="0.15">
      <c r="A5586" s="84">
        <v>105585</v>
      </c>
      <c r="B5586" s="84">
        <v>50</v>
      </c>
    </row>
    <row r="5587" spans="1:2" ht="20.100000000000001" customHeight="1" x14ac:dyDescent="0.15">
      <c r="A5587" s="84">
        <v>105586</v>
      </c>
      <c r="B5587" s="84">
        <v>29</v>
      </c>
    </row>
    <row r="5588" spans="1:2" ht="20.100000000000001" customHeight="1" x14ac:dyDescent="0.15">
      <c r="A5588" s="84">
        <v>105587</v>
      </c>
      <c r="B5588" s="84">
        <v>11</v>
      </c>
    </row>
    <row r="5589" spans="1:2" ht="20.100000000000001" customHeight="1" x14ac:dyDescent="0.15">
      <c r="A5589" s="84">
        <v>105588</v>
      </c>
      <c r="B5589" s="84">
        <v>96</v>
      </c>
    </row>
    <row r="5590" spans="1:2" ht="20.100000000000001" customHeight="1" x14ac:dyDescent="0.15">
      <c r="A5590" s="84">
        <v>105589</v>
      </c>
      <c r="B5590" s="84">
        <v>81</v>
      </c>
    </row>
    <row r="5591" spans="1:2" ht="20.100000000000001" customHeight="1" x14ac:dyDescent="0.15">
      <c r="A5591" s="84">
        <v>105590</v>
      </c>
      <c r="B5591" s="84">
        <v>91</v>
      </c>
    </row>
    <row r="5592" spans="1:2" ht="20.100000000000001" customHeight="1" x14ac:dyDescent="0.15">
      <c r="A5592" s="84">
        <v>105591</v>
      </c>
      <c r="B5592" s="84">
        <v>23</v>
      </c>
    </row>
    <row r="5593" spans="1:2" ht="20.100000000000001" customHeight="1" x14ac:dyDescent="0.15">
      <c r="A5593" s="84">
        <v>105592</v>
      </c>
      <c r="B5593" s="84">
        <v>10</v>
      </c>
    </row>
    <row r="5594" spans="1:2" ht="20.100000000000001" customHeight="1" x14ac:dyDescent="0.15">
      <c r="A5594" s="84">
        <v>105593</v>
      </c>
      <c r="B5594" s="84">
        <v>45</v>
      </c>
    </row>
    <row r="5595" spans="1:2" ht="20.100000000000001" customHeight="1" x14ac:dyDescent="0.15">
      <c r="A5595" s="84">
        <v>105594</v>
      </c>
      <c r="B5595" s="84">
        <v>90</v>
      </c>
    </row>
    <row r="5596" spans="1:2" ht="20.100000000000001" customHeight="1" x14ac:dyDescent="0.15">
      <c r="A5596" s="84">
        <v>105595</v>
      </c>
      <c r="B5596" s="84">
        <v>49</v>
      </c>
    </row>
    <row r="5597" spans="1:2" ht="20.100000000000001" customHeight="1" x14ac:dyDescent="0.15">
      <c r="A5597" s="84">
        <v>105596</v>
      </c>
      <c r="B5597" s="84">
        <v>38</v>
      </c>
    </row>
    <row r="5598" spans="1:2" ht="20.100000000000001" customHeight="1" x14ac:dyDescent="0.15">
      <c r="A5598" s="84">
        <v>105597</v>
      </c>
      <c r="B5598" s="84">
        <v>24</v>
      </c>
    </row>
    <row r="5599" spans="1:2" ht="20.100000000000001" customHeight="1" x14ac:dyDescent="0.15">
      <c r="A5599" s="84">
        <v>105598</v>
      </c>
      <c r="B5599" s="84">
        <v>31</v>
      </c>
    </row>
    <row r="5600" spans="1:2" ht="20.100000000000001" customHeight="1" x14ac:dyDescent="0.15">
      <c r="A5600" s="84">
        <v>105599</v>
      </c>
      <c r="B5600" s="84">
        <v>92</v>
      </c>
    </row>
    <row r="5601" spans="1:2" ht="20.100000000000001" customHeight="1" x14ac:dyDescent="0.15">
      <c r="A5601" s="84">
        <v>105600</v>
      </c>
      <c r="B5601" s="84">
        <v>70</v>
      </c>
    </row>
    <row r="5602" spans="1:2" ht="20.100000000000001" customHeight="1" x14ac:dyDescent="0.15">
      <c r="A5602" s="84">
        <v>105601</v>
      </c>
      <c r="B5602" s="84">
        <v>67</v>
      </c>
    </row>
    <row r="5603" spans="1:2" ht="20.100000000000001" customHeight="1" x14ac:dyDescent="0.15">
      <c r="A5603" s="84">
        <v>105602</v>
      </c>
      <c r="B5603" s="84">
        <v>94</v>
      </c>
    </row>
    <row r="5604" spans="1:2" ht="20.100000000000001" customHeight="1" x14ac:dyDescent="0.15">
      <c r="A5604" s="84">
        <v>105603</v>
      </c>
      <c r="B5604" s="84">
        <v>47</v>
      </c>
    </row>
    <row r="5605" spans="1:2" ht="20.100000000000001" customHeight="1" x14ac:dyDescent="0.15">
      <c r="A5605" s="84">
        <v>105604</v>
      </c>
      <c r="B5605" s="84">
        <v>50</v>
      </c>
    </row>
    <row r="5606" spans="1:2" ht="20.100000000000001" customHeight="1" x14ac:dyDescent="0.15">
      <c r="A5606" s="84">
        <v>105605</v>
      </c>
      <c r="B5606" s="84">
        <v>38</v>
      </c>
    </row>
    <row r="5607" spans="1:2" ht="20.100000000000001" customHeight="1" x14ac:dyDescent="0.15">
      <c r="A5607" s="84">
        <v>105606</v>
      </c>
      <c r="B5607" s="84">
        <v>3</v>
      </c>
    </row>
    <row r="5608" spans="1:2" ht="20.100000000000001" customHeight="1" x14ac:dyDescent="0.15">
      <c r="A5608" s="84">
        <v>105607</v>
      </c>
      <c r="B5608" s="84">
        <v>11</v>
      </c>
    </row>
    <row r="5609" spans="1:2" ht="20.100000000000001" customHeight="1" x14ac:dyDescent="0.15">
      <c r="A5609" s="84">
        <v>105608</v>
      </c>
      <c r="B5609" s="84">
        <v>6</v>
      </c>
    </row>
    <row r="5610" spans="1:2" ht="20.100000000000001" customHeight="1" x14ac:dyDescent="0.15">
      <c r="A5610" s="84">
        <v>105609</v>
      </c>
      <c r="B5610" s="84">
        <v>15</v>
      </c>
    </row>
    <row r="5611" spans="1:2" ht="20.100000000000001" customHeight="1" x14ac:dyDescent="0.15">
      <c r="A5611" s="84">
        <v>105610</v>
      </c>
      <c r="B5611" s="84">
        <v>39</v>
      </c>
    </row>
    <row r="5612" spans="1:2" ht="20.100000000000001" customHeight="1" x14ac:dyDescent="0.15">
      <c r="A5612" s="84">
        <v>105611</v>
      </c>
      <c r="B5612" s="84">
        <v>94</v>
      </c>
    </row>
    <row r="5613" spans="1:2" ht="20.100000000000001" customHeight="1" x14ac:dyDescent="0.15">
      <c r="A5613" s="84">
        <v>105612</v>
      </c>
      <c r="B5613" s="84">
        <v>61</v>
      </c>
    </row>
    <row r="5614" spans="1:2" ht="20.100000000000001" customHeight="1" x14ac:dyDescent="0.15">
      <c r="A5614" s="84">
        <v>105613</v>
      </c>
      <c r="B5614" s="84">
        <v>77</v>
      </c>
    </row>
    <row r="5615" spans="1:2" ht="20.100000000000001" customHeight="1" x14ac:dyDescent="0.15">
      <c r="A5615" s="84">
        <v>105614</v>
      </c>
      <c r="B5615" s="84">
        <v>53</v>
      </c>
    </row>
    <row r="5616" spans="1:2" ht="20.100000000000001" customHeight="1" x14ac:dyDescent="0.15">
      <c r="A5616" s="84">
        <v>105615</v>
      </c>
      <c r="B5616" s="84">
        <v>47</v>
      </c>
    </row>
    <row r="5617" spans="1:2" ht="20.100000000000001" customHeight="1" x14ac:dyDescent="0.15">
      <c r="A5617" s="84">
        <v>105616</v>
      </c>
      <c r="B5617" s="84">
        <v>11</v>
      </c>
    </row>
    <row r="5618" spans="1:2" ht="20.100000000000001" customHeight="1" x14ac:dyDescent="0.15">
      <c r="A5618" s="84">
        <v>105617</v>
      </c>
      <c r="B5618" s="84">
        <v>86</v>
      </c>
    </row>
    <row r="5619" spans="1:2" ht="20.100000000000001" customHeight="1" x14ac:dyDescent="0.15">
      <c r="A5619" s="84">
        <v>105618</v>
      </c>
      <c r="B5619" s="84">
        <v>20</v>
      </c>
    </row>
    <row r="5620" spans="1:2" ht="20.100000000000001" customHeight="1" x14ac:dyDescent="0.15">
      <c r="A5620" s="84">
        <v>105619</v>
      </c>
      <c r="B5620" s="84">
        <v>92</v>
      </c>
    </row>
    <row r="5621" spans="1:2" ht="20.100000000000001" customHeight="1" x14ac:dyDescent="0.15">
      <c r="A5621" s="84">
        <v>105620</v>
      </c>
      <c r="B5621" s="84">
        <v>59</v>
      </c>
    </row>
    <row r="5622" spans="1:2" ht="20.100000000000001" customHeight="1" x14ac:dyDescent="0.15">
      <c r="A5622" s="84">
        <v>105621</v>
      </c>
      <c r="B5622" s="84">
        <v>14</v>
      </c>
    </row>
    <row r="5623" spans="1:2" ht="20.100000000000001" customHeight="1" x14ac:dyDescent="0.15">
      <c r="A5623" s="84">
        <v>105622</v>
      </c>
      <c r="B5623" s="84">
        <v>46</v>
      </c>
    </row>
    <row r="5624" spans="1:2" ht="20.100000000000001" customHeight="1" x14ac:dyDescent="0.15">
      <c r="A5624" s="84">
        <v>105623</v>
      </c>
      <c r="B5624" s="84">
        <v>4</v>
      </c>
    </row>
    <row r="5625" spans="1:2" ht="20.100000000000001" customHeight="1" x14ac:dyDescent="0.15">
      <c r="A5625" s="84">
        <v>105624</v>
      </c>
      <c r="B5625" s="84">
        <v>11</v>
      </c>
    </row>
    <row r="5626" spans="1:2" ht="20.100000000000001" customHeight="1" x14ac:dyDescent="0.15">
      <c r="A5626" s="84">
        <v>105625</v>
      </c>
      <c r="B5626" s="84">
        <v>71</v>
      </c>
    </row>
    <row r="5627" spans="1:2" ht="20.100000000000001" customHeight="1" x14ac:dyDescent="0.15">
      <c r="A5627" s="84">
        <v>105626</v>
      </c>
      <c r="B5627" s="84">
        <v>21</v>
      </c>
    </row>
    <row r="5628" spans="1:2" ht="20.100000000000001" customHeight="1" x14ac:dyDescent="0.15">
      <c r="A5628" s="84">
        <v>105627</v>
      </c>
      <c r="B5628" s="84">
        <v>99</v>
      </c>
    </row>
    <row r="5629" spans="1:2" ht="20.100000000000001" customHeight="1" x14ac:dyDescent="0.15">
      <c r="A5629" s="84">
        <v>105628</v>
      </c>
      <c r="B5629" s="84">
        <v>8</v>
      </c>
    </row>
    <row r="5630" spans="1:2" ht="20.100000000000001" customHeight="1" x14ac:dyDescent="0.15">
      <c r="A5630" s="84">
        <v>105629</v>
      </c>
      <c r="B5630" s="84">
        <v>29</v>
      </c>
    </row>
    <row r="5631" spans="1:2" ht="20.100000000000001" customHeight="1" x14ac:dyDescent="0.15">
      <c r="A5631" s="84">
        <v>105630</v>
      </c>
      <c r="B5631" s="84">
        <v>99</v>
      </c>
    </row>
    <row r="5632" spans="1:2" ht="20.100000000000001" customHeight="1" x14ac:dyDescent="0.15">
      <c r="A5632" s="84">
        <v>105631</v>
      </c>
      <c r="B5632" s="84">
        <v>33</v>
      </c>
    </row>
    <row r="5633" spans="1:2" ht="20.100000000000001" customHeight="1" x14ac:dyDescent="0.15">
      <c r="A5633" s="84">
        <v>105632</v>
      </c>
      <c r="B5633" s="84">
        <v>70</v>
      </c>
    </row>
    <row r="5634" spans="1:2" ht="20.100000000000001" customHeight="1" x14ac:dyDescent="0.15">
      <c r="A5634" s="84">
        <v>105633</v>
      </c>
      <c r="B5634" s="84">
        <v>59</v>
      </c>
    </row>
    <row r="5635" spans="1:2" ht="20.100000000000001" customHeight="1" x14ac:dyDescent="0.15">
      <c r="A5635" s="84">
        <v>105634</v>
      </c>
      <c r="B5635" s="84">
        <v>92</v>
      </c>
    </row>
    <row r="5636" spans="1:2" ht="20.100000000000001" customHeight="1" x14ac:dyDescent="0.15">
      <c r="A5636" s="84">
        <v>105635</v>
      </c>
      <c r="B5636" s="84">
        <v>29</v>
      </c>
    </row>
    <row r="5637" spans="1:2" ht="20.100000000000001" customHeight="1" x14ac:dyDescent="0.15">
      <c r="A5637" s="84">
        <v>105636</v>
      </c>
      <c r="B5637" s="84">
        <v>14</v>
      </c>
    </row>
    <row r="5638" spans="1:2" ht="20.100000000000001" customHeight="1" x14ac:dyDescent="0.15">
      <c r="A5638" s="84">
        <v>105637</v>
      </c>
      <c r="B5638" s="84">
        <v>58</v>
      </c>
    </row>
    <row r="5639" spans="1:2" ht="20.100000000000001" customHeight="1" x14ac:dyDescent="0.15">
      <c r="A5639" s="84">
        <v>105638</v>
      </c>
      <c r="B5639" s="84">
        <v>73</v>
      </c>
    </row>
    <row r="5640" spans="1:2" ht="20.100000000000001" customHeight="1" x14ac:dyDescent="0.15">
      <c r="A5640" s="84">
        <v>105639</v>
      </c>
      <c r="B5640" s="84">
        <v>54</v>
      </c>
    </row>
    <row r="5641" spans="1:2" ht="20.100000000000001" customHeight="1" x14ac:dyDescent="0.15">
      <c r="A5641" s="84">
        <v>105640</v>
      </c>
      <c r="B5641" s="84">
        <v>21</v>
      </c>
    </row>
    <row r="5642" spans="1:2" ht="20.100000000000001" customHeight="1" x14ac:dyDescent="0.15">
      <c r="A5642" s="84">
        <v>105641</v>
      </c>
      <c r="B5642" s="84">
        <v>51</v>
      </c>
    </row>
    <row r="5643" spans="1:2" ht="20.100000000000001" customHeight="1" x14ac:dyDescent="0.15">
      <c r="A5643" s="84">
        <v>105642</v>
      </c>
      <c r="B5643" s="84">
        <v>2</v>
      </c>
    </row>
    <row r="5644" spans="1:2" ht="20.100000000000001" customHeight="1" x14ac:dyDescent="0.15">
      <c r="A5644" s="84">
        <v>105643</v>
      </c>
      <c r="B5644" s="84">
        <v>47</v>
      </c>
    </row>
    <row r="5645" spans="1:2" ht="20.100000000000001" customHeight="1" x14ac:dyDescent="0.15">
      <c r="A5645" s="84">
        <v>105644</v>
      </c>
      <c r="B5645" s="84">
        <v>99</v>
      </c>
    </row>
    <row r="5646" spans="1:2" ht="20.100000000000001" customHeight="1" x14ac:dyDescent="0.15">
      <c r="A5646" s="84">
        <v>105645</v>
      </c>
      <c r="B5646" s="84">
        <v>7</v>
      </c>
    </row>
    <row r="5647" spans="1:2" ht="20.100000000000001" customHeight="1" x14ac:dyDescent="0.15">
      <c r="A5647" s="84">
        <v>105646</v>
      </c>
      <c r="B5647" s="84">
        <v>90</v>
      </c>
    </row>
    <row r="5648" spans="1:2" ht="20.100000000000001" customHeight="1" x14ac:dyDescent="0.15">
      <c r="A5648" s="84">
        <v>105647</v>
      </c>
      <c r="B5648" s="84">
        <v>5</v>
      </c>
    </row>
    <row r="5649" spans="1:2" ht="20.100000000000001" customHeight="1" x14ac:dyDescent="0.15">
      <c r="A5649" s="84">
        <v>105648</v>
      </c>
      <c r="B5649" s="84">
        <v>68</v>
      </c>
    </row>
    <row r="5650" spans="1:2" ht="20.100000000000001" customHeight="1" x14ac:dyDescent="0.15">
      <c r="A5650" s="84">
        <v>105649</v>
      </c>
      <c r="B5650" s="84">
        <v>3</v>
      </c>
    </row>
    <row r="5651" spans="1:2" ht="20.100000000000001" customHeight="1" x14ac:dyDescent="0.15">
      <c r="A5651" s="84">
        <v>105650</v>
      </c>
      <c r="B5651" s="84">
        <v>78</v>
      </c>
    </row>
    <row r="5652" spans="1:2" ht="20.100000000000001" customHeight="1" x14ac:dyDescent="0.15">
      <c r="A5652" s="84">
        <v>105651</v>
      </c>
      <c r="B5652" s="84">
        <v>26</v>
      </c>
    </row>
    <row r="5653" spans="1:2" ht="20.100000000000001" customHeight="1" x14ac:dyDescent="0.15">
      <c r="A5653" s="84">
        <v>105652</v>
      </c>
      <c r="B5653" s="84">
        <v>4</v>
      </c>
    </row>
    <row r="5654" spans="1:2" ht="20.100000000000001" customHeight="1" x14ac:dyDescent="0.15">
      <c r="A5654" s="84">
        <v>105653</v>
      </c>
      <c r="B5654" s="84">
        <v>45</v>
      </c>
    </row>
    <row r="5655" spans="1:2" ht="20.100000000000001" customHeight="1" x14ac:dyDescent="0.15">
      <c r="A5655" s="84">
        <v>105654</v>
      </c>
      <c r="B5655" s="84">
        <v>48</v>
      </c>
    </row>
    <row r="5656" spans="1:2" ht="20.100000000000001" customHeight="1" x14ac:dyDescent="0.15">
      <c r="A5656" s="84">
        <v>105655</v>
      </c>
      <c r="B5656" s="84">
        <v>40</v>
      </c>
    </row>
    <row r="5657" spans="1:2" ht="20.100000000000001" customHeight="1" x14ac:dyDescent="0.15">
      <c r="A5657" s="84">
        <v>105656</v>
      </c>
      <c r="B5657" s="84">
        <v>51</v>
      </c>
    </row>
    <row r="5658" spans="1:2" ht="20.100000000000001" customHeight="1" x14ac:dyDescent="0.15">
      <c r="A5658" s="84">
        <v>105657</v>
      </c>
      <c r="B5658" s="84">
        <v>94</v>
      </c>
    </row>
    <row r="5659" spans="1:2" ht="20.100000000000001" customHeight="1" x14ac:dyDescent="0.15">
      <c r="A5659" s="84">
        <v>105658</v>
      </c>
      <c r="B5659" s="84">
        <v>99</v>
      </c>
    </row>
    <row r="5660" spans="1:2" ht="20.100000000000001" customHeight="1" x14ac:dyDescent="0.15">
      <c r="A5660" s="84">
        <v>105659</v>
      </c>
      <c r="B5660" s="84">
        <v>13</v>
      </c>
    </row>
    <row r="5661" spans="1:2" ht="20.100000000000001" customHeight="1" x14ac:dyDescent="0.15">
      <c r="A5661" s="84">
        <v>105660</v>
      </c>
      <c r="B5661" s="84">
        <v>14</v>
      </c>
    </row>
    <row r="5662" spans="1:2" ht="20.100000000000001" customHeight="1" x14ac:dyDescent="0.15">
      <c r="A5662" s="84">
        <v>105661</v>
      </c>
      <c r="B5662" s="84">
        <v>85</v>
      </c>
    </row>
    <row r="5663" spans="1:2" ht="20.100000000000001" customHeight="1" x14ac:dyDescent="0.15">
      <c r="A5663" s="84">
        <v>105662</v>
      </c>
      <c r="B5663" s="84">
        <v>51</v>
      </c>
    </row>
    <row r="5664" spans="1:2" ht="20.100000000000001" customHeight="1" x14ac:dyDescent="0.15">
      <c r="A5664" s="84">
        <v>105663</v>
      </c>
      <c r="B5664" s="84">
        <v>72</v>
      </c>
    </row>
    <row r="5665" spans="1:2" ht="20.100000000000001" customHeight="1" x14ac:dyDescent="0.15">
      <c r="A5665" s="84">
        <v>105664</v>
      </c>
      <c r="B5665" s="84">
        <v>27</v>
      </c>
    </row>
    <row r="5666" spans="1:2" ht="20.100000000000001" customHeight="1" x14ac:dyDescent="0.15">
      <c r="A5666" s="84">
        <v>105665</v>
      </c>
      <c r="B5666" s="84">
        <v>90</v>
      </c>
    </row>
    <row r="5667" spans="1:2" ht="20.100000000000001" customHeight="1" x14ac:dyDescent="0.15">
      <c r="A5667" s="84">
        <v>105666</v>
      </c>
      <c r="B5667" s="84">
        <v>23</v>
      </c>
    </row>
    <row r="5668" spans="1:2" ht="20.100000000000001" customHeight="1" x14ac:dyDescent="0.15">
      <c r="A5668" s="84">
        <v>105667</v>
      </c>
      <c r="B5668" s="84">
        <v>91</v>
      </c>
    </row>
    <row r="5669" spans="1:2" ht="20.100000000000001" customHeight="1" x14ac:dyDescent="0.15">
      <c r="A5669" s="84">
        <v>105668</v>
      </c>
      <c r="B5669" s="84">
        <v>99</v>
      </c>
    </row>
    <row r="5670" spans="1:2" ht="20.100000000000001" customHeight="1" x14ac:dyDescent="0.15">
      <c r="A5670" s="84">
        <v>105669</v>
      </c>
      <c r="B5670" s="84">
        <v>84</v>
      </c>
    </row>
    <row r="5671" spans="1:2" ht="20.100000000000001" customHeight="1" x14ac:dyDescent="0.15">
      <c r="A5671" s="84">
        <v>105670</v>
      </c>
      <c r="B5671" s="84">
        <v>30</v>
      </c>
    </row>
    <row r="5672" spans="1:2" ht="20.100000000000001" customHeight="1" x14ac:dyDescent="0.15">
      <c r="A5672" s="84">
        <v>105671</v>
      </c>
      <c r="B5672" s="84">
        <v>95</v>
      </c>
    </row>
    <row r="5673" spans="1:2" ht="20.100000000000001" customHeight="1" x14ac:dyDescent="0.15">
      <c r="A5673" s="84">
        <v>105672</v>
      </c>
      <c r="B5673" s="84">
        <v>44</v>
      </c>
    </row>
    <row r="5674" spans="1:2" ht="20.100000000000001" customHeight="1" x14ac:dyDescent="0.15">
      <c r="A5674" s="84">
        <v>105673</v>
      </c>
      <c r="B5674" s="84">
        <v>76</v>
      </c>
    </row>
    <row r="5675" spans="1:2" ht="20.100000000000001" customHeight="1" x14ac:dyDescent="0.15">
      <c r="A5675" s="84">
        <v>105674</v>
      </c>
      <c r="B5675" s="84">
        <v>99</v>
      </c>
    </row>
    <row r="5676" spans="1:2" ht="20.100000000000001" customHeight="1" x14ac:dyDescent="0.15">
      <c r="A5676" s="84">
        <v>105675</v>
      </c>
      <c r="B5676" s="84">
        <v>33</v>
      </c>
    </row>
    <row r="5677" spans="1:2" ht="20.100000000000001" customHeight="1" x14ac:dyDescent="0.15">
      <c r="A5677" s="84">
        <v>105676</v>
      </c>
      <c r="B5677" s="84">
        <v>38</v>
      </c>
    </row>
    <row r="5678" spans="1:2" ht="20.100000000000001" customHeight="1" x14ac:dyDescent="0.15">
      <c r="A5678" s="84">
        <v>105677</v>
      </c>
      <c r="B5678" s="84">
        <v>5</v>
      </c>
    </row>
    <row r="5679" spans="1:2" ht="20.100000000000001" customHeight="1" x14ac:dyDescent="0.15">
      <c r="A5679" s="84">
        <v>105678</v>
      </c>
      <c r="B5679" s="84">
        <v>5</v>
      </c>
    </row>
    <row r="5680" spans="1:2" ht="20.100000000000001" customHeight="1" x14ac:dyDescent="0.15">
      <c r="A5680" s="84">
        <v>105679</v>
      </c>
      <c r="B5680" s="84">
        <v>39</v>
      </c>
    </row>
    <row r="5681" spans="1:2" ht="20.100000000000001" customHeight="1" x14ac:dyDescent="0.15">
      <c r="A5681" s="84">
        <v>105680</v>
      </c>
      <c r="B5681" s="84">
        <v>79</v>
      </c>
    </row>
    <row r="5682" spans="1:2" ht="20.100000000000001" customHeight="1" x14ac:dyDescent="0.15">
      <c r="A5682" s="84">
        <v>105681</v>
      </c>
      <c r="B5682" s="84">
        <v>92</v>
      </c>
    </row>
    <row r="5683" spans="1:2" ht="20.100000000000001" customHeight="1" x14ac:dyDescent="0.15">
      <c r="A5683" s="84">
        <v>105682</v>
      </c>
      <c r="B5683" s="84">
        <v>95</v>
      </c>
    </row>
    <row r="5684" spans="1:2" ht="20.100000000000001" customHeight="1" x14ac:dyDescent="0.15">
      <c r="A5684" s="84">
        <v>105683</v>
      </c>
      <c r="B5684" s="84">
        <v>3</v>
      </c>
    </row>
    <row r="5685" spans="1:2" ht="20.100000000000001" customHeight="1" x14ac:dyDescent="0.15">
      <c r="A5685" s="84">
        <v>105684</v>
      </c>
      <c r="B5685" s="84">
        <v>0</v>
      </c>
    </row>
    <row r="5686" spans="1:2" ht="20.100000000000001" customHeight="1" x14ac:dyDescent="0.15">
      <c r="A5686" s="84">
        <v>105685</v>
      </c>
      <c r="B5686" s="84">
        <v>71</v>
      </c>
    </row>
    <row r="5687" spans="1:2" ht="20.100000000000001" customHeight="1" x14ac:dyDescent="0.15">
      <c r="A5687" s="84">
        <v>105686</v>
      </c>
      <c r="B5687" s="84">
        <v>85</v>
      </c>
    </row>
    <row r="5688" spans="1:2" ht="20.100000000000001" customHeight="1" x14ac:dyDescent="0.15">
      <c r="A5688" s="84">
        <v>105687</v>
      </c>
      <c r="B5688" s="84">
        <v>79</v>
      </c>
    </row>
    <row r="5689" spans="1:2" ht="20.100000000000001" customHeight="1" x14ac:dyDescent="0.15">
      <c r="A5689" s="84">
        <v>105688</v>
      </c>
      <c r="B5689" s="84">
        <v>23</v>
      </c>
    </row>
    <row r="5690" spans="1:2" ht="20.100000000000001" customHeight="1" x14ac:dyDescent="0.15">
      <c r="A5690" s="84">
        <v>105689</v>
      </c>
      <c r="B5690" s="84">
        <v>94</v>
      </c>
    </row>
    <row r="5691" spans="1:2" ht="20.100000000000001" customHeight="1" x14ac:dyDescent="0.15">
      <c r="A5691" s="84">
        <v>105690</v>
      </c>
      <c r="B5691" s="84">
        <v>29</v>
      </c>
    </row>
    <row r="5692" spans="1:2" ht="20.100000000000001" customHeight="1" x14ac:dyDescent="0.15">
      <c r="A5692" s="84">
        <v>105691</v>
      </c>
      <c r="B5692" s="84">
        <v>5</v>
      </c>
    </row>
    <row r="5693" spans="1:2" ht="20.100000000000001" customHeight="1" x14ac:dyDescent="0.15">
      <c r="A5693" s="84">
        <v>105692</v>
      </c>
      <c r="B5693" s="84">
        <v>20</v>
      </c>
    </row>
    <row r="5694" spans="1:2" ht="20.100000000000001" customHeight="1" x14ac:dyDescent="0.15">
      <c r="A5694" s="84">
        <v>105693</v>
      </c>
      <c r="B5694" s="84">
        <v>80</v>
      </c>
    </row>
    <row r="5695" spans="1:2" ht="20.100000000000001" customHeight="1" x14ac:dyDescent="0.15">
      <c r="A5695" s="84">
        <v>105694</v>
      </c>
      <c r="B5695" s="84">
        <v>4</v>
      </c>
    </row>
    <row r="5696" spans="1:2" ht="20.100000000000001" customHeight="1" x14ac:dyDescent="0.15">
      <c r="A5696" s="84">
        <v>105695</v>
      </c>
      <c r="B5696" s="84">
        <v>48</v>
      </c>
    </row>
    <row r="5697" spans="1:2" ht="20.100000000000001" customHeight="1" x14ac:dyDescent="0.15">
      <c r="A5697" s="84">
        <v>105696</v>
      </c>
      <c r="B5697" s="84">
        <v>83</v>
      </c>
    </row>
    <row r="5698" spans="1:2" ht="20.100000000000001" customHeight="1" x14ac:dyDescent="0.15">
      <c r="A5698" s="84">
        <v>105697</v>
      </c>
      <c r="B5698" s="84">
        <v>98</v>
      </c>
    </row>
    <row r="5699" spans="1:2" ht="20.100000000000001" customHeight="1" x14ac:dyDescent="0.15">
      <c r="A5699" s="84">
        <v>105698</v>
      </c>
      <c r="B5699" s="84">
        <v>34</v>
      </c>
    </row>
    <row r="5700" spans="1:2" ht="20.100000000000001" customHeight="1" x14ac:dyDescent="0.15">
      <c r="A5700" s="84">
        <v>105699</v>
      </c>
      <c r="B5700" s="84">
        <v>63</v>
      </c>
    </row>
    <row r="5701" spans="1:2" ht="20.100000000000001" customHeight="1" x14ac:dyDescent="0.15">
      <c r="A5701" s="84">
        <v>105700</v>
      </c>
      <c r="B5701" s="84">
        <v>94</v>
      </c>
    </row>
    <row r="5702" spans="1:2" ht="20.100000000000001" customHeight="1" x14ac:dyDescent="0.15">
      <c r="A5702" s="84">
        <v>105701</v>
      </c>
      <c r="B5702" s="84">
        <v>12</v>
      </c>
    </row>
    <row r="5703" spans="1:2" ht="20.100000000000001" customHeight="1" x14ac:dyDescent="0.15">
      <c r="A5703" s="84">
        <v>105702</v>
      </c>
      <c r="B5703" s="84">
        <v>73</v>
      </c>
    </row>
    <row r="5704" spans="1:2" ht="20.100000000000001" customHeight="1" x14ac:dyDescent="0.15">
      <c r="A5704" s="84">
        <v>105703</v>
      </c>
      <c r="B5704" s="84">
        <v>59</v>
      </c>
    </row>
    <row r="5705" spans="1:2" ht="20.100000000000001" customHeight="1" x14ac:dyDescent="0.15">
      <c r="A5705" s="84">
        <v>105704</v>
      </c>
      <c r="B5705" s="84">
        <v>34</v>
      </c>
    </row>
    <row r="5706" spans="1:2" ht="20.100000000000001" customHeight="1" x14ac:dyDescent="0.15">
      <c r="A5706" s="84">
        <v>105705</v>
      </c>
      <c r="B5706" s="84">
        <v>83</v>
      </c>
    </row>
    <row r="5707" spans="1:2" ht="20.100000000000001" customHeight="1" x14ac:dyDescent="0.15">
      <c r="A5707" s="84">
        <v>105706</v>
      </c>
      <c r="B5707" s="84">
        <v>52</v>
      </c>
    </row>
    <row r="5708" spans="1:2" ht="20.100000000000001" customHeight="1" x14ac:dyDescent="0.15">
      <c r="A5708" s="84">
        <v>105707</v>
      </c>
      <c r="B5708" s="84">
        <v>37</v>
      </c>
    </row>
    <row r="5709" spans="1:2" ht="20.100000000000001" customHeight="1" x14ac:dyDescent="0.15">
      <c r="A5709" s="84">
        <v>105708</v>
      </c>
      <c r="B5709" s="84">
        <v>53</v>
      </c>
    </row>
    <row r="5710" spans="1:2" ht="20.100000000000001" customHeight="1" x14ac:dyDescent="0.15">
      <c r="A5710" s="84">
        <v>105709</v>
      </c>
      <c r="B5710" s="84">
        <v>61</v>
      </c>
    </row>
    <row r="5711" spans="1:2" ht="20.100000000000001" customHeight="1" x14ac:dyDescent="0.15">
      <c r="A5711" s="84">
        <v>105710</v>
      </c>
      <c r="B5711" s="84">
        <v>74</v>
      </c>
    </row>
    <row r="5712" spans="1:2" ht="20.100000000000001" customHeight="1" x14ac:dyDescent="0.15">
      <c r="A5712" s="84">
        <v>105711</v>
      </c>
      <c r="B5712" s="84">
        <v>61</v>
      </c>
    </row>
    <row r="5713" spans="1:2" ht="20.100000000000001" customHeight="1" x14ac:dyDescent="0.15">
      <c r="A5713" s="84">
        <v>105712</v>
      </c>
      <c r="B5713" s="84">
        <v>56</v>
      </c>
    </row>
    <row r="5714" spans="1:2" ht="20.100000000000001" customHeight="1" x14ac:dyDescent="0.15">
      <c r="A5714" s="84">
        <v>105713</v>
      </c>
      <c r="B5714" s="84">
        <v>23</v>
      </c>
    </row>
    <row r="5715" spans="1:2" ht="20.100000000000001" customHeight="1" x14ac:dyDescent="0.15">
      <c r="A5715" s="84">
        <v>105714</v>
      </c>
      <c r="B5715" s="84">
        <v>4</v>
      </c>
    </row>
    <row r="5716" spans="1:2" ht="20.100000000000001" customHeight="1" x14ac:dyDescent="0.15">
      <c r="A5716" s="84">
        <v>105715</v>
      </c>
      <c r="B5716" s="84">
        <v>0</v>
      </c>
    </row>
    <row r="5717" spans="1:2" ht="20.100000000000001" customHeight="1" x14ac:dyDescent="0.15">
      <c r="A5717" s="84">
        <v>105716</v>
      </c>
      <c r="B5717" s="84">
        <v>45</v>
      </c>
    </row>
    <row r="5718" spans="1:2" ht="20.100000000000001" customHeight="1" x14ac:dyDescent="0.15">
      <c r="A5718" s="84">
        <v>105717</v>
      </c>
      <c r="B5718" s="84">
        <v>66</v>
      </c>
    </row>
    <row r="5719" spans="1:2" ht="20.100000000000001" customHeight="1" x14ac:dyDescent="0.15">
      <c r="A5719" s="84">
        <v>105718</v>
      </c>
      <c r="B5719" s="84">
        <v>59</v>
      </c>
    </row>
    <row r="5720" spans="1:2" ht="20.100000000000001" customHeight="1" x14ac:dyDescent="0.15">
      <c r="A5720" s="84">
        <v>105719</v>
      </c>
      <c r="B5720" s="84">
        <v>43</v>
      </c>
    </row>
    <row r="5721" spans="1:2" ht="20.100000000000001" customHeight="1" x14ac:dyDescent="0.15">
      <c r="A5721" s="84">
        <v>105720</v>
      </c>
      <c r="B5721" s="84">
        <v>22</v>
      </c>
    </row>
    <row r="5722" spans="1:2" ht="20.100000000000001" customHeight="1" x14ac:dyDescent="0.15">
      <c r="A5722" s="84">
        <v>105721</v>
      </c>
      <c r="B5722" s="84">
        <v>42</v>
      </c>
    </row>
    <row r="5723" spans="1:2" ht="20.100000000000001" customHeight="1" x14ac:dyDescent="0.15">
      <c r="A5723" s="84">
        <v>105722</v>
      </c>
      <c r="B5723" s="84">
        <v>82</v>
      </c>
    </row>
    <row r="5724" spans="1:2" ht="20.100000000000001" customHeight="1" x14ac:dyDescent="0.15">
      <c r="A5724" s="84">
        <v>105723</v>
      </c>
      <c r="B5724" s="84">
        <v>4</v>
      </c>
    </row>
    <row r="5725" spans="1:2" ht="20.100000000000001" customHeight="1" x14ac:dyDescent="0.15">
      <c r="A5725" s="84">
        <v>105724</v>
      </c>
      <c r="B5725" s="84">
        <v>20</v>
      </c>
    </row>
    <row r="5726" spans="1:2" ht="20.100000000000001" customHeight="1" x14ac:dyDescent="0.15">
      <c r="A5726" s="84">
        <v>105725</v>
      </c>
      <c r="B5726" s="84">
        <v>28</v>
      </c>
    </row>
    <row r="5727" spans="1:2" ht="20.100000000000001" customHeight="1" x14ac:dyDescent="0.15">
      <c r="A5727" s="84">
        <v>105726</v>
      </c>
      <c r="B5727" s="84">
        <v>71</v>
      </c>
    </row>
    <row r="5728" spans="1:2" ht="20.100000000000001" customHeight="1" x14ac:dyDescent="0.15">
      <c r="A5728" s="84">
        <v>105727</v>
      </c>
      <c r="B5728" s="84">
        <v>1</v>
      </c>
    </row>
    <row r="5729" spans="1:2" ht="20.100000000000001" customHeight="1" x14ac:dyDescent="0.15">
      <c r="A5729" s="84">
        <v>105728</v>
      </c>
      <c r="B5729" s="84">
        <v>52</v>
      </c>
    </row>
    <row r="5730" spans="1:2" ht="20.100000000000001" customHeight="1" x14ac:dyDescent="0.15">
      <c r="A5730" s="84">
        <v>105729</v>
      </c>
      <c r="B5730" s="84">
        <v>55</v>
      </c>
    </row>
    <row r="5731" spans="1:2" ht="20.100000000000001" customHeight="1" x14ac:dyDescent="0.15">
      <c r="A5731" s="84">
        <v>105730</v>
      </c>
      <c r="B5731" s="84">
        <v>2</v>
      </c>
    </row>
    <row r="5732" spans="1:2" ht="20.100000000000001" customHeight="1" x14ac:dyDescent="0.15">
      <c r="A5732" s="84">
        <v>105731</v>
      </c>
      <c r="B5732" s="84">
        <v>19</v>
      </c>
    </row>
    <row r="5733" spans="1:2" ht="20.100000000000001" customHeight="1" x14ac:dyDescent="0.15">
      <c r="A5733" s="84">
        <v>105732</v>
      </c>
      <c r="B5733" s="84">
        <v>55</v>
      </c>
    </row>
    <row r="5734" spans="1:2" ht="20.100000000000001" customHeight="1" x14ac:dyDescent="0.15">
      <c r="A5734" s="84">
        <v>105733</v>
      </c>
      <c r="B5734" s="84">
        <v>12</v>
      </c>
    </row>
    <row r="5735" spans="1:2" ht="20.100000000000001" customHeight="1" x14ac:dyDescent="0.15">
      <c r="A5735" s="84">
        <v>105734</v>
      </c>
      <c r="B5735" s="84">
        <v>1</v>
      </c>
    </row>
    <row r="5736" spans="1:2" ht="20.100000000000001" customHeight="1" x14ac:dyDescent="0.15">
      <c r="A5736" s="84">
        <v>105735</v>
      </c>
      <c r="B5736" s="84">
        <v>2</v>
      </c>
    </row>
    <row r="5737" spans="1:2" ht="20.100000000000001" customHeight="1" x14ac:dyDescent="0.15">
      <c r="A5737" s="84">
        <v>105736</v>
      </c>
      <c r="B5737" s="84">
        <v>12</v>
      </c>
    </row>
    <row r="5738" spans="1:2" ht="20.100000000000001" customHeight="1" x14ac:dyDescent="0.15">
      <c r="A5738" s="84">
        <v>105737</v>
      </c>
      <c r="B5738" s="84">
        <v>58</v>
      </c>
    </row>
    <row r="5739" spans="1:2" ht="20.100000000000001" customHeight="1" x14ac:dyDescent="0.15">
      <c r="A5739" s="84">
        <v>105738</v>
      </c>
      <c r="B5739" s="84">
        <v>54</v>
      </c>
    </row>
    <row r="5740" spans="1:2" ht="20.100000000000001" customHeight="1" x14ac:dyDescent="0.15">
      <c r="A5740" s="84">
        <v>105739</v>
      </c>
      <c r="B5740" s="84">
        <v>38</v>
      </c>
    </row>
    <row r="5741" spans="1:2" ht="20.100000000000001" customHeight="1" x14ac:dyDescent="0.15">
      <c r="A5741" s="84">
        <v>105740</v>
      </c>
      <c r="B5741" s="84">
        <v>39</v>
      </c>
    </row>
    <row r="5742" spans="1:2" ht="20.100000000000001" customHeight="1" x14ac:dyDescent="0.15">
      <c r="A5742" s="84">
        <v>105741</v>
      </c>
      <c r="B5742" s="84">
        <v>55</v>
      </c>
    </row>
    <row r="5743" spans="1:2" ht="20.100000000000001" customHeight="1" x14ac:dyDescent="0.15">
      <c r="A5743" s="84">
        <v>105742</v>
      </c>
      <c r="B5743" s="84">
        <v>24</v>
      </c>
    </row>
    <row r="5744" spans="1:2" ht="20.100000000000001" customHeight="1" x14ac:dyDescent="0.15">
      <c r="A5744" s="84">
        <v>105743</v>
      </c>
      <c r="B5744" s="84">
        <v>85</v>
      </c>
    </row>
    <row r="5745" spans="1:2" ht="20.100000000000001" customHeight="1" x14ac:dyDescent="0.15">
      <c r="A5745" s="84">
        <v>105744</v>
      </c>
      <c r="B5745" s="84">
        <v>18</v>
      </c>
    </row>
    <row r="5746" spans="1:2" ht="20.100000000000001" customHeight="1" x14ac:dyDescent="0.15">
      <c r="A5746" s="84">
        <v>105745</v>
      </c>
      <c r="B5746" s="84">
        <v>68</v>
      </c>
    </row>
    <row r="5747" spans="1:2" ht="20.100000000000001" customHeight="1" x14ac:dyDescent="0.15">
      <c r="A5747" s="84">
        <v>105746</v>
      </c>
      <c r="B5747" s="84">
        <v>60</v>
      </c>
    </row>
    <row r="5748" spans="1:2" ht="20.100000000000001" customHeight="1" x14ac:dyDescent="0.15">
      <c r="A5748" s="84">
        <v>105747</v>
      </c>
      <c r="B5748" s="84">
        <v>87</v>
      </c>
    </row>
    <row r="5749" spans="1:2" ht="20.100000000000001" customHeight="1" x14ac:dyDescent="0.15">
      <c r="A5749" s="84">
        <v>105748</v>
      </c>
      <c r="B5749" s="84">
        <v>41</v>
      </c>
    </row>
    <row r="5750" spans="1:2" ht="20.100000000000001" customHeight="1" x14ac:dyDescent="0.15">
      <c r="A5750" s="84">
        <v>105749</v>
      </c>
      <c r="B5750" s="84">
        <v>29</v>
      </c>
    </row>
    <row r="5751" spans="1:2" ht="20.100000000000001" customHeight="1" x14ac:dyDescent="0.15">
      <c r="A5751" s="84">
        <v>105750</v>
      </c>
      <c r="B5751" s="84">
        <v>82</v>
      </c>
    </row>
    <row r="5752" spans="1:2" ht="20.100000000000001" customHeight="1" x14ac:dyDescent="0.15">
      <c r="A5752" s="84">
        <v>105751</v>
      </c>
      <c r="B5752" s="84">
        <v>56</v>
      </c>
    </row>
    <row r="5753" spans="1:2" ht="20.100000000000001" customHeight="1" x14ac:dyDescent="0.15">
      <c r="A5753" s="84">
        <v>105752</v>
      </c>
      <c r="B5753" s="84">
        <v>74</v>
      </c>
    </row>
    <row r="5754" spans="1:2" ht="20.100000000000001" customHeight="1" x14ac:dyDescent="0.15">
      <c r="A5754" s="84">
        <v>105753</v>
      </c>
      <c r="B5754" s="84">
        <v>29</v>
      </c>
    </row>
    <row r="5755" spans="1:2" ht="20.100000000000001" customHeight="1" x14ac:dyDescent="0.15">
      <c r="A5755" s="84">
        <v>105754</v>
      </c>
      <c r="B5755" s="84">
        <v>74</v>
      </c>
    </row>
    <row r="5756" spans="1:2" ht="20.100000000000001" customHeight="1" x14ac:dyDescent="0.15">
      <c r="A5756" s="84">
        <v>105755</v>
      </c>
      <c r="B5756" s="84">
        <v>66</v>
      </c>
    </row>
    <row r="5757" spans="1:2" ht="20.100000000000001" customHeight="1" x14ac:dyDescent="0.15">
      <c r="A5757" s="84">
        <v>105756</v>
      </c>
      <c r="B5757" s="84">
        <v>72</v>
      </c>
    </row>
    <row r="5758" spans="1:2" ht="20.100000000000001" customHeight="1" x14ac:dyDescent="0.15">
      <c r="A5758" s="84">
        <v>105757</v>
      </c>
      <c r="B5758" s="84">
        <v>30</v>
      </c>
    </row>
    <row r="5759" spans="1:2" ht="20.100000000000001" customHeight="1" x14ac:dyDescent="0.15">
      <c r="A5759" s="84">
        <v>105758</v>
      </c>
      <c r="B5759" s="84">
        <v>1</v>
      </c>
    </row>
    <row r="5760" spans="1:2" ht="20.100000000000001" customHeight="1" x14ac:dyDescent="0.15">
      <c r="A5760" s="84">
        <v>105759</v>
      </c>
      <c r="B5760" s="84">
        <v>69</v>
      </c>
    </row>
    <row r="5761" spans="1:2" ht="20.100000000000001" customHeight="1" x14ac:dyDescent="0.15">
      <c r="A5761" s="84">
        <v>105760</v>
      </c>
      <c r="B5761" s="84">
        <v>26</v>
      </c>
    </row>
    <row r="5762" spans="1:2" ht="20.100000000000001" customHeight="1" x14ac:dyDescent="0.15">
      <c r="A5762" s="84">
        <v>105761</v>
      </c>
      <c r="B5762" s="84">
        <v>49</v>
      </c>
    </row>
    <row r="5763" spans="1:2" ht="20.100000000000001" customHeight="1" x14ac:dyDescent="0.15">
      <c r="A5763" s="84">
        <v>105762</v>
      </c>
      <c r="B5763" s="84">
        <v>58</v>
      </c>
    </row>
    <row r="5764" spans="1:2" ht="20.100000000000001" customHeight="1" x14ac:dyDescent="0.15">
      <c r="A5764" s="84">
        <v>105763</v>
      </c>
      <c r="B5764" s="84">
        <v>73</v>
      </c>
    </row>
    <row r="5765" spans="1:2" ht="20.100000000000001" customHeight="1" x14ac:dyDescent="0.15">
      <c r="A5765" s="84">
        <v>105764</v>
      </c>
      <c r="B5765" s="84">
        <v>98</v>
      </c>
    </row>
    <row r="5766" spans="1:2" ht="20.100000000000001" customHeight="1" x14ac:dyDescent="0.15">
      <c r="A5766" s="84">
        <v>105765</v>
      </c>
      <c r="B5766" s="84">
        <v>43</v>
      </c>
    </row>
    <row r="5767" spans="1:2" ht="20.100000000000001" customHeight="1" x14ac:dyDescent="0.15">
      <c r="A5767" s="84">
        <v>105766</v>
      </c>
      <c r="B5767" s="84">
        <v>31</v>
      </c>
    </row>
    <row r="5768" spans="1:2" ht="20.100000000000001" customHeight="1" x14ac:dyDescent="0.15">
      <c r="A5768" s="84">
        <v>105767</v>
      </c>
      <c r="B5768" s="84">
        <v>34</v>
      </c>
    </row>
    <row r="5769" spans="1:2" ht="20.100000000000001" customHeight="1" x14ac:dyDescent="0.15">
      <c r="A5769" s="84">
        <v>105768</v>
      </c>
      <c r="B5769" s="84">
        <v>97</v>
      </c>
    </row>
    <row r="5770" spans="1:2" ht="20.100000000000001" customHeight="1" x14ac:dyDescent="0.15">
      <c r="A5770" s="84">
        <v>105769</v>
      </c>
      <c r="B5770" s="84">
        <v>63</v>
      </c>
    </row>
    <row r="5771" spans="1:2" ht="20.100000000000001" customHeight="1" x14ac:dyDescent="0.15">
      <c r="A5771" s="84">
        <v>105770</v>
      </c>
      <c r="B5771" s="84">
        <v>13</v>
      </c>
    </row>
    <row r="5772" spans="1:2" ht="20.100000000000001" customHeight="1" x14ac:dyDescent="0.15">
      <c r="A5772" s="84">
        <v>105771</v>
      </c>
      <c r="B5772" s="84">
        <v>39</v>
      </c>
    </row>
    <row r="5773" spans="1:2" ht="20.100000000000001" customHeight="1" x14ac:dyDescent="0.15">
      <c r="A5773" s="84">
        <v>105772</v>
      </c>
      <c r="B5773" s="84">
        <v>86</v>
      </c>
    </row>
    <row r="5774" spans="1:2" ht="20.100000000000001" customHeight="1" x14ac:dyDescent="0.15">
      <c r="A5774" s="84">
        <v>105773</v>
      </c>
      <c r="B5774" s="84">
        <v>84</v>
      </c>
    </row>
    <row r="5775" spans="1:2" ht="20.100000000000001" customHeight="1" x14ac:dyDescent="0.15">
      <c r="A5775" s="84">
        <v>105774</v>
      </c>
      <c r="B5775" s="84">
        <v>88</v>
      </c>
    </row>
    <row r="5776" spans="1:2" ht="20.100000000000001" customHeight="1" x14ac:dyDescent="0.15">
      <c r="A5776" s="84">
        <v>105775</v>
      </c>
      <c r="B5776" s="84">
        <v>11</v>
      </c>
    </row>
    <row r="5777" spans="1:2" ht="20.100000000000001" customHeight="1" x14ac:dyDescent="0.15">
      <c r="A5777" s="84">
        <v>105776</v>
      </c>
      <c r="B5777" s="84">
        <v>13</v>
      </c>
    </row>
    <row r="5778" spans="1:2" ht="20.100000000000001" customHeight="1" x14ac:dyDescent="0.15">
      <c r="A5778" s="84">
        <v>105777</v>
      </c>
      <c r="B5778" s="84">
        <v>46</v>
      </c>
    </row>
    <row r="5779" spans="1:2" ht="20.100000000000001" customHeight="1" x14ac:dyDescent="0.15">
      <c r="A5779" s="84">
        <v>105778</v>
      </c>
      <c r="B5779" s="84">
        <v>92</v>
      </c>
    </row>
    <row r="5780" spans="1:2" ht="20.100000000000001" customHeight="1" x14ac:dyDescent="0.15">
      <c r="A5780" s="84">
        <v>105779</v>
      </c>
      <c r="B5780" s="84">
        <v>92</v>
      </c>
    </row>
    <row r="5781" spans="1:2" ht="20.100000000000001" customHeight="1" x14ac:dyDescent="0.15">
      <c r="A5781" s="84">
        <v>105780</v>
      </c>
      <c r="B5781" s="84">
        <v>28</v>
      </c>
    </row>
    <row r="5782" spans="1:2" ht="20.100000000000001" customHeight="1" x14ac:dyDescent="0.15">
      <c r="A5782" s="84">
        <v>105781</v>
      </c>
      <c r="B5782" s="84">
        <v>37</v>
      </c>
    </row>
    <row r="5783" spans="1:2" ht="20.100000000000001" customHeight="1" x14ac:dyDescent="0.15">
      <c r="A5783" s="84">
        <v>105782</v>
      </c>
      <c r="B5783" s="84">
        <v>76</v>
      </c>
    </row>
    <row r="5784" spans="1:2" ht="20.100000000000001" customHeight="1" x14ac:dyDescent="0.15">
      <c r="A5784" s="84">
        <v>105783</v>
      </c>
      <c r="B5784" s="84">
        <v>19</v>
      </c>
    </row>
    <row r="5785" spans="1:2" ht="20.100000000000001" customHeight="1" x14ac:dyDescent="0.15">
      <c r="A5785" s="84">
        <v>105784</v>
      </c>
      <c r="B5785" s="84">
        <v>9</v>
      </c>
    </row>
    <row r="5786" spans="1:2" ht="20.100000000000001" customHeight="1" x14ac:dyDescent="0.15">
      <c r="A5786" s="84">
        <v>105785</v>
      </c>
      <c r="B5786" s="84">
        <v>16</v>
      </c>
    </row>
    <row r="5787" spans="1:2" ht="20.100000000000001" customHeight="1" x14ac:dyDescent="0.15">
      <c r="A5787" s="84">
        <v>105786</v>
      </c>
      <c r="B5787" s="84">
        <v>51</v>
      </c>
    </row>
    <row r="5788" spans="1:2" ht="20.100000000000001" customHeight="1" x14ac:dyDescent="0.15">
      <c r="A5788" s="84">
        <v>105787</v>
      </c>
      <c r="B5788" s="84">
        <v>5</v>
      </c>
    </row>
    <row r="5789" spans="1:2" ht="20.100000000000001" customHeight="1" x14ac:dyDescent="0.15">
      <c r="A5789" s="84">
        <v>105788</v>
      </c>
      <c r="B5789" s="84">
        <v>56</v>
      </c>
    </row>
    <row r="5790" spans="1:2" ht="20.100000000000001" customHeight="1" x14ac:dyDescent="0.15">
      <c r="A5790" s="84">
        <v>105789</v>
      </c>
      <c r="B5790" s="84">
        <v>4</v>
      </c>
    </row>
    <row r="5791" spans="1:2" ht="20.100000000000001" customHeight="1" x14ac:dyDescent="0.15">
      <c r="A5791" s="84">
        <v>105790</v>
      </c>
      <c r="B5791" s="84">
        <v>91</v>
      </c>
    </row>
    <row r="5792" spans="1:2" ht="20.100000000000001" customHeight="1" x14ac:dyDescent="0.15">
      <c r="A5792" s="84">
        <v>105791</v>
      </c>
      <c r="B5792" s="84">
        <v>91</v>
      </c>
    </row>
    <row r="5793" spans="1:2" ht="20.100000000000001" customHeight="1" x14ac:dyDescent="0.15">
      <c r="A5793" s="84">
        <v>105792</v>
      </c>
      <c r="B5793" s="84">
        <v>16</v>
      </c>
    </row>
    <row r="5794" spans="1:2" ht="20.100000000000001" customHeight="1" x14ac:dyDescent="0.15">
      <c r="A5794" s="84">
        <v>105793</v>
      </c>
      <c r="B5794" s="84">
        <v>23</v>
      </c>
    </row>
    <row r="5795" spans="1:2" ht="20.100000000000001" customHeight="1" x14ac:dyDescent="0.15">
      <c r="A5795" s="84">
        <v>105794</v>
      </c>
      <c r="B5795" s="84">
        <v>38</v>
      </c>
    </row>
    <row r="5796" spans="1:2" ht="20.100000000000001" customHeight="1" x14ac:dyDescent="0.15">
      <c r="A5796" s="84">
        <v>105795</v>
      </c>
      <c r="B5796" s="84">
        <v>55</v>
      </c>
    </row>
    <row r="5797" spans="1:2" ht="20.100000000000001" customHeight="1" x14ac:dyDescent="0.15">
      <c r="A5797" s="84">
        <v>105796</v>
      </c>
      <c r="B5797" s="84">
        <v>39</v>
      </c>
    </row>
    <row r="5798" spans="1:2" ht="20.100000000000001" customHeight="1" x14ac:dyDescent="0.15">
      <c r="A5798" s="84">
        <v>105797</v>
      </c>
      <c r="B5798" s="84">
        <v>83</v>
      </c>
    </row>
    <row r="5799" spans="1:2" ht="20.100000000000001" customHeight="1" x14ac:dyDescent="0.15">
      <c r="A5799" s="84">
        <v>105798</v>
      </c>
      <c r="B5799" s="84">
        <v>99</v>
      </c>
    </row>
    <row r="5800" spans="1:2" ht="20.100000000000001" customHeight="1" x14ac:dyDescent="0.15">
      <c r="A5800" s="84">
        <v>105799</v>
      </c>
      <c r="B5800" s="84">
        <v>19</v>
      </c>
    </row>
    <row r="5801" spans="1:2" ht="20.100000000000001" customHeight="1" x14ac:dyDescent="0.15">
      <c r="A5801" s="84">
        <v>105800</v>
      </c>
      <c r="B5801" s="84">
        <v>77</v>
      </c>
    </row>
    <row r="5802" spans="1:2" ht="20.100000000000001" customHeight="1" x14ac:dyDescent="0.15">
      <c r="A5802" s="84">
        <v>105801</v>
      </c>
      <c r="B5802" s="84">
        <v>29</v>
      </c>
    </row>
    <row r="5803" spans="1:2" ht="20.100000000000001" customHeight="1" x14ac:dyDescent="0.15">
      <c r="A5803" s="84">
        <v>105802</v>
      </c>
      <c r="B5803" s="84">
        <v>31</v>
      </c>
    </row>
    <row r="5804" spans="1:2" ht="20.100000000000001" customHeight="1" x14ac:dyDescent="0.15">
      <c r="A5804" s="84">
        <v>105803</v>
      </c>
      <c r="B5804" s="84">
        <v>70</v>
      </c>
    </row>
    <row r="5805" spans="1:2" ht="20.100000000000001" customHeight="1" x14ac:dyDescent="0.15">
      <c r="A5805" s="84">
        <v>105804</v>
      </c>
      <c r="B5805" s="84">
        <v>56</v>
      </c>
    </row>
    <row r="5806" spans="1:2" ht="20.100000000000001" customHeight="1" x14ac:dyDescent="0.15">
      <c r="A5806" s="84">
        <v>105805</v>
      </c>
      <c r="B5806" s="84">
        <v>32</v>
      </c>
    </row>
    <row r="5807" spans="1:2" ht="20.100000000000001" customHeight="1" x14ac:dyDescent="0.15">
      <c r="A5807" s="84">
        <v>105806</v>
      </c>
      <c r="B5807" s="84">
        <v>15</v>
      </c>
    </row>
    <row r="5808" spans="1:2" ht="20.100000000000001" customHeight="1" x14ac:dyDescent="0.15">
      <c r="A5808" s="84">
        <v>105807</v>
      </c>
      <c r="B5808" s="84">
        <v>69</v>
      </c>
    </row>
    <row r="5809" spans="1:2" ht="20.100000000000001" customHeight="1" x14ac:dyDescent="0.15">
      <c r="A5809" s="84">
        <v>105808</v>
      </c>
      <c r="B5809" s="84">
        <v>9</v>
      </c>
    </row>
    <row r="5810" spans="1:2" ht="20.100000000000001" customHeight="1" x14ac:dyDescent="0.15">
      <c r="A5810" s="84">
        <v>105809</v>
      </c>
      <c r="B5810" s="84">
        <v>63</v>
      </c>
    </row>
    <row r="5811" spans="1:2" ht="20.100000000000001" customHeight="1" x14ac:dyDescent="0.15">
      <c r="A5811" s="84">
        <v>105810</v>
      </c>
      <c r="B5811" s="84">
        <v>73</v>
      </c>
    </row>
    <row r="5812" spans="1:2" ht="20.100000000000001" customHeight="1" x14ac:dyDescent="0.15">
      <c r="A5812" s="84">
        <v>105811</v>
      </c>
      <c r="B5812" s="84">
        <v>42</v>
      </c>
    </row>
    <row r="5813" spans="1:2" ht="20.100000000000001" customHeight="1" x14ac:dyDescent="0.15">
      <c r="A5813" s="84">
        <v>105812</v>
      </c>
      <c r="B5813" s="84">
        <v>70</v>
      </c>
    </row>
    <row r="5814" spans="1:2" ht="20.100000000000001" customHeight="1" x14ac:dyDescent="0.15">
      <c r="A5814" s="84">
        <v>105813</v>
      </c>
      <c r="B5814" s="84">
        <v>61</v>
      </c>
    </row>
    <row r="5815" spans="1:2" ht="20.100000000000001" customHeight="1" x14ac:dyDescent="0.15">
      <c r="A5815" s="84">
        <v>105814</v>
      </c>
      <c r="B5815" s="84">
        <v>88</v>
      </c>
    </row>
    <row r="5816" spans="1:2" ht="20.100000000000001" customHeight="1" x14ac:dyDescent="0.15">
      <c r="A5816" s="84">
        <v>105815</v>
      </c>
      <c r="B5816" s="84">
        <v>35</v>
      </c>
    </row>
    <row r="5817" spans="1:2" ht="20.100000000000001" customHeight="1" x14ac:dyDescent="0.15">
      <c r="A5817" s="84">
        <v>105816</v>
      </c>
      <c r="B5817" s="84">
        <v>13</v>
      </c>
    </row>
    <row r="5818" spans="1:2" ht="20.100000000000001" customHeight="1" x14ac:dyDescent="0.15">
      <c r="A5818" s="84">
        <v>105817</v>
      </c>
      <c r="B5818" s="84">
        <v>60</v>
      </c>
    </row>
    <row r="5819" spans="1:2" ht="20.100000000000001" customHeight="1" x14ac:dyDescent="0.15">
      <c r="A5819" s="84">
        <v>105818</v>
      </c>
      <c r="B5819" s="84">
        <v>92</v>
      </c>
    </row>
    <row r="5820" spans="1:2" ht="20.100000000000001" customHeight="1" x14ac:dyDescent="0.15">
      <c r="A5820" s="84">
        <v>105819</v>
      </c>
      <c r="B5820" s="84">
        <v>0</v>
      </c>
    </row>
    <row r="5821" spans="1:2" ht="20.100000000000001" customHeight="1" x14ac:dyDescent="0.15">
      <c r="A5821" s="84">
        <v>105820</v>
      </c>
      <c r="B5821" s="84">
        <v>76</v>
      </c>
    </row>
    <row r="5822" spans="1:2" ht="20.100000000000001" customHeight="1" x14ac:dyDescent="0.15">
      <c r="A5822" s="84">
        <v>105821</v>
      </c>
      <c r="B5822" s="84">
        <v>34</v>
      </c>
    </row>
    <row r="5823" spans="1:2" ht="20.100000000000001" customHeight="1" x14ac:dyDescent="0.15">
      <c r="A5823" s="84">
        <v>105822</v>
      </c>
      <c r="B5823" s="84">
        <v>95</v>
      </c>
    </row>
    <row r="5824" spans="1:2" ht="20.100000000000001" customHeight="1" x14ac:dyDescent="0.15">
      <c r="A5824" s="84">
        <v>105823</v>
      </c>
      <c r="B5824" s="84">
        <v>92</v>
      </c>
    </row>
    <row r="5825" spans="1:2" ht="20.100000000000001" customHeight="1" x14ac:dyDescent="0.15">
      <c r="A5825" s="84">
        <v>105824</v>
      </c>
      <c r="B5825" s="84">
        <v>33</v>
      </c>
    </row>
    <row r="5826" spans="1:2" ht="20.100000000000001" customHeight="1" x14ac:dyDescent="0.15">
      <c r="A5826" s="84">
        <v>105825</v>
      </c>
      <c r="B5826" s="84">
        <v>59</v>
      </c>
    </row>
    <row r="5827" spans="1:2" ht="20.100000000000001" customHeight="1" x14ac:dyDescent="0.15">
      <c r="A5827" s="84">
        <v>105826</v>
      </c>
      <c r="B5827" s="84">
        <v>94</v>
      </c>
    </row>
    <row r="5828" spans="1:2" ht="20.100000000000001" customHeight="1" x14ac:dyDescent="0.15">
      <c r="A5828" s="84">
        <v>105827</v>
      </c>
      <c r="B5828" s="84">
        <v>60</v>
      </c>
    </row>
    <row r="5829" spans="1:2" ht="20.100000000000001" customHeight="1" x14ac:dyDescent="0.15">
      <c r="A5829" s="84">
        <v>105828</v>
      </c>
      <c r="B5829" s="84">
        <v>13</v>
      </c>
    </row>
    <row r="5830" spans="1:2" ht="20.100000000000001" customHeight="1" x14ac:dyDescent="0.15">
      <c r="A5830" s="84">
        <v>105829</v>
      </c>
      <c r="B5830" s="84">
        <v>15</v>
      </c>
    </row>
    <row r="5831" spans="1:2" ht="20.100000000000001" customHeight="1" x14ac:dyDescent="0.15">
      <c r="A5831" s="84">
        <v>105830</v>
      </c>
      <c r="B5831" s="84">
        <v>5</v>
      </c>
    </row>
    <row r="5832" spans="1:2" ht="20.100000000000001" customHeight="1" x14ac:dyDescent="0.15">
      <c r="A5832" s="84">
        <v>105831</v>
      </c>
      <c r="B5832" s="84">
        <v>25</v>
      </c>
    </row>
    <row r="5833" spans="1:2" ht="20.100000000000001" customHeight="1" x14ac:dyDescent="0.15">
      <c r="A5833" s="84">
        <v>105832</v>
      </c>
      <c r="B5833" s="84">
        <v>92</v>
      </c>
    </row>
    <row r="5834" spans="1:2" ht="20.100000000000001" customHeight="1" x14ac:dyDescent="0.15">
      <c r="A5834" s="84">
        <v>105833</v>
      </c>
      <c r="B5834" s="84">
        <v>67</v>
      </c>
    </row>
    <row r="5835" spans="1:2" ht="20.100000000000001" customHeight="1" x14ac:dyDescent="0.15">
      <c r="A5835" s="84">
        <v>105834</v>
      </c>
      <c r="B5835" s="84">
        <v>54</v>
      </c>
    </row>
    <row r="5836" spans="1:2" ht="20.100000000000001" customHeight="1" x14ac:dyDescent="0.15">
      <c r="A5836" s="84">
        <v>105835</v>
      </c>
      <c r="B5836" s="84">
        <v>20</v>
      </c>
    </row>
    <row r="5837" spans="1:2" ht="20.100000000000001" customHeight="1" x14ac:dyDescent="0.15">
      <c r="A5837" s="84">
        <v>105836</v>
      </c>
      <c r="B5837" s="84">
        <v>89</v>
      </c>
    </row>
    <row r="5838" spans="1:2" ht="20.100000000000001" customHeight="1" x14ac:dyDescent="0.15">
      <c r="A5838" s="84">
        <v>105837</v>
      </c>
      <c r="B5838" s="84">
        <v>7</v>
      </c>
    </row>
    <row r="5839" spans="1:2" ht="20.100000000000001" customHeight="1" x14ac:dyDescent="0.15">
      <c r="A5839" s="84">
        <v>105838</v>
      </c>
      <c r="B5839" s="84">
        <v>97</v>
      </c>
    </row>
    <row r="5840" spans="1:2" ht="20.100000000000001" customHeight="1" x14ac:dyDescent="0.15">
      <c r="A5840" s="84">
        <v>105839</v>
      </c>
      <c r="B5840" s="84">
        <v>82</v>
      </c>
    </row>
    <row r="5841" spans="1:2" ht="20.100000000000001" customHeight="1" x14ac:dyDescent="0.15">
      <c r="A5841" s="84">
        <v>105840</v>
      </c>
      <c r="B5841" s="84">
        <v>68</v>
      </c>
    </row>
    <row r="5842" spans="1:2" ht="20.100000000000001" customHeight="1" x14ac:dyDescent="0.15">
      <c r="A5842" s="84">
        <v>105841</v>
      </c>
      <c r="B5842" s="84">
        <v>5</v>
      </c>
    </row>
    <row r="5843" spans="1:2" ht="20.100000000000001" customHeight="1" x14ac:dyDescent="0.15">
      <c r="A5843" s="84">
        <v>105842</v>
      </c>
      <c r="B5843" s="84">
        <v>60</v>
      </c>
    </row>
    <row r="5844" spans="1:2" ht="20.100000000000001" customHeight="1" x14ac:dyDescent="0.15">
      <c r="A5844" s="84">
        <v>105843</v>
      </c>
      <c r="B5844" s="84">
        <v>61</v>
      </c>
    </row>
    <row r="5845" spans="1:2" ht="20.100000000000001" customHeight="1" x14ac:dyDescent="0.15">
      <c r="A5845" s="84">
        <v>105844</v>
      </c>
      <c r="B5845" s="84">
        <v>28</v>
      </c>
    </row>
    <row r="5846" spans="1:2" ht="20.100000000000001" customHeight="1" x14ac:dyDescent="0.15">
      <c r="A5846" s="84">
        <v>105845</v>
      </c>
      <c r="B5846" s="84">
        <v>79</v>
      </c>
    </row>
    <row r="5847" spans="1:2" ht="20.100000000000001" customHeight="1" x14ac:dyDescent="0.15">
      <c r="A5847" s="84">
        <v>105846</v>
      </c>
      <c r="B5847" s="84">
        <v>84</v>
      </c>
    </row>
    <row r="5848" spans="1:2" ht="20.100000000000001" customHeight="1" x14ac:dyDescent="0.15">
      <c r="A5848" s="84">
        <v>105847</v>
      </c>
      <c r="B5848" s="84">
        <v>47</v>
      </c>
    </row>
    <row r="5849" spans="1:2" ht="20.100000000000001" customHeight="1" x14ac:dyDescent="0.15">
      <c r="A5849" s="84">
        <v>105848</v>
      </c>
      <c r="B5849" s="84">
        <v>35</v>
      </c>
    </row>
    <row r="5850" spans="1:2" ht="20.100000000000001" customHeight="1" x14ac:dyDescent="0.15">
      <c r="A5850" s="84">
        <v>105849</v>
      </c>
      <c r="B5850" s="84">
        <v>9</v>
      </c>
    </row>
    <row r="5851" spans="1:2" ht="20.100000000000001" customHeight="1" x14ac:dyDescent="0.15">
      <c r="A5851" s="84">
        <v>105850</v>
      </c>
      <c r="B5851" s="84">
        <v>72</v>
      </c>
    </row>
    <row r="5852" spans="1:2" ht="20.100000000000001" customHeight="1" x14ac:dyDescent="0.15">
      <c r="A5852" s="84">
        <v>105851</v>
      </c>
      <c r="B5852" s="84">
        <v>48</v>
      </c>
    </row>
    <row r="5853" spans="1:2" ht="20.100000000000001" customHeight="1" x14ac:dyDescent="0.15">
      <c r="A5853" s="84">
        <v>105852</v>
      </c>
      <c r="B5853" s="84">
        <v>8</v>
      </c>
    </row>
    <row r="5854" spans="1:2" ht="20.100000000000001" customHeight="1" x14ac:dyDescent="0.15">
      <c r="A5854" s="84">
        <v>105853</v>
      </c>
      <c r="B5854" s="84">
        <v>21</v>
      </c>
    </row>
    <row r="5855" spans="1:2" ht="20.100000000000001" customHeight="1" x14ac:dyDescent="0.15">
      <c r="A5855" s="84">
        <v>105854</v>
      </c>
      <c r="B5855" s="84">
        <v>98</v>
      </c>
    </row>
    <row r="5856" spans="1:2" ht="20.100000000000001" customHeight="1" x14ac:dyDescent="0.15">
      <c r="A5856" s="84">
        <v>105855</v>
      </c>
      <c r="B5856" s="84">
        <v>83</v>
      </c>
    </row>
    <row r="5857" spans="1:2" ht="20.100000000000001" customHeight="1" x14ac:dyDescent="0.15">
      <c r="A5857" s="84">
        <v>105856</v>
      </c>
      <c r="B5857" s="84">
        <v>17</v>
      </c>
    </row>
    <row r="5858" spans="1:2" ht="20.100000000000001" customHeight="1" x14ac:dyDescent="0.15">
      <c r="A5858" s="84">
        <v>105857</v>
      </c>
      <c r="B5858" s="84">
        <v>77</v>
      </c>
    </row>
    <row r="5859" spans="1:2" ht="20.100000000000001" customHeight="1" x14ac:dyDescent="0.15">
      <c r="A5859" s="84">
        <v>105858</v>
      </c>
      <c r="B5859" s="84">
        <v>66</v>
      </c>
    </row>
    <row r="5860" spans="1:2" ht="20.100000000000001" customHeight="1" x14ac:dyDescent="0.15">
      <c r="A5860" s="84">
        <v>105859</v>
      </c>
      <c r="B5860" s="84">
        <v>59</v>
      </c>
    </row>
    <row r="5861" spans="1:2" ht="20.100000000000001" customHeight="1" x14ac:dyDescent="0.15">
      <c r="A5861" s="84">
        <v>105860</v>
      </c>
      <c r="B5861" s="84">
        <v>57</v>
      </c>
    </row>
    <row r="5862" spans="1:2" ht="20.100000000000001" customHeight="1" x14ac:dyDescent="0.15">
      <c r="A5862" s="84">
        <v>105861</v>
      </c>
      <c r="B5862" s="84">
        <v>73</v>
      </c>
    </row>
    <row r="5863" spans="1:2" ht="20.100000000000001" customHeight="1" x14ac:dyDescent="0.15">
      <c r="A5863" s="84">
        <v>105862</v>
      </c>
      <c r="B5863" s="84">
        <v>69</v>
      </c>
    </row>
    <row r="5864" spans="1:2" ht="20.100000000000001" customHeight="1" x14ac:dyDescent="0.15">
      <c r="A5864" s="84">
        <v>105863</v>
      </c>
      <c r="B5864" s="84">
        <v>91</v>
      </c>
    </row>
    <row r="5865" spans="1:2" ht="20.100000000000001" customHeight="1" x14ac:dyDescent="0.15">
      <c r="A5865" s="84">
        <v>105864</v>
      </c>
      <c r="B5865" s="84">
        <v>36</v>
      </c>
    </row>
    <row r="5866" spans="1:2" ht="20.100000000000001" customHeight="1" x14ac:dyDescent="0.15">
      <c r="A5866" s="84">
        <v>105865</v>
      </c>
      <c r="B5866" s="84">
        <v>97</v>
      </c>
    </row>
    <row r="5867" spans="1:2" ht="20.100000000000001" customHeight="1" x14ac:dyDescent="0.15">
      <c r="A5867" s="84">
        <v>105866</v>
      </c>
      <c r="B5867" s="84">
        <v>76</v>
      </c>
    </row>
    <row r="5868" spans="1:2" ht="20.100000000000001" customHeight="1" x14ac:dyDescent="0.15">
      <c r="A5868" s="84">
        <v>105867</v>
      </c>
      <c r="B5868" s="84">
        <v>95</v>
      </c>
    </row>
    <row r="5869" spans="1:2" ht="20.100000000000001" customHeight="1" x14ac:dyDescent="0.15">
      <c r="A5869" s="84">
        <v>105868</v>
      </c>
      <c r="B5869" s="84">
        <v>52</v>
      </c>
    </row>
    <row r="5870" spans="1:2" ht="20.100000000000001" customHeight="1" x14ac:dyDescent="0.15">
      <c r="A5870" s="84">
        <v>105869</v>
      </c>
      <c r="B5870" s="84">
        <v>96</v>
      </c>
    </row>
    <row r="5871" spans="1:2" ht="20.100000000000001" customHeight="1" x14ac:dyDescent="0.15">
      <c r="A5871" s="84">
        <v>105870</v>
      </c>
      <c r="B5871" s="84">
        <v>77</v>
      </c>
    </row>
    <row r="5872" spans="1:2" ht="20.100000000000001" customHeight="1" x14ac:dyDescent="0.15">
      <c r="A5872" s="84">
        <v>105871</v>
      </c>
      <c r="B5872" s="84">
        <v>19</v>
      </c>
    </row>
    <row r="5873" spans="1:2" ht="20.100000000000001" customHeight="1" x14ac:dyDescent="0.15">
      <c r="A5873" s="84">
        <v>105872</v>
      </c>
      <c r="B5873" s="84">
        <v>98</v>
      </c>
    </row>
    <row r="5874" spans="1:2" ht="20.100000000000001" customHeight="1" x14ac:dyDescent="0.15">
      <c r="A5874" s="84">
        <v>105873</v>
      </c>
      <c r="B5874" s="84">
        <v>74</v>
      </c>
    </row>
    <row r="5875" spans="1:2" ht="20.100000000000001" customHeight="1" x14ac:dyDescent="0.15">
      <c r="A5875" s="84">
        <v>105874</v>
      </c>
      <c r="B5875" s="84">
        <v>7</v>
      </c>
    </row>
    <row r="5876" spans="1:2" ht="20.100000000000001" customHeight="1" x14ac:dyDescent="0.15">
      <c r="A5876" s="84">
        <v>105875</v>
      </c>
      <c r="B5876" s="84">
        <v>52</v>
      </c>
    </row>
    <row r="5877" spans="1:2" ht="20.100000000000001" customHeight="1" x14ac:dyDescent="0.15">
      <c r="A5877" s="84">
        <v>105876</v>
      </c>
      <c r="B5877" s="84">
        <v>52</v>
      </c>
    </row>
    <row r="5878" spans="1:2" ht="20.100000000000001" customHeight="1" x14ac:dyDescent="0.15">
      <c r="A5878" s="84">
        <v>105877</v>
      </c>
      <c r="B5878" s="84">
        <v>71</v>
      </c>
    </row>
    <row r="5879" spans="1:2" ht="20.100000000000001" customHeight="1" x14ac:dyDescent="0.15">
      <c r="A5879" s="84">
        <v>105878</v>
      </c>
      <c r="B5879" s="84">
        <v>47</v>
      </c>
    </row>
    <row r="5880" spans="1:2" ht="20.100000000000001" customHeight="1" x14ac:dyDescent="0.15">
      <c r="A5880" s="84">
        <v>105879</v>
      </c>
      <c r="B5880" s="84">
        <v>68</v>
      </c>
    </row>
    <row r="5881" spans="1:2" ht="20.100000000000001" customHeight="1" x14ac:dyDescent="0.15">
      <c r="A5881" s="84">
        <v>105880</v>
      </c>
      <c r="B5881" s="84">
        <v>5</v>
      </c>
    </row>
    <row r="5882" spans="1:2" ht="20.100000000000001" customHeight="1" x14ac:dyDescent="0.15">
      <c r="A5882" s="84">
        <v>105881</v>
      </c>
      <c r="B5882" s="84">
        <v>34</v>
      </c>
    </row>
    <row r="5883" spans="1:2" ht="20.100000000000001" customHeight="1" x14ac:dyDescent="0.15">
      <c r="A5883" s="84">
        <v>105882</v>
      </c>
      <c r="B5883" s="84">
        <v>25</v>
      </c>
    </row>
    <row r="5884" spans="1:2" ht="20.100000000000001" customHeight="1" x14ac:dyDescent="0.15">
      <c r="A5884" s="84">
        <v>105883</v>
      </c>
      <c r="B5884" s="84">
        <v>46</v>
      </c>
    </row>
    <row r="5885" spans="1:2" ht="20.100000000000001" customHeight="1" x14ac:dyDescent="0.15">
      <c r="A5885" s="84">
        <v>105884</v>
      </c>
      <c r="B5885" s="84">
        <v>94</v>
      </c>
    </row>
    <row r="5886" spans="1:2" ht="20.100000000000001" customHeight="1" x14ac:dyDescent="0.15">
      <c r="A5886" s="84">
        <v>105885</v>
      </c>
      <c r="B5886" s="84">
        <v>69</v>
      </c>
    </row>
    <row r="5887" spans="1:2" ht="20.100000000000001" customHeight="1" x14ac:dyDescent="0.15">
      <c r="A5887" s="84">
        <v>105886</v>
      </c>
      <c r="B5887" s="84">
        <v>95</v>
      </c>
    </row>
    <row r="5888" spans="1:2" ht="20.100000000000001" customHeight="1" x14ac:dyDescent="0.15">
      <c r="A5888" s="84">
        <v>105887</v>
      </c>
      <c r="B5888" s="84">
        <v>21</v>
      </c>
    </row>
    <row r="5889" spans="1:2" ht="20.100000000000001" customHeight="1" x14ac:dyDescent="0.15">
      <c r="A5889" s="84">
        <v>105888</v>
      </c>
      <c r="B5889" s="84">
        <v>50</v>
      </c>
    </row>
    <row r="5890" spans="1:2" ht="20.100000000000001" customHeight="1" x14ac:dyDescent="0.15">
      <c r="A5890" s="84">
        <v>105889</v>
      </c>
      <c r="B5890" s="84">
        <v>51</v>
      </c>
    </row>
    <row r="5891" spans="1:2" ht="20.100000000000001" customHeight="1" x14ac:dyDescent="0.15">
      <c r="A5891" s="84">
        <v>105890</v>
      </c>
      <c r="B5891" s="84">
        <v>34</v>
      </c>
    </row>
    <row r="5892" spans="1:2" ht="20.100000000000001" customHeight="1" x14ac:dyDescent="0.15">
      <c r="A5892" s="84">
        <v>105891</v>
      </c>
      <c r="B5892" s="84">
        <v>1</v>
      </c>
    </row>
    <row r="5893" spans="1:2" ht="20.100000000000001" customHeight="1" x14ac:dyDescent="0.15">
      <c r="A5893" s="84">
        <v>105892</v>
      </c>
      <c r="B5893" s="84">
        <v>39</v>
      </c>
    </row>
    <row r="5894" spans="1:2" ht="20.100000000000001" customHeight="1" x14ac:dyDescent="0.15">
      <c r="A5894" s="84">
        <v>105893</v>
      </c>
      <c r="B5894" s="84">
        <v>49</v>
      </c>
    </row>
    <row r="5895" spans="1:2" ht="20.100000000000001" customHeight="1" x14ac:dyDescent="0.15">
      <c r="A5895" s="84">
        <v>105894</v>
      </c>
      <c r="B5895" s="84">
        <v>27</v>
      </c>
    </row>
    <row r="5896" spans="1:2" ht="20.100000000000001" customHeight="1" x14ac:dyDescent="0.15">
      <c r="A5896" s="84">
        <v>105895</v>
      </c>
      <c r="B5896" s="84">
        <v>99</v>
      </c>
    </row>
    <row r="5897" spans="1:2" ht="20.100000000000001" customHeight="1" x14ac:dyDescent="0.15">
      <c r="A5897" s="84">
        <v>105896</v>
      </c>
      <c r="B5897" s="84">
        <v>36</v>
      </c>
    </row>
    <row r="5898" spans="1:2" ht="20.100000000000001" customHeight="1" x14ac:dyDescent="0.15">
      <c r="A5898" s="84">
        <v>105897</v>
      </c>
      <c r="B5898" s="84">
        <v>1</v>
      </c>
    </row>
    <row r="5899" spans="1:2" ht="20.100000000000001" customHeight="1" x14ac:dyDescent="0.15">
      <c r="A5899" s="84">
        <v>105898</v>
      </c>
      <c r="B5899" s="84">
        <v>47</v>
      </c>
    </row>
    <row r="5900" spans="1:2" ht="20.100000000000001" customHeight="1" x14ac:dyDescent="0.15">
      <c r="A5900" s="84">
        <v>105899</v>
      </c>
      <c r="B5900" s="84">
        <v>4</v>
      </c>
    </row>
    <row r="5901" spans="1:2" ht="20.100000000000001" customHeight="1" x14ac:dyDescent="0.15">
      <c r="A5901" s="84">
        <v>105900</v>
      </c>
      <c r="B5901" s="84">
        <v>78</v>
      </c>
    </row>
    <row r="5902" spans="1:2" ht="20.100000000000001" customHeight="1" x14ac:dyDescent="0.15">
      <c r="A5902" s="84">
        <v>105901</v>
      </c>
      <c r="B5902" s="84">
        <v>79</v>
      </c>
    </row>
    <row r="5903" spans="1:2" ht="20.100000000000001" customHeight="1" x14ac:dyDescent="0.15">
      <c r="A5903" s="84">
        <v>105902</v>
      </c>
      <c r="B5903" s="84">
        <v>60</v>
      </c>
    </row>
    <row r="5904" spans="1:2" ht="20.100000000000001" customHeight="1" x14ac:dyDescent="0.15">
      <c r="A5904" s="84">
        <v>105903</v>
      </c>
      <c r="B5904" s="84">
        <v>20</v>
      </c>
    </row>
    <row r="5905" spans="1:2" ht="20.100000000000001" customHeight="1" x14ac:dyDescent="0.15">
      <c r="A5905" s="84">
        <v>105904</v>
      </c>
      <c r="B5905" s="84">
        <v>40</v>
      </c>
    </row>
    <row r="5906" spans="1:2" ht="20.100000000000001" customHeight="1" x14ac:dyDescent="0.15">
      <c r="A5906" s="84">
        <v>105905</v>
      </c>
      <c r="B5906" s="84">
        <v>81</v>
      </c>
    </row>
    <row r="5907" spans="1:2" ht="20.100000000000001" customHeight="1" x14ac:dyDescent="0.15">
      <c r="A5907" s="84">
        <v>105906</v>
      </c>
      <c r="B5907" s="84">
        <v>51</v>
      </c>
    </row>
    <row r="5908" spans="1:2" ht="20.100000000000001" customHeight="1" x14ac:dyDescent="0.15">
      <c r="A5908" s="84">
        <v>105907</v>
      </c>
      <c r="B5908" s="84">
        <v>62</v>
      </c>
    </row>
    <row r="5909" spans="1:2" ht="20.100000000000001" customHeight="1" x14ac:dyDescent="0.15">
      <c r="A5909" s="84">
        <v>105908</v>
      </c>
      <c r="B5909" s="84">
        <v>32</v>
      </c>
    </row>
    <row r="5910" spans="1:2" ht="20.100000000000001" customHeight="1" x14ac:dyDescent="0.15">
      <c r="A5910" s="84">
        <v>105909</v>
      </c>
      <c r="B5910" s="84">
        <v>45</v>
      </c>
    </row>
    <row r="5911" spans="1:2" ht="20.100000000000001" customHeight="1" x14ac:dyDescent="0.15">
      <c r="A5911" s="84">
        <v>105910</v>
      </c>
      <c r="B5911" s="84">
        <v>41</v>
      </c>
    </row>
    <row r="5912" spans="1:2" ht="20.100000000000001" customHeight="1" x14ac:dyDescent="0.15">
      <c r="A5912" s="84">
        <v>105911</v>
      </c>
      <c r="B5912" s="84">
        <v>2</v>
      </c>
    </row>
    <row r="5913" spans="1:2" ht="20.100000000000001" customHeight="1" x14ac:dyDescent="0.15">
      <c r="A5913" s="84">
        <v>105912</v>
      </c>
      <c r="B5913" s="84">
        <v>34</v>
      </c>
    </row>
    <row r="5914" spans="1:2" ht="20.100000000000001" customHeight="1" x14ac:dyDescent="0.15">
      <c r="A5914" s="84">
        <v>105913</v>
      </c>
      <c r="B5914" s="84">
        <v>34</v>
      </c>
    </row>
    <row r="5915" spans="1:2" ht="20.100000000000001" customHeight="1" x14ac:dyDescent="0.15">
      <c r="A5915" s="84">
        <v>105914</v>
      </c>
      <c r="B5915" s="84">
        <v>31</v>
      </c>
    </row>
    <row r="5916" spans="1:2" ht="20.100000000000001" customHeight="1" x14ac:dyDescent="0.15">
      <c r="A5916" s="84">
        <v>105915</v>
      </c>
      <c r="B5916" s="84">
        <v>96</v>
      </c>
    </row>
    <row r="5917" spans="1:2" ht="20.100000000000001" customHeight="1" x14ac:dyDescent="0.15">
      <c r="A5917" s="84">
        <v>105916</v>
      </c>
      <c r="B5917" s="84">
        <v>6</v>
      </c>
    </row>
    <row r="5918" spans="1:2" ht="20.100000000000001" customHeight="1" x14ac:dyDescent="0.15">
      <c r="A5918" s="84">
        <v>105917</v>
      </c>
      <c r="B5918" s="84">
        <v>9</v>
      </c>
    </row>
    <row r="5919" spans="1:2" ht="20.100000000000001" customHeight="1" x14ac:dyDescent="0.15">
      <c r="A5919" s="84">
        <v>105918</v>
      </c>
      <c r="B5919" s="84">
        <v>71</v>
      </c>
    </row>
    <row r="5920" spans="1:2" ht="20.100000000000001" customHeight="1" x14ac:dyDescent="0.15">
      <c r="A5920" s="84">
        <v>105919</v>
      </c>
      <c r="B5920" s="84">
        <v>3</v>
      </c>
    </row>
    <row r="5921" spans="1:2" ht="20.100000000000001" customHeight="1" x14ac:dyDescent="0.15">
      <c r="A5921" s="84">
        <v>105920</v>
      </c>
      <c r="B5921" s="84">
        <v>17</v>
      </c>
    </row>
    <row r="5922" spans="1:2" ht="20.100000000000001" customHeight="1" x14ac:dyDescent="0.15">
      <c r="A5922" s="84">
        <v>105921</v>
      </c>
      <c r="B5922" s="84">
        <v>7</v>
      </c>
    </row>
    <row r="5923" spans="1:2" ht="20.100000000000001" customHeight="1" x14ac:dyDescent="0.15">
      <c r="A5923" s="84">
        <v>105922</v>
      </c>
      <c r="B5923" s="84">
        <v>30</v>
      </c>
    </row>
    <row r="5924" spans="1:2" ht="20.100000000000001" customHeight="1" x14ac:dyDescent="0.15">
      <c r="A5924" s="84">
        <v>105923</v>
      </c>
      <c r="B5924" s="84">
        <v>33</v>
      </c>
    </row>
    <row r="5925" spans="1:2" ht="20.100000000000001" customHeight="1" x14ac:dyDescent="0.15">
      <c r="A5925" s="84">
        <v>105924</v>
      </c>
      <c r="B5925" s="84">
        <v>47</v>
      </c>
    </row>
    <row r="5926" spans="1:2" ht="20.100000000000001" customHeight="1" x14ac:dyDescent="0.15">
      <c r="A5926" s="84">
        <v>105925</v>
      </c>
      <c r="B5926" s="84">
        <v>8</v>
      </c>
    </row>
    <row r="5927" spans="1:2" ht="20.100000000000001" customHeight="1" x14ac:dyDescent="0.15">
      <c r="A5927" s="84">
        <v>105926</v>
      </c>
      <c r="B5927" s="84">
        <v>56</v>
      </c>
    </row>
    <row r="5928" spans="1:2" ht="20.100000000000001" customHeight="1" x14ac:dyDescent="0.15">
      <c r="A5928" s="84">
        <v>105927</v>
      </c>
      <c r="B5928" s="84">
        <v>21</v>
      </c>
    </row>
    <row r="5929" spans="1:2" ht="20.100000000000001" customHeight="1" x14ac:dyDescent="0.15">
      <c r="A5929" s="84">
        <v>105928</v>
      </c>
      <c r="B5929" s="84">
        <v>95</v>
      </c>
    </row>
    <row r="5930" spans="1:2" ht="20.100000000000001" customHeight="1" x14ac:dyDescent="0.15">
      <c r="A5930" s="84">
        <v>105929</v>
      </c>
      <c r="B5930" s="84">
        <v>78</v>
      </c>
    </row>
    <row r="5931" spans="1:2" ht="20.100000000000001" customHeight="1" x14ac:dyDescent="0.15">
      <c r="A5931" s="84">
        <v>105930</v>
      </c>
      <c r="B5931" s="84">
        <v>34</v>
      </c>
    </row>
    <row r="5932" spans="1:2" ht="20.100000000000001" customHeight="1" x14ac:dyDescent="0.15">
      <c r="A5932" s="84">
        <v>105931</v>
      </c>
      <c r="B5932" s="84">
        <v>2</v>
      </c>
    </row>
    <row r="5933" spans="1:2" ht="20.100000000000001" customHeight="1" x14ac:dyDescent="0.15">
      <c r="A5933" s="84">
        <v>105932</v>
      </c>
      <c r="B5933" s="84">
        <v>76</v>
      </c>
    </row>
    <row r="5934" spans="1:2" ht="20.100000000000001" customHeight="1" x14ac:dyDescent="0.15">
      <c r="A5934" s="84">
        <v>105933</v>
      </c>
      <c r="B5934" s="84">
        <v>75</v>
      </c>
    </row>
    <row r="5935" spans="1:2" ht="20.100000000000001" customHeight="1" x14ac:dyDescent="0.15">
      <c r="A5935" s="84">
        <v>105934</v>
      </c>
      <c r="B5935" s="84">
        <v>83</v>
      </c>
    </row>
    <row r="5936" spans="1:2" ht="20.100000000000001" customHeight="1" x14ac:dyDescent="0.15">
      <c r="A5936" s="84">
        <v>105935</v>
      </c>
      <c r="B5936" s="84">
        <v>7</v>
      </c>
    </row>
    <row r="5937" spans="1:2" ht="20.100000000000001" customHeight="1" x14ac:dyDescent="0.15">
      <c r="A5937" s="84">
        <v>105936</v>
      </c>
      <c r="B5937" s="84">
        <v>78</v>
      </c>
    </row>
    <row r="5938" spans="1:2" ht="20.100000000000001" customHeight="1" x14ac:dyDescent="0.15">
      <c r="A5938" s="84">
        <v>105937</v>
      </c>
      <c r="B5938" s="84">
        <v>50</v>
      </c>
    </row>
    <row r="5939" spans="1:2" ht="20.100000000000001" customHeight="1" x14ac:dyDescent="0.15">
      <c r="A5939" s="84">
        <v>105938</v>
      </c>
      <c r="B5939" s="84">
        <v>29</v>
      </c>
    </row>
    <row r="5940" spans="1:2" ht="20.100000000000001" customHeight="1" x14ac:dyDescent="0.15">
      <c r="A5940" s="84">
        <v>105939</v>
      </c>
      <c r="B5940" s="84">
        <v>55</v>
      </c>
    </row>
    <row r="5941" spans="1:2" ht="20.100000000000001" customHeight="1" x14ac:dyDescent="0.15">
      <c r="A5941" s="84">
        <v>105940</v>
      </c>
      <c r="B5941" s="84">
        <v>1</v>
      </c>
    </row>
    <row r="5942" spans="1:2" ht="20.100000000000001" customHeight="1" x14ac:dyDescent="0.15">
      <c r="A5942" s="84">
        <v>105941</v>
      </c>
      <c r="B5942" s="84">
        <v>25</v>
      </c>
    </row>
    <row r="5943" spans="1:2" ht="20.100000000000001" customHeight="1" x14ac:dyDescent="0.15">
      <c r="A5943" s="84">
        <v>105942</v>
      </c>
      <c r="B5943" s="84">
        <v>89</v>
      </c>
    </row>
    <row r="5944" spans="1:2" ht="20.100000000000001" customHeight="1" x14ac:dyDescent="0.15">
      <c r="A5944" s="84">
        <v>105943</v>
      </c>
      <c r="B5944" s="84">
        <v>29</v>
      </c>
    </row>
    <row r="5945" spans="1:2" ht="20.100000000000001" customHeight="1" x14ac:dyDescent="0.15">
      <c r="A5945" s="84">
        <v>105944</v>
      </c>
      <c r="B5945" s="84">
        <v>99</v>
      </c>
    </row>
    <row r="5946" spans="1:2" ht="20.100000000000001" customHeight="1" x14ac:dyDescent="0.15">
      <c r="A5946" s="84">
        <v>105945</v>
      </c>
      <c r="B5946" s="84">
        <v>73</v>
      </c>
    </row>
    <row r="5947" spans="1:2" ht="20.100000000000001" customHeight="1" x14ac:dyDescent="0.15">
      <c r="A5947" s="84">
        <v>105946</v>
      </c>
      <c r="B5947" s="84">
        <v>18</v>
      </c>
    </row>
    <row r="5948" spans="1:2" ht="20.100000000000001" customHeight="1" x14ac:dyDescent="0.15">
      <c r="A5948" s="84">
        <v>105947</v>
      </c>
      <c r="B5948" s="84">
        <v>43</v>
      </c>
    </row>
    <row r="5949" spans="1:2" ht="20.100000000000001" customHeight="1" x14ac:dyDescent="0.15">
      <c r="A5949" s="84">
        <v>105948</v>
      </c>
      <c r="B5949" s="84">
        <v>37</v>
      </c>
    </row>
    <row r="5950" spans="1:2" ht="20.100000000000001" customHeight="1" x14ac:dyDescent="0.15">
      <c r="A5950" s="84">
        <v>105949</v>
      </c>
      <c r="B5950" s="84">
        <v>23</v>
      </c>
    </row>
    <row r="5951" spans="1:2" ht="20.100000000000001" customHeight="1" x14ac:dyDescent="0.15">
      <c r="A5951" s="84">
        <v>105950</v>
      </c>
      <c r="B5951" s="84">
        <v>71</v>
      </c>
    </row>
    <row r="5952" spans="1:2" ht="20.100000000000001" customHeight="1" x14ac:dyDescent="0.15">
      <c r="A5952" s="84">
        <v>105951</v>
      </c>
      <c r="B5952" s="84">
        <v>34</v>
      </c>
    </row>
    <row r="5953" spans="1:2" ht="20.100000000000001" customHeight="1" x14ac:dyDescent="0.15">
      <c r="A5953" s="84">
        <v>105952</v>
      </c>
      <c r="B5953" s="84">
        <v>53</v>
      </c>
    </row>
    <row r="5954" spans="1:2" ht="20.100000000000001" customHeight="1" x14ac:dyDescent="0.15">
      <c r="A5954" s="84">
        <v>105953</v>
      </c>
      <c r="B5954" s="84">
        <v>68</v>
      </c>
    </row>
    <row r="5955" spans="1:2" ht="20.100000000000001" customHeight="1" x14ac:dyDescent="0.15">
      <c r="A5955" s="84">
        <v>105954</v>
      </c>
      <c r="B5955" s="84">
        <v>81</v>
      </c>
    </row>
    <row r="5956" spans="1:2" ht="20.100000000000001" customHeight="1" x14ac:dyDescent="0.15">
      <c r="A5956" s="84">
        <v>105955</v>
      </c>
      <c r="B5956" s="84">
        <v>83</v>
      </c>
    </row>
    <row r="5957" spans="1:2" ht="20.100000000000001" customHeight="1" x14ac:dyDescent="0.15">
      <c r="A5957" s="84">
        <v>105956</v>
      </c>
      <c r="B5957" s="84">
        <v>74</v>
      </c>
    </row>
    <row r="5958" spans="1:2" ht="20.100000000000001" customHeight="1" x14ac:dyDescent="0.15">
      <c r="A5958" s="84">
        <v>105957</v>
      </c>
      <c r="B5958" s="84">
        <v>22</v>
      </c>
    </row>
    <row r="5959" spans="1:2" ht="20.100000000000001" customHeight="1" x14ac:dyDescent="0.15">
      <c r="A5959" s="84">
        <v>105958</v>
      </c>
      <c r="B5959" s="84">
        <v>68</v>
      </c>
    </row>
    <row r="5960" spans="1:2" ht="20.100000000000001" customHeight="1" x14ac:dyDescent="0.15">
      <c r="A5960" s="84">
        <v>105959</v>
      </c>
      <c r="B5960" s="84">
        <v>52</v>
      </c>
    </row>
    <row r="5961" spans="1:2" ht="20.100000000000001" customHeight="1" x14ac:dyDescent="0.15">
      <c r="A5961" s="84">
        <v>105960</v>
      </c>
      <c r="B5961" s="84">
        <v>45</v>
      </c>
    </row>
    <row r="5962" spans="1:2" ht="20.100000000000001" customHeight="1" x14ac:dyDescent="0.15">
      <c r="A5962" s="84">
        <v>105961</v>
      </c>
      <c r="B5962" s="84">
        <v>5</v>
      </c>
    </row>
    <row r="5963" spans="1:2" ht="20.100000000000001" customHeight="1" x14ac:dyDescent="0.15">
      <c r="A5963" s="84">
        <v>105962</v>
      </c>
      <c r="B5963" s="84">
        <v>29</v>
      </c>
    </row>
    <row r="5964" spans="1:2" ht="20.100000000000001" customHeight="1" x14ac:dyDescent="0.15">
      <c r="A5964" s="84">
        <v>105963</v>
      </c>
      <c r="B5964" s="84">
        <v>70</v>
      </c>
    </row>
    <row r="5965" spans="1:2" ht="20.100000000000001" customHeight="1" x14ac:dyDescent="0.15">
      <c r="A5965" s="84">
        <v>105964</v>
      </c>
      <c r="B5965" s="84">
        <v>88</v>
      </c>
    </row>
    <row r="5966" spans="1:2" ht="20.100000000000001" customHeight="1" x14ac:dyDescent="0.15">
      <c r="A5966" s="84">
        <v>105965</v>
      </c>
      <c r="B5966" s="84">
        <v>81</v>
      </c>
    </row>
    <row r="5967" spans="1:2" ht="20.100000000000001" customHeight="1" x14ac:dyDescent="0.15">
      <c r="A5967" s="84">
        <v>105966</v>
      </c>
      <c r="B5967" s="84">
        <v>35</v>
      </c>
    </row>
    <row r="5968" spans="1:2" ht="20.100000000000001" customHeight="1" x14ac:dyDescent="0.15">
      <c r="A5968" s="84">
        <v>105967</v>
      </c>
      <c r="B5968" s="84">
        <v>0</v>
      </c>
    </row>
    <row r="5969" spans="1:2" ht="20.100000000000001" customHeight="1" x14ac:dyDescent="0.15">
      <c r="A5969" s="84">
        <v>105968</v>
      </c>
      <c r="B5969" s="84">
        <v>30</v>
      </c>
    </row>
    <row r="5970" spans="1:2" ht="20.100000000000001" customHeight="1" x14ac:dyDescent="0.15">
      <c r="A5970" s="84">
        <v>105969</v>
      </c>
      <c r="B5970" s="84">
        <v>98</v>
      </c>
    </row>
    <row r="5971" spans="1:2" ht="20.100000000000001" customHeight="1" x14ac:dyDescent="0.15">
      <c r="A5971" s="84">
        <v>105970</v>
      </c>
      <c r="B5971" s="84">
        <v>16</v>
      </c>
    </row>
    <row r="5972" spans="1:2" ht="20.100000000000001" customHeight="1" x14ac:dyDescent="0.15">
      <c r="A5972" s="84">
        <v>105971</v>
      </c>
      <c r="B5972" s="84">
        <v>4</v>
      </c>
    </row>
    <row r="5973" spans="1:2" ht="20.100000000000001" customHeight="1" x14ac:dyDescent="0.15">
      <c r="A5973" s="84">
        <v>105972</v>
      </c>
      <c r="B5973" s="84">
        <v>57</v>
      </c>
    </row>
    <row r="5974" spans="1:2" ht="20.100000000000001" customHeight="1" x14ac:dyDescent="0.15">
      <c r="A5974" s="84">
        <v>105973</v>
      </c>
      <c r="B5974" s="84">
        <v>14</v>
      </c>
    </row>
    <row r="5975" spans="1:2" ht="20.100000000000001" customHeight="1" x14ac:dyDescent="0.15">
      <c r="A5975" s="84">
        <v>105974</v>
      </c>
      <c r="B5975" s="84">
        <v>64</v>
      </c>
    </row>
    <row r="5976" spans="1:2" ht="20.100000000000001" customHeight="1" x14ac:dyDescent="0.15">
      <c r="A5976" s="84">
        <v>105975</v>
      </c>
      <c r="B5976" s="84">
        <v>22</v>
      </c>
    </row>
    <row r="5977" spans="1:2" ht="20.100000000000001" customHeight="1" x14ac:dyDescent="0.15">
      <c r="A5977" s="84">
        <v>105976</v>
      </c>
      <c r="B5977" s="84">
        <v>2</v>
      </c>
    </row>
    <row r="5978" spans="1:2" ht="20.100000000000001" customHeight="1" x14ac:dyDescent="0.15">
      <c r="A5978" s="84">
        <v>105977</v>
      </c>
      <c r="B5978" s="84">
        <v>57</v>
      </c>
    </row>
    <row r="5979" spans="1:2" ht="20.100000000000001" customHeight="1" x14ac:dyDescent="0.15">
      <c r="A5979" s="84">
        <v>105978</v>
      </c>
      <c r="B5979" s="84">
        <v>16</v>
      </c>
    </row>
    <row r="5980" spans="1:2" ht="20.100000000000001" customHeight="1" x14ac:dyDescent="0.15">
      <c r="A5980" s="84">
        <v>105979</v>
      </c>
      <c r="B5980" s="84">
        <v>40</v>
      </c>
    </row>
    <row r="5981" spans="1:2" ht="20.100000000000001" customHeight="1" x14ac:dyDescent="0.15">
      <c r="A5981" s="84">
        <v>105980</v>
      </c>
      <c r="B5981" s="84">
        <v>63</v>
      </c>
    </row>
    <row r="5982" spans="1:2" ht="20.100000000000001" customHeight="1" x14ac:dyDescent="0.15">
      <c r="A5982" s="84">
        <v>105981</v>
      </c>
      <c r="B5982" s="84">
        <v>64</v>
      </c>
    </row>
    <row r="5983" spans="1:2" ht="20.100000000000001" customHeight="1" x14ac:dyDescent="0.15">
      <c r="A5983" s="84">
        <v>105982</v>
      </c>
      <c r="B5983" s="84">
        <v>32</v>
      </c>
    </row>
    <row r="5984" spans="1:2" ht="20.100000000000001" customHeight="1" x14ac:dyDescent="0.15">
      <c r="A5984" s="84">
        <v>105983</v>
      </c>
      <c r="B5984" s="84">
        <v>17</v>
      </c>
    </row>
    <row r="5985" spans="1:2" ht="20.100000000000001" customHeight="1" x14ac:dyDescent="0.15">
      <c r="A5985" s="84">
        <v>105984</v>
      </c>
      <c r="B5985" s="84">
        <v>86</v>
      </c>
    </row>
    <row r="5986" spans="1:2" ht="20.100000000000001" customHeight="1" x14ac:dyDescent="0.15">
      <c r="A5986" s="84">
        <v>105985</v>
      </c>
      <c r="B5986" s="84">
        <v>11</v>
      </c>
    </row>
    <row r="5987" spans="1:2" ht="20.100000000000001" customHeight="1" x14ac:dyDescent="0.15">
      <c r="A5987" s="84">
        <v>105986</v>
      </c>
      <c r="B5987" s="84">
        <v>42</v>
      </c>
    </row>
    <row r="5988" spans="1:2" ht="20.100000000000001" customHeight="1" x14ac:dyDescent="0.15">
      <c r="A5988" s="84">
        <v>105987</v>
      </c>
      <c r="B5988" s="84">
        <v>94</v>
      </c>
    </row>
    <row r="5989" spans="1:2" ht="20.100000000000001" customHeight="1" x14ac:dyDescent="0.15">
      <c r="A5989" s="84">
        <v>105988</v>
      </c>
      <c r="B5989" s="84">
        <v>4</v>
      </c>
    </row>
    <row r="5990" spans="1:2" ht="20.100000000000001" customHeight="1" x14ac:dyDescent="0.15">
      <c r="A5990" s="84">
        <v>105989</v>
      </c>
      <c r="B5990" s="84">
        <v>58</v>
      </c>
    </row>
    <row r="5991" spans="1:2" ht="20.100000000000001" customHeight="1" x14ac:dyDescent="0.15">
      <c r="A5991" s="84">
        <v>105990</v>
      </c>
      <c r="B5991" s="84">
        <v>85</v>
      </c>
    </row>
    <row r="5992" spans="1:2" ht="20.100000000000001" customHeight="1" x14ac:dyDescent="0.15">
      <c r="A5992" s="84">
        <v>105991</v>
      </c>
      <c r="B5992" s="84">
        <v>52</v>
      </c>
    </row>
    <row r="5993" spans="1:2" ht="20.100000000000001" customHeight="1" x14ac:dyDescent="0.15">
      <c r="A5993" s="84">
        <v>105992</v>
      </c>
      <c r="B5993" s="84">
        <v>100</v>
      </c>
    </row>
    <row r="5994" spans="1:2" ht="20.100000000000001" customHeight="1" x14ac:dyDescent="0.15">
      <c r="A5994" s="84">
        <v>105993</v>
      </c>
      <c r="B5994" s="84">
        <v>79</v>
      </c>
    </row>
    <row r="5995" spans="1:2" ht="20.100000000000001" customHeight="1" x14ac:dyDescent="0.15">
      <c r="A5995" s="84">
        <v>105994</v>
      </c>
      <c r="B5995" s="84">
        <v>70</v>
      </c>
    </row>
    <row r="5996" spans="1:2" ht="20.100000000000001" customHeight="1" x14ac:dyDescent="0.15">
      <c r="A5996" s="84">
        <v>105995</v>
      </c>
      <c r="B5996" s="84">
        <v>97</v>
      </c>
    </row>
    <row r="5997" spans="1:2" ht="20.100000000000001" customHeight="1" x14ac:dyDescent="0.15">
      <c r="A5997" s="84">
        <v>105996</v>
      </c>
      <c r="B5997" s="84">
        <v>23</v>
      </c>
    </row>
    <row r="5998" spans="1:2" ht="20.100000000000001" customHeight="1" x14ac:dyDescent="0.15">
      <c r="A5998" s="84">
        <v>105997</v>
      </c>
      <c r="B5998" s="84">
        <v>74</v>
      </c>
    </row>
    <row r="5999" spans="1:2" ht="20.100000000000001" customHeight="1" x14ac:dyDescent="0.15">
      <c r="A5999" s="84">
        <v>105998</v>
      </c>
      <c r="B5999" s="84">
        <v>2</v>
      </c>
    </row>
    <row r="6000" spans="1:2" ht="20.100000000000001" customHeight="1" x14ac:dyDescent="0.15">
      <c r="A6000" s="84">
        <v>105999</v>
      </c>
      <c r="B6000" s="84">
        <v>22</v>
      </c>
    </row>
    <row r="6001" spans="1:2" ht="20.100000000000001" customHeight="1" x14ac:dyDescent="0.15">
      <c r="A6001" s="84">
        <v>106000</v>
      </c>
      <c r="B6001" s="84">
        <v>51</v>
      </c>
    </row>
    <row r="6002" spans="1:2" ht="20.100000000000001" customHeight="1" x14ac:dyDescent="0.15">
      <c r="A6002" s="84">
        <v>106001</v>
      </c>
      <c r="B6002" s="84">
        <v>36</v>
      </c>
    </row>
    <row r="6003" spans="1:2" ht="20.100000000000001" customHeight="1" x14ac:dyDescent="0.15">
      <c r="A6003" s="84">
        <v>106002</v>
      </c>
      <c r="B6003" s="84">
        <v>37</v>
      </c>
    </row>
    <row r="6004" spans="1:2" ht="20.100000000000001" customHeight="1" x14ac:dyDescent="0.15">
      <c r="A6004" s="84">
        <v>106003</v>
      </c>
      <c r="B6004" s="84">
        <v>82</v>
      </c>
    </row>
    <row r="6005" spans="1:2" ht="20.100000000000001" customHeight="1" x14ac:dyDescent="0.15">
      <c r="A6005" s="84">
        <v>106004</v>
      </c>
      <c r="B6005" s="84">
        <v>44</v>
      </c>
    </row>
    <row r="6006" spans="1:2" ht="20.100000000000001" customHeight="1" x14ac:dyDescent="0.15">
      <c r="A6006" s="84">
        <v>106005</v>
      </c>
      <c r="B6006" s="84">
        <v>46</v>
      </c>
    </row>
    <row r="6007" spans="1:2" ht="20.100000000000001" customHeight="1" x14ac:dyDescent="0.15">
      <c r="A6007" s="84">
        <v>106006</v>
      </c>
      <c r="B6007" s="84">
        <v>18</v>
      </c>
    </row>
    <row r="6008" spans="1:2" ht="20.100000000000001" customHeight="1" x14ac:dyDescent="0.15">
      <c r="A6008" s="84">
        <v>106007</v>
      </c>
      <c r="B6008" s="84">
        <v>50</v>
      </c>
    </row>
    <row r="6009" spans="1:2" ht="20.100000000000001" customHeight="1" x14ac:dyDescent="0.15">
      <c r="A6009" s="84">
        <v>106008</v>
      </c>
      <c r="B6009" s="84">
        <v>100</v>
      </c>
    </row>
    <row r="6010" spans="1:2" ht="20.100000000000001" customHeight="1" x14ac:dyDescent="0.15">
      <c r="A6010" s="84">
        <v>106009</v>
      </c>
      <c r="B6010" s="84">
        <v>55</v>
      </c>
    </row>
    <row r="6011" spans="1:2" ht="20.100000000000001" customHeight="1" x14ac:dyDescent="0.15">
      <c r="A6011" s="84">
        <v>106010</v>
      </c>
      <c r="B6011" s="84">
        <v>84</v>
      </c>
    </row>
    <row r="6012" spans="1:2" ht="20.100000000000001" customHeight="1" x14ac:dyDescent="0.15">
      <c r="A6012" s="84">
        <v>106011</v>
      </c>
      <c r="B6012" s="84">
        <v>71</v>
      </c>
    </row>
    <row r="6013" spans="1:2" ht="20.100000000000001" customHeight="1" x14ac:dyDescent="0.15">
      <c r="A6013" s="84">
        <v>106012</v>
      </c>
      <c r="B6013" s="84">
        <v>77</v>
      </c>
    </row>
    <row r="6014" spans="1:2" ht="20.100000000000001" customHeight="1" x14ac:dyDescent="0.15">
      <c r="A6014" s="84">
        <v>106013</v>
      </c>
      <c r="B6014" s="84">
        <v>72</v>
      </c>
    </row>
    <row r="6015" spans="1:2" ht="20.100000000000001" customHeight="1" x14ac:dyDescent="0.15">
      <c r="A6015" s="84">
        <v>106014</v>
      </c>
      <c r="B6015" s="84">
        <v>31</v>
      </c>
    </row>
    <row r="6016" spans="1:2" ht="20.100000000000001" customHeight="1" x14ac:dyDescent="0.15">
      <c r="A6016" s="84">
        <v>106015</v>
      </c>
      <c r="B6016" s="84">
        <v>32</v>
      </c>
    </row>
    <row r="6017" spans="1:2" ht="20.100000000000001" customHeight="1" x14ac:dyDescent="0.15">
      <c r="A6017" s="84">
        <v>106016</v>
      </c>
      <c r="B6017" s="84">
        <v>32</v>
      </c>
    </row>
    <row r="6018" spans="1:2" ht="20.100000000000001" customHeight="1" x14ac:dyDescent="0.15">
      <c r="A6018" s="84">
        <v>106017</v>
      </c>
      <c r="B6018" s="84">
        <v>61</v>
      </c>
    </row>
    <row r="6019" spans="1:2" ht="20.100000000000001" customHeight="1" x14ac:dyDescent="0.15">
      <c r="A6019" s="84">
        <v>106018</v>
      </c>
      <c r="B6019" s="84">
        <v>10</v>
      </c>
    </row>
    <row r="6020" spans="1:2" ht="20.100000000000001" customHeight="1" x14ac:dyDescent="0.15">
      <c r="A6020" s="84">
        <v>106019</v>
      </c>
      <c r="B6020" s="84">
        <v>100</v>
      </c>
    </row>
    <row r="6021" spans="1:2" ht="20.100000000000001" customHeight="1" x14ac:dyDescent="0.15">
      <c r="A6021" s="84">
        <v>106020</v>
      </c>
      <c r="B6021" s="84">
        <v>42</v>
      </c>
    </row>
    <row r="6022" spans="1:2" ht="20.100000000000001" customHeight="1" x14ac:dyDescent="0.15">
      <c r="A6022" s="84">
        <v>106021</v>
      </c>
      <c r="B6022" s="84">
        <v>58</v>
      </c>
    </row>
    <row r="6023" spans="1:2" ht="20.100000000000001" customHeight="1" x14ac:dyDescent="0.15">
      <c r="A6023" s="84">
        <v>106022</v>
      </c>
      <c r="B6023" s="84">
        <v>54</v>
      </c>
    </row>
    <row r="6024" spans="1:2" ht="20.100000000000001" customHeight="1" x14ac:dyDescent="0.15">
      <c r="A6024" s="84">
        <v>106023</v>
      </c>
      <c r="B6024" s="84">
        <v>78</v>
      </c>
    </row>
    <row r="6025" spans="1:2" ht="20.100000000000001" customHeight="1" x14ac:dyDescent="0.15">
      <c r="A6025" s="84">
        <v>106024</v>
      </c>
      <c r="B6025" s="84">
        <v>13</v>
      </c>
    </row>
    <row r="6026" spans="1:2" ht="20.100000000000001" customHeight="1" x14ac:dyDescent="0.15">
      <c r="A6026" s="84">
        <v>106025</v>
      </c>
      <c r="B6026" s="84">
        <v>33</v>
      </c>
    </row>
    <row r="6027" spans="1:2" ht="20.100000000000001" customHeight="1" x14ac:dyDescent="0.15">
      <c r="A6027" s="84">
        <v>106026</v>
      </c>
      <c r="B6027" s="84">
        <v>96</v>
      </c>
    </row>
    <row r="6028" spans="1:2" ht="20.100000000000001" customHeight="1" x14ac:dyDescent="0.15">
      <c r="A6028" s="84">
        <v>106027</v>
      </c>
      <c r="B6028" s="84">
        <v>45</v>
      </c>
    </row>
    <row r="6029" spans="1:2" ht="20.100000000000001" customHeight="1" x14ac:dyDescent="0.15">
      <c r="A6029" s="84">
        <v>106028</v>
      </c>
      <c r="B6029" s="84">
        <v>28</v>
      </c>
    </row>
    <row r="6030" spans="1:2" ht="20.100000000000001" customHeight="1" x14ac:dyDescent="0.15">
      <c r="A6030" s="84">
        <v>106029</v>
      </c>
      <c r="B6030" s="84">
        <v>3</v>
      </c>
    </row>
    <row r="6031" spans="1:2" ht="20.100000000000001" customHeight="1" x14ac:dyDescent="0.15">
      <c r="A6031" s="84">
        <v>106030</v>
      </c>
      <c r="B6031" s="84">
        <v>72</v>
      </c>
    </row>
    <row r="6032" spans="1:2" ht="20.100000000000001" customHeight="1" x14ac:dyDescent="0.15">
      <c r="A6032" s="84">
        <v>106031</v>
      </c>
      <c r="B6032" s="84">
        <v>0</v>
      </c>
    </row>
    <row r="6033" spans="1:2" ht="20.100000000000001" customHeight="1" x14ac:dyDescent="0.15">
      <c r="A6033" s="84">
        <v>106032</v>
      </c>
      <c r="B6033" s="84">
        <v>69</v>
      </c>
    </row>
    <row r="6034" spans="1:2" ht="20.100000000000001" customHeight="1" x14ac:dyDescent="0.15">
      <c r="A6034" s="84">
        <v>106033</v>
      </c>
      <c r="B6034" s="84">
        <v>20</v>
      </c>
    </row>
    <row r="6035" spans="1:2" ht="20.100000000000001" customHeight="1" x14ac:dyDescent="0.15">
      <c r="A6035" s="84">
        <v>106034</v>
      </c>
      <c r="B6035" s="84">
        <v>8</v>
      </c>
    </row>
    <row r="6036" spans="1:2" ht="20.100000000000001" customHeight="1" x14ac:dyDescent="0.15">
      <c r="A6036" s="84">
        <v>106035</v>
      </c>
      <c r="B6036" s="84">
        <v>73</v>
      </c>
    </row>
    <row r="6037" spans="1:2" ht="20.100000000000001" customHeight="1" x14ac:dyDescent="0.15">
      <c r="A6037" s="84">
        <v>106036</v>
      </c>
      <c r="B6037" s="84">
        <v>82</v>
      </c>
    </row>
    <row r="6038" spans="1:2" ht="20.100000000000001" customHeight="1" x14ac:dyDescent="0.15">
      <c r="A6038" s="84">
        <v>106037</v>
      </c>
      <c r="B6038" s="84">
        <v>88</v>
      </c>
    </row>
    <row r="6039" spans="1:2" ht="20.100000000000001" customHeight="1" x14ac:dyDescent="0.15">
      <c r="A6039" s="84">
        <v>106038</v>
      </c>
      <c r="B6039" s="84">
        <v>48</v>
      </c>
    </row>
    <row r="6040" spans="1:2" ht="20.100000000000001" customHeight="1" x14ac:dyDescent="0.15">
      <c r="A6040" s="84">
        <v>106039</v>
      </c>
      <c r="B6040" s="84">
        <v>3</v>
      </c>
    </row>
    <row r="6041" spans="1:2" ht="20.100000000000001" customHeight="1" x14ac:dyDescent="0.15">
      <c r="A6041" s="84">
        <v>106040</v>
      </c>
      <c r="B6041" s="84">
        <v>100</v>
      </c>
    </row>
    <row r="6042" spans="1:2" ht="20.100000000000001" customHeight="1" x14ac:dyDescent="0.15">
      <c r="A6042" s="84">
        <v>106041</v>
      </c>
      <c r="B6042" s="84">
        <v>34</v>
      </c>
    </row>
    <row r="6043" spans="1:2" ht="20.100000000000001" customHeight="1" x14ac:dyDescent="0.15">
      <c r="A6043" s="84">
        <v>106042</v>
      </c>
      <c r="B6043" s="84">
        <v>5</v>
      </c>
    </row>
    <row r="6044" spans="1:2" ht="20.100000000000001" customHeight="1" x14ac:dyDescent="0.15">
      <c r="A6044" s="84">
        <v>106043</v>
      </c>
      <c r="B6044" s="84">
        <v>21</v>
      </c>
    </row>
    <row r="6045" spans="1:2" ht="20.100000000000001" customHeight="1" x14ac:dyDescent="0.15">
      <c r="A6045" s="84">
        <v>106044</v>
      </c>
      <c r="B6045" s="84">
        <v>17</v>
      </c>
    </row>
    <row r="6046" spans="1:2" ht="20.100000000000001" customHeight="1" x14ac:dyDescent="0.15">
      <c r="A6046" s="84">
        <v>106045</v>
      </c>
      <c r="B6046" s="84">
        <v>30</v>
      </c>
    </row>
    <row r="6047" spans="1:2" ht="20.100000000000001" customHeight="1" x14ac:dyDescent="0.15">
      <c r="A6047" s="84">
        <v>106046</v>
      </c>
      <c r="B6047" s="84">
        <v>63</v>
      </c>
    </row>
    <row r="6048" spans="1:2" ht="20.100000000000001" customHeight="1" x14ac:dyDescent="0.15">
      <c r="A6048" s="84">
        <v>106047</v>
      </c>
      <c r="B6048" s="84">
        <v>45</v>
      </c>
    </row>
    <row r="6049" spans="1:2" ht="20.100000000000001" customHeight="1" x14ac:dyDescent="0.15">
      <c r="A6049" s="84">
        <v>106048</v>
      </c>
      <c r="B6049" s="84">
        <v>52</v>
      </c>
    </row>
    <row r="6050" spans="1:2" ht="20.100000000000001" customHeight="1" x14ac:dyDescent="0.15">
      <c r="A6050" s="84">
        <v>106049</v>
      </c>
      <c r="B6050" s="84">
        <v>60</v>
      </c>
    </row>
    <row r="6051" spans="1:2" ht="20.100000000000001" customHeight="1" x14ac:dyDescent="0.15">
      <c r="A6051" s="84">
        <v>106050</v>
      </c>
      <c r="B6051" s="84">
        <v>17</v>
      </c>
    </row>
    <row r="6052" spans="1:2" ht="20.100000000000001" customHeight="1" x14ac:dyDescent="0.15">
      <c r="A6052" s="84">
        <v>106051</v>
      </c>
      <c r="B6052" s="84">
        <v>69</v>
      </c>
    </row>
    <row r="6053" spans="1:2" ht="20.100000000000001" customHeight="1" x14ac:dyDescent="0.15">
      <c r="A6053" s="84">
        <v>106052</v>
      </c>
      <c r="B6053" s="84">
        <v>64</v>
      </c>
    </row>
    <row r="6054" spans="1:2" ht="20.100000000000001" customHeight="1" x14ac:dyDescent="0.15">
      <c r="A6054" s="84">
        <v>106053</v>
      </c>
      <c r="B6054" s="84">
        <v>99</v>
      </c>
    </row>
    <row r="6055" spans="1:2" ht="20.100000000000001" customHeight="1" x14ac:dyDescent="0.15">
      <c r="A6055" s="84">
        <v>106054</v>
      </c>
      <c r="B6055" s="84">
        <v>67</v>
      </c>
    </row>
    <row r="6056" spans="1:2" ht="20.100000000000001" customHeight="1" x14ac:dyDescent="0.15">
      <c r="A6056" s="84">
        <v>106055</v>
      </c>
      <c r="B6056" s="84">
        <v>7</v>
      </c>
    </row>
    <row r="6057" spans="1:2" ht="20.100000000000001" customHeight="1" x14ac:dyDescent="0.15">
      <c r="A6057" s="84">
        <v>106056</v>
      </c>
      <c r="B6057" s="84">
        <v>46</v>
      </c>
    </row>
    <row r="6058" spans="1:2" ht="20.100000000000001" customHeight="1" x14ac:dyDescent="0.15">
      <c r="A6058" s="84">
        <v>106057</v>
      </c>
      <c r="B6058" s="84">
        <v>17</v>
      </c>
    </row>
    <row r="6059" spans="1:2" ht="20.100000000000001" customHeight="1" x14ac:dyDescent="0.15">
      <c r="A6059" s="84">
        <v>106058</v>
      </c>
      <c r="B6059" s="84">
        <v>36</v>
      </c>
    </row>
    <row r="6060" spans="1:2" ht="20.100000000000001" customHeight="1" x14ac:dyDescent="0.15">
      <c r="A6060" s="84">
        <v>106059</v>
      </c>
      <c r="B6060" s="84">
        <v>5</v>
      </c>
    </row>
    <row r="6061" spans="1:2" ht="20.100000000000001" customHeight="1" x14ac:dyDescent="0.15">
      <c r="A6061" s="84">
        <v>106060</v>
      </c>
      <c r="B6061" s="84">
        <v>16</v>
      </c>
    </row>
    <row r="6062" spans="1:2" ht="20.100000000000001" customHeight="1" x14ac:dyDescent="0.15">
      <c r="A6062" s="84">
        <v>106061</v>
      </c>
      <c r="B6062" s="84">
        <v>1</v>
      </c>
    </row>
    <row r="6063" spans="1:2" ht="20.100000000000001" customHeight="1" x14ac:dyDescent="0.15">
      <c r="A6063" s="84">
        <v>106062</v>
      </c>
      <c r="B6063" s="84">
        <v>34</v>
      </c>
    </row>
    <row r="6064" spans="1:2" ht="20.100000000000001" customHeight="1" x14ac:dyDescent="0.15">
      <c r="A6064" s="84">
        <v>106063</v>
      </c>
      <c r="B6064" s="84">
        <v>16</v>
      </c>
    </row>
    <row r="6065" spans="1:2" ht="20.100000000000001" customHeight="1" x14ac:dyDescent="0.15">
      <c r="A6065" s="84">
        <v>106064</v>
      </c>
      <c r="B6065" s="84">
        <v>97</v>
      </c>
    </row>
    <row r="6066" spans="1:2" ht="20.100000000000001" customHeight="1" x14ac:dyDescent="0.15">
      <c r="A6066" s="84">
        <v>106065</v>
      </c>
      <c r="B6066" s="84">
        <v>78</v>
      </c>
    </row>
    <row r="6067" spans="1:2" ht="20.100000000000001" customHeight="1" x14ac:dyDescent="0.15">
      <c r="A6067" s="84">
        <v>106066</v>
      </c>
      <c r="B6067" s="84">
        <v>87</v>
      </c>
    </row>
    <row r="6068" spans="1:2" ht="20.100000000000001" customHeight="1" x14ac:dyDescent="0.15">
      <c r="A6068" s="84">
        <v>106067</v>
      </c>
      <c r="B6068" s="84">
        <v>63</v>
      </c>
    </row>
    <row r="6069" spans="1:2" ht="20.100000000000001" customHeight="1" x14ac:dyDescent="0.15">
      <c r="A6069" s="84">
        <v>106068</v>
      </c>
      <c r="B6069" s="84">
        <v>32</v>
      </c>
    </row>
    <row r="6070" spans="1:2" ht="20.100000000000001" customHeight="1" x14ac:dyDescent="0.15">
      <c r="A6070" s="84">
        <v>106069</v>
      </c>
      <c r="B6070" s="84">
        <v>13</v>
      </c>
    </row>
    <row r="6071" spans="1:2" ht="20.100000000000001" customHeight="1" x14ac:dyDescent="0.15">
      <c r="A6071" s="84">
        <v>106070</v>
      </c>
      <c r="B6071" s="84">
        <v>71</v>
      </c>
    </row>
    <row r="6072" spans="1:2" ht="20.100000000000001" customHeight="1" x14ac:dyDescent="0.15">
      <c r="A6072" s="84">
        <v>106071</v>
      </c>
      <c r="B6072" s="84">
        <v>15</v>
      </c>
    </row>
    <row r="6073" spans="1:2" ht="20.100000000000001" customHeight="1" x14ac:dyDescent="0.15">
      <c r="A6073" s="84">
        <v>106072</v>
      </c>
      <c r="B6073" s="84">
        <v>16</v>
      </c>
    </row>
    <row r="6074" spans="1:2" ht="20.100000000000001" customHeight="1" x14ac:dyDescent="0.15">
      <c r="A6074" s="84">
        <v>106073</v>
      </c>
      <c r="B6074" s="84">
        <v>99</v>
      </c>
    </row>
    <row r="6075" spans="1:2" ht="20.100000000000001" customHeight="1" x14ac:dyDescent="0.15">
      <c r="A6075" s="84">
        <v>106074</v>
      </c>
      <c r="B6075" s="84">
        <v>52</v>
      </c>
    </row>
    <row r="6076" spans="1:2" ht="20.100000000000001" customHeight="1" x14ac:dyDescent="0.15">
      <c r="A6076" s="84">
        <v>106075</v>
      </c>
      <c r="B6076" s="84">
        <v>87</v>
      </c>
    </row>
    <row r="6077" spans="1:2" ht="20.100000000000001" customHeight="1" x14ac:dyDescent="0.15">
      <c r="A6077" s="84">
        <v>106076</v>
      </c>
      <c r="B6077" s="84">
        <v>92</v>
      </c>
    </row>
    <row r="6078" spans="1:2" ht="20.100000000000001" customHeight="1" x14ac:dyDescent="0.15">
      <c r="A6078" s="84">
        <v>106077</v>
      </c>
      <c r="B6078" s="84">
        <v>48</v>
      </c>
    </row>
    <row r="6079" spans="1:2" ht="20.100000000000001" customHeight="1" x14ac:dyDescent="0.15">
      <c r="A6079" s="84">
        <v>106078</v>
      </c>
      <c r="B6079" s="84">
        <v>9</v>
      </c>
    </row>
    <row r="6080" spans="1:2" ht="20.100000000000001" customHeight="1" x14ac:dyDescent="0.15">
      <c r="A6080" s="84">
        <v>106079</v>
      </c>
      <c r="B6080" s="84">
        <v>23</v>
      </c>
    </row>
    <row r="6081" spans="1:2" ht="20.100000000000001" customHeight="1" x14ac:dyDescent="0.15">
      <c r="A6081" s="84">
        <v>106080</v>
      </c>
      <c r="B6081" s="84">
        <v>3</v>
      </c>
    </row>
    <row r="6082" spans="1:2" ht="20.100000000000001" customHeight="1" x14ac:dyDescent="0.15">
      <c r="A6082" s="84">
        <v>106081</v>
      </c>
      <c r="B6082" s="84">
        <v>100</v>
      </c>
    </row>
    <row r="6083" spans="1:2" ht="20.100000000000001" customHeight="1" x14ac:dyDescent="0.15">
      <c r="A6083" s="84">
        <v>106082</v>
      </c>
      <c r="B6083" s="84">
        <v>26</v>
      </c>
    </row>
    <row r="6084" spans="1:2" ht="20.100000000000001" customHeight="1" x14ac:dyDescent="0.15">
      <c r="A6084" s="84">
        <v>106083</v>
      </c>
      <c r="B6084" s="84">
        <v>11</v>
      </c>
    </row>
    <row r="6085" spans="1:2" ht="20.100000000000001" customHeight="1" x14ac:dyDescent="0.15">
      <c r="A6085" s="84">
        <v>106084</v>
      </c>
      <c r="B6085" s="84">
        <v>86</v>
      </c>
    </row>
    <row r="6086" spans="1:2" ht="20.100000000000001" customHeight="1" x14ac:dyDescent="0.15">
      <c r="A6086" s="84">
        <v>106085</v>
      </c>
      <c r="B6086" s="84">
        <v>48</v>
      </c>
    </row>
    <row r="6087" spans="1:2" ht="20.100000000000001" customHeight="1" x14ac:dyDescent="0.15">
      <c r="A6087" s="84">
        <v>106086</v>
      </c>
      <c r="B6087" s="84">
        <v>65</v>
      </c>
    </row>
    <row r="6088" spans="1:2" ht="20.100000000000001" customHeight="1" x14ac:dyDescent="0.15">
      <c r="A6088" s="84">
        <v>106087</v>
      </c>
      <c r="B6088" s="84">
        <v>5</v>
      </c>
    </row>
    <row r="6089" spans="1:2" ht="20.100000000000001" customHeight="1" x14ac:dyDescent="0.15">
      <c r="A6089" s="84">
        <v>106088</v>
      </c>
      <c r="B6089" s="84">
        <v>33</v>
      </c>
    </row>
    <row r="6090" spans="1:2" ht="20.100000000000001" customHeight="1" x14ac:dyDescent="0.15">
      <c r="A6090" s="84">
        <v>106089</v>
      </c>
      <c r="B6090" s="84">
        <v>45</v>
      </c>
    </row>
    <row r="6091" spans="1:2" ht="20.100000000000001" customHeight="1" x14ac:dyDescent="0.15">
      <c r="A6091" s="84">
        <v>106090</v>
      </c>
      <c r="B6091" s="84">
        <v>54</v>
      </c>
    </row>
    <row r="6092" spans="1:2" ht="20.100000000000001" customHeight="1" x14ac:dyDescent="0.15">
      <c r="A6092" s="84">
        <v>106091</v>
      </c>
      <c r="B6092" s="84">
        <v>47</v>
      </c>
    </row>
    <row r="6093" spans="1:2" ht="20.100000000000001" customHeight="1" x14ac:dyDescent="0.15">
      <c r="A6093" s="84">
        <v>106092</v>
      </c>
      <c r="B6093" s="84">
        <v>98</v>
      </c>
    </row>
    <row r="6094" spans="1:2" ht="20.100000000000001" customHeight="1" x14ac:dyDescent="0.15">
      <c r="A6094" s="84">
        <v>106093</v>
      </c>
      <c r="B6094" s="84">
        <v>73</v>
      </c>
    </row>
    <row r="6095" spans="1:2" ht="20.100000000000001" customHeight="1" x14ac:dyDescent="0.15">
      <c r="A6095" s="84">
        <v>106094</v>
      </c>
      <c r="B6095" s="84">
        <v>3</v>
      </c>
    </row>
    <row r="6096" spans="1:2" ht="20.100000000000001" customHeight="1" x14ac:dyDescent="0.15">
      <c r="A6096" s="84">
        <v>106095</v>
      </c>
      <c r="B6096" s="84">
        <v>93</v>
      </c>
    </row>
    <row r="6097" spans="1:2" ht="20.100000000000001" customHeight="1" x14ac:dyDescent="0.15">
      <c r="A6097" s="84">
        <v>106096</v>
      </c>
      <c r="B6097" s="84">
        <v>26</v>
      </c>
    </row>
    <row r="6098" spans="1:2" ht="20.100000000000001" customHeight="1" x14ac:dyDescent="0.15">
      <c r="A6098" s="84">
        <v>106097</v>
      </c>
      <c r="B6098" s="84">
        <v>73</v>
      </c>
    </row>
    <row r="6099" spans="1:2" ht="20.100000000000001" customHeight="1" x14ac:dyDescent="0.15">
      <c r="A6099" s="84">
        <v>106098</v>
      </c>
      <c r="B6099" s="84">
        <v>37</v>
      </c>
    </row>
    <row r="6100" spans="1:2" ht="20.100000000000001" customHeight="1" x14ac:dyDescent="0.15">
      <c r="A6100" s="84">
        <v>106099</v>
      </c>
      <c r="B6100" s="84">
        <v>38</v>
      </c>
    </row>
    <row r="6101" spans="1:2" ht="20.100000000000001" customHeight="1" x14ac:dyDescent="0.15">
      <c r="A6101" s="84">
        <v>106100</v>
      </c>
      <c r="B6101" s="84">
        <v>43</v>
      </c>
    </row>
    <row r="6102" spans="1:2" ht="20.100000000000001" customHeight="1" x14ac:dyDescent="0.15">
      <c r="A6102" s="84">
        <v>106101</v>
      </c>
      <c r="B6102" s="84">
        <v>80</v>
      </c>
    </row>
    <row r="6103" spans="1:2" ht="20.100000000000001" customHeight="1" x14ac:dyDescent="0.15">
      <c r="A6103" s="84">
        <v>106102</v>
      </c>
      <c r="B6103" s="84">
        <v>23</v>
      </c>
    </row>
    <row r="6104" spans="1:2" ht="20.100000000000001" customHeight="1" x14ac:dyDescent="0.15">
      <c r="A6104" s="84">
        <v>106103</v>
      </c>
      <c r="B6104" s="84">
        <v>13</v>
      </c>
    </row>
    <row r="6105" spans="1:2" ht="20.100000000000001" customHeight="1" x14ac:dyDescent="0.15">
      <c r="A6105" s="84">
        <v>106104</v>
      </c>
      <c r="B6105" s="84">
        <v>68</v>
      </c>
    </row>
    <row r="6106" spans="1:2" ht="20.100000000000001" customHeight="1" x14ac:dyDescent="0.15">
      <c r="A6106" s="84">
        <v>106105</v>
      </c>
      <c r="B6106" s="84">
        <v>7</v>
      </c>
    </row>
    <row r="6107" spans="1:2" ht="20.100000000000001" customHeight="1" x14ac:dyDescent="0.15">
      <c r="A6107" s="84">
        <v>106106</v>
      </c>
      <c r="B6107" s="84">
        <v>90</v>
      </c>
    </row>
    <row r="6108" spans="1:2" ht="20.100000000000001" customHeight="1" x14ac:dyDescent="0.15">
      <c r="A6108" s="84">
        <v>106107</v>
      </c>
      <c r="B6108" s="84">
        <v>73</v>
      </c>
    </row>
    <row r="6109" spans="1:2" ht="20.100000000000001" customHeight="1" x14ac:dyDescent="0.15">
      <c r="A6109" s="84">
        <v>106108</v>
      </c>
      <c r="B6109" s="84">
        <v>45</v>
      </c>
    </row>
    <row r="6110" spans="1:2" ht="20.100000000000001" customHeight="1" x14ac:dyDescent="0.15">
      <c r="A6110" s="84">
        <v>106109</v>
      </c>
      <c r="B6110" s="84">
        <v>87</v>
      </c>
    </row>
    <row r="6111" spans="1:2" ht="20.100000000000001" customHeight="1" x14ac:dyDescent="0.15">
      <c r="A6111" s="84">
        <v>106110</v>
      </c>
      <c r="B6111" s="84">
        <v>53</v>
      </c>
    </row>
    <row r="6112" spans="1:2" ht="20.100000000000001" customHeight="1" x14ac:dyDescent="0.15">
      <c r="A6112" s="84">
        <v>106111</v>
      </c>
      <c r="B6112" s="84">
        <v>100</v>
      </c>
    </row>
    <row r="6113" spans="1:2" ht="20.100000000000001" customHeight="1" x14ac:dyDescent="0.15">
      <c r="A6113" s="84">
        <v>106112</v>
      </c>
      <c r="B6113" s="84">
        <v>48</v>
      </c>
    </row>
    <row r="6114" spans="1:2" ht="20.100000000000001" customHeight="1" x14ac:dyDescent="0.15">
      <c r="A6114" s="84">
        <v>106113</v>
      </c>
      <c r="B6114" s="84">
        <v>76</v>
      </c>
    </row>
    <row r="6115" spans="1:2" ht="20.100000000000001" customHeight="1" x14ac:dyDescent="0.15">
      <c r="A6115" s="84">
        <v>106114</v>
      </c>
      <c r="B6115" s="84">
        <v>74</v>
      </c>
    </row>
    <row r="6116" spans="1:2" ht="20.100000000000001" customHeight="1" x14ac:dyDescent="0.15">
      <c r="A6116" s="84">
        <v>106115</v>
      </c>
      <c r="B6116" s="84">
        <v>65</v>
      </c>
    </row>
    <row r="6117" spans="1:2" ht="20.100000000000001" customHeight="1" x14ac:dyDescent="0.15">
      <c r="A6117" s="84">
        <v>106116</v>
      </c>
      <c r="B6117" s="84">
        <v>29</v>
      </c>
    </row>
    <row r="6118" spans="1:2" ht="20.100000000000001" customHeight="1" x14ac:dyDescent="0.15">
      <c r="A6118" s="84">
        <v>106117</v>
      </c>
      <c r="B6118" s="84">
        <v>18</v>
      </c>
    </row>
    <row r="6119" spans="1:2" ht="20.100000000000001" customHeight="1" x14ac:dyDescent="0.15">
      <c r="A6119" s="84">
        <v>106118</v>
      </c>
      <c r="B6119" s="84">
        <v>33</v>
      </c>
    </row>
    <row r="6120" spans="1:2" ht="20.100000000000001" customHeight="1" x14ac:dyDescent="0.15">
      <c r="A6120" s="84">
        <v>106119</v>
      </c>
      <c r="B6120" s="84">
        <v>80</v>
      </c>
    </row>
    <row r="6121" spans="1:2" ht="20.100000000000001" customHeight="1" x14ac:dyDescent="0.15">
      <c r="A6121" s="84">
        <v>106120</v>
      </c>
      <c r="B6121" s="84">
        <v>8</v>
      </c>
    </row>
    <row r="6122" spans="1:2" ht="20.100000000000001" customHeight="1" x14ac:dyDescent="0.15">
      <c r="A6122" s="84">
        <v>106121</v>
      </c>
      <c r="B6122" s="84">
        <v>58</v>
      </c>
    </row>
    <row r="6123" spans="1:2" ht="20.100000000000001" customHeight="1" x14ac:dyDescent="0.15">
      <c r="A6123" s="84">
        <v>106122</v>
      </c>
      <c r="B6123" s="84">
        <v>17</v>
      </c>
    </row>
    <row r="6124" spans="1:2" ht="20.100000000000001" customHeight="1" x14ac:dyDescent="0.15">
      <c r="A6124" s="84">
        <v>106123</v>
      </c>
      <c r="B6124" s="84">
        <v>88</v>
      </c>
    </row>
    <row r="6125" spans="1:2" ht="20.100000000000001" customHeight="1" x14ac:dyDescent="0.15">
      <c r="A6125" s="84">
        <v>106124</v>
      </c>
      <c r="B6125" s="84">
        <v>69</v>
      </c>
    </row>
    <row r="6126" spans="1:2" ht="20.100000000000001" customHeight="1" x14ac:dyDescent="0.15">
      <c r="A6126" s="84">
        <v>106125</v>
      </c>
      <c r="B6126" s="84">
        <v>18</v>
      </c>
    </row>
    <row r="6127" spans="1:2" ht="20.100000000000001" customHeight="1" x14ac:dyDescent="0.15">
      <c r="A6127" s="84">
        <v>106126</v>
      </c>
      <c r="B6127" s="84">
        <v>60</v>
      </c>
    </row>
    <row r="6128" spans="1:2" ht="20.100000000000001" customHeight="1" x14ac:dyDescent="0.15">
      <c r="A6128" s="84">
        <v>106127</v>
      </c>
      <c r="B6128" s="84">
        <v>17</v>
      </c>
    </row>
    <row r="6129" spans="1:2" ht="20.100000000000001" customHeight="1" x14ac:dyDescent="0.15">
      <c r="A6129" s="84">
        <v>106128</v>
      </c>
      <c r="B6129" s="84">
        <v>25</v>
      </c>
    </row>
    <row r="6130" spans="1:2" ht="20.100000000000001" customHeight="1" x14ac:dyDescent="0.15">
      <c r="A6130" s="84">
        <v>106129</v>
      </c>
      <c r="B6130" s="84">
        <v>90</v>
      </c>
    </row>
    <row r="6131" spans="1:2" ht="20.100000000000001" customHeight="1" x14ac:dyDescent="0.15">
      <c r="A6131" s="84">
        <v>106130</v>
      </c>
      <c r="B6131" s="84">
        <v>5</v>
      </c>
    </row>
    <row r="6132" spans="1:2" ht="20.100000000000001" customHeight="1" x14ac:dyDescent="0.15">
      <c r="A6132" s="84">
        <v>106131</v>
      </c>
      <c r="B6132" s="84">
        <v>24</v>
      </c>
    </row>
    <row r="6133" spans="1:2" ht="20.100000000000001" customHeight="1" x14ac:dyDescent="0.15">
      <c r="A6133" s="84">
        <v>106132</v>
      </c>
      <c r="B6133" s="84">
        <v>42</v>
      </c>
    </row>
    <row r="6134" spans="1:2" ht="20.100000000000001" customHeight="1" x14ac:dyDescent="0.15">
      <c r="A6134" s="84">
        <v>106133</v>
      </c>
      <c r="B6134" s="84">
        <v>57</v>
      </c>
    </row>
    <row r="6135" spans="1:2" ht="20.100000000000001" customHeight="1" x14ac:dyDescent="0.15">
      <c r="A6135" s="84">
        <v>106134</v>
      </c>
      <c r="B6135" s="84">
        <v>54</v>
      </c>
    </row>
    <row r="6136" spans="1:2" ht="20.100000000000001" customHeight="1" x14ac:dyDescent="0.15">
      <c r="A6136" s="84">
        <v>106135</v>
      </c>
      <c r="B6136" s="84">
        <v>52</v>
      </c>
    </row>
    <row r="6137" spans="1:2" ht="20.100000000000001" customHeight="1" x14ac:dyDescent="0.15">
      <c r="A6137" s="84">
        <v>106136</v>
      </c>
      <c r="B6137" s="84">
        <v>80</v>
      </c>
    </row>
    <row r="6138" spans="1:2" ht="20.100000000000001" customHeight="1" x14ac:dyDescent="0.15">
      <c r="A6138" s="84">
        <v>106137</v>
      </c>
      <c r="B6138" s="84">
        <v>57</v>
      </c>
    </row>
    <row r="6139" spans="1:2" ht="20.100000000000001" customHeight="1" x14ac:dyDescent="0.15">
      <c r="A6139" s="84">
        <v>106138</v>
      </c>
      <c r="B6139" s="84">
        <v>60</v>
      </c>
    </row>
    <row r="6140" spans="1:2" ht="20.100000000000001" customHeight="1" x14ac:dyDescent="0.15">
      <c r="A6140" s="84">
        <v>106139</v>
      </c>
      <c r="B6140" s="84">
        <v>9</v>
      </c>
    </row>
    <row r="6141" spans="1:2" ht="20.100000000000001" customHeight="1" x14ac:dyDescent="0.15">
      <c r="A6141" s="84">
        <v>106140</v>
      </c>
      <c r="B6141" s="84">
        <v>57</v>
      </c>
    </row>
    <row r="6142" spans="1:2" ht="20.100000000000001" customHeight="1" x14ac:dyDescent="0.15">
      <c r="A6142" s="84">
        <v>106141</v>
      </c>
      <c r="B6142" s="84">
        <v>86</v>
      </c>
    </row>
    <row r="6143" spans="1:2" ht="20.100000000000001" customHeight="1" x14ac:dyDescent="0.15">
      <c r="A6143" s="84">
        <v>106142</v>
      </c>
      <c r="B6143" s="84">
        <v>47</v>
      </c>
    </row>
    <row r="6144" spans="1:2" ht="20.100000000000001" customHeight="1" x14ac:dyDescent="0.15">
      <c r="A6144" s="84">
        <v>106143</v>
      </c>
      <c r="B6144" s="84">
        <v>46</v>
      </c>
    </row>
    <row r="6145" spans="1:2" ht="20.100000000000001" customHeight="1" x14ac:dyDescent="0.15">
      <c r="A6145" s="84">
        <v>106144</v>
      </c>
      <c r="B6145" s="84">
        <v>99</v>
      </c>
    </row>
    <row r="6146" spans="1:2" ht="20.100000000000001" customHeight="1" x14ac:dyDescent="0.15">
      <c r="A6146" s="84">
        <v>106145</v>
      </c>
      <c r="B6146" s="84">
        <v>64</v>
      </c>
    </row>
    <row r="6147" spans="1:2" ht="20.100000000000001" customHeight="1" x14ac:dyDescent="0.15">
      <c r="A6147" s="84">
        <v>106146</v>
      </c>
      <c r="B6147" s="84">
        <v>24</v>
      </c>
    </row>
    <row r="6148" spans="1:2" ht="20.100000000000001" customHeight="1" x14ac:dyDescent="0.15">
      <c r="A6148" s="84">
        <v>106147</v>
      </c>
      <c r="B6148" s="84">
        <v>51</v>
      </c>
    </row>
    <row r="6149" spans="1:2" ht="20.100000000000001" customHeight="1" x14ac:dyDescent="0.15">
      <c r="A6149" s="84">
        <v>106148</v>
      </c>
      <c r="B6149" s="84">
        <v>58</v>
      </c>
    </row>
    <row r="6150" spans="1:2" ht="20.100000000000001" customHeight="1" x14ac:dyDescent="0.15">
      <c r="A6150" s="84">
        <v>106149</v>
      </c>
      <c r="B6150" s="84">
        <v>43</v>
      </c>
    </row>
    <row r="6151" spans="1:2" ht="20.100000000000001" customHeight="1" x14ac:dyDescent="0.15">
      <c r="A6151" s="84">
        <v>106150</v>
      </c>
      <c r="B6151" s="84">
        <v>3</v>
      </c>
    </row>
    <row r="6152" spans="1:2" ht="20.100000000000001" customHeight="1" x14ac:dyDescent="0.15">
      <c r="A6152" s="84">
        <v>106151</v>
      </c>
      <c r="B6152" s="84">
        <v>23</v>
      </c>
    </row>
    <row r="6153" spans="1:2" ht="20.100000000000001" customHeight="1" x14ac:dyDescent="0.15">
      <c r="A6153" s="84">
        <v>106152</v>
      </c>
      <c r="B6153" s="84">
        <v>8</v>
      </c>
    </row>
    <row r="6154" spans="1:2" ht="20.100000000000001" customHeight="1" x14ac:dyDescent="0.15">
      <c r="A6154" s="84">
        <v>106153</v>
      </c>
      <c r="B6154" s="84">
        <v>5</v>
      </c>
    </row>
    <row r="6155" spans="1:2" ht="20.100000000000001" customHeight="1" x14ac:dyDescent="0.15">
      <c r="A6155" s="84">
        <v>106154</v>
      </c>
      <c r="B6155" s="84">
        <v>44</v>
      </c>
    </row>
    <row r="6156" spans="1:2" ht="20.100000000000001" customHeight="1" x14ac:dyDescent="0.15">
      <c r="A6156" s="84">
        <v>106155</v>
      </c>
      <c r="B6156" s="84">
        <v>69</v>
      </c>
    </row>
    <row r="6157" spans="1:2" ht="20.100000000000001" customHeight="1" x14ac:dyDescent="0.15">
      <c r="A6157" s="84">
        <v>106156</v>
      </c>
      <c r="B6157" s="84">
        <v>74</v>
      </c>
    </row>
    <row r="6158" spans="1:2" ht="20.100000000000001" customHeight="1" x14ac:dyDescent="0.15">
      <c r="A6158" s="84">
        <v>106157</v>
      </c>
      <c r="B6158" s="84">
        <v>47</v>
      </c>
    </row>
    <row r="6159" spans="1:2" ht="20.100000000000001" customHeight="1" x14ac:dyDescent="0.15">
      <c r="A6159" s="84">
        <v>106158</v>
      </c>
      <c r="B6159" s="84">
        <v>84</v>
      </c>
    </row>
    <row r="6160" spans="1:2" ht="20.100000000000001" customHeight="1" x14ac:dyDescent="0.15">
      <c r="A6160" s="84">
        <v>106159</v>
      </c>
      <c r="B6160" s="84">
        <v>81</v>
      </c>
    </row>
    <row r="6161" spans="1:2" ht="20.100000000000001" customHeight="1" x14ac:dyDescent="0.15">
      <c r="A6161" s="84">
        <v>106160</v>
      </c>
      <c r="B6161" s="84">
        <v>34</v>
      </c>
    </row>
    <row r="6162" spans="1:2" ht="20.100000000000001" customHeight="1" x14ac:dyDescent="0.15">
      <c r="A6162" s="84">
        <v>106161</v>
      </c>
      <c r="B6162" s="84">
        <v>6</v>
      </c>
    </row>
    <row r="6163" spans="1:2" ht="20.100000000000001" customHeight="1" x14ac:dyDescent="0.15">
      <c r="A6163" s="84">
        <v>106162</v>
      </c>
      <c r="B6163" s="84">
        <v>27</v>
      </c>
    </row>
    <row r="6164" spans="1:2" ht="20.100000000000001" customHeight="1" x14ac:dyDescent="0.15">
      <c r="A6164" s="84">
        <v>106163</v>
      </c>
      <c r="B6164" s="84">
        <v>98</v>
      </c>
    </row>
    <row r="6165" spans="1:2" ht="20.100000000000001" customHeight="1" x14ac:dyDescent="0.15">
      <c r="A6165" s="84">
        <v>106164</v>
      </c>
      <c r="B6165" s="84">
        <v>50</v>
      </c>
    </row>
    <row r="6166" spans="1:2" ht="20.100000000000001" customHeight="1" x14ac:dyDescent="0.15">
      <c r="A6166" s="84">
        <v>106165</v>
      </c>
      <c r="B6166" s="84">
        <v>4</v>
      </c>
    </row>
    <row r="6167" spans="1:2" ht="20.100000000000001" customHeight="1" x14ac:dyDescent="0.15">
      <c r="A6167" s="84">
        <v>106166</v>
      </c>
      <c r="B6167" s="84">
        <v>71</v>
      </c>
    </row>
    <row r="6168" spans="1:2" ht="20.100000000000001" customHeight="1" x14ac:dyDescent="0.15">
      <c r="A6168" s="84">
        <v>106167</v>
      </c>
      <c r="B6168" s="84">
        <v>85</v>
      </c>
    </row>
    <row r="6169" spans="1:2" ht="20.100000000000001" customHeight="1" x14ac:dyDescent="0.15">
      <c r="A6169" s="84">
        <v>106168</v>
      </c>
      <c r="B6169" s="84">
        <v>60</v>
      </c>
    </row>
    <row r="6170" spans="1:2" ht="20.100000000000001" customHeight="1" x14ac:dyDescent="0.15">
      <c r="A6170" s="84">
        <v>106169</v>
      </c>
      <c r="B6170" s="84">
        <v>24</v>
      </c>
    </row>
    <row r="6171" spans="1:2" ht="20.100000000000001" customHeight="1" x14ac:dyDescent="0.15">
      <c r="A6171" s="84">
        <v>106170</v>
      </c>
      <c r="B6171" s="84">
        <v>40</v>
      </c>
    </row>
    <row r="6172" spans="1:2" ht="20.100000000000001" customHeight="1" x14ac:dyDescent="0.15">
      <c r="A6172" s="84">
        <v>106171</v>
      </c>
      <c r="B6172" s="84">
        <v>34</v>
      </c>
    </row>
    <row r="6173" spans="1:2" ht="20.100000000000001" customHeight="1" x14ac:dyDescent="0.15">
      <c r="A6173" s="84">
        <v>106172</v>
      </c>
      <c r="B6173" s="84">
        <v>8</v>
      </c>
    </row>
    <row r="6174" spans="1:2" ht="20.100000000000001" customHeight="1" x14ac:dyDescent="0.15">
      <c r="A6174" s="84">
        <v>106173</v>
      </c>
      <c r="B6174" s="84">
        <v>43</v>
      </c>
    </row>
    <row r="6175" spans="1:2" ht="20.100000000000001" customHeight="1" x14ac:dyDescent="0.15">
      <c r="A6175" s="84">
        <v>106174</v>
      </c>
      <c r="B6175" s="84">
        <v>40</v>
      </c>
    </row>
    <row r="6176" spans="1:2" ht="20.100000000000001" customHeight="1" x14ac:dyDescent="0.15">
      <c r="A6176" s="84">
        <v>106175</v>
      </c>
      <c r="B6176" s="84">
        <v>16</v>
      </c>
    </row>
    <row r="6177" spans="1:2" ht="20.100000000000001" customHeight="1" x14ac:dyDescent="0.15">
      <c r="A6177" s="84">
        <v>106176</v>
      </c>
      <c r="B6177" s="84">
        <v>22</v>
      </c>
    </row>
    <row r="6178" spans="1:2" ht="20.100000000000001" customHeight="1" x14ac:dyDescent="0.15">
      <c r="A6178" s="84">
        <v>106177</v>
      </c>
      <c r="B6178" s="84">
        <v>65</v>
      </c>
    </row>
    <row r="6179" spans="1:2" ht="20.100000000000001" customHeight="1" x14ac:dyDescent="0.15">
      <c r="A6179" s="84">
        <v>106178</v>
      </c>
      <c r="B6179" s="84">
        <v>9</v>
      </c>
    </row>
    <row r="6180" spans="1:2" ht="20.100000000000001" customHeight="1" x14ac:dyDescent="0.15">
      <c r="A6180" s="84">
        <v>106179</v>
      </c>
      <c r="B6180" s="84">
        <v>94</v>
      </c>
    </row>
    <row r="6181" spans="1:2" ht="20.100000000000001" customHeight="1" x14ac:dyDescent="0.15">
      <c r="A6181" s="84">
        <v>106180</v>
      </c>
      <c r="B6181" s="84">
        <v>89</v>
      </c>
    </row>
    <row r="6182" spans="1:2" ht="20.100000000000001" customHeight="1" x14ac:dyDescent="0.15">
      <c r="A6182" s="84">
        <v>106181</v>
      </c>
      <c r="B6182" s="84">
        <v>79</v>
      </c>
    </row>
    <row r="6183" spans="1:2" ht="20.100000000000001" customHeight="1" x14ac:dyDescent="0.15">
      <c r="A6183" s="84">
        <v>106182</v>
      </c>
      <c r="B6183" s="84">
        <v>27</v>
      </c>
    </row>
    <row r="6184" spans="1:2" ht="20.100000000000001" customHeight="1" x14ac:dyDescent="0.15">
      <c r="A6184" s="84">
        <v>106183</v>
      </c>
      <c r="B6184" s="84">
        <v>30</v>
      </c>
    </row>
    <row r="6185" spans="1:2" ht="20.100000000000001" customHeight="1" x14ac:dyDescent="0.15">
      <c r="A6185" s="84">
        <v>106184</v>
      </c>
      <c r="B6185" s="84">
        <v>38</v>
      </c>
    </row>
    <row r="6186" spans="1:2" ht="20.100000000000001" customHeight="1" x14ac:dyDescent="0.15">
      <c r="A6186" s="84">
        <v>106185</v>
      </c>
      <c r="B6186" s="84">
        <v>67</v>
      </c>
    </row>
    <row r="6187" spans="1:2" ht="20.100000000000001" customHeight="1" x14ac:dyDescent="0.15">
      <c r="A6187" s="84">
        <v>106186</v>
      </c>
      <c r="B6187" s="84">
        <v>46</v>
      </c>
    </row>
    <row r="6188" spans="1:2" ht="20.100000000000001" customHeight="1" x14ac:dyDescent="0.15">
      <c r="A6188" s="84">
        <v>106187</v>
      </c>
      <c r="B6188" s="84">
        <v>15</v>
      </c>
    </row>
    <row r="6189" spans="1:2" ht="20.100000000000001" customHeight="1" x14ac:dyDescent="0.15">
      <c r="A6189" s="84">
        <v>106188</v>
      </c>
      <c r="B6189" s="84">
        <v>98</v>
      </c>
    </row>
    <row r="6190" spans="1:2" ht="20.100000000000001" customHeight="1" x14ac:dyDescent="0.15">
      <c r="A6190" s="84">
        <v>106189</v>
      </c>
      <c r="B6190" s="84">
        <v>56</v>
      </c>
    </row>
    <row r="6191" spans="1:2" ht="20.100000000000001" customHeight="1" x14ac:dyDescent="0.15">
      <c r="A6191" s="84">
        <v>106190</v>
      </c>
      <c r="B6191" s="84">
        <v>9</v>
      </c>
    </row>
    <row r="6192" spans="1:2" ht="20.100000000000001" customHeight="1" x14ac:dyDescent="0.15">
      <c r="A6192" s="84">
        <v>106191</v>
      </c>
      <c r="B6192" s="84">
        <v>31</v>
      </c>
    </row>
    <row r="6193" spans="1:2" ht="20.100000000000001" customHeight="1" x14ac:dyDescent="0.15">
      <c r="A6193" s="84">
        <v>106192</v>
      </c>
      <c r="B6193" s="84">
        <v>58</v>
      </c>
    </row>
    <row r="6194" spans="1:2" ht="20.100000000000001" customHeight="1" x14ac:dyDescent="0.15">
      <c r="A6194" s="84">
        <v>106193</v>
      </c>
      <c r="B6194" s="84">
        <v>40</v>
      </c>
    </row>
    <row r="6195" spans="1:2" ht="20.100000000000001" customHeight="1" x14ac:dyDescent="0.15">
      <c r="A6195" s="84">
        <v>106194</v>
      </c>
      <c r="B6195" s="84">
        <v>98</v>
      </c>
    </row>
    <row r="6196" spans="1:2" ht="20.100000000000001" customHeight="1" x14ac:dyDescent="0.15">
      <c r="A6196" s="84">
        <v>106195</v>
      </c>
      <c r="B6196" s="84">
        <v>71</v>
      </c>
    </row>
    <row r="6197" spans="1:2" ht="20.100000000000001" customHeight="1" x14ac:dyDescent="0.15">
      <c r="A6197" s="84">
        <v>106196</v>
      </c>
      <c r="B6197" s="84">
        <v>93</v>
      </c>
    </row>
    <row r="6198" spans="1:2" ht="20.100000000000001" customHeight="1" x14ac:dyDescent="0.15">
      <c r="A6198" s="84">
        <v>106197</v>
      </c>
      <c r="B6198" s="84">
        <v>97</v>
      </c>
    </row>
    <row r="6199" spans="1:2" ht="20.100000000000001" customHeight="1" x14ac:dyDescent="0.15">
      <c r="A6199" s="84">
        <v>106198</v>
      </c>
      <c r="B6199" s="84">
        <v>21</v>
      </c>
    </row>
    <row r="6200" spans="1:2" ht="20.100000000000001" customHeight="1" x14ac:dyDescent="0.15">
      <c r="A6200" s="84">
        <v>106199</v>
      </c>
      <c r="B6200" s="84">
        <v>24</v>
      </c>
    </row>
    <row r="6201" spans="1:2" ht="20.100000000000001" customHeight="1" x14ac:dyDescent="0.15">
      <c r="A6201" s="84">
        <v>106200</v>
      </c>
      <c r="B6201" s="84">
        <v>71</v>
      </c>
    </row>
    <row r="6202" spans="1:2" ht="20.100000000000001" customHeight="1" x14ac:dyDescent="0.15">
      <c r="A6202" s="84">
        <v>106201</v>
      </c>
      <c r="B6202" s="84">
        <v>7</v>
      </c>
    </row>
    <row r="6203" spans="1:2" ht="20.100000000000001" customHeight="1" x14ac:dyDescent="0.15">
      <c r="A6203" s="84">
        <v>106202</v>
      </c>
      <c r="B6203" s="84">
        <v>36</v>
      </c>
    </row>
    <row r="6204" spans="1:2" ht="20.100000000000001" customHeight="1" x14ac:dyDescent="0.15">
      <c r="A6204" s="84">
        <v>106203</v>
      </c>
      <c r="B6204" s="84">
        <v>29</v>
      </c>
    </row>
    <row r="6205" spans="1:2" ht="20.100000000000001" customHeight="1" x14ac:dyDescent="0.15">
      <c r="A6205" s="84">
        <v>106204</v>
      </c>
      <c r="B6205" s="84">
        <v>69</v>
      </c>
    </row>
    <row r="6206" spans="1:2" ht="20.100000000000001" customHeight="1" x14ac:dyDescent="0.15">
      <c r="A6206" s="84">
        <v>106205</v>
      </c>
      <c r="B6206" s="84">
        <v>93</v>
      </c>
    </row>
    <row r="6207" spans="1:2" ht="20.100000000000001" customHeight="1" x14ac:dyDescent="0.15">
      <c r="A6207" s="84">
        <v>106206</v>
      </c>
      <c r="B6207" s="84">
        <v>47</v>
      </c>
    </row>
    <row r="6208" spans="1:2" ht="20.100000000000001" customHeight="1" x14ac:dyDescent="0.15">
      <c r="A6208" s="84">
        <v>106207</v>
      </c>
      <c r="B6208" s="84">
        <v>11</v>
      </c>
    </row>
    <row r="6209" spans="1:2" ht="20.100000000000001" customHeight="1" x14ac:dyDescent="0.15">
      <c r="A6209" s="84">
        <v>106208</v>
      </c>
      <c r="B6209" s="84">
        <v>49</v>
      </c>
    </row>
    <row r="6210" spans="1:2" ht="20.100000000000001" customHeight="1" x14ac:dyDescent="0.15">
      <c r="A6210" s="84">
        <v>106209</v>
      </c>
      <c r="B6210" s="84">
        <v>27</v>
      </c>
    </row>
    <row r="6211" spans="1:2" ht="20.100000000000001" customHeight="1" x14ac:dyDescent="0.15">
      <c r="A6211" s="84">
        <v>106210</v>
      </c>
      <c r="B6211" s="84">
        <v>52</v>
      </c>
    </row>
    <row r="6212" spans="1:2" ht="20.100000000000001" customHeight="1" x14ac:dyDescent="0.15">
      <c r="A6212" s="84">
        <v>106211</v>
      </c>
      <c r="B6212" s="84">
        <v>21</v>
      </c>
    </row>
    <row r="6213" spans="1:2" ht="20.100000000000001" customHeight="1" x14ac:dyDescent="0.15">
      <c r="A6213" s="84">
        <v>106212</v>
      </c>
      <c r="B6213" s="84">
        <v>56</v>
      </c>
    </row>
    <row r="6214" spans="1:2" ht="20.100000000000001" customHeight="1" x14ac:dyDescent="0.15">
      <c r="A6214" s="84">
        <v>106213</v>
      </c>
      <c r="B6214" s="84">
        <v>65</v>
      </c>
    </row>
    <row r="6215" spans="1:2" ht="20.100000000000001" customHeight="1" x14ac:dyDescent="0.15">
      <c r="A6215" s="84">
        <v>106214</v>
      </c>
      <c r="B6215" s="84">
        <v>24</v>
      </c>
    </row>
    <row r="6216" spans="1:2" ht="20.100000000000001" customHeight="1" x14ac:dyDescent="0.15">
      <c r="A6216" s="84">
        <v>106215</v>
      </c>
      <c r="B6216" s="84">
        <v>22</v>
      </c>
    </row>
    <row r="6217" spans="1:2" ht="20.100000000000001" customHeight="1" x14ac:dyDescent="0.15">
      <c r="A6217" s="84">
        <v>106216</v>
      </c>
      <c r="B6217" s="84">
        <v>42</v>
      </c>
    </row>
    <row r="6218" spans="1:2" ht="20.100000000000001" customHeight="1" x14ac:dyDescent="0.15">
      <c r="A6218" s="84">
        <v>106217</v>
      </c>
      <c r="B6218" s="84">
        <v>72</v>
      </c>
    </row>
    <row r="6219" spans="1:2" ht="20.100000000000001" customHeight="1" x14ac:dyDescent="0.15">
      <c r="A6219" s="84">
        <v>106218</v>
      </c>
      <c r="B6219" s="84">
        <v>49</v>
      </c>
    </row>
    <row r="6220" spans="1:2" ht="20.100000000000001" customHeight="1" x14ac:dyDescent="0.15">
      <c r="A6220" s="84">
        <v>106219</v>
      </c>
      <c r="B6220" s="84">
        <v>92</v>
      </c>
    </row>
    <row r="6221" spans="1:2" ht="20.100000000000001" customHeight="1" x14ac:dyDescent="0.15">
      <c r="A6221" s="84">
        <v>106220</v>
      </c>
      <c r="B6221" s="84">
        <v>89</v>
      </c>
    </row>
    <row r="6222" spans="1:2" ht="20.100000000000001" customHeight="1" x14ac:dyDescent="0.15">
      <c r="A6222" s="84">
        <v>106221</v>
      </c>
      <c r="B6222" s="84">
        <v>74</v>
      </c>
    </row>
    <row r="6223" spans="1:2" ht="20.100000000000001" customHeight="1" x14ac:dyDescent="0.15">
      <c r="A6223" s="84">
        <v>106222</v>
      </c>
      <c r="B6223" s="84">
        <v>52</v>
      </c>
    </row>
    <row r="6224" spans="1:2" ht="20.100000000000001" customHeight="1" x14ac:dyDescent="0.15">
      <c r="A6224" s="84">
        <v>106223</v>
      </c>
      <c r="B6224" s="84">
        <v>20</v>
      </c>
    </row>
    <row r="6225" spans="1:2" ht="20.100000000000001" customHeight="1" x14ac:dyDescent="0.15">
      <c r="A6225" s="84">
        <v>106224</v>
      </c>
      <c r="B6225" s="84">
        <v>85</v>
      </c>
    </row>
    <row r="6226" spans="1:2" ht="20.100000000000001" customHeight="1" x14ac:dyDescent="0.15">
      <c r="A6226" s="84">
        <v>106225</v>
      </c>
      <c r="B6226" s="84">
        <v>100</v>
      </c>
    </row>
    <row r="6227" spans="1:2" ht="20.100000000000001" customHeight="1" x14ac:dyDescent="0.15">
      <c r="A6227" s="84">
        <v>106226</v>
      </c>
      <c r="B6227" s="84">
        <v>72</v>
      </c>
    </row>
    <row r="6228" spans="1:2" ht="20.100000000000001" customHeight="1" x14ac:dyDescent="0.15">
      <c r="A6228" s="84">
        <v>106227</v>
      </c>
      <c r="B6228" s="84">
        <v>17</v>
      </c>
    </row>
    <row r="6229" spans="1:2" ht="20.100000000000001" customHeight="1" x14ac:dyDescent="0.15">
      <c r="A6229" s="84">
        <v>106228</v>
      </c>
      <c r="B6229" s="84">
        <v>88</v>
      </c>
    </row>
    <row r="6230" spans="1:2" ht="20.100000000000001" customHeight="1" x14ac:dyDescent="0.15">
      <c r="A6230" s="84">
        <v>106229</v>
      </c>
      <c r="B6230" s="84">
        <v>61</v>
      </c>
    </row>
    <row r="6231" spans="1:2" ht="20.100000000000001" customHeight="1" x14ac:dyDescent="0.15">
      <c r="A6231" s="84">
        <v>106230</v>
      </c>
      <c r="B6231" s="84">
        <v>55</v>
      </c>
    </row>
    <row r="6232" spans="1:2" ht="20.100000000000001" customHeight="1" x14ac:dyDescent="0.15">
      <c r="A6232" s="84">
        <v>106231</v>
      </c>
      <c r="B6232" s="84">
        <v>82</v>
      </c>
    </row>
    <row r="6233" spans="1:2" ht="20.100000000000001" customHeight="1" x14ac:dyDescent="0.15">
      <c r="A6233" s="84">
        <v>106232</v>
      </c>
      <c r="B6233" s="84">
        <v>66</v>
      </c>
    </row>
    <row r="6234" spans="1:2" ht="20.100000000000001" customHeight="1" x14ac:dyDescent="0.15">
      <c r="A6234" s="84">
        <v>106233</v>
      </c>
      <c r="B6234" s="84">
        <v>98</v>
      </c>
    </row>
    <row r="6235" spans="1:2" ht="20.100000000000001" customHeight="1" x14ac:dyDescent="0.15">
      <c r="A6235" s="84">
        <v>106234</v>
      </c>
      <c r="B6235" s="84">
        <v>89</v>
      </c>
    </row>
    <row r="6236" spans="1:2" ht="20.100000000000001" customHeight="1" x14ac:dyDescent="0.15">
      <c r="A6236" s="84">
        <v>106235</v>
      </c>
      <c r="B6236" s="84">
        <v>89</v>
      </c>
    </row>
    <row r="6237" spans="1:2" ht="20.100000000000001" customHeight="1" x14ac:dyDescent="0.15">
      <c r="A6237" s="84">
        <v>106236</v>
      </c>
      <c r="B6237" s="84">
        <v>70</v>
      </c>
    </row>
    <row r="6238" spans="1:2" ht="20.100000000000001" customHeight="1" x14ac:dyDescent="0.15">
      <c r="A6238" s="84">
        <v>106237</v>
      </c>
      <c r="B6238" s="84">
        <v>61</v>
      </c>
    </row>
    <row r="6239" spans="1:2" ht="20.100000000000001" customHeight="1" x14ac:dyDescent="0.15">
      <c r="A6239" s="84">
        <v>106238</v>
      </c>
      <c r="B6239" s="84">
        <v>0</v>
      </c>
    </row>
    <row r="6240" spans="1:2" ht="20.100000000000001" customHeight="1" x14ac:dyDescent="0.15">
      <c r="A6240" s="84">
        <v>106239</v>
      </c>
      <c r="B6240" s="84">
        <v>92</v>
      </c>
    </row>
    <row r="6241" spans="1:2" ht="20.100000000000001" customHeight="1" x14ac:dyDescent="0.15">
      <c r="A6241" s="84">
        <v>106240</v>
      </c>
      <c r="B6241" s="84">
        <v>5</v>
      </c>
    </row>
    <row r="6242" spans="1:2" ht="20.100000000000001" customHeight="1" x14ac:dyDescent="0.15">
      <c r="A6242" s="84">
        <v>106241</v>
      </c>
      <c r="B6242" s="84">
        <v>84</v>
      </c>
    </row>
    <row r="6243" spans="1:2" ht="20.100000000000001" customHeight="1" x14ac:dyDescent="0.15">
      <c r="A6243" s="84">
        <v>106242</v>
      </c>
      <c r="B6243" s="84">
        <v>5</v>
      </c>
    </row>
    <row r="6244" spans="1:2" ht="20.100000000000001" customHeight="1" x14ac:dyDescent="0.15">
      <c r="A6244" s="84">
        <v>106243</v>
      </c>
      <c r="B6244" s="84">
        <v>76</v>
      </c>
    </row>
    <row r="6245" spans="1:2" ht="20.100000000000001" customHeight="1" x14ac:dyDescent="0.15">
      <c r="A6245" s="84">
        <v>106244</v>
      </c>
      <c r="B6245" s="84">
        <v>67</v>
      </c>
    </row>
    <row r="6246" spans="1:2" ht="20.100000000000001" customHeight="1" x14ac:dyDescent="0.15">
      <c r="A6246" s="84">
        <v>106245</v>
      </c>
      <c r="B6246" s="84">
        <v>92</v>
      </c>
    </row>
    <row r="6247" spans="1:2" ht="20.100000000000001" customHeight="1" x14ac:dyDescent="0.15">
      <c r="A6247" s="84">
        <v>106246</v>
      </c>
      <c r="B6247" s="84">
        <v>4</v>
      </c>
    </row>
    <row r="6248" spans="1:2" ht="20.100000000000001" customHeight="1" x14ac:dyDescent="0.15">
      <c r="A6248" s="84">
        <v>106247</v>
      </c>
      <c r="B6248" s="84">
        <v>99</v>
      </c>
    </row>
    <row r="6249" spans="1:2" ht="20.100000000000001" customHeight="1" x14ac:dyDescent="0.15">
      <c r="A6249" s="84">
        <v>106248</v>
      </c>
      <c r="B6249" s="84">
        <v>76</v>
      </c>
    </row>
    <row r="6250" spans="1:2" ht="20.100000000000001" customHeight="1" x14ac:dyDescent="0.15">
      <c r="A6250" s="84">
        <v>106249</v>
      </c>
      <c r="B6250" s="84">
        <v>86</v>
      </c>
    </row>
    <row r="6251" spans="1:2" ht="20.100000000000001" customHeight="1" x14ac:dyDescent="0.15">
      <c r="A6251" s="84">
        <v>106250</v>
      </c>
      <c r="B6251" s="84">
        <v>71</v>
      </c>
    </row>
    <row r="6252" spans="1:2" ht="20.100000000000001" customHeight="1" x14ac:dyDescent="0.15">
      <c r="A6252" s="84">
        <v>106251</v>
      </c>
      <c r="B6252" s="84">
        <v>78</v>
      </c>
    </row>
    <row r="6253" spans="1:2" ht="20.100000000000001" customHeight="1" x14ac:dyDescent="0.15">
      <c r="A6253" s="84">
        <v>106252</v>
      </c>
      <c r="B6253" s="84">
        <v>2</v>
      </c>
    </row>
    <row r="6254" spans="1:2" ht="20.100000000000001" customHeight="1" x14ac:dyDescent="0.15">
      <c r="A6254" s="84">
        <v>106253</v>
      </c>
      <c r="B6254" s="84">
        <v>30</v>
      </c>
    </row>
    <row r="6255" spans="1:2" ht="20.100000000000001" customHeight="1" x14ac:dyDescent="0.15">
      <c r="A6255" s="84">
        <v>106254</v>
      </c>
      <c r="B6255" s="84">
        <v>25</v>
      </c>
    </row>
    <row r="6256" spans="1:2" ht="20.100000000000001" customHeight="1" x14ac:dyDescent="0.15">
      <c r="A6256" s="84">
        <v>106255</v>
      </c>
      <c r="B6256" s="84">
        <v>67</v>
      </c>
    </row>
    <row r="6257" spans="1:2" ht="20.100000000000001" customHeight="1" x14ac:dyDescent="0.15">
      <c r="A6257" s="84">
        <v>106256</v>
      </c>
      <c r="B6257" s="84">
        <v>95</v>
      </c>
    </row>
    <row r="6258" spans="1:2" ht="20.100000000000001" customHeight="1" x14ac:dyDescent="0.15">
      <c r="A6258" s="84">
        <v>106257</v>
      </c>
      <c r="B6258" s="84">
        <v>59</v>
      </c>
    </row>
    <row r="6259" spans="1:2" ht="20.100000000000001" customHeight="1" x14ac:dyDescent="0.15">
      <c r="A6259" s="84">
        <v>106258</v>
      </c>
      <c r="B6259" s="84">
        <v>75</v>
      </c>
    </row>
    <row r="6260" spans="1:2" ht="20.100000000000001" customHeight="1" x14ac:dyDescent="0.15">
      <c r="A6260" s="84">
        <v>106259</v>
      </c>
      <c r="B6260" s="84">
        <v>21</v>
      </c>
    </row>
    <row r="6261" spans="1:2" ht="20.100000000000001" customHeight="1" x14ac:dyDescent="0.15">
      <c r="A6261" s="84">
        <v>106260</v>
      </c>
      <c r="B6261" s="84">
        <v>48</v>
      </c>
    </row>
    <row r="6262" spans="1:2" ht="20.100000000000001" customHeight="1" x14ac:dyDescent="0.15">
      <c r="A6262" s="84">
        <v>106261</v>
      </c>
      <c r="B6262" s="84">
        <v>59</v>
      </c>
    </row>
    <row r="6263" spans="1:2" ht="20.100000000000001" customHeight="1" x14ac:dyDescent="0.15">
      <c r="A6263" s="84">
        <v>106262</v>
      </c>
      <c r="B6263" s="84">
        <v>45</v>
      </c>
    </row>
    <row r="6264" spans="1:2" ht="20.100000000000001" customHeight="1" x14ac:dyDescent="0.15">
      <c r="A6264" s="84">
        <v>106263</v>
      </c>
      <c r="B6264" s="84">
        <v>83</v>
      </c>
    </row>
    <row r="6265" spans="1:2" ht="20.100000000000001" customHeight="1" x14ac:dyDescent="0.15">
      <c r="A6265" s="84">
        <v>106264</v>
      </c>
      <c r="B6265" s="84">
        <v>90</v>
      </c>
    </row>
    <row r="6266" spans="1:2" ht="20.100000000000001" customHeight="1" x14ac:dyDescent="0.15">
      <c r="A6266" s="84">
        <v>106265</v>
      </c>
      <c r="B6266" s="84">
        <v>98</v>
      </c>
    </row>
    <row r="6267" spans="1:2" ht="20.100000000000001" customHeight="1" x14ac:dyDescent="0.15">
      <c r="A6267" s="84">
        <v>106266</v>
      </c>
      <c r="B6267" s="84">
        <v>46</v>
      </c>
    </row>
    <row r="6268" spans="1:2" ht="20.100000000000001" customHeight="1" x14ac:dyDescent="0.15">
      <c r="A6268" s="84">
        <v>106267</v>
      </c>
      <c r="B6268" s="84">
        <v>76</v>
      </c>
    </row>
    <row r="6269" spans="1:2" ht="20.100000000000001" customHeight="1" x14ac:dyDescent="0.15">
      <c r="A6269" s="84">
        <v>106268</v>
      </c>
      <c r="B6269" s="84">
        <v>55</v>
      </c>
    </row>
    <row r="6270" spans="1:2" ht="20.100000000000001" customHeight="1" x14ac:dyDescent="0.15">
      <c r="A6270" s="84">
        <v>106269</v>
      </c>
      <c r="B6270" s="84">
        <v>90</v>
      </c>
    </row>
    <row r="6271" spans="1:2" ht="20.100000000000001" customHeight="1" x14ac:dyDescent="0.15">
      <c r="A6271" s="84">
        <v>106270</v>
      </c>
      <c r="B6271" s="84">
        <v>17</v>
      </c>
    </row>
    <row r="6272" spans="1:2" ht="20.100000000000001" customHeight="1" x14ac:dyDescent="0.15">
      <c r="A6272" s="84">
        <v>106271</v>
      </c>
      <c r="B6272" s="84">
        <v>79</v>
      </c>
    </row>
    <row r="6273" spans="1:2" ht="20.100000000000001" customHeight="1" x14ac:dyDescent="0.15">
      <c r="A6273" s="84">
        <v>106272</v>
      </c>
      <c r="B6273" s="84">
        <v>89</v>
      </c>
    </row>
    <row r="6274" spans="1:2" ht="20.100000000000001" customHeight="1" x14ac:dyDescent="0.15">
      <c r="A6274" s="84">
        <v>106273</v>
      </c>
      <c r="B6274" s="84">
        <v>69</v>
      </c>
    </row>
    <row r="6275" spans="1:2" ht="20.100000000000001" customHeight="1" x14ac:dyDescent="0.15">
      <c r="A6275" s="84">
        <v>106274</v>
      </c>
      <c r="B6275" s="84">
        <v>46</v>
      </c>
    </row>
    <row r="6276" spans="1:2" ht="20.100000000000001" customHeight="1" x14ac:dyDescent="0.15">
      <c r="A6276" s="84">
        <v>106275</v>
      </c>
      <c r="B6276" s="84">
        <v>87</v>
      </c>
    </row>
    <row r="6277" spans="1:2" ht="20.100000000000001" customHeight="1" x14ac:dyDescent="0.15">
      <c r="A6277" s="84">
        <v>106276</v>
      </c>
      <c r="B6277" s="84">
        <v>91</v>
      </c>
    </row>
    <row r="6278" spans="1:2" ht="20.100000000000001" customHeight="1" x14ac:dyDescent="0.15">
      <c r="A6278" s="84">
        <v>106277</v>
      </c>
      <c r="B6278" s="84">
        <v>45</v>
      </c>
    </row>
    <row r="6279" spans="1:2" ht="20.100000000000001" customHeight="1" x14ac:dyDescent="0.15">
      <c r="A6279" s="84">
        <v>106278</v>
      </c>
      <c r="B6279" s="84">
        <v>55</v>
      </c>
    </row>
    <row r="6280" spans="1:2" ht="20.100000000000001" customHeight="1" x14ac:dyDescent="0.15">
      <c r="A6280" s="84">
        <v>106279</v>
      </c>
      <c r="B6280" s="84">
        <v>5</v>
      </c>
    </row>
    <row r="6281" spans="1:2" ht="20.100000000000001" customHeight="1" x14ac:dyDescent="0.15">
      <c r="A6281" s="84">
        <v>106280</v>
      </c>
      <c r="B6281" s="84">
        <v>65</v>
      </c>
    </row>
    <row r="6282" spans="1:2" ht="20.100000000000001" customHeight="1" x14ac:dyDescent="0.15">
      <c r="A6282" s="84">
        <v>106281</v>
      </c>
      <c r="B6282" s="84">
        <v>41</v>
      </c>
    </row>
    <row r="6283" spans="1:2" ht="20.100000000000001" customHeight="1" x14ac:dyDescent="0.15">
      <c r="A6283" s="84">
        <v>106282</v>
      </c>
      <c r="B6283" s="84">
        <v>36</v>
      </c>
    </row>
    <row r="6284" spans="1:2" ht="20.100000000000001" customHeight="1" x14ac:dyDescent="0.15">
      <c r="A6284" s="84">
        <v>106283</v>
      </c>
      <c r="B6284" s="84">
        <v>2</v>
      </c>
    </row>
    <row r="6285" spans="1:2" ht="20.100000000000001" customHeight="1" x14ac:dyDescent="0.15">
      <c r="A6285" s="84">
        <v>106284</v>
      </c>
      <c r="B6285" s="84">
        <v>80</v>
      </c>
    </row>
    <row r="6286" spans="1:2" ht="20.100000000000001" customHeight="1" x14ac:dyDescent="0.15">
      <c r="A6286" s="84">
        <v>106285</v>
      </c>
      <c r="B6286" s="84">
        <v>55</v>
      </c>
    </row>
    <row r="6287" spans="1:2" ht="20.100000000000001" customHeight="1" x14ac:dyDescent="0.15">
      <c r="A6287" s="84">
        <v>106286</v>
      </c>
      <c r="B6287" s="84">
        <v>32</v>
      </c>
    </row>
    <row r="6288" spans="1:2" ht="20.100000000000001" customHeight="1" x14ac:dyDescent="0.15">
      <c r="A6288" s="84">
        <v>106287</v>
      </c>
      <c r="B6288" s="84">
        <v>70</v>
      </c>
    </row>
    <row r="6289" spans="1:2" ht="20.100000000000001" customHeight="1" x14ac:dyDescent="0.15">
      <c r="A6289" s="84">
        <v>106288</v>
      </c>
      <c r="B6289" s="84">
        <v>47</v>
      </c>
    </row>
    <row r="6290" spans="1:2" ht="20.100000000000001" customHeight="1" x14ac:dyDescent="0.15">
      <c r="A6290" s="84">
        <v>106289</v>
      </c>
      <c r="B6290" s="84">
        <v>36</v>
      </c>
    </row>
    <row r="6291" spans="1:2" ht="20.100000000000001" customHeight="1" x14ac:dyDescent="0.15">
      <c r="A6291" s="84">
        <v>106290</v>
      </c>
      <c r="B6291" s="84">
        <v>80</v>
      </c>
    </row>
    <row r="6292" spans="1:2" ht="20.100000000000001" customHeight="1" x14ac:dyDescent="0.15">
      <c r="A6292" s="84">
        <v>106291</v>
      </c>
      <c r="B6292" s="84">
        <v>87</v>
      </c>
    </row>
    <row r="6293" spans="1:2" ht="20.100000000000001" customHeight="1" x14ac:dyDescent="0.15">
      <c r="A6293" s="84">
        <v>106292</v>
      </c>
      <c r="B6293" s="84">
        <v>69</v>
      </c>
    </row>
    <row r="6294" spans="1:2" ht="20.100000000000001" customHeight="1" x14ac:dyDescent="0.15">
      <c r="A6294" s="84">
        <v>106293</v>
      </c>
      <c r="B6294" s="84">
        <v>50</v>
      </c>
    </row>
    <row r="6295" spans="1:2" ht="20.100000000000001" customHeight="1" x14ac:dyDescent="0.15">
      <c r="A6295" s="84">
        <v>106294</v>
      </c>
      <c r="B6295" s="84">
        <v>11</v>
      </c>
    </row>
    <row r="6296" spans="1:2" ht="20.100000000000001" customHeight="1" x14ac:dyDescent="0.15">
      <c r="A6296" s="84">
        <v>106295</v>
      </c>
      <c r="B6296" s="84">
        <v>96</v>
      </c>
    </row>
    <row r="6297" spans="1:2" ht="20.100000000000001" customHeight="1" x14ac:dyDescent="0.15">
      <c r="A6297" s="84">
        <v>106296</v>
      </c>
      <c r="B6297" s="84">
        <v>84</v>
      </c>
    </row>
    <row r="6298" spans="1:2" ht="20.100000000000001" customHeight="1" x14ac:dyDescent="0.15">
      <c r="A6298" s="84">
        <v>106297</v>
      </c>
      <c r="B6298" s="84">
        <v>1</v>
      </c>
    </row>
    <row r="6299" spans="1:2" ht="20.100000000000001" customHeight="1" x14ac:dyDescent="0.15">
      <c r="A6299" s="84">
        <v>106298</v>
      </c>
      <c r="B6299" s="84">
        <v>94</v>
      </c>
    </row>
    <row r="6300" spans="1:2" ht="20.100000000000001" customHeight="1" x14ac:dyDescent="0.15">
      <c r="A6300" s="84">
        <v>106299</v>
      </c>
      <c r="B6300" s="84">
        <v>29</v>
      </c>
    </row>
    <row r="6301" spans="1:2" ht="20.100000000000001" customHeight="1" x14ac:dyDescent="0.15">
      <c r="A6301" s="84">
        <v>106300</v>
      </c>
      <c r="B6301" s="84">
        <v>91</v>
      </c>
    </row>
    <row r="6302" spans="1:2" ht="20.100000000000001" customHeight="1" x14ac:dyDescent="0.15">
      <c r="A6302" s="84">
        <v>106301</v>
      </c>
      <c r="B6302" s="84">
        <v>64</v>
      </c>
    </row>
    <row r="6303" spans="1:2" ht="20.100000000000001" customHeight="1" x14ac:dyDescent="0.15">
      <c r="A6303" s="84">
        <v>106302</v>
      </c>
      <c r="B6303" s="84">
        <v>88</v>
      </c>
    </row>
    <row r="6304" spans="1:2" ht="20.100000000000001" customHeight="1" x14ac:dyDescent="0.15">
      <c r="A6304" s="84">
        <v>106303</v>
      </c>
      <c r="B6304" s="84">
        <v>3</v>
      </c>
    </row>
    <row r="6305" spans="1:2" ht="20.100000000000001" customHeight="1" x14ac:dyDescent="0.15">
      <c r="A6305" s="84">
        <v>106304</v>
      </c>
      <c r="B6305" s="84">
        <v>61</v>
      </c>
    </row>
    <row r="6306" spans="1:2" ht="20.100000000000001" customHeight="1" x14ac:dyDescent="0.15">
      <c r="A6306" s="84">
        <v>106305</v>
      </c>
      <c r="B6306" s="84">
        <v>93</v>
      </c>
    </row>
    <row r="6307" spans="1:2" ht="20.100000000000001" customHeight="1" x14ac:dyDescent="0.15">
      <c r="A6307" s="84">
        <v>106306</v>
      </c>
      <c r="B6307" s="84">
        <v>89</v>
      </c>
    </row>
    <row r="6308" spans="1:2" ht="20.100000000000001" customHeight="1" x14ac:dyDescent="0.15">
      <c r="A6308" s="84">
        <v>106307</v>
      </c>
      <c r="B6308" s="84">
        <v>72</v>
      </c>
    </row>
    <row r="6309" spans="1:2" ht="20.100000000000001" customHeight="1" x14ac:dyDescent="0.15">
      <c r="A6309" s="84">
        <v>106308</v>
      </c>
      <c r="B6309" s="84">
        <v>70</v>
      </c>
    </row>
    <row r="6310" spans="1:2" ht="20.100000000000001" customHeight="1" x14ac:dyDescent="0.15">
      <c r="A6310" s="84">
        <v>106309</v>
      </c>
      <c r="B6310" s="84">
        <v>66</v>
      </c>
    </row>
    <row r="6311" spans="1:2" ht="20.100000000000001" customHeight="1" x14ac:dyDescent="0.15">
      <c r="A6311" s="84">
        <v>106310</v>
      </c>
      <c r="B6311" s="84">
        <v>13</v>
      </c>
    </row>
    <row r="6312" spans="1:2" ht="20.100000000000001" customHeight="1" x14ac:dyDescent="0.15">
      <c r="A6312" s="84">
        <v>106311</v>
      </c>
      <c r="B6312" s="84">
        <v>75</v>
      </c>
    </row>
    <row r="6313" spans="1:2" ht="20.100000000000001" customHeight="1" x14ac:dyDescent="0.15">
      <c r="A6313" s="84">
        <v>106312</v>
      </c>
      <c r="B6313" s="84">
        <v>95</v>
      </c>
    </row>
    <row r="6314" spans="1:2" ht="20.100000000000001" customHeight="1" x14ac:dyDescent="0.15">
      <c r="A6314" s="84">
        <v>106313</v>
      </c>
      <c r="B6314" s="84">
        <v>72</v>
      </c>
    </row>
    <row r="6315" spans="1:2" ht="20.100000000000001" customHeight="1" x14ac:dyDescent="0.15">
      <c r="A6315" s="84">
        <v>106314</v>
      </c>
      <c r="B6315" s="84">
        <v>70</v>
      </c>
    </row>
    <row r="6316" spans="1:2" ht="20.100000000000001" customHeight="1" x14ac:dyDescent="0.15">
      <c r="A6316" s="84">
        <v>106315</v>
      </c>
      <c r="B6316" s="84">
        <v>19</v>
      </c>
    </row>
    <row r="6317" spans="1:2" ht="20.100000000000001" customHeight="1" x14ac:dyDescent="0.15">
      <c r="A6317" s="84">
        <v>106316</v>
      </c>
      <c r="B6317" s="84">
        <v>26</v>
      </c>
    </row>
    <row r="6318" spans="1:2" ht="20.100000000000001" customHeight="1" x14ac:dyDescent="0.15">
      <c r="A6318" s="84">
        <v>106317</v>
      </c>
      <c r="B6318" s="84">
        <v>93</v>
      </c>
    </row>
    <row r="6319" spans="1:2" ht="20.100000000000001" customHeight="1" x14ac:dyDescent="0.15">
      <c r="A6319" s="84">
        <v>106318</v>
      </c>
      <c r="B6319" s="84">
        <v>78</v>
      </c>
    </row>
    <row r="6320" spans="1:2" ht="20.100000000000001" customHeight="1" x14ac:dyDescent="0.15">
      <c r="A6320" s="84">
        <v>106319</v>
      </c>
      <c r="B6320" s="84">
        <v>44</v>
      </c>
    </row>
    <row r="6321" spans="1:2" ht="20.100000000000001" customHeight="1" x14ac:dyDescent="0.15">
      <c r="A6321" s="84">
        <v>106320</v>
      </c>
      <c r="B6321" s="84">
        <v>61</v>
      </c>
    </row>
    <row r="6322" spans="1:2" ht="20.100000000000001" customHeight="1" x14ac:dyDescent="0.15">
      <c r="A6322" s="84">
        <v>106321</v>
      </c>
      <c r="B6322" s="84">
        <v>59</v>
      </c>
    </row>
    <row r="6323" spans="1:2" ht="20.100000000000001" customHeight="1" x14ac:dyDescent="0.15">
      <c r="A6323" s="84">
        <v>106322</v>
      </c>
      <c r="B6323" s="84">
        <v>31</v>
      </c>
    </row>
    <row r="6324" spans="1:2" ht="20.100000000000001" customHeight="1" x14ac:dyDescent="0.15">
      <c r="A6324" s="84">
        <v>106323</v>
      </c>
      <c r="B6324" s="84">
        <v>9</v>
      </c>
    </row>
    <row r="6325" spans="1:2" ht="20.100000000000001" customHeight="1" x14ac:dyDescent="0.15">
      <c r="A6325" s="84">
        <v>106324</v>
      </c>
      <c r="B6325" s="84">
        <v>3</v>
      </c>
    </row>
    <row r="6326" spans="1:2" ht="20.100000000000001" customHeight="1" x14ac:dyDescent="0.15">
      <c r="A6326" s="84">
        <v>106325</v>
      </c>
      <c r="B6326" s="84">
        <v>77</v>
      </c>
    </row>
    <row r="6327" spans="1:2" ht="20.100000000000001" customHeight="1" x14ac:dyDescent="0.15">
      <c r="A6327" s="84">
        <v>106326</v>
      </c>
      <c r="B6327" s="84">
        <v>99</v>
      </c>
    </row>
    <row r="6328" spans="1:2" ht="20.100000000000001" customHeight="1" x14ac:dyDescent="0.15">
      <c r="A6328" s="84">
        <v>106327</v>
      </c>
      <c r="B6328" s="84">
        <v>77</v>
      </c>
    </row>
    <row r="6329" spans="1:2" ht="20.100000000000001" customHeight="1" x14ac:dyDescent="0.15">
      <c r="A6329" s="84">
        <v>106328</v>
      </c>
      <c r="B6329" s="84">
        <v>26</v>
      </c>
    </row>
    <row r="6330" spans="1:2" ht="20.100000000000001" customHeight="1" x14ac:dyDescent="0.15">
      <c r="A6330" s="84">
        <v>106329</v>
      </c>
      <c r="B6330" s="84">
        <v>32</v>
      </c>
    </row>
    <row r="6331" spans="1:2" ht="20.100000000000001" customHeight="1" x14ac:dyDescent="0.15">
      <c r="A6331" s="84">
        <v>106330</v>
      </c>
      <c r="B6331" s="84">
        <v>36</v>
      </c>
    </row>
    <row r="6332" spans="1:2" ht="20.100000000000001" customHeight="1" x14ac:dyDescent="0.15">
      <c r="A6332" s="84">
        <v>106331</v>
      </c>
      <c r="B6332" s="84">
        <v>76</v>
      </c>
    </row>
    <row r="6333" spans="1:2" ht="20.100000000000001" customHeight="1" x14ac:dyDescent="0.15">
      <c r="A6333" s="84">
        <v>106332</v>
      </c>
      <c r="B6333" s="84">
        <v>62</v>
      </c>
    </row>
    <row r="6334" spans="1:2" ht="20.100000000000001" customHeight="1" x14ac:dyDescent="0.15">
      <c r="A6334" s="84">
        <v>106333</v>
      </c>
      <c r="B6334" s="84">
        <v>85</v>
      </c>
    </row>
    <row r="6335" spans="1:2" ht="20.100000000000001" customHeight="1" x14ac:dyDescent="0.15">
      <c r="A6335" s="84">
        <v>106334</v>
      </c>
      <c r="B6335" s="84">
        <v>3</v>
      </c>
    </row>
    <row r="6336" spans="1:2" ht="20.100000000000001" customHeight="1" x14ac:dyDescent="0.15">
      <c r="A6336" s="84">
        <v>106335</v>
      </c>
      <c r="B6336" s="84">
        <v>27</v>
      </c>
    </row>
    <row r="6337" spans="1:2" ht="20.100000000000001" customHeight="1" x14ac:dyDescent="0.15">
      <c r="A6337" s="84">
        <v>106336</v>
      </c>
      <c r="B6337" s="84">
        <v>0</v>
      </c>
    </row>
    <row r="6338" spans="1:2" ht="20.100000000000001" customHeight="1" x14ac:dyDescent="0.15">
      <c r="A6338" s="84">
        <v>106337</v>
      </c>
      <c r="B6338" s="84">
        <v>23</v>
      </c>
    </row>
    <row r="6339" spans="1:2" ht="20.100000000000001" customHeight="1" x14ac:dyDescent="0.15">
      <c r="A6339" s="84">
        <v>106338</v>
      </c>
      <c r="B6339" s="84">
        <v>7</v>
      </c>
    </row>
    <row r="6340" spans="1:2" ht="20.100000000000001" customHeight="1" x14ac:dyDescent="0.15">
      <c r="A6340" s="84">
        <v>106339</v>
      </c>
      <c r="B6340" s="84">
        <v>4</v>
      </c>
    </row>
    <row r="6341" spans="1:2" ht="20.100000000000001" customHeight="1" x14ac:dyDescent="0.15">
      <c r="A6341" s="84">
        <v>106340</v>
      </c>
      <c r="B6341" s="84">
        <v>95</v>
      </c>
    </row>
    <row r="6342" spans="1:2" ht="20.100000000000001" customHeight="1" x14ac:dyDescent="0.15">
      <c r="A6342" s="84">
        <v>106341</v>
      </c>
      <c r="B6342" s="84">
        <v>100</v>
      </c>
    </row>
    <row r="6343" spans="1:2" ht="20.100000000000001" customHeight="1" x14ac:dyDescent="0.15">
      <c r="A6343" s="84">
        <v>106342</v>
      </c>
      <c r="B6343" s="84">
        <v>30</v>
      </c>
    </row>
    <row r="6344" spans="1:2" ht="20.100000000000001" customHeight="1" x14ac:dyDescent="0.15">
      <c r="A6344" s="84">
        <v>106343</v>
      </c>
      <c r="B6344" s="84">
        <v>41</v>
      </c>
    </row>
    <row r="6345" spans="1:2" ht="20.100000000000001" customHeight="1" x14ac:dyDescent="0.15">
      <c r="A6345" s="84">
        <v>106344</v>
      </c>
      <c r="B6345" s="84">
        <v>31</v>
      </c>
    </row>
    <row r="6346" spans="1:2" ht="20.100000000000001" customHeight="1" x14ac:dyDescent="0.15">
      <c r="A6346" s="84">
        <v>106345</v>
      </c>
      <c r="B6346" s="84">
        <v>44</v>
      </c>
    </row>
    <row r="6347" spans="1:2" ht="20.100000000000001" customHeight="1" x14ac:dyDescent="0.15">
      <c r="A6347" s="84">
        <v>106346</v>
      </c>
      <c r="B6347" s="84">
        <v>43</v>
      </c>
    </row>
    <row r="6348" spans="1:2" ht="20.100000000000001" customHeight="1" x14ac:dyDescent="0.15">
      <c r="A6348" s="84">
        <v>106347</v>
      </c>
      <c r="B6348" s="84">
        <v>3</v>
      </c>
    </row>
    <row r="6349" spans="1:2" ht="20.100000000000001" customHeight="1" x14ac:dyDescent="0.15">
      <c r="A6349" s="84">
        <v>106348</v>
      </c>
      <c r="B6349" s="84">
        <v>40</v>
      </c>
    </row>
    <row r="6350" spans="1:2" ht="20.100000000000001" customHeight="1" x14ac:dyDescent="0.15">
      <c r="A6350" s="84">
        <v>106349</v>
      </c>
      <c r="B6350" s="84">
        <v>63</v>
      </c>
    </row>
    <row r="6351" spans="1:2" ht="20.100000000000001" customHeight="1" x14ac:dyDescent="0.15">
      <c r="A6351" s="84">
        <v>106350</v>
      </c>
      <c r="B6351" s="84">
        <v>56</v>
      </c>
    </row>
    <row r="6352" spans="1:2" ht="20.100000000000001" customHeight="1" x14ac:dyDescent="0.15">
      <c r="A6352" s="84">
        <v>106351</v>
      </c>
      <c r="B6352" s="84">
        <v>55</v>
      </c>
    </row>
    <row r="6353" spans="1:2" ht="20.100000000000001" customHeight="1" x14ac:dyDescent="0.15">
      <c r="A6353" s="84">
        <v>106352</v>
      </c>
      <c r="B6353" s="84">
        <v>13</v>
      </c>
    </row>
    <row r="6354" spans="1:2" ht="20.100000000000001" customHeight="1" x14ac:dyDescent="0.15">
      <c r="A6354" s="84">
        <v>106353</v>
      </c>
      <c r="B6354" s="84">
        <v>29</v>
      </c>
    </row>
    <row r="6355" spans="1:2" ht="20.100000000000001" customHeight="1" x14ac:dyDescent="0.15">
      <c r="A6355" s="84">
        <v>106354</v>
      </c>
      <c r="B6355" s="84">
        <v>48</v>
      </c>
    </row>
    <row r="6356" spans="1:2" ht="20.100000000000001" customHeight="1" x14ac:dyDescent="0.15">
      <c r="A6356" s="84">
        <v>106355</v>
      </c>
      <c r="B6356" s="84">
        <v>47</v>
      </c>
    </row>
    <row r="6357" spans="1:2" ht="20.100000000000001" customHeight="1" x14ac:dyDescent="0.15">
      <c r="A6357" s="84">
        <v>106356</v>
      </c>
      <c r="B6357" s="84">
        <v>61</v>
      </c>
    </row>
    <row r="6358" spans="1:2" ht="20.100000000000001" customHeight="1" x14ac:dyDescent="0.15">
      <c r="A6358" s="84">
        <v>106357</v>
      </c>
      <c r="B6358" s="84">
        <v>89</v>
      </c>
    </row>
    <row r="6359" spans="1:2" ht="20.100000000000001" customHeight="1" x14ac:dyDescent="0.15">
      <c r="A6359" s="84">
        <v>106358</v>
      </c>
      <c r="B6359" s="84">
        <v>72</v>
      </c>
    </row>
    <row r="6360" spans="1:2" ht="20.100000000000001" customHeight="1" x14ac:dyDescent="0.15">
      <c r="A6360" s="84">
        <v>106359</v>
      </c>
      <c r="B6360" s="84">
        <v>27</v>
      </c>
    </row>
    <row r="6361" spans="1:2" ht="20.100000000000001" customHeight="1" x14ac:dyDescent="0.15">
      <c r="A6361" s="84">
        <v>106360</v>
      </c>
      <c r="B6361" s="84">
        <v>40</v>
      </c>
    </row>
    <row r="6362" spans="1:2" ht="20.100000000000001" customHeight="1" x14ac:dyDescent="0.15">
      <c r="A6362" s="84">
        <v>106361</v>
      </c>
      <c r="B6362" s="84">
        <v>78</v>
      </c>
    </row>
    <row r="6363" spans="1:2" ht="20.100000000000001" customHeight="1" x14ac:dyDescent="0.15">
      <c r="A6363" s="84">
        <v>106362</v>
      </c>
      <c r="B6363" s="84">
        <v>90</v>
      </c>
    </row>
    <row r="6364" spans="1:2" ht="20.100000000000001" customHeight="1" x14ac:dyDescent="0.15">
      <c r="A6364" s="84">
        <v>106363</v>
      </c>
      <c r="B6364" s="84">
        <v>32</v>
      </c>
    </row>
    <row r="6365" spans="1:2" ht="20.100000000000001" customHeight="1" x14ac:dyDescent="0.15">
      <c r="A6365" s="84">
        <v>106364</v>
      </c>
      <c r="B6365" s="84">
        <v>10</v>
      </c>
    </row>
    <row r="6366" spans="1:2" ht="20.100000000000001" customHeight="1" x14ac:dyDescent="0.15">
      <c r="A6366" s="84">
        <v>106365</v>
      </c>
      <c r="B6366" s="84">
        <v>43</v>
      </c>
    </row>
    <row r="6367" spans="1:2" ht="20.100000000000001" customHeight="1" x14ac:dyDescent="0.15">
      <c r="A6367" s="84">
        <v>106366</v>
      </c>
      <c r="B6367" s="84">
        <v>13</v>
      </c>
    </row>
    <row r="6368" spans="1:2" ht="20.100000000000001" customHeight="1" x14ac:dyDescent="0.15">
      <c r="A6368" s="84">
        <v>106367</v>
      </c>
      <c r="B6368" s="84">
        <v>8</v>
      </c>
    </row>
    <row r="6369" spans="1:2" ht="20.100000000000001" customHeight="1" x14ac:dyDescent="0.15">
      <c r="A6369" s="84">
        <v>106368</v>
      </c>
      <c r="B6369" s="84">
        <v>73</v>
      </c>
    </row>
    <row r="6370" spans="1:2" ht="20.100000000000001" customHeight="1" x14ac:dyDescent="0.15">
      <c r="A6370" s="84">
        <v>106369</v>
      </c>
      <c r="B6370" s="84">
        <v>75</v>
      </c>
    </row>
    <row r="6371" spans="1:2" ht="20.100000000000001" customHeight="1" x14ac:dyDescent="0.15">
      <c r="A6371" s="84">
        <v>106370</v>
      </c>
      <c r="B6371" s="84">
        <v>47</v>
      </c>
    </row>
    <row r="6372" spans="1:2" ht="20.100000000000001" customHeight="1" x14ac:dyDescent="0.15">
      <c r="A6372" s="84">
        <v>106371</v>
      </c>
      <c r="B6372" s="84">
        <v>99</v>
      </c>
    </row>
    <row r="6373" spans="1:2" ht="20.100000000000001" customHeight="1" x14ac:dyDescent="0.15">
      <c r="A6373" s="84">
        <v>106372</v>
      </c>
      <c r="B6373" s="84">
        <v>89</v>
      </c>
    </row>
    <row r="6374" spans="1:2" ht="20.100000000000001" customHeight="1" x14ac:dyDescent="0.15">
      <c r="A6374" s="84">
        <v>106373</v>
      </c>
      <c r="B6374" s="84">
        <v>60</v>
      </c>
    </row>
    <row r="6375" spans="1:2" ht="20.100000000000001" customHeight="1" x14ac:dyDescent="0.15">
      <c r="A6375" s="84">
        <v>106374</v>
      </c>
      <c r="B6375" s="84">
        <v>47</v>
      </c>
    </row>
    <row r="6376" spans="1:2" ht="20.100000000000001" customHeight="1" x14ac:dyDescent="0.15">
      <c r="A6376" s="84">
        <v>106375</v>
      </c>
      <c r="B6376" s="84">
        <v>57</v>
      </c>
    </row>
    <row r="6377" spans="1:2" ht="20.100000000000001" customHeight="1" x14ac:dyDescent="0.15">
      <c r="A6377" s="84">
        <v>106376</v>
      </c>
      <c r="B6377" s="84">
        <v>40</v>
      </c>
    </row>
    <row r="6378" spans="1:2" ht="20.100000000000001" customHeight="1" x14ac:dyDescent="0.15">
      <c r="A6378" s="84">
        <v>106377</v>
      </c>
      <c r="B6378" s="84">
        <v>73</v>
      </c>
    </row>
    <row r="6379" spans="1:2" ht="20.100000000000001" customHeight="1" x14ac:dyDescent="0.15">
      <c r="A6379" s="84">
        <v>106378</v>
      </c>
      <c r="B6379" s="84">
        <v>84</v>
      </c>
    </row>
    <row r="6380" spans="1:2" ht="20.100000000000001" customHeight="1" x14ac:dyDescent="0.15">
      <c r="A6380" s="84">
        <v>106379</v>
      </c>
      <c r="B6380" s="84">
        <v>94</v>
      </c>
    </row>
    <row r="6381" spans="1:2" ht="20.100000000000001" customHeight="1" x14ac:dyDescent="0.15">
      <c r="A6381" s="84">
        <v>106380</v>
      </c>
      <c r="B6381" s="84">
        <v>21</v>
      </c>
    </row>
    <row r="6382" spans="1:2" ht="20.100000000000001" customHeight="1" x14ac:dyDescent="0.15">
      <c r="A6382" s="84">
        <v>106381</v>
      </c>
      <c r="B6382" s="84">
        <v>52</v>
      </c>
    </row>
    <row r="6383" spans="1:2" ht="20.100000000000001" customHeight="1" x14ac:dyDescent="0.15">
      <c r="A6383" s="84">
        <v>106382</v>
      </c>
      <c r="B6383" s="84">
        <v>42</v>
      </c>
    </row>
    <row r="6384" spans="1:2" ht="20.100000000000001" customHeight="1" x14ac:dyDescent="0.15">
      <c r="A6384" s="84">
        <v>106383</v>
      </c>
      <c r="B6384" s="84">
        <v>80</v>
      </c>
    </row>
    <row r="6385" spans="1:2" ht="20.100000000000001" customHeight="1" x14ac:dyDescent="0.15">
      <c r="A6385" s="84">
        <v>106384</v>
      </c>
      <c r="B6385" s="84">
        <v>1</v>
      </c>
    </row>
    <row r="6386" spans="1:2" ht="20.100000000000001" customHeight="1" x14ac:dyDescent="0.15">
      <c r="A6386" s="84">
        <v>106385</v>
      </c>
      <c r="B6386" s="84">
        <v>13</v>
      </c>
    </row>
    <row r="6387" spans="1:2" ht="20.100000000000001" customHeight="1" x14ac:dyDescent="0.15">
      <c r="A6387" s="84">
        <v>106386</v>
      </c>
      <c r="B6387" s="84">
        <v>88</v>
      </c>
    </row>
    <row r="6388" spans="1:2" ht="20.100000000000001" customHeight="1" x14ac:dyDescent="0.15">
      <c r="A6388" s="84">
        <v>106387</v>
      </c>
      <c r="B6388" s="84">
        <v>91</v>
      </c>
    </row>
    <row r="6389" spans="1:2" ht="20.100000000000001" customHeight="1" x14ac:dyDescent="0.15">
      <c r="A6389" s="84">
        <v>106388</v>
      </c>
      <c r="B6389" s="84">
        <v>40</v>
      </c>
    </row>
    <row r="6390" spans="1:2" ht="20.100000000000001" customHeight="1" x14ac:dyDescent="0.15">
      <c r="A6390" s="84">
        <v>106389</v>
      </c>
      <c r="B6390" s="84">
        <v>19</v>
      </c>
    </row>
    <row r="6391" spans="1:2" ht="20.100000000000001" customHeight="1" x14ac:dyDescent="0.15">
      <c r="A6391" s="84">
        <v>106390</v>
      </c>
      <c r="B6391" s="84">
        <v>68</v>
      </c>
    </row>
    <row r="6392" spans="1:2" ht="20.100000000000001" customHeight="1" x14ac:dyDescent="0.15">
      <c r="A6392" s="84">
        <v>106391</v>
      </c>
      <c r="B6392" s="84">
        <v>60</v>
      </c>
    </row>
    <row r="6393" spans="1:2" ht="20.100000000000001" customHeight="1" x14ac:dyDescent="0.15">
      <c r="A6393" s="84">
        <v>106392</v>
      </c>
      <c r="B6393" s="84">
        <v>69</v>
      </c>
    </row>
    <row r="6394" spans="1:2" ht="20.100000000000001" customHeight="1" x14ac:dyDescent="0.15">
      <c r="A6394" s="84">
        <v>106393</v>
      </c>
      <c r="B6394" s="84">
        <v>19</v>
      </c>
    </row>
    <row r="6395" spans="1:2" ht="20.100000000000001" customHeight="1" x14ac:dyDescent="0.15">
      <c r="A6395" s="84">
        <v>106394</v>
      </c>
      <c r="B6395" s="84">
        <v>72</v>
      </c>
    </row>
    <row r="6396" spans="1:2" ht="20.100000000000001" customHeight="1" x14ac:dyDescent="0.15">
      <c r="A6396" s="84">
        <v>106395</v>
      </c>
      <c r="B6396" s="84">
        <v>55</v>
      </c>
    </row>
    <row r="6397" spans="1:2" ht="20.100000000000001" customHeight="1" x14ac:dyDescent="0.15">
      <c r="A6397" s="84">
        <v>106396</v>
      </c>
      <c r="B6397" s="84">
        <v>34</v>
      </c>
    </row>
    <row r="6398" spans="1:2" ht="20.100000000000001" customHeight="1" x14ac:dyDescent="0.15">
      <c r="A6398" s="84">
        <v>106397</v>
      </c>
      <c r="B6398" s="84">
        <v>67</v>
      </c>
    </row>
    <row r="6399" spans="1:2" ht="20.100000000000001" customHeight="1" x14ac:dyDescent="0.15">
      <c r="A6399" s="84">
        <v>106398</v>
      </c>
      <c r="B6399" s="84">
        <v>51</v>
      </c>
    </row>
    <row r="6400" spans="1:2" ht="20.100000000000001" customHeight="1" x14ac:dyDescent="0.15">
      <c r="A6400" s="84">
        <v>106399</v>
      </c>
      <c r="B6400" s="84">
        <v>20</v>
      </c>
    </row>
    <row r="6401" spans="1:2" ht="20.100000000000001" customHeight="1" x14ac:dyDescent="0.15">
      <c r="A6401" s="84">
        <v>106400</v>
      </c>
      <c r="B6401" s="84">
        <v>85</v>
      </c>
    </row>
    <row r="6402" spans="1:2" ht="20.100000000000001" customHeight="1" x14ac:dyDescent="0.15">
      <c r="A6402" s="84">
        <v>106401</v>
      </c>
      <c r="B6402" s="84">
        <v>48</v>
      </c>
    </row>
    <row r="6403" spans="1:2" ht="20.100000000000001" customHeight="1" x14ac:dyDescent="0.15">
      <c r="A6403" s="84">
        <v>106402</v>
      </c>
      <c r="B6403" s="84">
        <v>74</v>
      </c>
    </row>
    <row r="6404" spans="1:2" ht="20.100000000000001" customHeight="1" x14ac:dyDescent="0.15">
      <c r="A6404" s="84">
        <v>106403</v>
      </c>
      <c r="B6404" s="84">
        <v>16</v>
      </c>
    </row>
    <row r="6405" spans="1:2" ht="20.100000000000001" customHeight="1" x14ac:dyDescent="0.15">
      <c r="A6405" s="84">
        <v>106404</v>
      </c>
      <c r="B6405" s="84">
        <v>27</v>
      </c>
    </row>
    <row r="6406" spans="1:2" ht="20.100000000000001" customHeight="1" x14ac:dyDescent="0.15">
      <c r="A6406" s="84">
        <v>106405</v>
      </c>
      <c r="B6406" s="84">
        <v>27</v>
      </c>
    </row>
    <row r="6407" spans="1:2" ht="20.100000000000001" customHeight="1" x14ac:dyDescent="0.15">
      <c r="A6407" s="84">
        <v>106406</v>
      </c>
      <c r="B6407" s="84">
        <v>3</v>
      </c>
    </row>
    <row r="6408" spans="1:2" ht="20.100000000000001" customHeight="1" x14ac:dyDescent="0.15">
      <c r="A6408" s="84">
        <v>106407</v>
      </c>
      <c r="B6408" s="84">
        <v>31</v>
      </c>
    </row>
    <row r="6409" spans="1:2" ht="20.100000000000001" customHeight="1" x14ac:dyDescent="0.15">
      <c r="A6409" s="84">
        <v>106408</v>
      </c>
      <c r="B6409" s="84">
        <v>3</v>
      </c>
    </row>
    <row r="6410" spans="1:2" ht="20.100000000000001" customHeight="1" x14ac:dyDescent="0.15">
      <c r="A6410" s="84">
        <v>106409</v>
      </c>
      <c r="B6410" s="84">
        <v>82</v>
      </c>
    </row>
    <row r="6411" spans="1:2" ht="20.100000000000001" customHeight="1" x14ac:dyDescent="0.15">
      <c r="A6411" s="84">
        <v>106410</v>
      </c>
      <c r="B6411" s="84">
        <v>54</v>
      </c>
    </row>
    <row r="6412" spans="1:2" ht="20.100000000000001" customHeight="1" x14ac:dyDescent="0.15">
      <c r="A6412" s="84">
        <v>106411</v>
      </c>
      <c r="B6412" s="84">
        <v>45</v>
      </c>
    </row>
    <row r="6413" spans="1:2" ht="20.100000000000001" customHeight="1" x14ac:dyDescent="0.15">
      <c r="A6413" s="84">
        <v>106412</v>
      </c>
      <c r="B6413" s="84">
        <v>91</v>
      </c>
    </row>
    <row r="6414" spans="1:2" ht="20.100000000000001" customHeight="1" x14ac:dyDescent="0.15">
      <c r="A6414" s="84">
        <v>106413</v>
      </c>
      <c r="B6414" s="84">
        <v>17</v>
      </c>
    </row>
    <row r="6415" spans="1:2" ht="20.100000000000001" customHeight="1" x14ac:dyDescent="0.15">
      <c r="A6415" s="84">
        <v>106414</v>
      </c>
      <c r="B6415" s="84">
        <v>74</v>
      </c>
    </row>
    <row r="6416" spans="1:2" ht="20.100000000000001" customHeight="1" x14ac:dyDescent="0.15">
      <c r="A6416" s="84">
        <v>106415</v>
      </c>
      <c r="B6416" s="84">
        <v>34</v>
      </c>
    </row>
    <row r="6417" spans="1:2" ht="20.100000000000001" customHeight="1" x14ac:dyDescent="0.15">
      <c r="A6417" s="84">
        <v>106416</v>
      </c>
      <c r="B6417" s="84">
        <v>48</v>
      </c>
    </row>
    <row r="6418" spans="1:2" ht="20.100000000000001" customHeight="1" x14ac:dyDescent="0.15">
      <c r="A6418" s="84">
        <v>106417</v>
      </c>
      <c r="B6418" s="84">
        <v>58</v>
      </c>
    </row>
    <row r="6419" spans="1:2" ht="20.100000000000001" customHeight="1" x14ac:dyDescent="0.15">
      <c r="A6419" s="84">
        <v>106418</v>
      </c>
      <c r="B6419" s="84">
        <v>86</v>
      </c>
    </row>
    <row r="6420" spans="1:2" ht="20.100000000000001" customHeight="1" x14ac:dyDescent="0.15">
      <c r="A6420" s="84">
        <v>106419</v>
      </c>
      <c r="B6420" s="84">
        <v>53</v>
      </c>
    </row>
    <row r="6421" spans="1:2" ht="20.100000000000001" customHeight="1" x14ac:dyDescent="0.15">
      <c r="A6421" s="84">
        <v>106420</v>
      </c>
      <c r="B6421" s="84">
        <v>5</v>
      </c>
    </row>
    <row r="6422" spans="1:2" ht="20.100000000000001" customHeight="1" x14ac:dyDescent="0.15">
      <c r="A6422" s="84">
        <v>106421</v>
      </c>
      <c r="B6422" s="84">
        <v>1</v>
      </c>
    </row>
    <row r="6423" spans="1:2" ht="20.100000000000001" customHeight="1" x14ac:dyDescent="0.15">
      <c r="A6423" s="84">
        <v>106422</v>
      </c>
      <c r="B6423" s="84">
        <v>7</v>
      </c>
    </row>
    <row r="6424" spans="1:2" ht="20.100000000000001" customHeight="1" x14ac:dyDescent="0.15">
      <c r="A6424" s="84">
        <v>106423</v>
      </c>
      <c r="B6424" s="84">
        <v>13</v>
      </c>
    </row>
    <row r="6425" spans="1:2" ht="20.100000000000001" customHeight="1" x14ac:dyDescent="0.15">
      <c r="A6425" s="84">
        <v>106424</v>
      </c>
      <c r="B6425" s="84">
        <v>76</v>
      </c>
    </row>
    <row r="6426" spans="1:2" ht="20.100000000000001" customHeight="1" x14ac:dyDescent="0.15">
      <c r="A6426" s="84">
        <v>106425</v>
      </c>
      <c r="B6426" s="84">
        <v>36</v>
      </c>
    </row>
    <row r="6427" spans="1:2" ht="20.100000000000001" customHeight="1" x14ac:dyDescent="0.15">
      <c r="A6427" s="84">
        <v>106426</v>
      </c>
      <c r="B6427" s="84">
        <v>36</v>
      </c>
    </row>
    <row r="6428" spans="1:2" ht="20.100000000000001" customHeight="1" x14ac:dyDescent="0.15">
      <c r="A6428" s="84">
        <v>106427</v>
      </c>
      <c r="B6428" s="84">
        <v>26</v>
      </c>
    </row>
    <row r="6429" spans="1:2" ht="20.100000000000001" customHeight="1" x14ac:dyDescent="0.15">
      <c r="A6429" s="84">
        <v>106428</v>
      </c>
      <c r="B6429" s="84">
        <v>18</v>
      </c>
    </row>
    <row r="6430" spans="1:2" ht="20.100000000000001" customHeight="1" x14ac:dyDescent="0.15">
      <c r="A6430" s="84">
        <v>106429</v>
      </c>
      <c r="B6430" s="84">
        <v>63</v>
      </c>
    </row>
    <row r="6431" spans="1:2" ht="20.100000000000001" customHeight="1" x14ac:dyDescent="0.15">
      <c r="A6431" s="84">
        <v>106430</v>
      </c>
      <c r="B6431" s="84">
        <v>25</v>
      </c>
    </row>
    <row r="6432" spans="1:2" ht="20.100000000000001" customHeight="1" x14ac:dyDescent="0.15">
      <c r="A6432" s="84">
        <v>106431</v>
      </c>
      <c r="B6432" s="84">
        <v>69</v>
      </c>
    </row>
    <row r="6433" spans="1:2" ht="20.100000000000001" customHeight="1" x14ac:dyDescent="0.15">
      <c r="A6433" s="84">
        <v>106432</v>
      </c>
      <c r="B6433" s="84">
        <v>70</v>
      </c>
    </row>
    <row r="6434" spans="1:2" ht="20.100000000000001" customHeight="1" x14ac:dyDescent="0.15">
      <c r="A6434" s="84">
        <v>106433</v>
      </c>
      <c r="B6434" s="84">
        <v>42</v>
      </c>
    </row>
    <row r="6435" spans="1:2" ht="20.100000000000001" customHeight="1" x14ac:dyDescent="0.15">
      <c r="A6435" s="84">
        <v>106434</v>
      </c>
      <c r="B6435" s="84">
        <v>55</v>
      </c>
    </row>
    <row r="6436" spans="1:2" ht="20.100000000000001" customHeight="1" x14ac:dyDescent="0.15">
      <c r="A6436" s="84">
        <v>106435</v>
      </c>
      <c r="B6436" s="84">
        <v>65</v>
      </c>
    </row>
    <row r="6437" spans="1:2" ht="20.100000000000001" customHeight="1" x14ac:dyDescent="0.15">
      <c r="A6437" s="84">
        <v>106436</v>
      </c>
      <c r="B6437" s="84">
        <v>1</v>
      </c>
    </row>
    <row r="6438" spans="1:2" ht="20.100000000000001" customHeight="1" x14ac:dyDescent="0.15">
      <c r="A6438" s="84">
        <v>106437</v>
      </c>
      <c r="B6438" s="84">
        <v>45</v>
      </c>
    </row>
    <row r="6439" spans="1:2" ht="20.100000000000001" customHeight="1" x14ac:dyDescent="0.15">
      <c r="A6439" s="84">
        <v>106438</v>
      </c>
      <c r="B6439" s="84">
        <v>100</v>
      </c>
    </row>
    <row r="6440" spans="1:2" ht="20.100000000000001" customHeight="1" x14ac:dyDescent="0.15">
      <c r="A6440" s="84">
        <v>106439</v>
      </c>
      <c r="B6440" s="84">
        <v>18</v>
      </c>
    </row>
    <row r="6441" spans="1:2" ht="20.100000000000001" customHeight="1" x14ac:dyDescent="0.15">
      <c r="A6441" s="84">
        <v>106440</v>
      </c>
      <c r="B6441" s="84">
        <v>30</v>
      </c>
    </row>
    <row r="6442" spans="1:2" ht="20.100000000000001" customHeight="1" x14ac:dyDescent="0.15">
      <c r="A6442" s="84">
        <v>106441</v>
      </c>
      <c r="B6442" s="84">
        <v>54</v>
      </c>
    </row>
    <row r="6443" spans="1:2" ht="20.100000000000001" customHeight="1" x14ac:dyDescent="0.15">
      <c r="A6443" s="84">
        <v>106442</v>
      </c>
      <c r="B6443" s="84">
        <v>45</v>
      </c>
    </row>
    <row r="6444" spans="1:2" ht="20.100000000000001" customHeight="1" x14ac:dyDescent="0.15">
      <c r="A6444" s="84">
        <v>106443</v>
      </c>
      <c r="B6444" s="84">
        <v>32</v>
      </c>
    </row>
    <row r="6445" spans="1:2" ht="20.100000000000001" customHeight="1" x14ac:dyDescent="0.15">
      <c r="A6445" s="84">
        <v>106444</v>
      </c>
      <c r="B6445" s="84">
        <v>38</v>
      </c>
    </row>
    <row r="6446" spans="1:2" ht="20.100000000000001" customHeight="1" x14ac:dyDescent="0.15">
      <c r="A6446" s="84">
        <v>106445</v>
      </c>
      <c r="B6446" s="84">
        <v>46</v>
      </c>
    </row>
    <row r="6447" spans="1:2" ht="20.100000000000001" customHeight="1" x14ac:dyDescent="0.15">
      <c r="A6447" s="84">
        <v>106446</v>
      </c>
      <c r="B6447" s="84">
        <v>31</v>
      </c>
    </row>
    <row r="6448" spans="1:2" ht="20.100000000000001" customHeight="1" x14ac:dyDescent="0.15">
      <c r="A6448" s="84">
        <v>106447</v>
      </c>
      <c r="B6448" s="84">
        <v>78</v>
      </c>
    </row>
    <row r="6449" spans="1:2" ht="20.100000000000001" customHeight="1" x14ac:dyDescent="0.15">
      <c r="A6449" s="84">
        <v>106448</v>
      </c>
      <c r="B6449" s="84">
        <v>69</v>
      </c>
    </row>
    <row r="6450" spans="1:2" ht="20.100000000000001" customHeight="1" x14ac:dyDescent="0.15">
      <c r="A6450" s="84">
        <v>106449</v>
      </c>
      <c r="B6450" s="84">
        <v>46</v>
      </c>
    </row>
    <row r="6451" spans="1:2" ht="20.100000000000001" customHeight="1" x14ac:dyDescent="0.15">
      <c r="A6451" s="84">
        <v>106450</v>
      </c>
      <c r="B6451" s="84">
        <v>57</v>
      </c>
    </row>
    <row r="6452" spans="1:2" ht="20.100000000000001" customHeight="1" x14ac:dyDescent="0.15">
      <c r="A6452" s="84">
        <v>106451</v>
      </c>
      <c r="B6452" s="84">
        <v>3</v>
      </c>
    </row>
    <row r="6453" spans="1:2" ht="20.100000000000001" customHeight="1" x14ac:dyDescent="0.15">
      <c r="A6453" s="84">
        <v>106452</v>
      </c>
      <c r="B6453" s="84">
        <v>0</v>
      </c>
    </row>
    <row r="6454" spans="1:2" ht="20.100000000000001" customHeight="1" x14ac:dyDescent="0.15">
      <c r="A6454" s="84">
        <v>106453</v>
      </c>
      <c r="B6454" s="84">
        <v>49</v>
      </c>
    </row>
    <row r="6455" spans="1:2" ht="20.100000000000001" customHeight="1" x14ac:dyDescent="0.15">
      <c r="A6455" s="84">
        <v>106454</v>
      </c>
      <c r="B6455" s="84">
        <v>50</v>
      </c>
    </row>
    <row r="6456" spans="1:2" ht="20.100000000000001" customHeight="1" x14ac:dyDescent="0.15">
      <c r="A6456" s="84">
        <v>106455</v>
      </c>
      <c r="B6456" s="84">
        <v>45</v>
      </c>
    </row>
    <row r="6457" spans="1:2" ht="20.100000000000001" customHeight="1" x14ac:dyDescent="0.15">
      <c r="A6457" s="84">
        <v>106456</v>
      </c>
      <c r="B6457" s="84">
        <v>28</v>
      </c>
    </row>
    <row r="6458" spans="1:2" ht="20.100000000000001" customHeight="1" x14ac:dyDescent="0.15">
      <c r="A6458" s="84">
        <v>106457</v>
      </c>
      <c r="B6458" s="84">
        <v>14</v>
      </c>
    </row>
    <row r="6459" spans="1:2" ht="20.100000000000001" customHeight="1" x14ac:dyDescent="0.15">
      <c r="A6459" s="84">
        <v>106458</v>
      </c>
      <c r="B6459" s="84">
        <v>47</v>
      </c>
    </row>
    <row r="6460" spans="1:2" ht="20.100000000000001" customHeight="1" x14ac:dyDescent="0.15">
      <c r="A6460" s="84">
        <v>106459</v>
      </c>
      <c r="B6460" s="84">
        <v>11</v>
      </c>
    </row>
    <row r="6461" spans="1:2" ht="20.100000000000001" customHeight="1" x14ac:dyDescent="0.15">
      <c r="A6461" s="84">
        <v>106460</v>
      </c>
      <c r="B6461" s="84">
        <v>6</v>
      </c>
    </row>
    <row r="6462" spans="1:2" ht="20.100000000000001" customHeight="1" x14ac:dyDescent="0.15">
      <c r="A6462" s="84">
        <v>106461</v>
      </c>
      <c r="B6462" s="84">
        <v>48</v>
      </c>
    </row>
    <row r="6463" spans="1:2" ht="20.100000000000001" customHeight="1" x14ac:dyDescent="0.15">
      <c r="A6463" s="84">
        <v>106462</v>
      </c>
      <c r="B6463" s="84">
        <v>17</v>
      </c>
    </row>
    <row r="6464" spans="1:2" ht="20.100000000000001" customHeight="1" x14ac:dyDescent="0.15">
      <c r="A6464" s="84">
        <v>106463</v>
      </c>
      <c r="B6464" s="84">
        <v>83</v>
      </c>
    </row>
    <row r="6465" spans="1:2" ht="20.100000000000001" customHeight="1" x14ac:dyDescent="0.15">
      <c r="A6465" s="84">
        <v>106464</v>
      </c>
      <c r="B6465" s="84">
        <v>90</v>
      </c>
    </row>
    <row r="6466" spans="1:2" ht="20.100000000000001" customHeight="1" x14ac:dyDescent="0.15">
      <c r="A6466" s="84">
        <v>106465</v>
      </c>
      <c r="B6466" s="84">
        <v>72</v>
      </c>
    </row>
    <row r="6467" spans="1:2" ht="20.100000000000001" customHeight="1" x14ac:dyDescent="0.15">
      <c r="A6467" s="84">
        <v>106466</v>
      </c>
      <c r="B6467" s="84">
        <v>3</v>
      </c>
    </row>
    <row r="6468" spans="1:2" ht="20.100000000000001" customHeight="1" x14ac:dyDescent="0.15">
      <c r="A6468" s="84">
        <v>106467</v>
      </c>
      <c r="B6468" s="84">
        <v>49</v>
      </c>
    </row>
    <row r="6469" spans="1:2" ht="20.100000000000001" customHeight="1" x14ac:dyDescent="0.15">
      <c r="A6469" s="84">
        <v>106468</v>
      </c>
      <c r="B6469" s="84">
        <v>29</v>
      </c>
    </row>
    <row r="6470" spans="1:2" ht="20.100000000000001" customHeight="1" x14ac:dyDescent="0.15">
      <c r="A6470" s="84">
        <v>106469</v>
      </c>
      <c r="B6470" s="84">
        <v>25</v>
      </c>
    </row>
    <row r="6471" spans="1:2" ht="20.100000000000001" customHeight="1" x14ac:dyDescent="0.15">
      <c r="A6471" s="84">
        <v>106470</v>
      </c>
      <c r="B6471" s="84">
        <v>9</v>
      </c>
    </row>
    <row r="6472" spans="1:2" ht="20.100000000000001" customHeight="1" x14ac:dyDescent="0.15">
      <c r="A6472" s="84">
        <v>106471</v>
      </c>
      <c r="B6472" s="84">
        <v>74</v>
      </c>
    </row>
    <row r="6473" spans="1:2" ht="20.100000000000001" customHeight="1" x14ac:dyDescent="0.15">
      <c r="A6473" s="84">
        <v>106472</v>
      </c>
      <c r="B6473" s="84">
        <v>4</v>
      </c>
    </row>
    <row r="6474" spans="1:2" ht="20.100000000000001" customHeight="1" x14ac:dyDescent="0.15">
      <c r="A6474" s="84">
        <v>106473</v>
      </c>
      <c r="B6474" s="84">
        <v>62</v>
      </c>
    </row>
    <row r="6475" spans="1:2" ht="20.100000000000001" customHeight="1" x14ac:dyDescent="0.15">
      <c r="A6475" s="84">
        <v>106474</v>
      </c>
      <c r="B6475" s="84">
        <v>4</v>
      </c>
    </row>
    <row r="6476" spans="1:2" ht="20.100000000000001" customHeight="1" x14ac:dyDescent="0.15">
      <c r="A6476" s="84">
        <v>106475</v>
      </c>
      <c r="B6476" s="84">
        <v>96</v>
      </c>
    </row>
    <row r="6477" spans="1:2" ht="20.100000000000001" customHeight="1" x14ac:dyDescent="0.15">
      <c r="A6477" s="84">
        <v>106476</v>
      </c>
      <c r="B6477" s="84">
        <v>38</v>
      </c>
    </row>
    <row r="6478" spans="1:2" ht="20.100000000000001" customHeight="1" x14ac:dyDescent="0.15">
      <c r="A6478" s="84">
        <v>106477</v>
      </c>
      <c r="B6478" s="84">
        <v>54</v>
      </c>
    </row>
    <row r="6479" spans="1:2" ht="20.100000000000001" customHeight="1" x14ac:dyDescent="0.15">
      <c r="A6479" s="84">
        <v>106478</v>
      </c>
      <c r="B6479" s="84">
        <v>74</v>
      </c>
    </row>
    <row r="6480" spans="1:2" ht="20.100000000000001" customHeight="1" x14ac:dyDescent="0.15">
      <c r="A6480" s="84">
        <v>106479</v>
      </c>
      <c r="B6480" s="84">
        <v>29</v>
      </c>
    </row>
    <row r="6481" spans="1:2" ht="20.100000000000001" customHeight="1" x14ac:dyDescent="0.15">
      <c r="A6481" s="84">
        <v>106480</v>
      </c>
      <c r="B6481" s="84">
        <v>10</v>
      </c>
    </row>
    <row r="6482" spans="1:2" ht="20.100000000000001" customHeight="1" x14ac:dyDescent="0.15">
      <c r="A6482" s="84">
        <v>106481</v>
      </c>
      <c r="B6482" s="84">
        <v>3</v>
      </c>
    </row>
    <row r="6483" spans="1:2" ht="20.100000000000001" customHeight="1" x14ac:dyDescent="0.15">
      <c r="A6483" s="84">
        <v>106482</v>
      </c>
      <c r="B6483" s="84">
        <v>36</v>
      </c>
    </row>
    <row r="6484" spans="1:2" ht="20.100000000000001" customHeight="1" x14ac:dyDescent="0.15">
      <c r="A6484" s="84">
        <v>106483</v>
      </c>
      <c r="B6484" s="84">
        <v>56</v>
      </c>
    </row>
    <row r="6485" spans="1:2" ht="20.100000000000001" customHeight="1" x14ac:dyDescent="0.15">
      <c r="A6485" s="84">
        <v>106484</v>
      </c>
      <c r="B6485" s="84">
        <v>34</v>
      </c>
    </row>
    <row r="6486" spans="1:2" ht="20.100000000000001" customHeight="1" x14ac:dyDescent="0.15">
      <c r="A6486" s="84">
        <v>106485</v>
      </c>
      <c r="B6486" s="84">
        <v>69</v>
      </c>
    </row>
    <row r="6487" spans="1:2" ht="20.100000000000001" customHeight="1" x14ac:dyDescent="0.15">
      <c r="A6487" s="84">
        <v>106486</v>
      </c>
      <c r="B6487" s="84">
        <v>99</v>
      </c>
    </row>
    <row r="6488" spans="1:2" ht="20.100000000000001" customHeight="1" x14ac:dyDescent="0.15">
      <c r="A6488" s="84">
        <v>106487</v>
      </c>
      <c r="B6488" s="84">
        <v>63</v>
      </c>
    </row>
    <row r="6489" spans="1:2" ht="20.100000000000001" customHeight="1" x14ac:dyDescent="0.15">
      <c r="A6489" s="84">
        <v>106488</v>
      </c>
      <c r="B6489" s="84">
        <v>46</v>
      </c>
    </row>
    <row r="6490" spans="1:2" ht="20.100000000000001" customHeight="1" x14ac:dyDescent="0.15">
      <c r="A6490" s="84">
        <v>106489</v>
      </c>
      <c r="B6490" s="84">
        <v>16</v>
      </c>
    </row>
    <row r="6491" spans="1:2" ht="20.100000000000001" customHeight="1" x14ac:dyDescent="0.15">
      <c r="A6491" s="84">
        <v>106490</v>
      </c>
      <c r="B6491" s="84">
        <v>26</v>
      </c>
    </row>
    <row r="6492" spans="1:2" ht="20.100000000000001" customHeight="1" x14ac:dyDescent="0.15">
      <c r="A6492" s="84">
        <v>106491</v>
      </c>
      <c r="B6492" s="84">
        <v>5</v>
      </c>
    </row>
    <row r="6493" spans="1:2" ht="20.100000000000001" customHeight="1" x14ac:dyDescent="0.15">
      <c r="A6493" s="84">
        <v>106492</v>
      </c>
      <c r="B6493" s="84">
        <v>91</v>
      </c>
    </row>
    <row r="6494" spans="1:2" ht="20.100000000000001" customHeight="1" x14ac:dyDescent="0.15">
      <c r="A6494" s="84">
        <v>106493</v>
      </c>
      <c r="B6494" s="84">
        <v>65</v>
      </c>
    </row>
    <row r="6495" spans="1:2" ht="20.100000000000001" customHeight="1" x14ac:dyDescent="0.15">
      <c r="A6495" s="84">
        <v>106494</v>
      </c>
      <c r="B6495" s="84">
        <v>34</v>
      </c>
    </row>
    <row r="6496" spans="1:2" ht="20.100000000000001" customHeight="1" x14ac:dyDescent="0.15">
      <c r="A6496" s="84">
        <v>106495</v>
      </c>
      <c r="B6496" s="84">
        <v>95</v>
      </c>
    </row>
    <row r="6497" spans="1:2" ht="20.100000000000001" customHeight="1" x14ac:dyDescent="0.15">
      <c r="A6497" s="84">
        <v>106496</v>
      </c>
      <c r="B6497" s="84">
        <v>69</v>
      </c>
    </row>
    <row r="6498" spans="1:2" ht="20.100000000000001" customHeight="1" x14ac:dyDescent="0.15">
      <c r="A6498" s="84">
        <v>106497</v>
      </c>
      <c r="B6498" s="84">
        <v>53</v>
      </c>
    </row>
    <row r="6499" spans="1:2" ht="20.100000000000001" customHeight="1" x14ac:dyDescent="0.15">
      <c r="A6499" s="84">
        <v>106498</v>
      </c>
      <c r="B6499" s="84">
        <v>61</v>
      </c>
    </row>
    <row r="6500" spans="1:2" ht="20.100000000000001" customHeight="1" x14ac:dyDescent="0.15">
      <c r="A6500" s="84">
        <v>106499</v>
      </c>
      <c r="B6500" s="84">
        <v>28</v>
      </c>
    </row>
    <row r="6501" spans="1:2" ht="20.100000000000001" customHeight="1" x14ac:dyDescent="0.15">
      <c r="A6501" s="84">
        <v>106500</v>
      </c>
      <c r="B6501" s="84">
        <v>4</v>
      </c>
    </row>
    <row r="6502" spans="1:2" ht="20.100000000000001" customHeight="1" x14ac:dyDescent="0.15">
      <c r="A6502" s="84">
        <v>106501</v>
      </c>
      <c r="B6502" s="84">
        <v>65</v>
      </c>
    </row>
    <row r="6503" spans="1:2" ht="20.100000000000001" customHeight="1" x14ac:dyDescent="0.15">
      <c r="A6503" s="84">
        <v>106502</v>
      </c>
      <c r="B6503" s="84">
        <v>59</v>
      </c>
    </row>
    <row r="6504" spans="1:2" ht="20.100000000000001" customHeight="1" x14ac:dyDescent="0.15">
      <c r="A6504" s="84">
        <v>106503</v>
      </c>
      <c r="B6504" s="84">
        <v>89</v>
      </c>
    </row>
    <row r="6505" spans="1:2" ht="20.100000000000001" customHeight="1" x14ac:dyDescent="0.15">
      <c r="A6505" s="84">
        <v>106504</v>
      </c>
      <c r="B6505" s="84">
        <v>41</v>
      </c>
    </row>
    <row r="6506" spans="1:2" ht="20.100000000000001" customHeight="1" x14ac:dyDescent="0.15">
      <c r="A6506" s="84">
        <v>106505</v>
      </c>
      <c r="B6506" s="84">
        <v>1</v>
      </c>
    </row>
    <row r="6507" spans="1:2" ht="20.100000000000001" customHeight="1" x14ac:dyDescent="0.15">
      <c r="A6507" s="84">
        <v>106506</v>
      </c>
      <c r="B6507" s="84">
        <v>47</v>
      </c>
    </row>
    <row r="6508" spans="1:2" ht="20.100000000000001" customHeight="1" x14ac:dyDescent="0.15">
      <c r="A6508" s="84">
        <v>106507</v>
      </c>
      <c r="B6508" s="84">
        <v>2</v>
      </c>
    </row>
    <row r="6509" spans="1:2" ht="20.100000000000001" customHeight="1" x14ac:dyDescent="0.15">
      <c r="A6509" s="84">
        <v>106508</v>
      </c>
      <c r="B6509" s="84">
        <v>55</v>
      </c>
    </row>
    <row r="6510" spans="1:2" ht="20.100000000000001" customHeight="1" x14ac:dyDescent="0.15">
      <c r="A6510" s="84">
        <v>106509</v>
      </c>
      <c r="B6510" s="84">
        <v>3</v>
      </c>
    </row>
    <row r="6511" spans="1:2" ht="20.100000000000001" customHeight="1" x14ac:dyDescent="0.15">
      <c r="A6511" s="84">
        <v>106510</v>
      </c>
      <c r="B6511" s="84">
        <v>91</v>
      </c>
    </row>
    <row r="6512" spans="1:2" ht="20.100000000000001" customHeight="1" x14ac:dyDescent="0.15">
      <c r="A6512" s="84">
        <v>106511</v>
      </c>
      <c r="B6512" s="84">
        <v>81</v>
      </c>
    </row>
    <row r="6513" spans="1:2" ht="20.100000000000001" customHeight="1" x14ac:dyDescent="0.15">
      <c r="A6513" s="84">
        <v>106512</v>
      </c>
      <c r="B6513" s="84">
        <v>45</v>
      </c>
    </row>
    <row r="6514" spans="1:2" ht="20.100000000000001" customHeight="1" x14ac:dyDescent="0.15">
      <c r="A6514" s="84">
        <v>106513</v>
      </c>
      <c r="B6514" s="84">
        <v>69</v>
      </c>
    </row>
    <row r="6515" spans="1:2" ht="20.100000000000001" customHeight="1" x14ac:dyDescent="0.15">
      <c r="A6515" s="84">
        <v>106514</v>
      </c>
      <c r="B6515" s="84">
        <v>76</v>
      </c>
    </row>
    <row r="6516" spans="1:2" ht="20.100000000000001" customHeight="1" x14ac:dyDescent="0.15">
      <c r="A6516" s="84">
        <v>106515</v>
      </c>
      <c r="B6516" s="84">
        <v>75</v>
      </c>
    </row>
    <row r="6517" spans="1:2" ht="20.100000000000001" customHeight="1" x14ac:dyDescent="0.15">
      <c r="A6517" s="84">
        <v>106516</v>
      </c>
      <c r="B6517" s="84">
        <v>1</v>
      </c>
    </row>
    <row r="6518" spans="1:2" ht="20.100000000000001" customHeight="1" x14ac:dyDescent="0.15">
      <c r="A6518" s="84">
        <v>106517</v>
      </c>
      <c r="B6518" s="84">
        <v>90</v>
      </c>
    </row>
    <row r="6519" spans="1:2" ht="20.100000000000001" customHeight="1" x14ac:dyDescent="0.15">
      <c r="A6519" s="84">
        <v>106518</v>
      </c>
      <c r="B6519" s="84">
        <v>82</v>
      </c>
    </row>
    <row r="6520" spans="1:2" ht="20.100000000000001" customHeight="1" x14ac:dyDescent="0.15">
      <c r="A6520" s="84">
        <v>106519</v>
      </c>
      <c r="B6520" s="84">
        <v>89</v>
      </c>
    </row>
    <row r="6521" spans="1:2" ht="20.100000000000001" customHeight="1" x14ac:dyDescent="0.15">
      <c r="A6521" s="84">
        <v>106520</v>
      </c>
      <c r="B6521" s="84">
        <v>97</v>
      </c>
    </row>
    <row r="6522" spans="1:2" ht="20.100000000000001" customHeight="1" x14ac:dyDescent="0.15">
      <c r="A6522" s="84">
        <v>106521</v>
      </c>
      <c r="B6522" s="84">
        <v>51</v>
      </c>
    </row>
    <row r="6523" spans="1:2" ht="20.100000000000001" customHeight="1" x14ac:dyDescent="0.15">
      <c r="A6523" s="84">
        <v>106522</v>
      </c>
      <c r="B6523" s="84">
        <v>22</v>
      </c>
    </row>
    <row r="6524" spans="1:2" ht="20.100000000000001" customHeight="1" x14ac:dyDescent="0.15">
      <c r="A6524" s="84">
        <v>106523</v>
      </c>
      <c r="B6524" s="84">
        <v>70</v>
      </c>
    </row>
    <row r="6525" spans="1:2" ht="20.100000000000001" customHeight="1" x14ac:dyDescent="0.15">
      <c r="A6525" s="84">
        <v>106524</v>
      </c>
      <c r="B6525" s="84">
        <v>24</v>
      </c>
    </row>
    <row r="6526" spans="1:2" ht="20.100000000000001" customHeight="1" x14ac:dyDescent="0.15">
      <c r="A6526" s="84">
        <v>106525</v>
      </c>
      <c r="B6526" s="84">
        <v>59</v>
      </c>
    </row>
    <row r="6527" spans="1:2" ht="20.100000000000001" customHeight="1" x14ac:dyDescent="0.15">
      <c r="A6527" s="84">
        <v>106526</v>
      </c>
      <c r="B6527" s="84">
        <v>3</v>
      </c>
    </row>
    <row r="6528" spans="1:2" ht="20.100000000000001" customHeight="1" x14ac:dyDescent="0.15">
      <c r="A6528" s="84">
        <v>106527</v>
      </c>
      <c r="B6528" s="84">
        <v>49</v>
      </c>
    </row>
    <row r="6529" spans="1:2" ht="20.100000000000001" customHeight="1" x14ac:dyDescent="0.15">
      <c r="A6529" s="84">
        <v>106528</v>
      </c>
      <c r="B6529" s="84">
        <v>97</v>
      </c>
    </row>
    <row r="6530" spans="1:2" ht="20.100000000000001" customHeight="1" x14ac:dyDescent="0.15">
      <c r="A6530" s="84">
        <v>106529</v>
      </c>
      <c r="B6530" s="84">
        <v>92</v>
      </c>
    </row>
    <row r="6531" spans="1:2" ht="20.100000000000001" customHeight="1" x14ac:dyDescent="0.15">
      <c r="A6531" s="84">
        <v>106530</v>
      </c>
      <c r="B6531" s="84">
        <v>67</v>
      </c>
    </row>
    <row r="6532" spans="1:2" ht="20.100000000000001" customHeight="1" x14ac:dyDescent="0.15">
      <c r="A6532" s="84">
        <v>106531</v>
      </c>
      <c r="B6532" s="84">
        <v>61</v>
      </c>
    </row>
    <row r="6533" spans="1:2" ht="20.100000000000001" customHeight="1" x14ac:dyDescent="0.15">
      <c r="A6533" s="84">
        <v>106532</v>
      </c>
      <c r="B6533" s="84">
        <v>16</v>
      </c>
    </row>
    <row r="6534" spans="1:2" ht="20.100000000000001" customHeight="1" x14ac:dyDescent="0.15">
      <c r="A6534" s="84">
        <v>106533</v>
      </c>
      <c r="B6534" s="84">
        <v>20</v>
      </c>
    </row>
    <row r="6535" spans="1:2" ht="20.100000000000001" customHeight="1" x14ac:dyDescent="0.15">
      <c r="A6535" s="84">
        <v>106534</v>
      </c>
      <c r="B6535" s="84">
        <v>52</v>
      </c>
    </row>
    <row r="6536" spans="1:2" ht="20.100000000000001" customHeight="1" x14ac:dyDescent="0.15">
      <c r="A6536" s="84">
        <v>106535</v>
      </c>
      <c r="B6536" s="84">
        <v>91</v>
      </c>
    </row>
    <row r="6537" spans="1:2" ht="20.100000000000001" customHeight="1" x14ac:dyDescent="0.15">
      <c r="A6537" s="84">
        <v>106536</v>
      </c>
      <c r="B6537" s="84">
        <v>11</v>
      </c>
    </row>
    <row r="6538" spans="1:2" ht="20.100000000000001" customHeight="1" x14ac:dyDescent="0.15">
      <c r="A6538" s="84">
        <v>106537</v>
      </c>
      <c r="B6538" s="84">
        <v>93</v>
      </c>
    </row>
    <row r="6539" spans="1:2" ht="20.100000000000001" customHeight="1" x14ac:dyDescent="0.15">
      <c r="A6539" s="84">
        <v>106538</v>
      </c>
      <c r="B6539" s="84">
        <v>60</v>
      </c>
    </row>
    <row r="6540" spans="1:2" ht="20.100000000000001" customHeight="1" x14ac:dyDescent="0.15">
      <c r="A6540" s="84">
        <v>106539</v>
      </c>
      <c r="B6540" s="84">
        <v>91</v>
      </c>
    </row>
    <row r="6541" spans="1:2" ht="20.100000000000001" customHeight="1" x14ac:dyDescent="0.15">
      <c r="A6541" s="84">
        <v>106540</v>
      </c>
      <c r="B6541" s="84">
        <v>47</v>
      </c>
    </row>
    <row r="6542" spans="1:2" ht="20.100000000000001" customHeight="1" x14ac:dyDescent="0.15">
      <c r="A6542" s="84">
        <v>106541</v>
      </c>
      <c r="B6542" s="84">
        <v>57</v>
      </c>
    </row>
    <row r="6543" spans="1:2" ht="20.100000000000001" customHeight="1" x14ac:dyDescent="0.15">
      <c r="A6543" s="84">
        <v>106542</v>
      </c>
      <c r="B6543" s="84">
        <v>63</v>
      </c>
    </row>
    <row r="6544" spans="1:2" ht="20.100000000000001" customHeight="1" x14ac:dyDescent="0.15">
      <c r="A6544" s="84">
        <v>106543</v>
      </c>
      <c r="B6544" s="84">
        <v>39</v>
      </c>
    </row>
    <row r="6545" spans="1:2" ht="20.100000000000001" customHeight="1" x14ac:dyDescent="0.15">
      <c r="A6545" s="84">
        <v>106544</v>
      </c>
      <c r="B6545" s="84">
        <v>67</v>
      </c>
    </row>
    <row r="6546" spans="1:2" ht="20.100000000000001" customHeight="1" x14ac:dyDescent="0.15">
      <c r="A6546" s="84">
        <v>106545</v>
      </c>
      <c r="B6546" s="84">
        <v>21</v>
      </c>
    </row>
    <row r="6547" spans="1:2" ht="20.100000000000001" customHeight="1" x14ac:dyDescent="0.15">
      <c r="A6547" s="84">
        <v>106546</v>
      </c>
      <c r="B6547" s="84">
        <v>20</v>
      </c>
    </row>
    <row r="6548" spans="1:2" ht="20.100000000000001" customHeight="1" x14ac:dyDescent="0.15">
      <c r="A6548" s="84">
        <v>106547</v>
      </c>
      <c r="B6548" s="84">
        <v>94</v>
      </c>
    </row>
    <row r="6549" spans="1:2" ht="20.100000000000001" customHeight="1" x14ac:dyDescent="0.15">
      <c r="A6549" s="84">
        <v>106548</v>
      </c>
      <c r="B6549" s="84">
        <v>51</v>
      </c>
    </row>
    <row r="6550" spans="1:2" ht="20.100000000000001" customHeight="1" x14ac:dyDescent="0.15">
      <c r="A6550" s="84">
        <v>106549</v>
      </c>
      <c r="B6550" s="84">
        <v>82</v>
      </c>
    </row>
    <row r="6551" spans="1:2" ht="20.100000000000001" customHeight="1" x14ac:dyDescent="0.15">
      <c r="A6551" s="84">
        <v>106550</v>
      </c>
      <c r="B6551" s="84">
        <v>21</v>
      </c>
    </row>
    <row r="6552" spans="1:2" ht="20.100000000000001" customHeight="1" x14ac:dyDescent="0.15">
      <c r="A6552" s="84">
        <v>106551</v>
      </c>
      <c r="B6552" s="84">
        <v>88</v>
      </c>
    </row>
    <row r="6553" spans="1:2" ht="20.100000000000001" customHeight="1" x14ac:dyDescent="0.15">
      <c r="A6553" s="84">
        <v>106552</v>
      </c>
      <c r="B6553" s="84">
        <v>75</v>
      </c>
    </row>
    <row r="6554" spans="1:2" ht="20.100000000000001" customHeight="1" x14ac:dyDescent="0.15">
      <c r="A6554" s="84">
        <v>106553</v>
      </c>
      <c r="B6554" s="84">
        <v>28</v>
      </c>
    </row>
    <row r="6555" spans="1:2" ht="20.100000000000001" customHeight="1" x14ac:dyDescent="0.15">
      <c r="A6555" s="84">
        <v>106554</v>
      </c>
      <c r="B6555" s="84">
        <v>61</v>
      </c>
    </row>
    <row r="6556" spans="1:2" ht="20.100000000000001" customHeight="1" x14ac:dyDescent="0.15">
      <c r="A6556" s="84">
        <v>106555</v>
      </c>
      <c r="B6556" s="84">
        <v>66</v>
      </c>
    </row>
    <row r="6557" spans="1:2" ht="20.100000000000001" customHeight="1" x14ac:dyDescent="0.15">
      <c r="A6557" s="84">
        <v>106556</v>
      </c>
      <c r="B6557" s="84">
        <v>48</v>
      </c>
    </row>
    <row r="6558" spans="1:2" ht="20.100000000000001" customHeight="1" x14ac:dyDescent="0.15">
      <c r="A6558" s="84">
        <v>106557</v>
      </c>
      <c r="B6558" s="84">
        <v>26</v>
      </c>
    </row>
    <row r="6559" spans="1:2" ht="20.100000000000001" customHeight="1" x14ac:dyDescent="0.15">
      <c r="A6559" s="84">
        <v>106558</v>
      </c>
      <c r="B6559" s="84">
        <v>49</v>
      </c>
    </row>
    <row r="6560" spans="1:2" ht="20.100000000000001" customHeight="1" x14ac:dyDescent="0.15">
      <c r="A6560" s="84">
        <v>106559</v>
      </c>
      <c r="B6560" s="84">
        <v>75</v>
      </c>
    </row>
    <row r="6561" spans="1:2" ht="20.100000000000001" customHeight="1" x14ac:dyDescent="0.15">
      <c r="A6561" s="84">
        <v>106560</v>
      </c>
      <c r="B6561" s="84">
        <v>66</v>
      </c>
    </row>
    <row r="6562" spans="1:2" ht="20.100000000000001" customHeight="1" x14ac:dyDescent="0.15">
      <c r="A6562" s="84">
        <v>106561</v>
      </c>
      <c r="B6562" s="84">
        <v>92</v>
      </c>
    </row>
    <row r="6563" spans="1:2" ht="20.100000000000001" customHeight="1" x14ac:dyDescent="0.15">
      <c r="A6563" s="84">
        <v>106562</v>
      </c>
      <c r="B6563" s="84">
        <v>81</v>
      </c>
    </row>
    <row r="6564" spans="1:2" ht="20.100000000000001" customHeight="1" x14ac:dyDescent="0.15">
      <c r="A6564" s="84">
        <v>106563</v>
      </c>
      <c r="B6564" s="84">
        <v>15</v>
      </c>
    </row>
    <row r="6565" spans="1:2" ht="20.100000000000001" customHeight="1" x14ac:dyDescent="0.15">
      <c r="A6565" s="84">
        <v>106564</v>
      </c>
      <c r="B6565" s="84">
        <v>24</v>
      </c>
    </row>
    <row r="6566" spans="1:2" ht="20.100000000000001" customHeight="1" x14ac:dyDescent="0.15">
      <c r="A6566" s="84">
        <v>106565</v>
      </c>
      <c r="B6566" s="84">
        <v>52</v>
      </c>
    </row>
    <row r="6567" spans="1:2" ht="20.100000000000001" customHeight="1" x14ac:dyDescent="0.15">
      <c r="A6567" s="84">
        <v>106566</v>
      </c>
      <c r="B6567" s="84">
        <v>30</v>
      </c>
    </row>
    <row r="6568" spans="1:2" ht="20.100000000000001" customHeight="1" x14ac:dyDescent="0.15">
      <c r="A6568" s="84">
        <v>106567</v>
      </c>
      <c r="B6568" s="84">
        <v>12</v>
      </c>
    </row>
    <row r="6569" spans="1:2" ht="20.100000000000001" customHeight="1" x14ac:dyDescent="0.15">
      <c r="A6569" s="84">
        <v>106568</v>
      </c>
      <c r="B6569" s="84">
        <v>30</v>
      </c>
    </row>
    <row r="6570" spans="1:2" ht="20.100000000000001" customHeight="1" x14ac:dyDescent="0.15">
      <c r="A6570" s="84">
        <v>106569</v>
      </c>
      <c r="B6570" s="84">
        <v>100</v>
      </c>
    </row>
    <row r="6571" spans="1:2" ht="20.100000000000001" customHeight="1" x14ac:dyDescent="0.15">
      <c r="A6571" s="84">
        <v>106570</v>
      </c>
      <c r="B6571" s="84">
        <v>69</v>
      </c>
    </row>
    <row r="6572" spans="1:2" ht="20.100000000000001" customHeight="1" x14ac:dyDescent="0.15">
      <c r="A6572" s="84">
        <v>106571</v>
      </c>
      <c r="B6572" s="84">
        <v>9</v>
      </c>
    </row>
    <row r="6573" spans="1:2" ht="20.100000000000001" customHeight="1" x14ac:dyDescent="0.15">
      <c r="A6573" s="84">
        <v>106572</v>
      </c>
      <c r="B6573" s="84">
        <v>5</v>
      </c>
    </row>
    <row r="6574" spans="1:2" ht="20.100000000000001" customHeight="1" x14ac:dyDescent="0.15">
      <c r="A6574" s="84">
        <v>106573</v>
      </c>
      <c r="B6574" s="84">
        <v>11</v>
      </c>
    </row>
    <row r="6575" spans="1:2" ht="20.100000000000001" customHeight="1" x14ac:dyDescent="0.15">
      <c r="A6575" s="84">
        <v>106574</v>
      </c>
      <c r="B6575" s="84">
        <v>15</v>
      </c>
    </row>
    <row r="6576" spans="1:2" ht="20.100000000000001" customHeight="1" x14ac:dyDescent="0.15">
      <c r="A6576" s="84">
        <v>106575</v>
      </c>
      <c r="B6576" s="84">
        <v>80</v>
      </c>
    </row>
    <row r="6577" spans="1:2" ht="20.100000000000001" customHeight="1" x14ac:dyDescent="0.15">
      <c r="A6577" s="84">
        <v>106576</v>
      </c>
      <c r="B6577" s="84">
        <v>48</v>
      </c>
    </row>
    <row r="6578" spans="1:2" ht="20.100000000000001" customHeight="1" x14ac:dyDescent="0.15">
      <c r="A6578" s="84">
        <v>106577</v>
      </c>
      <c r="B6578" s="84">
        <v>43</v>
      </c>
    </row>
    <row r="6579" spans="1:2" ht="20.100000000000001" customHeight="1" x14ac:dyDescent="0.15">
      <c r="A6579" s="84">
        <v>106578</v>
      </c>
      <c r="B6579" s="84">
        <v>70</v>
      </c>
    </row>
    <row r="6580" spans="1:2" ht="20.100000000000001" customHeight="1" x14ac:dyDescent="0.15">
      <c r="A6580" s="84">
        <v>106579</v>
      </c>
      <c r="B6580" s="84">
        <v>60</v>
      </c>
    </row>
    <row r="6581" spans="1:2" ht="20.100000000000001" customHeight="1" x14ac:dyDescent="0.15">
      <c r="A6581" s="84">
        <v>106580</v>
      </c>
      <c r="B6581" s="84">
        <v>57</v>
      </c>
    </row>
    <row r="6582" spans="1:2" ht="20.100000000000001" customHeight="1" x14ac:dyDescent="0.15">
      <c r="A6582" s="84">
        <v>106581</v>
      </c>
      <c r="B6582" s="84">
        <v>7</v>
      </c>
    </row>
    <row r="6583" spans="1:2" ht="20.100000000000001" customHeight="1" x14ac:dyDescent="0.15">
      <c r="A6583" s="84">
        <v>106582</v>
      </c>
      <c r="B6583" s="84">
        <v>47</v>
      </c>
    </row>
    <row r="6584" spans="1:2" ht="20.100000000000001" customHeight="1" x14ac:dyDescent="0.15">
      <c r="A6584" s="84">
        <v>106583</v>
      </c>
      <c r="B6584" s="84">
        <v>50</v>
      </c>
    </row>
    <row r="6585" spans="1:2" ht="20.100000000000001" customHeight="1" x14ac:dyDescent="0.15">
      <c r="A6585" s="84">
        <v>106584</v>
      </c>
      <c r="B6585" s="84">
        <v>31</v>
      </c>
    </row>
    <row r="6586" spans="1:2" ht="20.100000000000001" customHeight="1" x14ac:dyDescent="0.15">
      <c r="A6586" s="84">
        <v>106585</v>
      </c>
      <c r="B6586" s="84">
        <v>18</v>
      </c>
    </row>
    <row r="6587" spans="1:2" ht="20.100000000000001" customHeight="1" x14ac:dyDescent="0.15">
      <c r="A6587" s="84">
        <v>106586</v>
      </c>
      <c r="B6587" s="84">
        <v>54</v>
      </c>
    </row>
    <row r="6588" spans="1:2" ht="20.100000000000001" customHeight="1" x14ac:dyDescent="0.15">
      <c r="A6588" s="84">
        <v>106587</v>
      </c>
      <c r="B6588" s="84">
        <v>94</v>
      </c>
    </row>
    <row r="6589" spans="1:2" ht="20.100000000000001" customHeight="1" x14ac:dyDescent="0.15">
      <c r="A6589" s="84">
        <v>106588</v>
      </c>
      <c r="B6589" s="84">
        <v>4</v>
      </c>
    </row>
    <row r="6590" spans="1:2" ht="20.100000000000001" customHeight="1" x14ac:dyDescent="0.15">
      <c r="A6590" s="84">
        <v>106589</v>
      </c>
      <c r="B6590" s="84">
        <v>51</v>
      </c>
    </row>
    <row r="6591" spans="1:2" ht="20.100000000000001" customHeight="1" x14ac:dyDescent="0.15">
      <c r="A6591" s="84">
        <v>106590</v>
      </c>
      <c r="B6591" s="84">
        <v>9</v>
      </c>
    </row>
    <row r="6592" spans="1:2" ht="20.100000000000001" customHeight="1" x14ac:dyDescent="0.15">
      <c r="A6592" s="84">
        <v>106591</v>
      </c>
      <c r="B6592" s="84">
        <v>75</v>
      </c>
    </row>
    <row r="6593" spans="1:2" ht="20.100000000000001" customHeight="1" x14ac:dyDescent="0.15">
      <c r="A6593" s="84">
        <v>106592</v>
      </c>
      <c r="B6593" s="84">
        <v>7</v>
      </c>
    </row>
    <row r="6594" spans="1:2" ht="20.100000000000001" customHeight="1" x14ac:dyDescent="0.15">
      <c r="A6594" s="84">
        <v>106593</v>
      </c>
      <c r="B6594" s="84">
        <v>24</v>
      </c>
    </row>
    <row r="6595" spans="1:2" ht="20.100000000000001" customHeight="1" x14ac:dyDescent="0.15">
      <c r="A6595" s="84">
        <v>106594</v>
      </c>
      <c r="B6595" s="84">
        <v>4</v>
      </c>
    </row>
    <row r="6596" spans="1:2" ht="20.100000000000001" customHeight="1" x14ac:dyDescent="0.15">
      <c r="A6596" s="84">
        <v>106595</v>
      </c>
      <c r="B6596" s="84">
        <v>10</v>
      </c>
    </row>
    <row r="6597" spans="1:2" ht="20.100000000000001" customHeight="1" x14ac:dyDescent="0.15">
      <c r="A6597" s="84">
        <v>106596</v>
      </c>
      <c r="B6597" s="84">
        <v>47</v>
      </c>
    </row>
    <row r="6598" spans="1:2" ht="20.100000000000001" customHeight="1" x14ac:dyDescent="0.15">
      <c r="A6598" s="84">
        <v>106597</v>
      </c>
      <c r="B6598" s="84">
        <v>9</v>
      </c>
    </row>
    <row r="6599" spans="1:2" ht="20.100000000000001" customHeight="1" x14ac:dyDescent="0.15">
      <c r="A6599" s="84">
        <v>106598</v>
      </c>
      <c r="B6599" s="84">
        <v>38</v>
      </c>
    </row>
    <row r="6600" spans="1:2" ht="20.100000000000001" customHeight="1" x14ac:dyDescent="0.15">
      <c r="A6600" s="84">
        <v>106599</v>
      </c>
      <c r="B6600" s="84">
        <v>1</v>
      </c>
    </row>
    <row r="6601" spans="1:2" ht="20.100000000000001" customHeight="1" x14ac:dyDescent="0.15">
      <c r="A6601" s="84">
        <v>106600</v>
      </c>
      <c r="B6601" s="84">
        <v>91</v>
      </c>
    </row>
    <row r="6602" spans="1:2" ht="20.100000000000001" customHeight="1" x14ac:dyDescent="0.15">
      <c r="A6602" s="84">
        <v>106601</v>
      </c>
      <c r="B6602" s="84">
        <v>63</v>
      </c>
    </row>
    <row r="6603" spans="1:2" ht="20.100000000000001" customHeight="1" x14ac:dyDescent="0.15">
      <c r="A6603" s="84">
        <v>106602</v>
      </c>
      <c r="B6603" s="84">
        <v>38</v>
      </c>
    </row>
    <row r="6604" spans="1:2" ht="20.100000000000001" customHeight="1" x14ac:dyDescent="0.15">
      <c r="A6604" s="84">
        <v>106603</v>
      </c>
      <c r="B6604" s="84">
        <v>11</v>
      </c>
    </row>
    <row r="6605" spans="1:2" ht="20.100000000000001" customHeight="1" x14ac:dyDescent="0.15">
      <c r="A6605" s="84">
        <v>106604</v>
      </c>
      <c r="B6605" s="84">
        <v>36</v>
      </c>
    </row>
    <row r="6606" spans="1:2" ht="20.100000000000001" customHeight="1" x14ac:dyDescent="0.15">
      <c r="A6606" s="84">
        <v>106605</v>
      </c>
      <c r="B6606" s="84">
        <v>49</v>
      </c>
    </row>
    <row r="6607" spans="1:2" ht="20.100000000000001" customHeight="1" x14ac:dyDescent="0.15">
      <c r="A6607" s="84">
        <v>106606</v>
      </c>
      <c r="B6607" s="84">
        <v>53</v>
      </c>
    </row>
    <row r="6608" spans="1:2" ht="20.100000000000001" customHeight="1" x14ac:dyDescent="0.15">
      <c r="A6608" s="84">
        <v>106607</v>
      </c>
      <c r="B6608" s="84">
        <v>99</v>
      </c>
    </row>
    <row r="6609" spans="1:2" ht="20.100000000000001" customHeight="1" x14ac:dyDescent="0.15">
      <c r="A6609" s="84">
        <v>106608</v>
      </c>
      <c r="B6609" s="84">
        <v>66</v>
      </c>
    </row>
    <row r="6610" spans="1:2" ht="20.100000000000001" customHeight="1" x14ac:dyDescent="0.15">
      <c r="A6610" s="84">
        <v>106609</v>
      </c>
      <c r="B6610" s="84">
        <v>2</v>
      </c>
    </row>
    <row r="6611" spans="1:2" ht="20.100000000000001" customHeight="1" x14ac:dyDescent="0.15">
      <c r="A6611" s="84">
        <v>106610</v>
      </c>
      <c r="B6611" s="84">
        <v>22</v>
      </c>
    </row>
    <row r="6612" spans="1:2" ht="20.100000000000001" customHeight="1" x14ac:dyDescent="0.15">
      <c r="A6612" s="84">
        <v>106611</v>
      </c>
      <c r="B6612" s="84">
        <v>45</v>
      </c>
    </row>
    <row r="6613" spans="1:2" ht="20.100000000000001" customHeight="1" x14ac:dyDescent="0.15">
      <c r="A6613" s="84">
        <v>106612</v>
      </c>
      <c r="B6613" s="84">
        <v>39</v>
      </c>
    </row>
    <row r="6614" spans="1:2" ht="20.100000000000001" customHeight="1" x14ac:dyDescent="0.15">
      <c r="A6614" s="84">
        <v>106613</v>
      </c>
      <c r="B6614" s="84">
        <v>54</v>
      </c>
    </row>
    <row r="6615" spans="1:2" ht="20.100000000000001" customHeight="1" x14ac:dyDescent="0.15">
      <c r="A6615" s="84">
        <v>106614</v>
      </c>
      <c r="B6615" s="84">
        <v>56</v>
      </c>
    </row>
    <row r="6616" spans="1:2" ht="20.100000000000001" customHeight="1" x14ac:dyDescent="0.15">
      <c r="A6616" s="84">
        <v>106615</v>
      </c>
      <c r="B6616" s="84">
        <v>50</v>
      </c>
    </row>
    <row r="6617" spans="1:2" ht="20.100000000000001" customHeight="1" x14ac:dyDescent="0.15">
      <c r="A6617" s="84">
        <v>106616</v>
      </c>
      <c r="B6617" s="84">
        <v>93</v>
      </c>
    </row>
    <row r="6618" spans="1:2" ht="20.100000000000001" customHeight="1" x14ac:dyDescent="0.15">
      <c r="A6618" s="84">
        <v>106617</v>
      </c>
      <c r="B6618" s="84">
        <v>8</v>
      </c>
    </row>
    <row r="6619" spans="1:2" ht="20.100000000000001" customHeight="1" x14ac:dyDescent="0.15">
      <c r="A6619" s="84">
        <v>106618</v>
      </c>
      <c r="B6619" s="84">
        <v>13</v>
      </c>
    </row>
    <row r="6620" spans="1:2" ht="20.100000000000001" customHeight="1" x14ac:dyDescent="0.15">
      <c r="A6620" s="84">
        <v>106619</v>
      </c>
      <c r="B6620" s="84">
        <v>23</v>
      </c>
    </row>
    <row r="6621" spans="1:2" ht="20.100000000000001" customHeight="1" x14ac:dyDescent="0.15">
      <c r="A6621" s="84">
        <v>106620</v>
      </c>
      <c r="B6621" s="84">
        <v>0</v>
      </c>
    </row>
    <row r="6622" spans="1:2" ht="20.100000000000001" customHeight="1" x14ac:dyDescent="0.15">
      <c r="A6622" s="84">
        <v>106621</v>
      </c>
      <c r="B6622" s="84">
        <v>27</v>
      </c>
    </row>
    <row r="6623" spans="1:2" ht="20.100000000000001" customHeight="1" x14ac:dyDescent="0.15">
      <c r="A6623" s="84">
        <v>106622</v>
      </c>
      <c r="B6623" s="84">
        <v>40</v>
      </c>
    </row>
    <row r="6624" spans="1:2" ht="20.100000000000001" customHeight="1" x14ac:dyDescent="0.15">
      <c r="A6624" s="84">
        <v>106623</v>
      </c>
      <c r="B6624" s="84">
        <v>6</v>
      </c>
    </row>
    <row r="6625" spans="1:2" ht="20.100000000000001" customHeight="1" x14ac:dyDescent="0.15">
      <c r="A6625" s="84">
        <v>106624</v>
      </c>
      <c r="B6625" s="84">
        <v>68</v>
      </c>
    </row>
    <row r="6626" spans="1:2" ht="20.100000000000001" customHeight="1" x14ac:dyDescent="0.15">
      <c r="A6626" s="84">
        <v>106625</v>
      </c>
      <c r="B6626" s="84">
        <v>59</v>
      </c>
    </row>
    <row r="6627" spans="1:2" ht="20.100000000000001" customHeight="1" x14ac:dyDescent="0.15">
      <c r="A6627" s="84">
        <v>106626</v>
      </c>
      <c r="B6627" s="84">
        <v>15</v>
      </c>
    </row>
    <row r="6628" spans="1:2" ht="20.100000000000001" customHeight="1" x14ac:dyDescent="0.15">
      <c r="A6628" s="84">
        <v>106627</v>
      </c>
      <c r="B6628" s="84">
        <v>21</v>
      </c>
    </row>
    <row r="6629" spans="1:2" ht="20.100000000000001" customHeight="1" x14ac:dyDescent="0.15">
      <c r="A6629" s="84">
        <v>106628</v>
      </c>
      <c r="B6629" s="84">
        <v>80</v>
      </c>
    </row>
    <row r="6630" spans="1:2" ht="20.100000000000001" customHeight="1" x14ac:dyDescent="0.15">
      <c r="A6630" s="84">
        <v>106629</v>
      </c>
      <c r="B6630" s="84">
        <v>33</v>
      </c>
    </row>
    <row r="6631" spans="1:2" ht="20.100000000000001" customHeight="1" x14ac:dyDescent="0.15">
      <c r="A6631" s="84">
        <v>106630</v>
      </c>
      <c r="B6631" s="84">
        <v>42</v>
      </c>
    </row>
    <row r="6632" spans="1:2" ht="20.100000000000001" customHeight="1" x14ac:dyDescent="0.15">
      <c r="A6632" s="84">
        <v>106631</v>
      </c>
      <c r="B6632" s="84">
        <v>79</v>
      </c>
    </row>
    <row r="6633" spans="1:2" ht="20.100000000000001" customHeight="1" x14ac:dyDescent="0.15">
      <c r="A6633" s="84">
        <v>106632</v>
      </c>
      <c r="B6633" s="84">
        <v>38</v>
      </c>
    </row>
    <row r="6634" spans="1:2" ht="20.100000000000001" customHeight="1" x14ac:dyDescent="0.15">
      <c r="A6634" s="84">
        <v>106633</v>
      </c>
      <c r="B6634" s="84">
        <v>47</v>
      </c>
    </row>
    <row r="6635" spans="1:2" ht="20.100000000000001" customHeight="1" x14ac:dyDescent="0.15">
      <c r="A6635" s="84">
        <v>106634</v>
      </c>
      <c r="B6635" s="84">
        <v>24</v>
      </c>
    </row>
    <row r="6636" spans="1:2" ht="20.100000000000001" customHeight="1" x14ac:dyDescent="0.15">
      <c r="A6636" s="84">
        <v>106635</v>
      </c>
      <c r="B6636" s="84">
        <v>62</v>
      </c>
    </row>
    <row r="6637" spans="1:2" ht="20.100000000000001" customHeight="1" x14ac:dyDescent="0.15">
      <c r="A6637" s="84">
        <v>106636</v>
      </c>
      <c r="B6637" s="84">
        <v>17</v>
      </c>
    </row>
    <row r="6638" spans="1:2" ht="20.100000000000001" customHeight="1" x14ac:dyDescent="0.15">
      <c r="A6638" s="84">
        <v>106637</v>
      </c>
      <c r="B6638" s="84">
        <v>9</v>
      </c>
    </row>
    <row r="6639" spans="1:2" ht="20.100000000000001" customHeight="1" x14ac:dyDescent="0.15">
      <c r="A6639" s="84">
        <v>106638</v>
      </c>
      <c r="B6639" s="84">
        <v>72</v>
      </c>
    </row>
    <row r="6640" spans="1:2" ht="20.100000000000001" customHeight="1" x14ac:dyDescent="0.15">
      <c r="A6640" s="84">
        <v>106639</v>
      </c>
      <c r="B6640" s="84">
        <v>4</v>
      </c>
    </row>
    <row r="6641" spans="1:2" ht="20.100000000000001" customHeight="1" x14ac:dyDescent="0.15">
      <c r="A6641" s="84">
        <v>106640</v>
      </c>
      <c r="B6641" s="84">
        <v>94</v>
      </c>
    </row>
    <row r="6642" spans="1:2" ht="20.100000000000001" customHeight="1" x14ac:dyDescent="0.15">
      <c r="A6642" s="84">
        <v>106641</v>
      </c>
      <c r="B6642" s="84">
        <v>97</v>
      </c>
    </row>
    <row r="6643" spans="1:2" ht="20.100000000000001" customHeight="1" x14ac:dyDescent="0.15">
      <c r="A6643" s="84">
        <v>106642</v>
      </c>
      <c r="B6643" s="84">
        <v>35</v>
      </c>
    </row>
    <row r="6644" spans="1:2" ht="20.100000000000001" customHeight="1" x14ac:dyDescent="0.15">
      <c r="A6644" s="84">
        <v>106643</v>
      </c>
      <c r="B6644" s="84">
        <v>26</v>
      </c>
    </row>
    <row r="6645" spans="1:2" ht="20.100000000000001" customHeight="1" x14ac:dyDescent="0.15">
      <c r="A6645" s="84">
        <v>106644</v>
      </c>
      <c r="B6645" s="84">
        <v>28</v>
      </c>
    </row>
    <row r="6646" spans="1:2" ht="20.100000000000001" customHeight="1" x14ac:dyDescent="0.15">
      <c r="A6646" s="84">
        <v>106645</v>
      </c>
      <c r="B6646" s="84">
        <v>59</v>
      </c>
    </row>
    <row r="6647" spans="1:2" ht="20.100000000000001" customHeight="1" x14ac:dyDescent="0.15">
      <c r="A6647" s="84">
        <v>106646</v>
      </c>
      <c r="B6647" s="84">
        <v>22</v>
      </c>
    </row>
    <row r="6648" spans="1:2" ht="20.100000000000001" customHeight="1" x14ac:dyDescent="0.15">
      <c r="A6648" s="84">
        <v>106647</v>
      </c>
      <c r="B6648" s="84">
        <v>67</v>
      </c>
    </row>
    <row r="6649" spans="1:2" ht="20.100000000000001" customHeight="1" x14ac:dyDescent="0.15">
      <c r="A6649" s="84">
        <v>106648</v>
      </c>
      <c r="B6649" s="84">
        <v>4</v>
      </c>
    </row>
    <row r="6650" spans="1:2" ht="20.100000000000001" customHeight="1" x14ac:dyDescent="0.15">
      <c r="A6650" s="84">
        <v>106649</v>
      </c>
      <c r="B6650" s="84">
        <v>25</v>
      </c>
    </row>
    <row r="6651" spans="1:2" ht="20.100000000000001" customHeight="1" x14ac:dyDescent="0.15">
      <c r="A6651" s="84">
        <v>106650</v>
      </c>
      <c r="B6651" s="84">
        <v>91</v>
      </c>
    </row>
    <row r="6652" spans="1:2" ht="20.100000000000001" customHeight="1" x14ac:dyDescent="0.15">
      <c r="A6652" s="84">
        <v>106651</v>
      </c>
      <c r="B6652" s="84">
        <v>70</v>
      </c>
    </row>
    <row r="6653" spans="1:2" ht="20.100000000000001" customHeight="1" x14ac:dyDescent="0.15">
      <c r="A6653" s="84">
        <v>106652</v>
      </c>
      <c r="B6653" s="84">
        <v>11</v>
      </c>
    </row>
    <row r="6654" spans="1:2" ht="20.100000000000001" customHeight="1" x14ac:dyDescent="0.15">
      <c r="A6654" s="84">
        <v>106653</v>
      </c>
      <c r="B6654" s="84">
        <v>54</v>
      </c>
    </row>
    <row r="6655" spans="1:2" ht="20.100000000000001" customHeight="1" x14ac:dyDescent="0.15">
      <c r="A6655" s="84">
        <v>106654</v>
      </c>
      <c r="B6655" s="84">
        <v>100</v>
      </c>
    </row>
    <row r="6656" spans="1:2" ht="20.100000000000001" customHeight="1" x14ac:dyDescent="0.15">
      <c r="A6656" s="84">
        <v>106655</v>
      </c>
      <c r="B6656" s="84">
        <v>15</v>
      </c>
    </row>
    <row r="6657" spans="1:2" ht="20.100000000000001" customHeight="1" x14ac:dyDescent="0.15">
      <c r="A6657" s="84">
        <v>106656</v>
      </c>
      <c r="B6657" s="84">
        <v>92</v>
      </c>
    </row>
    <row r="6658" spans="1:2" ht="20.100000000000001" customHeight="1" x14ac:dyDescent="0.15">
      <c r="A6658" s="84">
        <v>106657</v>
      </c>
      <c r="B6658" s="84">
        <v>4</v>
      </c>
    </row>
    <row r="6659" spans="1:2" ht="20.100000000000001" customHeight="1" x14ac:dyDescent="0.15">
      <c r="A6659" s="84">
        <v>106658</v>
      </c>
      <c r="B6659" s="84">
        <v>61</v>
      </c>
    </row>
    <row r="6660" spans="1:2" ht="20.100000000000001" customHeight="1" x14ac:dyDescent="0.15">
      <c r="A6660" s="84">
        <v>106659</v>
      </c>
      <c r="B6660" s="84">
        <v>5</v>
      </c>
    </row>
    <row r="6661" spans="1:2" ht="20.100000000000001" customHeight="1" x14ac:dyDescent="0.15">
      <c r="A6661" s="84">
        <v>106660</v>
      </c>
      <c r="B6661" s="84">
        <v>11</v>
      </c>
    </row>
    <row r="6662" spans="1:2" ht="20.100000000000001" customHeight="1" x14ac:dyDescent="0.15">
      <c r="A6662" s="84">
        <v>106661</v>
      </c>
      <c r="B6662" s="84">
        <v>86</v>
      </c>
    </row>
    <row r="6663" spans="1:2" ht="20.100000000000001" customHeight="1" x14ac:dyDescent="0.15">
      <c r="A6663" s="84">
        <v>106662</v>
      </c>
      <c r="B6663" s="84">
        <v>74</v>
      </c>
    </row>
    <row r="6664" spans="1:2" ht="20.100000000000001" customHeight="1" x14ac:dyDescent="0.15">
      <c r="A6664" s="84">
        <v>106663</v>
      </c>
      <c r="B6664" s="84">
        <v>91</v>
      </c>
    </row>
    <row r="6665" spans="1:2" ht="20.100000000000001" customHeight="1" x14ac:dyDescent="0.15">
      <c r="A6665" s="84">
        <v>106664</v>
      </c>
      <c r="B6665" s="84">
        <v>46</v>
      </c>
    </row>
    <row r="6666" spans="1:2" ht="20.100000000000001" customHeight="1" x14ac:dyDescent="0.15">
      <c r="A6666" s="84">
        <v>106665</v>
      </c>
      <c r="B6666" s="84">
        <v>37</v>
      </c>
    </row>
    <row r="6667" spans="1:2" ht="20.100000000000001" customHeight="1" x14ac:dyDescent="0.15">
      <c r="A6667" s="84">
        <v>106666</v>
      </c>
      <c r="B6667" s="84">
        <v>13</v>
      </c>
    </row>
    <row r="6668" spans="1:2" ht="20.100000000000001" customHeight="1" x14ac:dyDescent="0.15">
      <c r="A6668" s="84">
        <v>106667</v>
      </c>
      <c r="B6668" s="84">
        <v>68</v>
      </c>
    </row>
    <row r="6669" spans="1:2" ht="20.100000000000001" customHeight="1" x14ac:dyDescent="0.15">
      <c r="A6669" s="84">
        <v>106668</v>
      </c>
      <c r="B6669" s="84">
        <v>57</v>
      </c>
    </row>
    <row r="6670" spans="1:2" ht="20.100000000000001" customHeight="1" x14ac:dyDescent="0.15">
      <c r="A6670" s="84">
        <v>106669</v>
      </c>
      <c r="B6670" s="84">
        <v>38</v>
      </c>
    </row>
    <row r="6671" spans="1:2" ht="20.100000000000001" customHeight="1" x14ac:dyDescent="0.15">
      <c r="A6671" s="84">
        <v>106670</v>
      </c>
      <c r="B6671" s="84">
        <v>24</v>
      </c>
    </row>
    <row r="6672" spans="1:2" ht="20.100000000000001" customHeight="1" x14ac:dyDescent="0.15">
      <c r="A6672" s="84">
        <v>106671</v>
      </c>
      <c r="B6672" s="84">
        <v>44</v>
      </c>
    </row>
    <row r="6673" spans="1:2" ht="20.100000000000001" customHeight="1" x14ac:dyDescent="0.15">
      <c r="A6673" s="84">
        <v>106672</v>
      </c>
      <c r="B6673" s="84">
        <v>78</v>
      </c>
    </row>
    <row r="6674" spans="1:2" ht="20.100000000000001" customHeight="1" x14ac:dyDescent="0.15">
      <c r="A6674" s="84">
        <v>106673</v>
      </c>
      <c r="B6674" s="84">
        <v>79</v>
      </c>
    </row>
    <row r="6675" spans="1:2" ht="20.100000000000001" customHeight="1" x14ac:dyDescent="0.15">
      <c r="A6675" s="84">
        <v>106674</v>
      </c>
      <c r="B6675" s="84">
        <v>72</v>
      </c>
    </row>
    <row r="6676" spans="1:2" ht="20.100000000000001" customHeight="1" x14ac:dyDescent="0.15">
      <c r="A6676" s="84">
        <v>106675</v>
      </c>
      <c r="B6676" s="84">
        <v>7</v>
      </c>
    </row>
    <row r="6677" spans="1:2" ht="20.100000000000001" customHeight="1" x14ac:dyDescent="0.15">
      <c r="A6677" s="84">
        <v>106676</v>
      </c>
      <c r="B6677" s="84">
        <v>68</v>
      </c>
    </row>
    <row r="6678" spans="1:2" ht="20.100000000000001" customHeight="1" x14ac:dyDescent="0.15">
      <c r="A6678" s="84">
        <v>106677</v>
      </c>
      <c r="B6678" s="84">
        <v>78</v>
      </c>
    </row>
    <row r="6679" spans="1:2" ht="20.100000000000001" customHeight="1" x14ac:dyDescent="0.15">
      <c r="A6679" s="84">
        <v>106678</v>
      </c>
      <c r="B6679" s="84">
        <v>41</v>
      </c>
    </row>
    <row r="6680" spans="1:2" ht="20.100000000000001" customHeight="1" x14ac:dyDescent="0.15">
      <c r="A6680" s="84">
        <v>106679</v>
      </c>
      <c r="B6680" s="84">
        <v>81</v>
      </c>
    </row>
    <row r="6681" spans="1:2" ht="20.100000000000001" customHeight="1" x14ac:dyDescent="0.15">
      <c r="A6681" s="84">
        <v>106680</v>
      </c>
      <c r="B6681" s="84">
        <v>45</v>
      </c>
    </row>
    <row r="6682" spans="1:2" ht="20.100000000000001" customHeight="1" x14ac:dyDescent="0.15">
      <c r="A6682" s="84">
        <v>106681</v>
      </c>
      <c r="B6682" s="84">
        <v>56</v>
      </c>
    </row>
    <row r="6683" spans="1:2" ht="20.100000000000001" customHeight="1" x14ac:dyDescent="0.15">
      <c r="A6683" s="84">
        <v>106682</v>
      </c>
      <c r="B6683" s="84">
        <v>85</v>
      </c>
    </row>
    <row r="6684" spans="1:2" ht="20.100000000000001" customHeight="1" x14ac:dyDescent="0.15">
      <c r="A6684" s="84">
        <v>106683</v>
      </c>
      <c r="B6684" s="84">
        <v>96</v>
      </c>
    </row>
    <row r="6685" spans="1:2" ht="20.100000000000001" customHeight="1" x14ac:dyDescent="0.15">
      <c r="A6685" s="84">
        <v>106684</v>
      </c>
      <c r="B6685" s="84">
        <v>39</v>
      </c>
    </row>
    <row r="6686" spans="1:2" ht="20.100000000000001" customHeight="1" x14ac:dyDescent="0.15">
      <c r="A6686" s="84">
        <v>106685</v>
      </c>
      <c r="B6686" s="84">
        <v>8</v>
      </c>
    </row>
    <row r="6687" spans="1:2" ht="20.100000000000001" customHeight="1" x14ac:dyDescent="0.15">
      <c r="A6687" s="84">
        <v>106686</v>
      </c>
      <c r="B6687" s="84">
        <v>31</v>
      </c>
    </row>
    <row r="6688" spans="1:2" ht="20.100000000000001" customHeight="1" x14ac:dyDescent="0.15">
      <c r="A6688" s="84">
        <v>106687</v>
      </c>
      <c r="B6688" s="84">
        <v>76</v>
      </c>
    </row>
    <row r="6689" spans="1:2" ht="20.100000000000001" customHeight="1" x14ac:dyDescent="0.15">
      <c r="A6689" s="84">
        <v>106688</v>
      </c>
      <c r="B6689" s="84">
        <v>48</v>
      </c>
    </row>
    <row r="6690" spans="1:2" ht="20.100000000000001" customHeight="1" x14ac:dyDescent="0.15">
      <c r="A6690" s="84">
        <v>106689</v>
      </c>
      <c r="B6690" s="84">
        <v>58</v>
      </c>
    </row>
    <row r="6691" spans="1:2" ht="20.100000000000001" customHeight="1" x14ac:dyDescent="0.15">
      <c r="A6691" s="84">
        <v>106690</v>
      </c>
      <c r="B6691" s="84">
        <v>55</v>
      </c>
    </row>
    <row r="6692" spans="1:2" ht="20.100000000000001" customHeight="1" x14ac:dyDescent="0.15">
      <c r="A6692" s="84">
        <v>106691</v>
      </c>
      <c r="B6692" s="84">
        <v>96</v>
      </c>
    </row>
    <row r="6693" spans="1:2" ht="20.100000000000001" customHeight="1" x14ac:dyDescent="0.15">
      <c r="A6693" s="84">
        <v>106692</v>
      </c>
      <c r="B6693" s="84">
        <v>97</v>
      </c>
    </row>
    <row r="6694" spans="1:2" ht="20.100000000000001" customHeight="1" x14ac:dyDescent="0.15">
      <c r="A6694" s="84">
        <v>106693</v>
      </c>
      <c r="B6694" s="84">
        <v>82</v>
      </c>
    </row>
    <row r="6695" spans="1:2" ht="20.100000000000001" customHeight="1" x14ac:dyDescent="0.15">
      <c r="A6695" s="84">
        <v>106694</v>
      </c>
      <c r="B6695" s="84">
        <v>45</v>
      </c>
    </row>
    <row r="6696" spans="1:2" ht="20.100000000000001" customHeight="1" x14ac:dyDescent="0.15">
      <c r="A6696" s="84">
        <v>106695</v>
      </c>
      <c r="B6696" s="84">
        <v>40</v>
      </c>
    </row>
    <row r="6697" spans="1:2" ht="20.100000000000001" customHeight="1" x14ac:dyDescent="0.15">
      <c r="A6697" s="84">
        <v>106696</v>
      </c>
      <c r="B6697" s="84">
        <v>94</v>
      </c>
    </row>
    <row r="6698" spans="1:2" ht="20.100000000000001" customHeight="1" x14ac:dyDescent="0.15">
      <c r="A6698" s="84">
        <v>106697</v>
      </c>
      <c r="B6698" s="84">
        <v>80</v>
      </c>
    </row>
    <row r="6699" spans="1:2" ht="20.100000000000001" customHeight="1" x14ac:dyDescent="0.15">
      <c r="A6699" s="84">
        <v>106698</v>
      </c>
      <c r="B6699" s="84">
        <v>13</v>
      </c>
    </row>
    <row r="6700" spans="1:2" ht="20.100000000000001" customHeight="1" x14ac:dyDescent="0.15">
      <c r="A6700" s="84">
        <v>106699</v>
      </c>
      <c r="B6700" s="84">
        <v>73</v>
      </c>
    </row>
    <row r="6701" spans="1:2" ht="20.100000000000001" customHeight="1" x14ac:dyDescent="0.15">
      <c r="A6701" s="84">
        <v>106700</v>
      </c>
      <c r="B6701" s="84">
        <v>94</v>
      </c>
    </row>
    <row r="6702" spans="1:2" ht="20.100000000000001" customHeight="1" x14ac:dyDescent="0.15">
      <c r="A6702" s="84">
        <v>106701</v>
      </c>
      <c r="B6702" s="84">
        <v>50</v>
      </c>
    </row>
    <row r="6703" spans="1:2" ht="20.100000000000001" customHeight="1" x14ac:dyDescent="0.15">
      <c r="A6703" s="84">
        <v>106702</v>
      </c>
      <c r="B6703" s="84">
        <v>99</v>
      </c>
    </row>
    <row r="6704" spans="1:2" ht="20.100000000000001" customHeight="1" x14ac:dyDescent="0.15">
      <c r="A6704" s="84">
        <v>106703</v>
      </c>
      <c r="B6704" s="84">
        <v>60</v>
      </c>
    </row>
    <row r="6705" spans="1:2" ht="20.100000000000001" customHeight="1" x14ac:dyDescent="0.15">
      <c r="A6705" s="84">
        <v>106704</v>
      </c>
      <c r="B6705" s="84">
        <v>55</v>
      </c>
    </row>
    <row r="6706" spans="1:2" ht="20.100000000000001" customHeight="1" x14ac:dyDescent="0.15">
      <c r="A6706" s="84">
        <v>106705</v>
      </c>
      <c r="B6706" s="84">
        <v>100</v>
      </c>
    </row>
    <row r="6707" spans="1:2" ht="20.100000000000001" customHeight="1" x14ac:dyDescent="0.15">
      <c r="A6707" s="84">
        <v>106706</v>
      </c>
      <c r="B6707" s="84">
        <v>26</v>
      </c>
    </row>
    <row r="6708" spans="1:2" ht="20.100000000000001" customHeight="1" x14ac:dyDescent="0.15">
      <c r="A6708" s="84">
        <v>106707</v>
      </c>
      <c r="B6708" s="84">
        <v>89</v>
      </c>
    </row>
    <row r="6709" spans="1:2" ht="20.100000000000001" customHeight="1" x14ac:dyDescent="0.15">
      <c r="A6709" s="84">
        <v>106708</v>
      </c>
      <c r="B6709" s="84">
        <v>81</v>
      </c>
    </row>
    <row r="6710" spans="1:2" ht="20.100000000000001" customHeight="1" x14ac:dyDescent="0.15">
      <c r="A6710" s="84">
        <v>106709</v>
      </c>
      <c r="B6710" s="84">
        <v>17</v>
      </c>
    </row>
    <row r="6711" spans="1:2" ht="20.100000000000001" customHeight="1" x14ac:dyDescent="0.15">
      <c r="A6711" s="84">
        <v>106710</v>
      </c>
      <c r="B6711" s="84">
        <v>25</v>
      </c>
    </row>
    <row r="6712" spans="1:2" ht="20.100000000000001" customHeight="1" x14ac:dyDescent="0.15">
      <c r="A6712" s="84">
        <v>106711</v>
      </c>
      <c r="B6712" s="84">
        <v>48</v>
      </c>
    </row>
    <row r="6713" spans="1:2" ht="20.100000000000001" customHeight="1" x14ac:dyDescent="0.15">
      <c r="A6713" s="84">
        <v>106712</v>
      </c>
      <c r="B6713" s="84">
        <v>72</v>
      </c>
    </row>
    <row r="6714" spans="1:2" ht="20.100000000000001" customHeight="1" x14ac:dyDescent="0.15">
      <c r="A6714" s="84">
        <v>106713</v>
      </c>
      <c r="B6714" s="84">
        <v>23</v>
      </c>
    </row>
    <row r="6715" spans="1:2" ht="20.100000000000001" customHeight="1" x14ac:dyDescent="0.15">
      <c r="A6715" s="84">
        <v>106714</v>
      </c>
      <c r="B6715" s="84">
        <v>37</v>
      </c>
    </row>
    <row r="6716" spans="1:2" ht="20.100000000000001" customHeight="1" x14ac:dyDescent="0.15">
      <c r="A6716" s="84">
        <v>106715</v>
      </c>
      <c r="B6716" s="84">
        <v>4</v>
      </c>
    </row>
    <row r="6717" spans="1:2" ht="20.100000000000001" customHeight="1" x14ac:dyDescent="0.15">
      <c r="A6717" s="84">
        <v>106716</v>
      </c>
      <c r="B6717" s="84">
        <v>74</v>
      </c>
    </row>
    <row r="6718" spans="1:2" ht="20.100000000000001" customHeight="1" x14ac:dyDescent="0.15">
      <c r="A6718" s="84">
        <v>106717</v>
      </c>
      <c r="B6718" s="84">
        <v>45</v>
      </c>
    </row>
    <row r="6719" spans="1:2" ht="20.100000000000001" customHeight="1" x14ac:dyDescent="0.15">
      <c r="A6719" s="84">
        <v>106718</v>
      </c>
      <c r="B6719" s="84">
        <v>43</v>
      </c>
    </row>
    <row r="6720" spans="1:2" ht="20.100000000000001" customHeight="1" x14ac:dyDescent="0.15">
      <c r="A6720" s="84">
        <v>106719</v>
      </c>
      <c r="B6720" s="84">
        <v>31</v>
      </c>
    </row>
    <row r="6721" spans="1:2" ht="20.100000000000001" customHeight="1" x14ac:dyDescent="0.15">
      <c r="A6721" s="84">
        <v>106720</v>
      </c>
      <c r="B6721" s="84">
        <v>6</v>
      </c>
    </row>
    <row r="6722" spans="1:2" ht="20.100000000000001" customHeight="1" x14ac:dyDescent="0.15">
      <c r="A6722" s="84">
        <v>106721</v>
      </c>
      <c r="B6722" s="84">
        <v>73</v>
      </c>
    </row>
    <row r="6723" spans="1:2" ht="20.100000000000001" customHeight="1" x14ac:dyDescent="0.15">
      <c r="A6723" s="84">
        <v>106722</v>
      </c>
      <c r="B6723" s="84">
        <v>35</v>
      </c>
    </row>
    <row r="6724" spans="1:2" ht="20.100000000000001" customHeight="1" x14ac:dyDescent="0.15">
      <c r="A6724" s="84">
        <v>106723</v>
      </c>
      <c r="B6724" s="84">
        <v>68</v>
      </c>
    </row>
    <row r="6725" spans="1:2" ht="20.100000000000001" customHeight="1" x14ac:dyDescent="0.15">
      <c r="A6725" s="84">
        <v>106724</v>
      </c>
      <c r="B6725" s="84">
        <v>88</v>
      </c>
    </row>
    <row r="6726" spans="1:2" ht="20.100000000000001" customHeight="1" x14ac:dyDescent="0.15">
      <c r="A6726" s="84">
        <v>106725</v>
      </c>
      <c r="B6726" s="84">
        <v>95</v>
      </c>
    </row>
    <row r="6727" spans="1:2" ht="20.100000000000001" customHeight="1" x14ac:dyDescent="0.15">
      <c r="A6727" s="84">
        <v>106726</v>
      </c>
      <c r="B6727" s="84">
        <v>63</v>
      </c>
    </row>
    <row r="6728" spans="1:2" ht="20.100000000000001" customHeight="1" x14ac:dyDescent="0.15">
      <c r="A6728" s="84">
        <v>106727</v>
      </c>
      <c r="B6728" s="84">
        <v>51</v>
      </c>
    </row>
    <row r="6729" spans="1:2" ht="20.100000000000001" customHeight="1" x14ac:dyDescent="0.15">
      <c r="A6729" s="84">
        <v>106728</v>
      </c>
      <c r="B6729" s="84">
        <v>84</v>
      </c>
    </row>
    <row r="6730" spans="1:2" ht="20.100000000000001" customHeight="1" x14ac:dyDescent="0.15">
      <c r="A6730" s="84">
        <v>106729</v>
      </c>
      <c r="B6730" s="84">
        <v>78</v>
      </c>
    </row>
    <row r="6731" spans="1:2" ht="20.100000000000001" customHeight="1" x14ac:dyDescent="0.15">
      <c r="A6731" s="84">
        <v>106730</v>
      </c>
      <c r="B6731" s="84">
        <v>49</v>
      </c>
    </row>
    <row r="6732" spans="1:2" ht="20.100000000000001" customHeight="1" x14ac:dyDescent="0.15">
      <c r="A6732" s="84">
        <v>106731</v>
      </c>
      <c r="B6732" s="84">
        <v>85</v>
      </c>
    </row>
    <row r="6733" spans="1:2" ht="20.100000000000001" customHeight="1" x14ac:dyDescent="0.15">
      <c r="A6733" s="84">
        <v>106732</v>
      </c>
      <c r="B6733" s="84">
        <v>60</v>
      </c>
    </row>
    <row r="6734" spans="1:2" ht="20.100000000000001" customHeight="1" x14ac:dyDescent="0.15">
      <c r="A6734" s="84">
        <v>106733</v>
      </c>
      <c r="B6734" s="84">
        <v>13</v>
      </c>
    </row>
    <row r="6735" spans="1:2" ht="20.100000000000001" customHeight="1" x14ac:dyDescent="0.15">
      <c r="A6735" s="84">
        <v>106734</v>
      </c>
      <c r="B6735" s="84">
        <v>94</v>
      </c>
    </row>
    <row r="6736" spans="1:2" ht="20.100000000000001" customHeight="1" x14ac:dyDescent="0.15">
      <c r="A6736" s="84">
        <v>106735</v>
      </c>
      <c r="B6736" s="84">
        <v>83</v>
      </c>
    </row>
    <row r="6737" spans="1:2" ht="20.100000000000001" customHeight="1" x14ac:dyDescent="0.15">
      <c r="A6737" s="84">
        <v>106736</v>
      </c>
      <c r="B6737" s="84">
        <v>98</v>
      </c>
    </row>
    <row r="6738" spans="1:2" ht="20.100000000000001" customHeight="1" x14ac:dyDescent="0.15">
      <c r="A6738" s="84">
        <v>106737</v>
      </c>
      <c r="B6738" s="84">
        <v>86</v>
      </c>
    </row>
    <row r="6739" spans="1:2" ht="20.100000000000001" customHeight="1" x14ac:dyDescent="0.15">
      <c r="A6739" s="84">
        <v>106738</v>
      </c>
      <c r="B6739" s="84">
        <v>62</v>
      </c>
    </row>
    <row r="6740" spans="1:2" ht="20.100000000000001" customHeight="1" x14ac:dyDescent="0.15">
      <c r="A6740" s="84">
        <v>106739</v>
      </c>
      <c r="B6740" s="84">
        <v>70</v>
      </c>
    </row>
    <row r="6741" spans="1:2" ht="20.100000000000001" customHeight="1" x14ac:dyDescent="0.15">
      <c r="A6741" s="84">
        <v>106740</v>
      </c>
      <c r="B6741" s="84">
        <v>24</v>
      </c>
    </row>
    <row r="6742" spans="1:2" ht="20.100000000000001" customHeight="1" x14ac:dyDescent="0.15">
      <c r="A6742" s="84">
        <v>106741</v>
      </c>
      <c r="B6742" s="84">
        <v>94</v>
      </c>
    </row>
    <row r="6743" spans="1:2" ht="20.100000000000001" customHeight="1" x14ac:dyDescent="0.15">
      <c r="A6743" s="84">
        <v>106742</v>
      </c>
      <c r="B6743" s="84">
        <v>22</v>
      </c>
    </row>
    <row r="6744" spans="1:2" ht="20.100000000000001" customHeight="1" x14ac:dyDescent="0.15">
      <c r="A6744" s="84">
        <v>106743</v>
      </c>
      <c r="B6744" s="84">
        <v>49</v>
      </c>
    </row>
    <row r="6745" spans="1:2" ht="20.100000000000001" customHeight="1" x14ac:dyDescent="0.15">
      <c r="A6745" s="84">
        <v>106744</v>
      </c>
      <c r="B6745" s="84">
        <v>17</v>
      </c>
    </row>
    <row r="6746" spans="1:2" ht="20.100000000000001" customHeight="1" x14ac:dyDescent="0.15">
      <c r="A6746" s="84">
        <v>106745</v>
      </c>
      <c r="B6746" s="84">
        <v>74</v>
      </c>
    </row>
    <row r="6747" spans="1:2" ht="20.100000000000001" customHeight="1" x14ac:dyDescent="0.15">
      <c r="A6747" s="84">
        <v>106746</v>
      </c>
      <c r="B6747" s="84">
        <v>26</v>
      </c>
    </row>
    <row r="6748" spans="1:2" ht="20.100000000000001" customHeight="1" x14ac:dyDescent="0.15">
      <c r="A6748" s="84">
        <v>106747</v>
      </c>
      <c r="B6748" s="84">
        <v>69</v>
      </c>
    </row>
    <row r="6749" spans="1:2" ht="20.100000000000001" customHeight="1" x14ac:dyDescent="0.15">
      <c r="A6749" s="84">
        <v>106748</v>
      </c>
      <c r="B6749" s="84">
        <v>89</v>
      </c>
    </row>
    <row r="6750" spans="1:2" ht="20.100000000000001" customHeight="1" x14ac:dyDescent="0.15">
      <c r="A6750" s="84">
        <v>106749</v>
      </c>
      <c r="B6750" s="84">
        <v>29</v>
      </c>
    </row>
    <row r="6751" spans="1:2" ht="20.100000000000001" customHeight="1" x14ac:dyDescent="0.15">
      <c r="A6751" s="84">
        <v>106750</v>
      </c>
      <c r="B6751" s="84">
        <v>53</v>
      </c>
    </row>
    <row r="6752" spans="1:2" ht="20.100000000000001" customHeight="1" x14ac:dyDescent="0.15">
      <c r="A6752" s="84">
        <v>106751</v>
      </c>
      <c r="B6752" s="84">
        <v>81</v>
      </c>
    </row>
    <row r="6753" spans="1:2" ht="20.100000000000001" customHeight="1" x14ac:dyDescent="0.15">
      <c r="A6753" s="84">
        <v>106752</v>
      </c>
      <c r="B6753" s="84">
        <v>28</v>
      </c>
    </row>
    <row r="6754" spans="1:2" ht="20.100000000000001" customHeight="1" x14ac:dyDescent="0.15">
      <c r="A6754" s="84">
        <v>106753</v>
      </c>
      <c r="B6754" s="84">
        <v>29</v>
      </c>
    </row>
    <row r="6755" spans="1:2" ht="20.100000000000001" customHeight="1" x14ac:dyDescent="0.15">
      <c r="A6755" s="84">
        <v>106754</v>
      </c>
      <c r="B6755" s="84">
        <v>48</v>
      </c>
    </row>
    <row r="6756" spans="1:2" ht="20.100000000000001" customHeight="1" x14ac:dyDescent="0.15">
      <c r="A6756" s="84">
        <v>106755</v>
      </c>
      <c r="B6756" s="84">
        <v>1</v>
      </c>
    </row>
    <row r="6757" spans="1:2" ht="20.100000000000001" customHeight="1" x14ac:dyDescent="0.15">
      <c r="A6757" s="84">
        <v>106756</v>
      </c>
      <c r="B6757" s="84">
        <v>14</v>
      </c>
    </row>
    <row r="6758" spans="1:2" ht="20.100000000000001" customHeight="1" x14ac:dyDescent="0.15">
      <c r="A6758" s="84">
        <v>106757</v>
      </c>
      <c r="B6758" s="84">
        <v>58</v>
      </c>
    </row>
    <row r="6759" spans="1:2" ht="20.100000000000001" customHeight="1" x14ac:dyDescent="0.15">
      <c r="A6759" s="84">
        <v>106758</v>
      </c>
      <c r="B6759" s="84">
        <v>56</v>
      </c>
    </row>
    <row r="6760" spans="1:2" ht="20.100000000000001" customHeight="1" x14ac:dyDescent="0.15">
      <c r="A6760" s="84">
        <v>106759</v>
      </c>
      <c r="B6760" s="84">
        <v>28</v>
      </c>
    </row>
    <row r="6761" spans="1:2" ht="20.100000000000001" customHeight="1" x14ac:dyDescent="0.15">
      <c r="A6761" s="84">
        <v>106760</v>
      </c>
      <c r="B6761" s="84">
        <v>28</v>
      </c>
    </row>
    <row r="6762" spans="1:2" ht="20.100000000000001" customHeight="1" x14ac:dyDescent="0.15">
      <c r="A6762" s="84">
        <v>106761</v>
      </c>
      <c r="B6762" s="84">
        <v>24</v>
      </c>
    </row>
    <row r="6763" spans="1:2" ht="20.100000000000001" customHeight="1" x14ac:dyDescent="0.15">
      <c r="A6763" s="84">
        <v>106762</v>
      </c>
      <c r="B6763" s="84">
        <v>4</v>
      </c>
    </row>
    <row r="6764" spans="1:2" ht="20.100000000000001" customHeight="1" x14ac:dyDescent="0.15">
      <c r="A6764" s="84">
        <v>106763</v>
      </c>
      <c r="B6764" s="84">
        <v>2</v>
      </c>
    </row>
    <row r="6765" spans="1:2" ht="20.100000000000001" customHeight="1" x14ac:dyDescent="0.15">
      <c r="A6765" s="84">
        <v>106764</v>
      </c>
      <c r="B6765" s="84">
        <v>76</v>
      </c>
    </row>
    <row r="6766" spans="1:2" ht="20.100000000000001" customHeight="1" x14ac:dyDescent="0.15">
      <c r="A6766" s="84">
        <v>106765</v>
      </c>
      <c r="B6766" s="84">
        <v>39</v>
      </c>
    </row>
    <row r="6767" spans="1:2" ht="20.100000000000001" customHeight="1" x14ac:dyDescent="0.15">
      <c r="A6767" s="84">
        <v>106766</v>
      </c>
      <c r="B6767" s="84">
        <v>42</v>
      </c>
    </row>
    <row r="6768" spans="1:2" ht="20.100000000000001" customHeight="1" x14ac:dyDescent="0.15">
      <c r="A6768" s="84">
        <v>106767</v>
      </c>
      <c r="B6768" s="84">
        <v>19</v>
      </c>
    </row>
    <row r="6769" spans="1:2" ht="20.100000000000001" customHeight="1" x14ac:dyDescent="0.15">
      <c r="A6769" s="84">
        <v>106768</v>
      </c>
      <c r="B6769" s="84">
        <v>12</v>
      </c>
    </row>
    <row r="6770" spans="1:2" ht="20.100000000000001" customHeight="1" x14ac:dyDescent="0.15">
      <c r="A6770" s="84">
        <v>106769</v>
      </c>
      <c r="B6770" s="84">
        <v>41</v>
      </c>
    </row>
    <row r="6771" spans="1:2" ht="20.100000000000001" customHeight="1" x14ac:dyDescent="0.15">
      <c r="A6771" s="84">
        <v>106770</v>
      </c>
      <c r="B6771" s="84">
        <v>52</v>
      </c>
    </row>
    <row r="6772" spans="1:2" ht="20.100000000000001" customHeight="1" x14ac:dyDescent="0.15">
      <c r="A6772" s="84">
        <v>106771</v>
      </c>
      <c r="B6772" s="84">
        <v>32</v>
      </c>
    </row>
    <row r="6773" spans="1:2" ht="20.100000000000001" customHeight="1" x14ac:dyDescent="0.15">
      <c r="A6773" s="84">
        <v>106772</v>
      </c>
      <c r="B6773" s="84">
        <v>20</v>
      </c>
    </row>
    <row r="6774" spans="1:2" ht="20.100000000000001" customHeight="1" x14ac:dyDescent="0.15">
      <c r="A6774" s="84">
        <v>106773</v>
      </c>
      <c r="B6774" s="84">
        <v>83</v>
      </c>
    </row>
    <row r="6775" spans="1:2" ht="20.100000000000001" customHeight="1" x14ac:dyDescent="0.15">
      <c r="A6775" s="84">
        <v>106774</v>
      </c>
      <c r="B6775" s="84">
        <v>51</v>
      </c>
    </row>
    <row r="6776" spans="1:2" ht="20.100000000000001" customHeight="1" x14ac:dyDescent="0.15">
      <c r="A6776" s="84">
        <v>106775</v>
      </c>
      <c r="B6776" s="84">
        <v>86</v>
      </c>
    </row>
    <row r="6777" spans="1:2" ht="20.100000000000001" customHeight="1" x14ac:dyDescent="0.15">
      <c r="A6777" s="84">
        <v>106776</v>
      </c>
      <c r="B6777" s="84">
        <v>26</v>
      </c>
    </row>
    <row r="6778" spans="1:2" ht="20.100000000000001" customHeight="1" x14ac:dyDescent="0.15">
      <c r="A6778" s="84">
        <v>106777</v>
      </c>
      <c r="B6778" s="84">
        <v>26</v>
      </c>
    </row>
    <row r="6779" spans="1:2" ht="20.100000000000001" customHeight="1" x14ac:dyDescent="0.15">
      <c r="A6779" s="84">
        <v>106778</v>
      </c>
      <c r="B6779" s="84">
        <v>1</v>
      </c>
    </row>
    <row r="6780" spans="1:2" ht="20.100000000000001" customHeight="1" x14ac:dyDescent="0.15">
      <c r="A6780" s="84">
        <v>106779</v>
      </c>
      <c r="B6780" s="84">
        <v>77</v>
      </c>
    </row>
    <row r="6781" spans="1:2" ht="20.100000000000001" customHeight="1" x14ac:dyDescent="0.15">
      <c r="A6781" s="84">
        <v>106780</v>
      </c>
      <c r="B6781" s="84">
        <v>29</v>
      </c>
    </row>
    <row r="6782" spans="1:2" ht="20.100000000000001" customHeight="1" x14ac:dyDescent="0.15">
      <c r="A6782" s="84">
        <v>106781</v>
      </c>
      <c r="B6782" s="84">
        <v>49</v>
      </c>
    </row>
    <row r="6783" spans="1:2" ht="20.100000000000001" customHeight="1" x14ac:dyDescent="0.15">
      <c r="A6783" s="84">
        <v>106782</v>
      </c>
      <c r="B6783" s="84">
        <v>92</v>
      </c>
    </row>
    <row r="6784" spans="1:2" ht="20.100000000000001" customHeight="1" x14ac:dyDescent="0.15">
      <c r="A6784" s="84">
        <v>106783</v>
      </c>
      <c r="B6784" s="84">
        <v>12</v>
      </c>
    </row>
    <row r="6785" spans="1:2" ht="20.100000000000001" customHeight="1" x14ac:dyDescent="0.15">
      <c r="A6785" s="84">
        <v>106784</v>
      </c>
      <c r="B6785" s="84">
        <v>76</v>
      </c>
    </row>
    <row r="6786" spans="1:2" ht="20.100000000000001" customHeight="1" x14ac:dyDescent="0.15">
      <c r="A6786" s="84">
        <v>106785</v>
      </c>
      <c r="B6786" s="84">
        <v>35</v>
      </c>
    </row>
    <row r="6787" spans="1:2" ht="20.100000000000001" customHeight="1" x14ac:dyDescent="0.15">
      <c r="A6787" s="84">
        <v>106786</v>
      </c>
      <c r="B6787" s="84">
        <v>47</v>
      </c>
    </row>
    <row r="6788" spans="1:2" ht="20.100000000000001" customHeight="1" x14ac:dyDescent="0.15">
      <c r="A6788" s="84">
        <v>106787</v>
      </c>
      <c r="B6788" s="84">
        <v>31</v>
      </c>
    </row>
    <row r="6789" spans="1:2" ht="20.100000000000001" customHeight="1" x14ac:dyDescent="0.15">
      <c r="A6789" s="84">
        <v>106788</v>
      </c>
      <c r="B6789" s="84">
        <v>61</v>
      </c>
    </row>
    <row r="6790" spans="1:2" ht="20.100000000000001" customHeight="1" x14ac:dyDescent="0.15">
      <c r="A6790" s="84">
        <v>106789</v>
      </c>
      <c r="B6790" s="84">
        <v>5</v>
      </c>
    </row>
    <row r="6791" spans="1:2" ht="20.100000000000001" customHeight="1" x14ac:dyDescent="0.15">
      <c r="A6791" s="84">
        <v>106790</v>
      </c>
      <c r="B6791" s="84">
        <v>7</v>
      </c>
    </row>
    <row r="6792" spans="1:2" ht="20.100000000000001" customHeight="1" x14ac:dyDescent="0.15">
      <c r="A6792" s="84">
        <v>106791</v>
      </c>
      <c r="B6792" s="84">
        <v>43</v>
      </c>
    </row>
    <row r="6793" spans="1:2" ht="20.100000000000001" customHeight="1" x14ac:dyDescent="0.15">
      <c r="A6793" s="84">
        <v>106792</v>
      </c>
      <c r="B6793" s="84">
        <v>66</v>
      </c>
    </row>
    <row r="6794" spans="1:2" ht="20.100000000000001" customHeight="1" x14ac:dyDescent="0.15">
      <c r="A6794" s="84">
        <v>106793</v>
      </c>
      <c r="B6794" s="84">
        <v>69</v>
      </c>
    </row>
    <row r="6795" spans="1:2" ht="20.100000000000001" customHeight="1" x14ac:dyDescent="0.15">
      <c r="A6795" s="84">
        <v>106794</v>
      </c>
      <c r="B6795" s="84">
        <v>88</v>
      </c>
    </row>
    <row r="6796" spans="1:2" ht="20.100000000000001" customHeight="1" x14ac:dyDescent="0.15">
      <c r="A6796" s="84">
        <v>106795</v>
      </c>
      <c r="B6796" s="84">
        <v>25</v>
      </c>
    </row>
    <row r="6797" spans="1:2" ht="20.100000000000001" customHeight="1" x14ac:dyDescent="0.15">
      <c r="A6797" s="84">
        <v>106796</v>
      </c>
      <c r="B6797" s="84">
        <v>21</v>
      </c>
    </row>
    <row r="6798" spans="1:2" ht="20.100000000000001" customHeight="1" x14ac:dyDescent="0.15">
      <c r="A6798" s="84">
        <v>106797</v>
      </c>
      <c r="B6798" s="84">
        <v>37</v>
      </c>
    </row>
    <row r="6799" spans="1:2" ht="20.100000000000001" customHeight="1" x14ac:dyDescent="0.15">
      <c r="A6799" s="84">
        <v>106798</v>
      </c>
      <c r="B6799" s="84">
        <v>55</v>
      </c>
    </row>
    <row r="6800" spans="1:2" ht="20.100000000000001" customHeight="1" x14ac:dyDescent="0.15">
      <c r="A6800" s="84">
        <v>106799</v>
      </c>
      <c r="B6800" s="84">
        <v>11</v>
      </c>
    </row>
    <row r="6801" spans="1:2" ht="20.100000000000001" customHeight="1" x14ac:dyDescent="0.15">
      <c r="A6801" s="84">
        <v>106800</v>
      </c>
      <c r="B6801" s="84">
        <v>38</v>
      </c>
    </row>
    <row r="6802" spans="1:2" ht="20.100000000000001" customHeight="1" x14ac:dyDescent="0.15">
      <c r="A6802" s="84">
        <v>106801</v>
      </c>
      <c r="B6802" s="84">
        <v>78</v>
      </c>
    </row>
    <row r="6803" spans="1:2" ht="20.100000000000001" customHeight="1" x14ac:dyDescent="0.15">
      <c r="A6803" s="84">
        <v>106802</v>
      </c>
      <c r="B6803" s="84">
        <v>9</v>
      </c>
    </row>
    <row r="6804" spans="1:2" ht="20.100000000000001" customHeight="1" x14ac:dyDescent="0.15">
      <c r="A6804" s="84">
        <v>106803</v>
      </c>
      <c r="B6804" s="84">
        <v>52</v>
      </c>
    </row>
    <row r="6805" spans="1:2" ht="20.100000000000001" customHeight="1" x14ac:dyDescent="0.15">
      <c r="A6805" s="84">
        <v>106804</v>
      </c>
      <c r="B6805" s="84">
        <v>8</v>
      </c>
    </row>
    <row r="6806" spans="1:2" ht="20.100000000000001" customHeight="1" x14ac:dyDescent="0.15">
      <c r="A6806" s="84">
        <v>106805</v>
      </c>
      <c r="B6806" s="84">
        <v>72</v>
      </c>
    </row>
    <row r="6807" spans="1:2" ht="20.100000000000001" customHeight="1" x14ac:dyDescent="0.15">
      <c r="A6807" s="84">
        <v>106806</v>
      </c>
      <c r="B6807" s="84">
        <v>55</v>
      </c>
    </row>
    <row r="6808" spans="1:2" ht="20.100000000000001" customHeight="1" x14ac:dyDescent="0.15">
      <c r="A6808" s="84">
        <v>106807</v>
      </c>
      <c r="B6808" s="84">
        <v>47</v>
      </c>
    </row>
    <row r="6809" spans="1:2" ht="20.100000000000001" customHeight="1" x14ac:dyDescent="0.15">
      <c r="A6809" s="84">
        <v>106808</v>
      </c>
      <c r="B6809" s="84">
        <v>3</v>
      </c>
    </row>
    <row r="6810" spans="1:2" ht="20.100000000000001" customHeight="1" x14ac:dyDescent="0.15">
      <c r="A6810" s="84">
        <v>106809</v>
      </c>
      <c r="B6810" s="84">
        <v>15</v>
      </c>
    </row>
    <row r="6811" spans="1:2" ht="20.100000000000001" customHeight="1" x14ac:dyDescent="0.15">
      <c r="A6811" s="84">
        <v>106810</v>
      </c>
      <c r="B6811" s="84">
        <v>45</v>
      </c>
    </row>
    <row r="6812" spans="1:2" ht="20.100000000000001" customHeight="1" x14ac:dyDescent="0.15">
      <c r="A6812" s="84">
        <v>106811</v>
      </c>
      <c r="B6812" s="84">
        <v>63</v>
      </c>
    </row>
    <row r="6813" spans="1:2" ht="20.100000000000001" customHeight="1" x14ac:dyDescent="0.15">
      <c r="A6813" s="84">
        <v>106812</v>
      </c>
      <c r="B6813" s="84">
        <v>56</v>
      </c>
    </row>
    <row r="6814" spans="1:2" ht="20.100000000000001" customHeight="1" x14ac:dyDescent="0.15">
      <c r="A6814" s="84">
        <v>106813</v>
      </c>
      <c r="B6814" s="84">
        <v>51</v>
      </c>
    </row>
    <row r="6815" spans="1:2" ht="20.100000000000001" customHeight="1" x14ac:dyDescent="0.15">
      <c r="A6815" s="84">
        <v>106814</v>
      </c>
      <c r="B6815" s="84">
        <v>0</v>
      </c>
    </row>
    <row r="6816" spans="1:2" ht="20.100000000000001" customHeight="1" x14ac:dyDescent="0.15">
      <c r="A6816" s="84">
        <v>106815</v>
      </c>
      <c r="B6816" s="84">
        <v>30</v>
      </c>
    </row>
    <row r="6817" spans="1:2" ht="20.100000000000001" customHeight="1" x14ac:dyDescent="0.15">
      <c r="A6817" s="84">
        <v>106816</v>
      </c>
      <c r="B6817" s="84">
        <v>56</v>
      </c>
    </row>
    <row r="6818" spans="1:2" ht="20.100000000000001" customHeight="1" x14ac:dyDescent="0.15">
      <c r="A6818" s="84">
        <v>106817</v>
      </c>
      <c r="B6818" s="84">
        <v>36</v>
      </c>
    </row>
    <row r="6819" spans="1:2" ht="20.100000000000001" customHeight="1" x14ac:dyDescent="0.15">
      <c r="A6819" s="84">
        <v>106818</v>
      </c>
      <c r="B6819" s="84">
        <v>67</v>
      </c>
    </row>
    <row r="6820" spans="1:2" ht="20.100000000000001" customHeight="1" x14ac:dyDescent="0.15">
      <c r="A6820" s="84">
        <v>106819</v>
      </c>
      <c r="B6820" s="84">
        <v>67</v>
      </c>
    </row>
    <row r="6821" spans="1:2" ht="20.100000000000001" customHeight="1" x14ac:dyDescent="0.15">
      <c r="A6821" s="84">
        <v>106820</v>
      </c>
      <c r="B6821" s="84">
        <v>36</v>
      </c>
    </row>
    <row r="6822" spans="1:2" ht="20.100000000000001" customHeight="1" x14ac:dyDescent="0.15">
      <c r="A6822" s="84">
        <v>106821</v>
      </c>
      <c r="B6822" s="84">
        <v>98</v>
      </c>
    </row>
    <row r="6823" spans="1:2" ht="20.100000000000001" customHeight="1" x14ac:dyDescent="0.15">
      <c r="A6823" s="84">
        <v>106822</v>
      </c>
      <c r="B6823" s="84">
        <v>58</v>
      </c>
    </row>
    <row r="6824" spans="1:2" ht="20.100000000000001" customHeight="1" x14ac:dyDescent="0.15">
      <c r="A6824" s="84">
        <v>106823</v>
      </c>
      <c r="B6824" s="84">
        <v>62</v>
      </c>
    </row>
    <row r="6825" spans="1:2" ht="20.100000000000001" customHeight="1" x14ac:dyDescent="0.15">
      <c r="A6825" s="84">
        <v>106824</v>
      </c>
      <c r="B6825" s="84">
        <v>17</v>
      </c>
    </row>
    <row r="6826" spans="1:2" ht="20.100000000000001" customHeight="1" x14ac:dyDescent="0.15">
      <c r="A6826" s="84">
        <v>106825</v>
      </c>
      <c r="B6826" s="84">
        <v>69</v>
      </c>
    </row>
    <row r="6827" spans="1:2" ht="20.100000000000001" customHeight="1" x14ac:dyDescent="0.15">
      <c r="A6827" s="84">
        <v>106826</v>
      </c>
      <c r="B6827" s="84">
        <v>39</v>
      </c>
    </row>
    <row r="6828" spans="1:2" ht="20.100000000000001" customHeight="1" x14ac:dyDescent="0.15">
      <c r="A6828" s="84">
        <v>106827</v>
      </c>
      <c r="B6828" s="84">
        <v>61</v>
      </c>
    </row>
    <row r="6829" spans="1:2" ht="20.100000000000001" customHeight="1" x14ac:dyDescent="0.15">
      <c r="A6829" s="84">
        <v>106828</v>
      </c>
      <c r="B6829" s="84">
        <v>95</v>
      </c>
    </row>
    <row r="6830" spans="1:2" ht="20.100000000000001" customHeight="1" x14ac:dyDescent="0.15">
      <c r="A6830" s="84">
        <v>106829</v>
      </c>
      <c r="B6830" s="84">
        <v>72</v>
      </c>
    </row>
    <row r="6831" spans="1:2" ht="20.100000000000001" customHeight="1" x14ac:dyDescent="0.15">
      <c r="A6831" s="84">
        <v>106830</v>
      </c>
      <c r="B6831" s="84">
        <v>73</v>
      </c>
    </row>
    <row r="6832" spans="1:2" ht="20.100000000000001" customHeight="1" x14ac:dyDescent="0.15">
      <c r="A6832" s="84">
        <v>106831</v>
      </c>
      <c r="B6832" s="84">
        <v>2</v>
      </c>
    </row>
    <row r="6833" spans="1:2" ht="20.100000000000001" customHeight="1" x14ac:dyDescent="0.15">
      <c r="A6833" s="84">
        <v>106832</v>
      </c>
      <c r="B6833" s="84">
        <v>6</v>
      </c>
    </row>
    <row r="6834" spans="1:2" ht="20.100000000000001" customHeight="1" x14ac:dyDescent="0.15">
      <c r="A6834" s="84">
        <v>106833</v>
      </c>
      <c r="B6834" s="84">
        <v>42</v>
      </c>
    </row>
    <row r="6835" spans="1:2" ht="20.100000000000001" customHeight="1" x14ac:dyDescent="0.15">
      <c r="A6835" s="84">
        <v>106834</v>
      </c>
      <c r="B6835" s="84">
        <v>64</v>
      </c>
    </row>
    <row r="6836" spans="1:2" ht="20.100000000000001" customHeight="1" x14ac:dyDescent="0.15">
      <c r="A6836" s="84">
        <v>106835</v>
      </c>
      <c r="B6836" s="84">
        <v>96</v>
      </c>
    </row>
    <row r="6837" spans="1:2" ht="20.100000000000001" customHeight="1" x14ac:dyDescent="0.15">
      <c r="A6837" s="84">
        <v>106836</v>
      </c>
      <c r="B6837" s="84">
        <v>45</v>
      </c>
    </row>
    <row r="6838" spans="1:2" ht="20.100000000000001" customHeight="1" x14ac:dyDescent="0.15">
      <c r="A6838" s="84">
        <v>106837</v>
      </c>
      <c r="B6838" s="84">
        <v>44</v>
      </c>
    </row>
    <row r="6839" spans="1:2" ht="20.100000000000001" customHeight="1" x14ac:dyDescent="0.15">
      <c r="A6839" s="84">
        <v>106838</v>
      </c>
      <c r="B6839" s="84">
        <v>68</v>
      </c>
    </row>
    <row r="6840" spans="1:2" ht="20.100000000000001" customHeight="1" x14ac:dyDescent="0.15">
      <c r="A6840" s="84">
        <v>106839</v>
      </c>
      <c r="B6840" s="84">
        <v>60</v>
      </c>
    </row>
    <row r="6841" spans="1:2" ht="20.100000000000001" customHeight="1" x14ac:dyDescent="0.15">
      <c r="A6841" s="84">
        <v>106840</v>
      </c>
      <c r="B6841" s="84">
        <v>11</v>
      </c>
    </row>
    <row r="6842" spans="1:2" ht="20.100000000000001" customHeight="1" x14ac:dyDescent="0.15">
      <c r="A6842" s="84">
        <v>106841</v>
      </c>
      <c r="B6842" s="84">
        <v>44</v>
      </c>
    </row>
    <row r="6843" spans="1:2" ht="20.100000000000001" customHeight="1" x14ac:dyDescent="0.15">
      <c r="A6843" s="84">
        <v>106842</v>
      </c>
      <c r="B6843" s="84">
        <v>49</v>
      </c>
    </row>
    <row r="6844" spans="1:2" ht="20.100000000000001" customHeight="1" x14ac:dyDescent="0.15">
      <c r="A6844" s="84">
        <v>106843</v>
      </c>
      <c r="B6844" s="84">
        <v>13</v>
      </c>
    </row>
    <row r="6845" spans="1:2" ht="20.100000000000001" customHeight="1" x14ac:dyDescent="0.15">
      <c r="A6845" s="84">
        <v>106844</v>
      </c>
      <c r="B6845" s="84">
        <v>23</v>
      </c>
    </row>
    <row r="6846" spans="1:2" ht="20.100000000000001" customHeight="1" x14ac:dyDescent="0.15">
      <c r="A6846" s="84">
        <v>106845</v>
      </c>
      <c r="B6846" s="84">
        <v>14</v>
      </c>
    </row>
    <row r="6847" spans="1:2" ht="20.100000000000001" customHeight="1" x14ac:dyDescent="0.15">
      <c r="A6847" s="84">
        <v>106846</v>
      </c>
      <c r="B6847" s="84">
        <v>61</v>
      </c>
    </row>
    <row r="6848" spans="1:2" ht="20.100000000000001" customHeight="1" x14ac:dyDescent="0.15">
      <c r="A6848" s="84">
        <v>106847</v>
      </c>
      <c r="B6848" s="84">
        <v>20</v>
      </c>
    </row>
    <row r="6849" spans="1:2" ht="20.100000000000001" customHeight="1" x14ac:dyDescent="0.15">
      <c r="A6849" s="84">
        <v>106848</v>
      </c>
      <c r="B6849" s="84">
        <v>17</v>
      </c>
    </row>
    <row r="6850" spans="1:2" ht="20.100000000000001" customHeight="1" x14ac:dyDescent="0.15">
      <c r="A6850" s="84">
        <v>106849</v>
      </c>
      <c r="B6850" s="84">
        <v>74</v>
      </c>
    </row>
    <row r="6851" spans="1:2" ht="20.100000000000001" customHeight="1" x14ac:dyDescent="0.15">
      <c r="A6851" s="84">
        <v>106850</v>
      </c>
      <c r="B6851" s="84">
        <v>53</v>
      </c>
    </row>
    <row r="6852" spans="1:2" ht="20.100000000000001" customHeight="1" x14ac:dyDescent="0.15">
      <c r="A6852" s="84">
        <v>106851</v>
      </c>
      <c r="B6852" s="84">
        <v>83</v>
      </c>
    </row>
    <row r="6853" spans="1:2" ht="20.100000000000001" customHeight="1" x14ac:dyDescent="0.15">
      <c r="A6853" s="84">
        <v>106852</v>
      </c>
      <c r="B6853" s="84">
        <v>52</v>
      </c>
    </row>
    <row r="6854" spans="1:2" ht="20.100000000000001" customHeight="1" x14ac:dyDescent="0.15">
      <c r="A6854" s="84">
        <v>106853</v>
      </c>
      <c r="B6854" s="84">
        <v>49</v>
      </c>
    </row>
    <row r="6855" spans="1:2" ht="20.100000000000001" customHeight="1" x14ac:dyDescent="0.15">
      <c r="A6855" s="84">
        <v>106854</v>
      </c>
      <c r="B6855" s="84">
        <v>87</v>
      </c>
    </row>
    <row r="6856" spans="1:2" ht="20.100000000000001" customHeight="1" x14ac:dyDescent="0.15">
      <c r="A6856" s="84">
        <v>106855</v>
      </c>
      <c r="B6856" s="84">
        <v>76</v>
      </c>
    </row>
    <row r="6857" spans="1:2" ht="20.100000000000001" customHeight="1" x14ac:dyDescent="0.15">
      <c r="A6857" s="84">
        <v>106856</v>
      </c>
      <c r="B6857" s="84">
        <v>70</v>
      </c>
    </row>
    <row r="6858" spans="1:2" ht="20.100000000000001" customHeight="1" x14ac:dyDescent="0.15">
      <c r="A6858" s="84">
        <v>106857</v>
      </c>
      <c r="B6858" s="84">
        <v>33</v>
      </c>
    </row>
    <row r="6859" spans="1:2" ht="20.100000000000001" customHeight="1" x14ac:dyDescent="0.15">
      <c r="A6859" s="84">
        <v>106858</v>
      </c>
      <c r="B6859" s="84">
        <v>9</v>
      </c>
    </row>
    <row r="6860" spans="1:2" ht="20.100000000000001" customHeight="1" x14ac:dyDescent="0.15">
      <c r="A6860" s="84">
        <v>106859</v>
      </c>
      <c r="B6860" s="84">
        <v>43</v>
      </c>
    </row>
    <row r="6861" spans="1:2" ht="20.100000000000001" customHeight="1" x14ac:dyDescent="0.15">
      <c r="A6861" s="84">
        <v>106860</v>
      </c>
      <c r="B6861" s="84">
        <v>86</v>
      </c>
    </row>
    <row r="6862" spans="1:2" ht="20.100000000000001" customHeight="1" x14ac:dyDescent="0.15">
      <c r="A6862" s="84">
        <v>106861</v>
      </c>
      <c r="B6862" s="84">
        <v>83</v>
      </c>
    </row>
    <row r="6863" spans="1:2" ht="20.100000000000001" customHeight="1" x14ac:dyDescent="0.15">
      <c r="A6863" s="84">
        <v>106862</v>
      </c>
      <c r="B6863" s="84">
        <v>65</v>
      </c>
    </row>
    <row r="6864" spans="1:2" ht="20.100000000000001" customHeight="1" x14ac:dyDescent="0.15">
      <c r="A6864" s="84">
        <v>106863</v>
      </c>
      <c r="B6864" s="84">
        <v>59</v>
      </c>
    </row>
    <row r="6865" spans="1:2" ht="20.100000000000001" customHeight="1" x14ac:dyDescent="0.15">
      <c r="A6865" s="84">
        <v>106864</v>
      </c>
      <c r="B6865" s="84">
        <v>12</v>
      </c>
    </row>
    <row r="6866" spans="1:2" ht="20.100000000000001" customHeight="1" x14ac:dyDescent="0.15">
      <c r="A6866" s="84">
        <v>106865</v>
      </c>
      <c r="B6866" s="84">
        <v>55</v>
      </c>
    </row>
    <row r="6867" spans="1:2" ht="20.100000000000001" customHeight="1" x14ac:dyDescent="0.15">
      <c r="A6867" s="84">
        <v>106866</v>
      </c>
      <c r="B6867" s="84">
        <v>31</v>
      </c>
    </row>
    <row r="6868" spans="1:2" ht="20.100000000000001" customHeight="1" x14ac:dyDescent="0.15">
      <c r="A6868" s="84">
        <v>106867</v>
      </c>
      <c r="B6868" s="84">
        <v>65</v>
      </c>
    </row>
    <row r="6869" spans="1:2" ht="20.100000000000001" customHeight="1" x14ac:dyDescent="0.15">
      <c r="A6869" s="84">
        <v>106868</v>
      </c>
      <c r="B6869" s="84">
        <v>7</v>
      </c>
    </row>
    <row r="6870" spans="1:2" ht="20.100000000000001" customHeight="1" x14ac:dyDescent="0.15">
      <c r="A6870" s="84">
        <v>106869</v>
      </c>
      <c r="B6870" s="84">
        <v>5</v>
      </c>
    </row>
    <row r="6871" spans="1:2" ht="20.100000000000001" customHeight="1" x14ac:dyDescent="0.15">
      <c r="A6871" s="84">
        <v>106870</v>
      </c>
      <c r="B6871" s="84">
        <v>62</v>
      </c>
    </row>
    <row r="6872" spans="1:2" ht="20.100000000000001" customHeight="1" x14ac:dyDescent="0.15">
      <c r="A6872" s="84">
        <v>106871</v>
      </c>
      <c r="B6872" s="84">
        <v>43</v>
      </c>
    </row>
    <row r="6873" spans="1:2" ht="20.100000000000001" customHeight="1" x14ac:dyDescent="0.15">
      <c r="A6873" s="84">
        <v>106872</v>
      </c>
      <c r="B6873" s="84">
        <v>97</v>
      </c>
    </row>
    <row r="6874" spans="1:2" ht="20.100000000000001" customHeight="1" x14ac:dyDescent="0.15">
      <c r="A6874" s="84">
        <v>106873</v>
      </c>
      <c r="B6874" s="84">
        <v>67</v>
      </c>
    </row>
    <row r="6875" spans="1:2" ht="20.100000000000001" customHeight="1" x14ac:dyDescent="0.15">
      <c r="A6875" s="84">
        <v>106874</v>
      </c>
      <c r="B6875" s="84">
        <v>72</v>
      </c>
    </row>
    <row r="6876" spans="1:2" ht="20.100000000000001" customHeight="1" x14ac:dyDescent="0.15">
      <c r="A6876" s="84">
        <v>106875</v>
      </c>
      <c r="B6876" s="84">
        <v>50</v>
      </c>
    </row>
    <row r="6877" spans="1:2" ht="20.100000000000001" customHeight="1" x14ac:dyDescent="0.15">
      <c r="A6877" s="84">
        <v>106876</v>
      </c>
      <c r="B6877" s="84">
        <v>56</v>
      </c>
    </row>
    <row r="6878" spans="1:2" ht="20.100000000000001" customHeight="1" x14ac:dyDescent="0.15">
      <c r="A6878" s="84">
        <v>106877</v>
      </c>
      <c r="B6878" s="84">
        <v>36</v>
      </c>
    </row>
    <row r="6879" spans="1:2" ht="20.100000000000001" customHeight="1" x14ac:dyDescent="0.15">
      <c r="A6879" s="84">
        <v>106878</v>
      </c>
      <c r="B6879" s="84">
        <v>11</v>
      </c>
    </row>
    <row r="6880" spans="1:2" ht="20.100000000000001" customHeight="1" x14ac:dyDescent="0.15">
      <c r="A6880" s="84">
        <v>106879</v>
      </c>
      <c r="B6880" s="84">
        <v>52</v>
      </c>
    </row>
    <row r="6881" spans="1:2" ht="20.100000000000001" customHeight="1" x14ac:dyDescent="0.15">
      <c r="A6881" s="84">
        <v>106880</v>
      </c>
      <c r="B6881" s="84">
        <v>96</v>
      </c>
    </row>
    <row r="6882" spans="1:2" ht="20.100000000000001" customHeight="1" x14ac:dyDescent="0.15">
      <c r="A6882" s="84">
        <v>106881</v>
      </c>
      <c r="B6882" s="84">
        <v>68</v>
      </c>
    </row>
    <row r="6883" spans="1:2" ht="20.100000000000001" customHeight="1" x14ac:dyDescent="0.15">
      <c r="A6883" s="84">
        <v>106882</v>
      </c>
      <c r="B6883" s="84">
        <v>66</v>
      </c>
    </row>
    <row r="6884" spans="1:2" ht="20.100000000000001" customHeight="1" x14ac:dyDescent="0.15">
      <c r="A6884" s="84">
        <v>106883</v>
      </c>
      <c r="B6884" s="84">
        <v>41</v>
      </c>
    </row>
    <row r="6885" spans="1:2" ht="20.100000000000001" customHeight="1" x14ac:dyDescent="0.15">
      <c r="A6885" s="84">
        <v>106884</v>
      </c>
      <c r="B6885" s="84">
        <v>70</v>
      </c>
    </row>
    <row r="6886" spans="1:2" ht="20.100000000000001" customHeight="1" x14ac:dyDescent="0.15">
      <c r="A6886" s="84">
        <v>106885</v>
      </c>
      <c r="B6886" s="84">
        <v>76</v>
      </c>
    </row>
    <row r="6887" spans="1:2" ht="20.100000000000001" customHeight="1" x14ac:dyDescent="0.15">
      <c r="A6887" s="84">
        <v>106886</v>
      </c>
      <c r="B6887" s="84">
        <v>97</v>
      </c>
    </row>
    <row r="6888" spans="1:2" ht="20.100000000000001" customHeight="1" x14ac:dyDescent="0.15">
      <c r="A6888" s="84">
        <v>106887</v>
      </c>
      <c r="B6888" s="84">
        <v>16</v>
      </c>
    </row>
    <row r="6889" spans="1:2" ht="20.100000000000001" customHeight="1" x14ac:dyDescent="0.15">
      <c r="A6889" s="84">
        <v>106888</v>
      </c>
      <c r="B6889" s="84">
        <v>72</v>
      </c>
    </row>
    <row r="6890" spans="1:2" ht="20.100000000000001" customHeight="1" x14ac:dyDescent="0.15">
      <c r="A6890" s="84">
        <v>106889</v>
      </c>
      <c r="B6890" s="84">
        <v>100</v>
      </c>
    </row>
    <row r="6891" spans="1:2" ht="20.100000000000001" customHeight="1" x14ac:dyDescent="0.15">
      <c r="A6891" s="84">
        <v>106890</v>
      </c>
      <c r="B6891" s="84">
        <v>30</v>
      </c>
    </row>
    <row r="6892" spans="1:2" ht="20.100000000000001" customHeight="1" x14ac:dyDescent="0.15">
      <c r="A6892" s="84">
        <v>106891</v>
      </c>
      <c r="B6892" s="84">
        <v>72</v>
      </c>
    </row>
    <row r="6893" spans="1:2" ht="20.100000000000001" customHeight="1" x14ac:dyDescent="0.15">
      <c r="A6893" s="84">
        <v>106892</v>
      </c>
      <c r="B6893" s="84">
        <v>44</v>
      </c>
    </row>
    <row r="6894" spans="1:2" ht="20.100000000000001" customHeight="1" x14ac:dyDescent="0.15">
      <c r="A6894" s="84">
        <v>106893</v>
      </c>
      <c r="B6894" s="84">
        <v>49</v>
      </c>
    </row>
    <row r="6895" spans="1:2" ht="20.100000000000001" customHeight="1" x14ac:dyDescent="0.15">
      <c r="A6895" s="84">
        <v>106894</v>
      </c>
      <c r="B6895" s="84">
        <v>94</v>
      </c>
    </row>
    <row r="6896" spans="1:2" ht="20.100000000000001" customHeight="1" x14ac:dyDescent="0.15">
      <c r="A6896" s="84">
        <v>106895</v>
      </c>
      <c r="B6896" s="84">
        <v>5</v>
      </c>
    </row>
    <row r="6897" spans="1:2" ht="20.100000000000001" customHeight="1" x14ac:dyDescent="0.15">
      <c r="A6897" s="84">
        <v>106896</v>
      </c>
      <c r="B6897" s="84">
        <v>87</v>
      </c>
    </row>
    <row r="6898" spans="1:2" ht="20.100000000000001" customHeight="1" x14ac:dyDescent="0.15">
      <c r="A6898" s="84">
        <v>106897</v>
      </c>
      <c r="B6898" s="84">
        <v>3</v>
      </c>
    </row>
    <row r="6899" spans="1:2" ht="20.100000000000001" customHeight="1" x14ac:dyDescent="0.15">
      <c r="A6899" s="84">
        <v>106898</v>
      </c>
      <c r="B6899" s="84">
        <v>0</v>
      </c>
    </row>
    <row r="6900" spans="1:2" ht="20.100000000000001" customHeight="1" x14ac:dyDescent="0.15">
      <c r="A6900" s="84">
        <v>106899</v>
      </c>
      <c r="B6900" s="84">
        <v>28</v>
      </c>
    </row>
    <row r="6901" spans="1:2" ht="20.100000000000001" customHeight="1" x14ac:dyDescent="0.15">
      <c r="A6901" s="84">
        <v>106900</v>
      </c>
      <c r="B6901" s="84">
        <v>59</v>
      </c>
    </row>
    <row r="6902" spans="1:2" ht="20.100000000000001" customHeight="1" x14ac:dyDescent="0.15">
      <c r="A6902" s="84">
        <v>106901</v>
      </c>
      <c r="B6902" s="84">
        <v>91</v>
      </c>
    </row>
    <row r="6903" spans="1:2" ht="20.100000000000001" customHeight="1" x14ac:dyDescent="0.15">
      <c r="A6903" s="84">
        <v>106902</v>
      </c>
      <c r="B6903" s="84">
        <v>58</v>
      </c>
    </row>
    <row r="6904" spans="1:2" ht="20.100000000000001" customHeight="1" x14ac:dyDescent="0.15">
      <c r="A6904" s="84">
        <v>106903</v>
      </c>
      <c r="B6904" s="84">
        <v>15</v>
      </c>
    </row>
    <row r="6905" spans="1:2" ht="20.100000000000001" customHeight="1" x14ac:dyDescent="0.15">
      <c r="A6905" s="84">
        <v>106904</v>
      </c>
      <c r="B6905" s="84">
        <v>79</v>
      </c>
    </row>
    <row r="6906" spans="1:2" ht="20.100000000000001" customHeight="1" x14ac:dyDescent="0.15">
      <c r="A6906" s="84">
        <v>106905</v>
      </c>
      <c r="B6906" s="84">
        <v>20</v>
      </c>
    </row>
    <row r="6907" spans="1:2" ht="20.100000000000001" customHeight="1" x14ac:dyDescent="0.15">
      <c r="A6907" s="84">
        <v>106906</v>
      </c>
      <c r="B6907" s="84">
        <v>97</v>
      </c>
    </row>
    <row r="6908" spans="1:2" ht="20.100000000000001" customHeight="1" x14ac:dyDescent="0.15">
      <c r="A6908" s="84">
        <v>106907</v>
      </c>
      <c r="B6908" s="84">
        <v>89</v>
      </c>
    </row>
    <row r="6909" spans="1:2" ht="20.100000000000001" customHeight="1" x14ac:dyDescent="0.15">
      <c r="A6909" s="84">
        <v>106908</v>
      </c>
      <c r="B6909" s="84">
        <v>60</v>
      </c>
    </row>
    <row r="6910" spans="1:2" ht="20.100000000000001" customHeight="1" x14ac:dyDescent="0.15">
      <c r="A6910" s="84">
        <v>106909</v>
      </c>
      <c r="B6910" s="84">
        <v>70</v>
      </c>
    </row>
    <row r="6911" spans="1:2" ht="20.100000000000001" customHeight="1" x14ac:dyDescent="0.15">
      <c r="A6911" s="84">
        <v>106910</v>
      </c>
      <c r="B6911" s="84">
        <v>21</v>
      </c>
    </row>
    <row r="6912" spans="1:2" ht="20.100000000000001" customHeight="1" x14ac:dyDescent="0.15">
      <c r="A6912" s="84">
        <v>106911</v>
      </c>
      <c r="B6912" s="84">
        <v>68</v>
      </c>
    </row>
    <row r="6913" spans="1:2" ht="20.100000000000001" customHeight="1" x14ac:dyDescent="0.15">
      <c r="A6913" s="84">
        <v>106912</v>
      </c>
      <c r="B6913" s="84">
        <v>92</v>
      </c>
    </row>
    <row r="6914" spans="1:2" ht="20.100000000000001" customHeight="1" x14ac:dyDescent="0.15">
      <c r="A6914" s="84">
        <v>106913</v>
      </c>
      <c r="B6914" s="84">
        <v>62</v>
      </c>
    </row>
    <row r="6915" spans="1:2" ht="20.100000000000001" customHeight="1" x14ac:dyDescent="0.15">
      <c r="A6915" s="84">
        <v>106914</v>
      </c>
      <c r="B6915" s="84">
        <v>97</v>
      </c>
    </row>
    <row r="6916" spans="1:2" ht="20.100000000000001" customHeight="1" x14ac:dyDescent="0.15">
      <c r="A6916" s="84">
        <v>106915</v>
      </c>
      <c r="B6916" s="84">
        <v>86</v>
      </c>
    </row>
    <row r="6917" spans="1:2" ht="20.100000000000001" customHeight="1" x14ac:dyDescent="0.15">
      <c r="A6917" s="84">
        <v>106916</v>
      </c>
      <c r="B6917" s="84">
        <v>3</v>
      </c>
    </row>
    <row r="6918" spans="1:2" ht="20.100000000000001" customHeight="1" x14ac:dyDescent="0.15">
      <c r="A6918" s="84">
        <v>106917</v>
      </c>
      <c r="B6918" s="84">
        <v>17</v>
      </c>
    </row>
    <row r="6919" spans="1:2" ht="20.100000000000001" customHeight="1" x14ac:dyDescent="0.15">
      <c r="A6919" s="84">
        <v>106918</v>
      </c>
      <c r="B6919" s="84">
        <v>47</v>
      </c>
    </row>
    <row r="6920" spans="1:2" ht="20.100000000000001" customHeight="1" x14ac:dyDescent="0.15">
      <c r="A6920" s="84">
        <v>106919</v>
      </c>
      <c r="B6920" s="84">
        <v>76</v>
      </c>
    </row>
    <row r="6921" spans="1:2" ht="20.100000000000001" customHeight="1" x14ac:dyDescent="0.15">
      <c r="A6921" s="84">
        <v>106920</v>
      </c>
      <c r="B6921" s="84">
        <v>49</v>
      </c>
    </row>
    <row r="6922" spans="1:2" ht="20.100000000000001" customHeight="1" x14ac:dyDescent="0.15">
      <c r="A6922" s="84">
        <v>106921</v>
      </c>
      <c r="B6922" s="84">
        <v>64</v>
      </c>
    </row>
    <row r="6923" spans="1:2" ht="20.100000000000001" customHeight="1" x14ac:dyDescent="0.15">
      <c r="A6923" s="84">
        <v>106922</v>
      </c>
      <c r="B6923" s="84">
        <v>48</v>
      </c>
    </row>
    <row r="6924" spans="1:2" ht="20.100000000000001" customHeight="1" x14ac:dyDescent="0.15">
      <c r="A6924" s="84">
        <v>106923</v>
      </c>
      <c r="B6924" s="84">
        <v>89</v>
      </c>
    </row>
    <row r="6925" spans="1:2" ht="20.100000000000001" customHeight="1" x14ac:dyDescent="0.15">
      <c r="A6925" s="84">
        <v>106924</v>
      </c>
      <c r="B6925" s="84">
        <v>17</v>
      </c>
    </row>
    <row r="6926" spans="1:2" ht="20.100000000000001" customHeight="1" x14ac:dyDescent="0.15">
      <c r="A6926" s="84">
        <v>106925</v>
      </c>
      <c r="B6926" s="84">
        <v>2</v>
      </c>
    </row>
    <row r="6927" spans="1:2" ht="20.100000000000001" customHeight="1" x14ac:dyDescent="0.15">
      <c r="A6927" s="84">
        <v>106926</v>
      </c>
      <c r="B6927" s="84">
        <v>78</v>
      </c>
    </row>
    <row r="6928" spans="1:2" ht="20.100000000000001" customHeight="1" x14ac:dyDescent="0.15">
      <c r="A6928" s="84">
        <v>106927</v>
      </c>
      <c r="B6928" s="84">
        <v>89</v>
      </c>
    </row>
    <row r="6929" spans="1:2" ht="20.100000000000001" customHeight="1" x14ac:dyDescent="0.15">
      <c r="A6929" s="84">
        <v>106928</v>
      </c>
      <c r="B6929" s="84">
        <v>91</v>
      </c>
    </row>
    <row r="6930" spans="1:2" ht="20.100000000000001" customHeight="1" x14ac:dyDescent="0.15">
      <c r="A6930" s="84">
        <v>106929</v>
      </c>
      <c r="B6930" s="84">
        <v>54</v>
      </c>
    </row>
    <row r="6931" spans="1:2" ht="20.100000000000001" customHeight="1" x14ac:dyDescent="0.15">
      <c r="A6931" s="84">
        <v>106930</v>
      </c>
      <c r="B6931" s="84">
        <v>77</v>
      </c>
    </row>
    <row r="6932" spans="1:2" ht="20.100000000000001" customHeight="1" x14ac:dyDescent="0.15">
      <c r="A6932" s="84">
        <v>106931</v>
      </c>
      <c r="B6932" s="84">
        <v>94</v>
      </c>
    </row>
    <row r="6933" spans="1:2" ht="20.100000000000001" customHeight="1" x14ac:dyDescent="0.15">
      <c r="A6933" s="84">
        <v>106932</v>
      </c>
      <c r="B6933" s="84">
        <v>12</v>
      </c>
    </row>
    <row r="6934" spans="1:2" ht="20.100000000000001" customHeight="1" x14ac:dyDescent="0.15">
      <c r="A6934" s="84">
        <v>106933</v>
      </c>
      <c r="B6934" s="84">
        <v>57</v>
      </c>
    </row>
    <row r="6935" spans="1:2" ht="20.100000000000001" customHeight="1" x14ac:dyDescent="0.15">
      <c r="A6935" s="84">
        <v>106934</v>
      </c>
      <c r="B6935" s="84">
        <v>33</v>
      </c>
    </row>
    <row r="6936" spans="1:2" ht="20.100000000000001" customHeight="1" x14ac:dyDescent="0.15">
      <c r="A6936" s="84">
        <v>106935</v>
      </c>
      <c r="B6936" s="84">
        <v>47</v>
      </c>
    </row>
    <row r="6937" spans="1:2" ht="20.100000000000001" customHeight="1" x14ac:dyDescent="0.15">
      <c r="A6937" s="84">
        <v>106936</v>
      </c>
      <c r="B6937" s="84">
        <v>34</v>
      </c>
    </row>
    <row r="6938" spans="1:2" ht="20.100000000000001" customHeight="1" x14ac:dyDescent="0.15">
      <c r="A6938" s="84">
        <v>106937</v>
      </c>
      <c r="B6938" s="84">
        <v>9</v>
      </c>
    </row>
    <row r="6939" spans="1:2" ht="20.100000000000001" customHeight="1" x14ac:dyDescent="0.15">
      <c r="A6939" s="84">
        <v>106938</v>
      </c>
      <c r="B6939" s="84">
        <v>82</v>
      </c>
    </row>
    <row r="6940" spans="1:2" ht="20.100000000000001" customHeight="1" x14ac:dyDescent="0.15">
      <c r="A6940" s="84">
        <v>106939</v>
      </c>
      <c r="B6940" s="84">
        <v>64</v>
      </c>
    </row>
    <row r="6941" spans="1:2" ht="20.100000000000001" customHeight="1" x14ac:dyDescent="0.15">
      <c r="A6941" s="84">
        <v>106940</v>
      </c>
      <c r="B6941" s="84">
        <v>77</v>
      </c>
    </row>
    <row r="6942" spans="1:2" ht="20.100000000000001" customHeight="1" x14ac:dyDescent="0.15">
      <c r="A6942" s="84">
        <v>106941</v>
      </c>
      <c r="B6942" s="84">
        <v>52</v>
      </c>
    </row>
    <row r="6943" spans="1:2" ht="20.100000000000001" customHeight="1" x14ac:dyDescent="0.15">
      <c r="A6943" s="84">
        <v>106942</v>
      </c>
      <c r="B6943" s="84">
        <v>45</v>
      </c>
    </row>
    <row r="6944" spans="1:2" ht="20.100000000000001" customHeight="1" x14ac:dyDescent="0.15">
      <c r="A6944" s="84">
        <v>106943</v>
      </c>
      <c r="B6944" s="84">
        <v>78</v>
      </c>
    </row>
    <row r="6945" spans="1:2" ht="20.100000000000001" customHeight="1" x14ac:dyDescent="0.15">
      <c r="A6945" s="84">
        <v>106944</v>
      </c>
      <c r="B6945" s="84">
        <v>76</v>
      </c>
    </row>
    <row r="6946" spans="1:2" ht="20.100000000000001" customHeight="1" x14ac:dyDescent="0.15">
      <c r="A6946" s="84">
        <v>106945</v>
      </c>
      <c r="B6946" s="84">
        <v>52</v>
      </c>
    </row>
    <row r="6947" spans="1:2" ht="20.100000000000001" customHeight="1" x14ac:dyDescent="0.15">
      <c r="A6947" s="84">
        <v>106946</v>
      </c>
      <c r="B6947" s="84">
        <v>58</v>
      </c>
    </row>
    <row r="6948" spans="1:2" ht="20.100000000000001" customHeight="1" x14ac:dyDescent="0.15">
      <c r="A6948" s="84">
        <v>106947</v>
      </c>
      <c r="B6948" s="84">
        <v>5</v>
      </c>
    </row>
    <row r="6949" spans="1:2" ht="20.100000000000001" customHeight="1" x14ac:dyDescent="0.15">
      <c r="A6949" s="84">
        <v>106948</v>
      </c>
      <c r="B6949" s="84">
        <v>60</v>
      </c>
    </row>
    <row r="6950" spans="1:2" ht="20.100000000000001" customHeight="1" x14ac:dyDescent="0.15">
      <c r="A6950" s="84">
        <v>106949</v>
      </c>
      <c r="B6950" s="84">
        <v>52</v>
      </c>
    </row>
    <row r="6951" spans="1:2" ht="20.100000000000001" customHeight="1" x14ac:dyDescent="0.15">
      <c r="A6951" s="84">
        <v>106950</v>
      </c>
      <c r="B6951" s="84">
        <v>2</v>
      </c>
    </row>
    <row r="6952" spans="1:2" ht="20.100000000000001" customHeight="1" x14ac:dyDescent="0.15">
      <c r="A6952" s="84">
        <v>106951</v>
      </c>
      <c r="B6952" s="84">
        <v>68</v>
      </c>
    </row>
    <row r="6953" spans="1:2" ht="20.100000000000001" customHeight="1" x14ac:dyDescent="0.15">
      <c r="A6953" s="84">
        <v>106952</v>
      </c>
      <c r="B6953" s="84">
        <v>16</v>
      </c>
    </row>
    <row r="6954" spans="1:2" ht="20.100000000000001" customHeight="1" x14ac:dyDescent="0.15">
      <c r="A6954" s="84">
        <v>106953</v>
      </c>
      <c r="B6954" s="84">
        <v>38</v>
      </c>
    </row>
    <row r="6955" spans="1:2" ht="20.100000000000001" customHeight="1" x14ac:dyDescent="0.15">
      <c r="A6955" s="84">
        <v>106954</v>
      </c>
      <c r="B6955" s="84">
        <v>52</v>
      </c>
    </row>
    <row r="6956" spans="1:2" ht="20.100000000000001" customHeight="1" x14ac:dyDescent="0.15">
      <c r="A6956" s="84">
        <v>106955</v>
      </c>
      <c r="B6956" s="84">
        <v>11</v>
      </c>
    </row>
    <row r="6957" spans="1:2" ht="20.100000000000001" customHeight="1" x14ac:dyDescent="0.15">
      <c r="A6957" s="84">
        <v>106956</v>
      </c>
      <c r="B6957" s="84">
        <v>11</v>
      </c>
    </row>
    <row r="6958" spans="1:2" ht="20.100000000000001" customHeight="1" x14ac:dyDescent="0.15">
      <c r="A6958" s="84">
        <v>106957</v>
      </c>
      <c r="B6958" s="84">
        <v>43</v>
      </c>
    </row>
    <row r="6959" spans="1:2" ht="20.100000000000001" customHeight="1" x14ac:dyDescent="0.15">
      <c r="A6959" s="84">
        <v>106958</v>
      </c>
      <c r="B6959" s="84">
        <v>70</v>
      </c>
    </row>
    <row r="6960" spans="1:2" ht="20.100000000000001" customHeight="1" x14ac:dyDescent="0.15">
      <c r="A6960" s="84">
        <v>106959</v>
      </c>
      <c r="B6960" s="84">
        <v>32</v>
      </c>
    </row>
    <row r="6961" spans="1:2" ht="20.100000000000001" customHeight="1" x14ac:dyDescent="0.15">
      <c r="A6961" s="84">
        <v>106960</v>
      </c>
      <c r="B6961" s="84">
        <v>20</v>
      </c>
    </row>
    <row r="6962" spans="1:2" ht="20.100000000000001" customHeight="1" x14ac:dyDescent="0.15">
      <c r="A6962" s="84">
        <v>106961</v>
      </c>
      <c r="B6962" s="84">
        <v>70</v>
      </c>
    </row>
    <row r="6963" spans="1:2" ht="20.100000000000001" customHeight="1" x14ac:dyDescent="0.15">
      <c r="A6963" s="84">
        <v>106962</v>
      </c>
      <c r="B6963" s="84">
        <v>76</v>
      </c>
    </row>
    <row r="6964" spans="1:2" ht="20.100000000000001" customHeight="1" x14ac:dyDescent="0.15">
      <c r="A6964" s="84">
        <v>106963</v>
      </c>
      <c r="B6964" s="84">
        <v>11</v>
      </c>
    </row>
    <row r="6965" spans="1:2" ht="20.100000000000001" customHeight="1" x14ac:dyDescent="0.15">
      <c r="A6965" s="84">
        <v>106964</v>
      </c>
      <c r="B6965" s="84">
        <v>61</v>
      </c>
    </row>
    <row r="6966" spans="1:2" ht="20.100000000000001" customHeight="1" x14ac:dyDescent="0.15">
      <c r="A6966" s="84">
        <v>106965</v>
      </c>
      <c r="B6966" s="84">
        <v>87</v>
      </c>
    </row>
    <row r="6967" spans="1:2" ht="20.100000000000001" customHeight="1" x14ac:dyDescent="0.15">
      <c r="A6967" s="84">
        <v>106966</v>
      </c>
      <c r="B6967" s="84">
        <v>89</v>
      </c>
    </row>
    <row r="6968" spans="1:2" ht="20.100000000000001" customHeight="1" x14ac:dyDescent="0.15">
      <c r="A6968" s="84">
        <v>106967</v>
      </c>
      <c r="B6968" s="84">
        <v>100</v>
      </c>
    </row>
    <row r="6969" spans="1:2" ht="20.100000000000001" customHeight="1" x14ac:dyDescent="0.15">
      <c r="A6969" s="84">
        <v>106968</v>
      </c>
      <c r="B6969" s="84">
        <v>98</v>
      </c>
    </row>
    <row r="6970" spans="1:2" ht="20.100000000000001" customHeight="1" x14ac:dyDescent="0.15">
      <c r="A6970" s="84">
        <v>106969</v>
      </c>
      <c r="B6970" s="84">
        <v>55</v>
      </c>
    </row>
    <row r="6971" spans="1:2" ht="20.100000000000001" customHeight="1" x14ac:dyDescent="0.15">
      <c r="A6971" s="84">
        <v>106970</v>
      </c>
      <c r="B6971" s="84">
        <v>71</v>
      </c>
    </row>
    <row r="6972" spans="1:2" ht="20.100000000000001" customHeight="1" x14ac:dyDescent="0.15">
      <c r="A6972" s="84">
        <v>106971</v>
      </c>
      <c r="B6972" s="84">
        <v>6</v>
      </c>
    </row>
    <row r="6973" spans="1:2" ht="20.100000000000001" customHeight="1" x14ac:dyDescent="0.15">
      <c r="A6973" s="84">
        <v>106972</v>
      </c>
      <c r="B6973" s="84">
        <v>53</v>
      </c>
    </row>
    <row r="6974" spans="1:2" ht="20.100000000000001" customHeight="1" x14ac:dyDescent="0.15">
      <c r="A6974" s="84">
        <v>106973</v>
      </c>
      <c r="B6974" s="84">
        <v>77</v>
      </c>
    </row>
    <row r="6975" spans="1:2" ht="20.100000000000001" customHeight="1" x14ac:dyDescent="0.15">
      <c r="A6975" s="84">
        <v>106974</v>
      </c>
      <c r="B6975" s="84">
        <v>40</v>
      </c>
    </row>
    <row r="6976" spans="1:2" ht="20.100000000000001" customHeight="1" x14ac:dyDescent="0.15">
      <c r="A6976" s="84">
        <v>106975</v>
      </c>
      <c r="B6976" s="84">
        <v>26</v>
      </c>
    </row>
    <row r="6977" spans="1:2" ht="20.100000000000001" customHeight="1" x14ac:dyDescent="0.15">
      <c r="A6977" s="84">
        <v>106976</v>
      </c>
      <c r="B6977" s="84">
        <v>22</v>
      </c>
    </row>
    <row r="6978" spans="1:2" ht="20.100000000000001" customHeight="1" x14ac:dyDescent="0.15">
      <c r="A6978" s="84">
        <v>106977</v>
      </c>
      <c r="B6978" s="84">
        <v>62</v>
      </c>
    </row>
    <row r="6979" spans="1:2" ht="20.100000000000001" customHeight="1" x14ac:dyDescent="0.15">
      <c r="A6979" s="84">
        <v>106978</v>
      </c>
      <c r="B6979" s="84">
        <v>2</v>
      </c>
    </row>
    <row r="6980" spans="1:2" ht="20.100000000000001" customHeight="1" x14ac:dyDescent="0.15">
      <c r="A6980" s="84">
        <v>106979</v>
      </c>
      <c r="B6980" s="84">
        <v>55</v>
      </c>
    </row>
    <row r="6981" spans="1:2" ht="20.100000000000001" customHeight="1" x14ac:dyDescent="0.15">
      <c r="A6981" s="84">
        <v>106980</v>
      </c>
      <c r="B6981" s="84">
        <v>1</v>
      </c>
    </row>
    <row r="6982" spans="1:2" ht="20.100000000000001" customHeight="1" x14ac:dyDescent="0.15">
      <c r="A6982" s="84">
        <v>106981</v>
      </c>
      <c r="B6982" s="84">
        <v>6</v>
      </c>
    </row>
    <row r="6983" spans="1:2" ht="20.100000000000001" customHeight="1" x14ac:dyDescent="0.15">
      <c r="A6983" s="84">
        <v>106982</v>
      </c>
      <c r="B6983" s="84">
        <v>51</v>
      </c>
    </row>
    <row r="6984" spans="1:2" ht="20.100000000000001" customHeight="1" x14ac:dyDescent="0.15">
      <c r="A6984" s="84">
        <v>106983</v>
      </c>
      <c r="B6984" s="84">
        <v>17</v>
      </c>
    </row>
    <row r="6985" spans="1:2" ht="20.100000000000001" customHeight="1" x14ac:dyDescent="0.15">
      <c r="A6985" s="84">
        <v>106984</v>
      </c>
      <c r="B6985" s="84">
        <v>7</v>
      </c>
    </row>
    <row r="6986" spans="1:2" ht="20.100000000000001" customHeight="1" x14ac:dyDescent="0.15">
      <c r="A6986" s="84">
        <v>106985</v>
      </c>
      <c r="B6986" s="84">
        <v>17</v>
      </c>
    </row>
    <row r="6987" spans="1:2" ht="20.100000000000001" customHeight="1" x14ac:dyDescent="0.15">
      <c r="A6987" s="84">
        <v>106986</v>
      </c>
      <c r="B6987" s="84">
        <v>15</v>
      </c>
    </row>
    <row r="6988" spans="1:2" ht="20.100000000000001" customHeight="1" x14ac:dyDescent="0.15">
      <c r="A6988" s="84">
        <v>106987</v>
      </c>
      <c r="B6988" s="84">
        <v>92</v>
      </c>
    </row>
    <row r="6989" spans="1:2" ht="20.100000000000001" customHeight="1" x14ac:dyDescent="0.15">
      <c r="A6989" s="84">
        <v>106988</v>
      </c>
      <c r="B6989" s="84">
        <v>49</v>
      </c>
    </row>
    <row r="6990" spans="1:2" ht="20.100000000000001" customHeight="1" x14ac:dyDescent="0.15">
      <c r="A6990" s="84">
        <v>106989</v>
      </c>
      <c r="B6990" s="84">
        <v>64</v>
      </c>
    </row>
    <row r="6991" spans="1:2" ht="20.100000000000001" customHeight="1" x14ac:dyDescent="0.15">
      <c r="A6991" s="84">
        <v>106990</v>
      </c>
      <c r="B6991" s="84">
        <v>5</v>
      </c>
    </row>
    <row r="6992" spans="1:2" ht="20.100000000000001" customHeight="1" x14ac:dyDescent="0.15">
      <c r="A6992" s="84">
        <v>106991</v>
      </c>
      <c r="B6992" s="84">
        <v>15</v>
      </c>
    </row>
    <row r="6993" spans="1:2" ht="20.100000000000001" customHeight="1" x14ac:dyDescent="0.15">
      <c r="A6993" s="84">
        <v>106992</v>
      </c>
      <c r="B6993" s="84">
        <v>56</v>
      </c>
    </row>
    <row r="6994" spans="1:2" ht="20.100000000000001" customHeight="1" x14ac:dyDescent="0.15">
      <c r="A6994" s="84">
        <v>106993</v>
      </c>
      <c r="B6994" s="84">
        <v>67</v>
      </c>
    </row>
    <row r="6995" spans="1:2" ht="20.100000000000001" customHeight="1" x14ac:dyDescent="0.15">
      <c r="A6995" s="84">
        <v>106994</v>
      </c>
      <c r="B6995" s="84">
        <v>43</v>
      </c>
    </row>
    <row r="6996" spans="1:2" ht="20.100000000000001" customHeight="1" x14ac:dyDescent="0.15">
      <c r="A6996" s="84">
        <v>106995</v>
      </c>
      <c r="B6996" s="84">
        <v>86</v>
      </c>
    </row>
    <row r="6997" spans="1:2" ht="20.100000000000001" customHeight="1" x14ac:dyDescent="0.15">
      <c r="A6997" s="84">
        <v>106996</v>
      </c>
      <c r="B6997" s="84">
        <v>91</v>
      </c>
    </row>
    <row r="6998" spans="1:2" ht="20.100000000000001" customHeight="1" x14ac:dyDescent="0.15">
      <c r="A6998" s="84">
        <v>106997</v>
      </c>
      <c r="B6998" s="84">
        <v>85</v>
      </c>
    </row>
    <row r="6999" spans="1:2" ht="20.100000000000001" customHeight="1" x14ac:dyDescent="0.15">
      <c r="A6999" s="84">
        <v>106998</v>
      </c>
      <c r="B6999" s="84">
        <v>98</v>
      </c>
    </row>
    <row r="7000" spans="1:2" ht="20.100000000000001" customHeight="1" x14ac:dyDescent="0.15">
      <c r="A7000" s="84">
        <v>106999</v>
      </c>
      <c r="B7000" s="84">
        <v>6</v>
      </c>
    </row>
    <row r="7001" spans="1:2" ht="20.100000000000001" customHeight="1" x14ac:dyDescent="0.15">
      <c r="A7001" s="84">
        <v>107000</v>
      </c>
      <c r="B7001" s="84">
        <v>36</v>
      </c>
    </row>
    <row r="7002" spans="1:2" ht="20.100000000000001" customHeight="1" x14ac:dyDescent="0.15">
      <c r="A7002" s="84">
        <v>107001</v>
      </c>
      <c r="B7002" s="84">
        <v>49</v>
      </c>
    </row>
    <row r="7003" spans="1:2" ht="20.100000000000001" customHeight="1" x14ac:dyDescent="0.15">
      <c r="A7003" s="84">
        <v>107002</v>
      </c>
      <c r="B7003" s="84">
        <v>45</v>
      </c>
    </row>
    <row r="7004" spans="1:2" ht="20.100000000000001" customHeight="1" x14ac:dyDescent="0.15">
      <c r="A7004" s="84">
        <v>107003</v>
      </c>
      <c r="B7004" s="84">
        <v>13</v>
      </c>
    </row>
    <row r="7005" spans="1:2" ht="20.100000000000001" customHeight="1" x14ac:dyDescent="0.15">
      <c r="A7005" s="84">
        <v>107004</v>
      </c>
      <c r="B7005" s="84">
        <v>74</v>
      </c>
    </row>
    <row r="7006" spans="1:2" ht="20.100000000000001" customHeight="1" x14ac:dyDescent="0.15">
      <c r="A7006" s="84">
        <v>107005</v>
      </c>
      <c r="B7006" s="84">
        <v>35</v>
      </c>
    </row>
    <row r="7007" spans="1:2" ht="20.100000000000001" customHeight="1" x14ac:dyDescent="0.15">
      <c r="A7007" s="84">
        <v>107006</v>
      </c>
      <c r="B7007" s="84">
        <v>85</v>
      </c>
    </row>
    <row r="7008" spans="1:2" ht="20.100000000000001" customHeight="1" x14ac:dyDescent="0.15">
      <c r="A7008" s="84">
        <v>107007</v>
      </c>
      <c r="B7008" s="84">
        <v>73</v>
      </c>
    </row>
    <row r="7009" spans="1:2" ht="20.100000000000001" customHeight="1" x14ac:dyDescent="0.15">
      <c r="A7009" s="84">
        <v>107008</v>
      </c>
      <c r="B7009" s="84">
        <v>92</v>
      </c>
    </row>
    <row r="7010" spans="1:2" ht="20.100000000000001" customHeight="1" x14ac:dyDescent="0.15">
      <c r="A7010" s="84">
        <v>107009</v>
      </c>
      <c r="B7010" s="84">
        <v>93</v>
      </c>
    </row>
    <row r="7011" spans="1:2" ht="20.100000000000001" customHeight="1" x14ac:dyDescent="0.15">
      <c r="A7011" s="84">
        <v>107010</v>
      </c>
      <c r="B7011" s="84">
        <v>18</v>
      </c>
    </row>
    <row r="7012" spans="1:2" ht="20.100000000000001" customHeight="1" x14ac:dyDescent="0.15">
      <c r="A7012" s="84">
        <v>107011</v>
      </c>
      <c r="B7012" s="84">
        <v>16</v>
      </c>
    </row>
    <row r="7013" spans="1:2" ht="20.100000000000001" customHeight="1" x14ac:dyDescent="0.15">
      <c r="A7013" s="84">
        <v>107012</v>
      </c>
      <c r="B7013" s="84">
        <v>0</v>
      </c>
    </row>
    <row r="7014" spans="1:2" ht="20.100000000000001" customHeight="1" x14ac:dyDescent="0.15">
      <c r="A7014" s="84">
        <v>107013</v>
      </c>
      <c r="B7014" s="84">
        <v>8</v>
      </c>
    </row>
    <row r="7015" spans="1:2" ht="20.100000000000001" customHeight="1" x14ac:dyDescent="0.15">
      <c r="A7015" s="84">
        <v>107014</v>
      </c>
      <c r="B7015" s="84">
        <v>61</v>
      </c>
    </row>
    <row r="7016" spans="1:2" ht="20.100000000000001" customHeight="1" x14ac:dyDescent="0.15">
      <c r="A7016" s="84">
        <v>107015</v>
      </c>
      <c r="B7016" s="84">
        <v>3</v>
      </c>
    </row>
    <row r="7017" spans="1:2" ht="20.100000000000001" customHeight="1" x14ac:dyDescent="0.15">
      <c r="A7017" s="84">
        <v>107016</v>
      </c>
      <c r="B7017" s="84">
        <v>52</v>
      </c>
    </row>
    <row r="7018" spans="1:2" ht="20.100000000000001" customHeight="1" x14ac:dyDescent="0.15">
      <c r="A7018" s="84">
        <v>107017</v>
      </c>
      <c r="B7018" s="84">
        <v>91</v>
      </c>
    </row>
    <row r="7019" spans="1:2" ht="20.100000000000001" customHeight="1" x14ac:dyDescent="0.15">
      <c r="A7019" s="84">
        <v>107018</v>
      </c>
      <c r="B7019" s="84">
        <v>19</v>
      </c>
    </row>
    <row r="7020" spans="1:2" ht="20.100000000000001" customHeight="1" x14ac:dyDescent="0.15">
      <c r="A7020" s="84">
        <v>107019</v>
      </c>
      <c r="B7020" s="84">
        <v>1</v>
      </c>
    </row>
    <row r="7021" spans="1:2" ht="20.100000000000001" customHeight="1" x14ac:dyDescent="0.15">
      <c r="A7021" s="84">
        <v>107020</v>
      </c>
      <c r="B7021" s="84">
        <v>28</v>
      </c>
    </row>
    <row r="7022" spans="1:2" ht="20.100000000000001" customHeight="1" x14ac:dyDescent="0.15">
      <c r="A7022" s="84">
        <v>107021</v>
      </c>
      <c r="B7022" s="84">
        <v>78</v>
      </c>
    </row>
    <row r="7023" spans="1:2" ht="20.100000000000001" customHeight="1" x14ac:dyDescent="0.15">
      <c r="A7023" s="84">
        <v>107022</v>
      </c>
      <c r="B7023" s="84">
        <v>31</v>
      </c>
    </row>
    <row r="7024" spans="1:2" ht="20.100000000000001" customHeight="1" x14ac:dyDescent="0.15">
      <c r="A7024" s="84">
        <v>107023</v>
      </c>
      <c r="B7024" s="84">
        <v>32</v>
      </c>
    </row>
    <row r="7025" spans="1:2" ht="20.100000000000001" customHeight="1" x14ac:dyDescent="0.15">
      <c r="A7025" s="84">
        <v>107024</v>
      </c>
      <c r="B7025" s="84">
        <v>64</v>
      </c>
    </row>
    <row r="7026" spans="1:2" ht="20.100000000000001" customHeight="1" x14ac:dyDescent="0.15">
      <c r="A7026" s="84">
        <v>107025</v>
      </c>
      <c r="B7026" s="84">
        <v>49</v>
      </c>
    </row>
    <row r="7027" spans="1:2" ht="20.100000000000001" customHeight="1" x14ac:dyDescent="0.15">
      <c r="A7027" s="84">
        <v>107026</v>
      </c>
      <c r="B7027" s="84">
        <v>37</v>
      </c>
    </row>
    <row r="7028" spans="1:2" ht="20.100000000000001" customHeight="1" x14ac:dyDescent="0.15">
      <c r="A7028" s="84">
        <v>107027</v>
      </c>
      <c r="B7028" s="84">
        <v>74</v>
      </c>
    </row>
    <row r="7029" spans="1:2" ht="20.100000000000001" customHeight="1" x14ac:dyDescent="0.15">
      <c r="A7029" s="84">
        <v>107028</v>
      </c>
      <c r="B7029" s="84">
        <v>66</v>
      </c>
    </row>
    <row r="7030" spans="1:2" ht="20.100000000000001" customHeight="1" x14ac:dyDescent="0.15">
      <c r="A7030" s="84">
        <v>107029</v>
      </c>
      <c r="B7030" s="84">
        <v>41</v>
      </c>
    </row>
    <row r="7031" spans="1:2" ht="20.100000000000001" customHeight="1" x14ac:dyDescent="0.15">
      <c r="A7031" s="84">
        <v>107030</v>
      </c>
      <c r="B7031" s="84">
        <v>37</v>
      </c>
    </row>
    <row r="7032" spans="1:2" ht="20.100000000000001" customHeight="1" x14ac:dyDescent="0.15">
      <c r="A7032" s="84">
        <v>107031</v>
      </c>
      <c r="B7032" s="84">
        <v>59</v>
      </c>
    </row>
    <row r="7033" spans="1:2" ht="20.100000000000001" customHeight="1" x14ac:dyDescent="0.15">
      <c r="A7033" s="84">
        <v>107032</v>
      </c>
      <c r="B7033" s="84">
        <v>13</v>
      </c>
    </row>
    <row r="7034" spans="1:2" ht="20.100000000000001" customHeight="1" x14ac:dyDescent="0.15">
      <c r="A7034" s="84">
        <v>107033</v>
      </c>
      <c r="B7034" s="84">
        <v>68</v>
      </c>
    </row>
    <row r="7035" spans="1:2" ht="20.100000000000001" customHeight="1" x14ac:dyDescent="0.15">
      <c r="A7035" s="84">
        <v>107034</v>
      </c>
      <c r="B7035" s="84">
        <v>2</v>
      </c>
    </row>
    <row r="7036" spans="1:2" ht="20.100000000000001" customHeight="1" x14ac:dyDescent="0.15">
      <c r="A7036" s="84">
        <v>107035</v>
      </c>
      <c r="B7036" s="84">
        <v>4</v>
      </c>
    </row>
    <row r="7037" spans="1:2" ht="20.100000000000001" customHeight="1" x14ac:dyDescent="0.15">
      <c r="A7037" s="84">
        <v>107036</v>
      </c>
      <c r="B7037" s="84">
        <v>43</v>
      </c>
    </row>
    <row r="7038" spans="1:2" ht="20.100000000000001" customHeight="1" x14ac:dyDescent="0.15">
      <c r="A7038" s="84">
        <v>107037</v>
      </c>
      <c r="B7038" s="84">
        <v>73</v>
      </c>
    </row>
    <row r="7039" spans="1:2" ht="20.100000000000001" customHeight="1" x14ac:dyDescent="0.15">
      <c r="A7039" s="84">
        <v>107038</v>
      </c>
      <c r="B7039" s="84">
        <v>36</v>
      </c>
    </row>
    <row r="7040" spans="1:2" ht="20.100000000000001" customHeight="1" x14ac:dyDescent="0.15">
      <c r="A7040" s="84">
        <v>107039</v>
      </c>
      <c r="B7040" s="84">
        <v>25</v>
      </c>
    </row>
    <row r="7041" spans="1:2" ht="20.100000000000001" customHeight="1" x14ac:dyDescent="0.15">
      <c r="A7041" s="84">
        <v>107040</v>
      </c>
      <c r="B7041" s="84">
        <v>24</v>
      </c>
    </row>
    <row r="7042" spans="1:2" ht="20.100000000000001" customHeight="1" x14ac:dyDescent="0.15">
      <c r="A7042" s="84">
        <v>107041</v>
      </c>
      <c r="B7042" s="84">
        <v>28</v>
      </c>
    </row>
    <row r="7043" spans="1:2" ht="20.100000000000001" customHeight="1" x14ac:dyDescent="0.15">
      <c r="A7043" s="84">
        <v>107042</v>
      </c>
      <c r="B7043" s="84">
        <v>11</v>
      </c>
    </row>
    <row r="7044" spans="1:2" ht="20.100000000000001" customHeight="1" x14ac:dyDescent="0.15">
      <c r="A7044" s="84">
        <v>107043</v>
      </c>
      <c r="B7044" s="84">
        <v>47</v>
      </c>
    </row>
    <row r="7045" spans="1:2" ht="20.100000000000001" customHeight="1" x14ac:dyDescent="0.15">
      <c r="A7045" s="84">
        <v>107044</v>
      </c>
      <c r="B7045" s="84">
        <v>90</v>
      </c>
    </row>
    <row r="7046" spans="1:2" ht="20.100000000000001" customHeight="1" x14ac:dyDescent="0.15">
      <c r="A7046" s="84">
        <v>107045</v>
      </c>
      <c r="B7046" s="84">
        <v>49</v>
      </c>
    </row>
    <row r="7047" spans="1:2" ht="20.100000000000001" customHeight="1" x14ac:dyDescent="0.15">
      <c r="A7047" s="84">
        <v>107046</v>
      </c>
      <c r="B7047" s="84">
        <v>35</v>
      </c>
    </row>
    <row r="7048" spans="1:2" ht="20.100000000000001" customHeight="1" x14ac:dyDescent="0.15">
      <c r="A7048" s="84">
        <v>107047</v>
      </c>
      <c r="B7048" s="84">
        <v>4</v>
      </c>
    </row>
    <row r="7049" spans="1:2" ht="20.100000000000001" customHeight="1" x14ac:dyDescent="0.15">
      <c r="A7049" s="84">
        <v>107048</v>
      </c>
      <c r="B7049" s="84">
        <v>32</v>
      </c>
    </row>
    <row r="7050" spans="1:2" ht="20.100000000000001" customHeight="1" x14ac:dyDescent="0.15">
      <c r="A7050" s="84">
        <v>107049</v>
      </c>
      <c r="B7050" s="84">
        <v>27</v>
      </c>
    </row>
    <row r="7051" spans="1:2" ht="20.100000000000001" customHeight="1" x14ac:dyDescent="0.15">
      <c r="A7051" s="84">
        <v>107050</v>
      </c>
      <c r="B7051" s="84">
        <v>77</v>
      </c>
    </row>
    <row r="7052" spans="1:2" ht="20.100000000000001" customHeight="1" x14ac:dyDescent="0.15">
      <c r="A7052" s="84">
        <v>107051</v>
      </c>
      <c r="B7052" s="84">
        <v>27</v>
      </c>
    </row>
    <row r="7053" spans="1:2" ht="20.100000000000001" customHeight="1" x14ac:dyDescent="0.15">
      <c r="A7053" s="84">
        <v>107052</v>
      </c>
      <c r="B7053" s="84">
        <v>88</v>
      </c>
    </row>
    <row r="7054" spans="1:2" ht="20.100000000000001" customHeight="1" x14ac:dyDescent="0.15">
      <c r="A7054" s="84">
        <v>107053</v>
      </c>
      <c r="B7054" s="84">
        <v>74</v>
      </c>
    </row>
    <row r="7055" spans="1:2" ht="20.100000000000001" customHeight="1" x14ac:dyDescent="0.15">
      <c r="A7055" s="84">
        <v>107054</v>
      </c>
      <c r="B7055" s="84">
        <v>61</v>
      </c>
    </row>
    <row r="7056" spans="1:2" ht="20.100000000000001" customHeight="1" x14ac:dyDescent="0.15">
      <c r="A7056" s="84">
        <v>107055</v>
      </c>
      <c r="B7056" s="84">
        <v>74</v>
      </c>
    </row>
    <row r="7057" spans="1:2" ht="20.100000000000001" customHeight="1" x14ac:dyDescent="0.15">
      <c r="A7057" s="84">
        <v>107056</v>
      </c>
      <c r="B7057" s="84">
        <v>10</v>
      </c>
    </row>
    <row r="7058" spans="1:2" ht="20.100000000000001" customHeight="1" x14ac:dyDescent="0.15">
      <c r="A7058" s="84">
        <v>107057</v>
      </c>
      <c r="B7058" s="84">
        <v>41</v>
      </c>
    </row>
    <row r="7059" spans="1:2" ht="20.100000000000001" customHeight="1" x14ac:dyDescent="0.15">
      <c r="A7059" s="84">
        <v>107058</v>
      </c>
      <c r="B7059" s="84">
        <v>94</v>
      </c>
    </row>
    <row r="7060" spans="1:2" ht="20.100000000000001" customHeight="1" x14ac:dyDescent="0.15">
      <c r="A7060" s="84">
        <v>107059</v>
      </c>
      <c r="B7060" s="84">
        <v>47</v>
      </c>
    </row>
    <row r="7061" spans="1:2" ht="20.100000000000001" customHeight="1" x14ac:dyDescent="0.15">
      <c r="A7061" s="84">
        <v>107060</v>
      </c>
      <c r="B7061" s="84">
        <v>25</v>
      </c>
    </row>
    <row r="7062" spans="1:2" ht="20.100000000000001" customHeight="1" x14ac:dyDescent="0.15">
      <c r="A7062" s="84">
        <v>107061</v>
      </c>
      <c r="B7062" s="84">
        <v>74</v>
      </c>
    </row>
    <row r="7063" spans="1:2" ht="20.100000000000001" customHeight="1" x14ac:dyDescent="0.15">
      <c r="A7063" s="84">
        <v>107062</v>
      </c>
      <c r="B7063" s="84">
        <v>58</v>
      </c>
    </row>
    <row r="7064" spans="1:2" ht="20.100000000000001" customHeight="1" x14ac:dyDescent="0.15">
      <c r="A7064" s="84">
        <v>107063</v>
      </c>
      <c r="B7064" s="84">
        <v>34</v>
      </c>
    </row>
    <row r="7065" spans="1:2" ht="20.100000000000001" customHeight="1" x14ac:dyDescent="0.15">
      <c r="A7065" s="84">
        <v>107064</v>
      </c>
      <c r="B7065" s="84">
        <v>41</v>
      </c>
    </row>
    <row r="7066" spans="1:2" ht="20.100000000000001" customHeight="1" x14ac:dyDescent="0.15">
      <c r="A7066" s="84">
        <v>107065</v>
      </c>
      <c r="B7066" s="84">
        <v>68</v>
      </c>
    </row>
    <row r="7067" spans="1:2" ht="20.100000000000001" customHeight="1" x14ac:dyDescent="0.15">
      <c r="A7067" s="84">
        <v>107066</v>
      </c>
      <c r="B7067" s="84">
        <v>4</v>
      </c>
    </row>
    <row r="7068" spans="1:2" ht="20.100000000000001" customHeight="1" x14ac:dyDescent="0.15">
      <c r="A7068" s="84">
        <v>107067</v>
      </c>
      <c r="B7068" s="84">
        <v>48</v>
      </c>
    </row>
    <row r="7069" spans="1:2" ht="20.100000000000001" customHeight="1" x14ac:dyDescent="0.15">
      <c r="A7069" s="84">
        <v>107068</v>
      </c>
      <c r="B7069" s="84">
        <v>96</v>
      </c>
    </row>
    <row r="7070" spans="1:2" ht="20.100000000000001" customHeight="1" x14ac:dyDescent="0.15">
      <c r="A7070" s="84">
        <v>107069</v>
      </c>
      <c r="B7070" s="84">
        <v>88</v>
      </c>
    </row>
    <row r="7071" spans="1:2" ht="20.100000000000001" customHeight="1" x14ac:dyDescent="0.15">
      <c r="A7071" s="84">
        <v>107070</v>
      </c>
      <c r="B7071" s="84">
        <v>50</v>
      </c>
    </row>
    <row r="7072" spans="1:2" ht="20.100000000000001" customHeight="1" x14ac:dyDescent="0.15">
      <c r="A7072" s="84">
        <v>107071</v>
      </c>
      <c r="B7072" s="84">
        <v>81</v>
      </c>
    </row>
    <row r="7073" spans="1:2" ht="20.100000000000001" customHeight="1" x14ac:dyDescent="0.15">
      <c r="A7073" s="84">
        <v>107072</v>
      </c>
      <c r="B7073" s="84">
        <v>17</v>
      </c>
    </row>
    <row r="7074" spans="1:2" ht="20.100000000000001" customHeight="1" x14ac:dyDescent="0.15">
      <c r="A7074" s="84">
        <v>107073</v>
      </c>
      <c r="B7074" s="84">
        <v>25</v>
      </c>
    </row>
    <row r="7075" spans="1:2" ht="20.100000000000001" customHeight="1" x14ac:dyDescent="0.15">
      <c r="A7075" s="84">
        <v>107074</v>
      </c>
      <c r="B7075" s="84">
        <v>83</v>
      </c>
    </row>
    <row r="7076" spans="1:2" ht="20.100000000000001" customHeight="1" x14ac:dyDescent="0.15">
      <c r="A7076" s="84">
        <v>107075</v>
      </c>
      <c r="B7076" s="84">
        <v>72</v>
      </c>
    </row>
    <row r="7077" spans="1:2" ht="20.100000000000001" customHeight="1" x14ac:dyDescent="0.15">
      <c r="A7077" s="84">
        <v>107076</v>
      </c>
      <c r="B7077" s="84">
        <v>26</v>
      </c>
    </row>
    <row r="7078" spans="1:2" ht="20.100000000000001" customHeight="1" x14ac:dyDescent="0.15">
      <c r="A7078" s="84">
        <v>107077</v>
      </c>
      <c r="B7078" s="84">
        <v>99</v>
      </c>
    </row>
    <row r="7079" spans="1:2" ht="20.100000000000001" customHeight="1" x14ac:dyDescent="0.15">
      <c r="A7079" s="84">
        <v>107078</v>
      </c>
      <c r="B7079" s="84">
        <v>49</v>
      </c>
    </row>
    <row r="7080" spans="1:2" ht="20.100000000000001" customHeight="1" x14ac:dyDescent="0.15">
      <c r="A7080" s="84">
        <v>107079</v>
      </c>
      <c r="B7080" s="84">
        <v>80</v>
      </c>
    </row>
    <row r="7081" spans="1:2" ht="20.100000000000001" customHeight="1" x14ac:dyDescent="0.15">
      <c r="A7081" s="84">
        <v>107080</v>
      </c>
      <c r="B7081" s="84">
        <v>30</v>
      </c>
    </row>
    <row r="7082" spans="1:2" ht="20.100000000000001" customHeight="1" x14ac:dyDescent="0.15">
      <c r="A7082" s="84">
        <v>107081</v>
      </c>
      <c r="B7082" s="84">
        <v>14</v>
      </c>
    </row>
    <row r="7083" spans="1:2" ht="20.100000000000001" customHeight="1" x14ac:dyDescent="0.15">
      <c r="A7083" s="84">
        <v>107082</v>
      </c>
      <c r="B7083" s="84">
        <v>83</v>
      </c>
    </row>
    <row r="7084" spans="1:2" ht="20.100000000000001" customHeight="1" x14ac:dyDescent="0.15">
      <c r="A7084" s="84">
        <v>107083</v>
      </c>
      <c r="B7084" s="84">
        <v>76</v>
      </c>
    </row>
    <row r="7085" spans="1:2" ht="20.100000000000001" customHeight="1" x14ac:dyDescent="0.15">
      <c r="A7085" s="84">
        <v>107084</v>
      </c>
      <c r="B7085" s="84">
        <v>72</v>
      </c>
    </row>
    <row r="7086" spans="1:2" ht="20.100000000000001" customHeight="1" x14ac:dyDescent="0.15">
      <c r="A7086" s="84">
        <v>107085</v>
      </c>
      <c r="B7086" s="84">
        <v>86</v>
      </c>
    </row>
    <row r="7087" spans="1:2" ht="20.100000000000001" customHeight="1" x14ac:dyDescent="0.15">
      <c r="A7087" s="84">
        <v>107086</v>
      </c>
      <c r="B7087" s="84">
        <v>23</v>
      </c>
    </row>
    <row r="7088" spans="1:2" ht="20.100000000000001" customHeight="1" x14ac:dyDescent="0.15">
      <c r="A7088" s="84">
        <v>107087</v>
      </c>
      <c r="B7088" s="84">
        <v>73</v>
      </c>
    </row>
    <row r="7089" spans="1:2" ht="20.100000000000001" customHeight="1" x14ac:dyDescent="0.15">
      <c r="A7089" s="84">
        <v>107088</v>
      </c>
      <c r="B7089" s="84">
        <v>57</v>
      </c>
    </row>
    <row r="7090" spans="1:2" ht="20.100000000000001" customHeight="1" x14ac:dyDescent="0.15">
      <c r="A7090" s="84">
        <v>107089</v>
      </c>
      <c r="B7090" s="84">
        <v>39</v>
      </c>
    </row>
    <row r="7091" spans="1:2" ht="20.100000000000001" customHeight="1" x14ac:dyDescent="0.15">
      <c r="A7091" s="84">
        <v>107090</v>
      </c>
      <c r="B7091" s="84">
        <v>5</v>
      </c>
    </row>
    <row r="7092" spans="1:2" ht="20.100000000000001" customHeight="1" x14ac:dyDescent="0.15">
      <c r="A7092" s="84">
        <v>107091</v>
      </c>
      <c r="B7092" s="84">
        <v>66</v>
      </c>
    </row>
    <row r="7093" spans="1:2" ht="20.100000000000001" customHeight="1" x14ac:dyDescent="0.15">
      <c r="A7093" s="84">
        <v>107092</v>
      </c>
      <c r="B7093" s="84">
        <v>5</v>
      </c>
    </row>
    <row r="7094" spans="1:2" ht="20.100000000000001" customHeight="1" x14ac:dyDescent="0.15">
      <c r="A7094" s="84">
        <v>107093</v>
      </c>
      <c r="B7094" s="84">
        <v>43</v>
      </c>
    </row>
    <row r="7095" spans="1:2" ht="20.100000000000001" customHeight="1" x14ac:dyDescent="0.15">
      <c r="A7095" s="84">
        <v>107094</v>
      </c>
      <c r="B7095" s="84">
        <v>38</v>
      </c>
    </row>
    <row r="7096" spans="1:2" ht="20.100000000000001" customHeight="1" x14ac:dyDescent="0.15">
      <c r="A7096" s="84">
        <v>107095</v>
      </c>
      <c r="B7096" s="84">
        <v>19</v>
      </c>
    </row>
    <row r="7097" spans="1:2" ht="20.100000000000001" customHeight="1" x14ac:dyDescent="0.15">
      <c r="A7097" s="84">
        <v>107096</v>
      </c>
      <c r="B7097" s="84">
        <v>96</v>
      </c>
    </row>
    <row r="7098" spans="1:2" ht="20.100000000000001" customHeight="1" x14ac:dyDescent="0.15">
      <c r="A7098" s="84">
        <v>107097</v>
      </c>
      <c r="B7098" s="84">
        <v>16</v>
      </c>
    </row>
    <row r="7099" spans="1:2" ht="20.100000000000001" customHeight="1" x14ac:dyDescent="0.15">
      <c r="A7099" s="84">
        <v>107098</v>
      </c>
      <c r="B7099" s="84">
        <v>97</v>
      </c>
    </row>
    <row r="7100" spans="1:2" ht="20.100000000000001" customHeight="1" x14ac:dyDescent="0.15">
      <c r="A7100" s="84">
        <v>107099</v>
      </c>
      <c r="B7100" s="84">
        <v>100</v>
      </c>
    </row>
    <row r="7101" spans="1:2" ht="20.100000000000001" customHeight="1" x14ac:dyDescent="0.15">
      <c r="A7101" s="84">
        <v>107100</v>
      </c>
      <c r="B7101" s="84">
        <v>15</v>
      </c>
    </row>
    <row r="7102" spans="1:2" ht="20.100000000000001" customHeight="1" x14ac:dyDescent="0.15">
      <c r="A7102" s="84">
        <v>107101</v>
      </c>
      <c r="B7102" s="84">
        <v>92</v>
      </c>
    </row>
    <row r="7103" spans="1:2" ht="20.100000000000001" customHeight="1" x14ac:dyDescent="0.15">
      <c r="A7103" s="84">
        <v>107102</v>
      </c>
      <c r="B7103" s="84">
        <v>81</v>
      </c>
    </row>
    <row r="7104" spans="1:2" ht="20.100000000000001" customHeight="1" x14ac:dyDescent="0.15">
      <c r="A7104" s="84">
        <v>107103</v>
      </c>
      <c r="B7104" s="84">
        <v>22</v>
      </c>
    </row>
    <row r="7105" spans="1:2" ht="20.100000000000001" customHeight="1" x14ac:dyDescent="0.15">
      <c r="A7105" s="84">
        <v>107104</v>
      </c>
      <c r="B7105" s="84">
        <v>100</v>
      </c>
    </row>
    <row r="7106" spans="1:2" ht="20.100000000000001" customHeight="1" x14ac:dyDescent="0.15">
      <c r="A7106" s="84">
        <v>107105</v>
      </c>
      <c r="B7106" s="84">
        <v>35</v>
      </c>
    </row>
    <row r="7107" spans="1:2" ht="20.100000000000001" customHeight="1" x14ac:dyDescent="0.15">
      <c r="A7107" s="84">
        <v>107106</v>
      </c>
      <c r="B7107" s="84">
        <v>43</v>
      </c>
    </row>
    <row r="7108" spans="1:2" ht="20.100000000000001" customHeight="1" x14ac:dyDescent="0.15">
      <c r="A7108" s="84">
        <v>107107</v>
      </c>
      <c r="B7108" s="84">
        <v>84</v>
      </c>
    </row>
    <row r="7109" spans="1:2" ht="20.100000000000001" customHeight="1" x14ac:dyDescent="0.15">
      <c r="A7109" s="84">
        <v>107108</v>
      </c>
      <c r="B7109" s="84">
        <v>77</v>
      </c>
    </row>
    <row r="7110" spans="1:2" ht="20.100000000000001" customHeight="1" x14ac:dyDescent="0.15">
      <c r="A7110" s="84">
        <v>107109</v>
      </c>
      <c r="B7110" s="84">
        <v>28</v>
      </c>
    </row>
    <row r="7111" spans="1:2" ht="20.100000000000001" customHeight="1" x14ac:dyDescent="0.15">
      <c r="A7111" s="84">
        <v>107110</v>
      </c>
      <c r="B7111" s="84">
        <v>64</v>
      </c>
    </row>
    <row r="7112" spans="1:2" ht="20.100000000000001" customHeight="1" x14ac:dyDescent="0.15">
      <c r="A7112" s="84">
        <v>107111</v>
      </c>
      <c r="B7112" s="84">
        <v>36</v>
      </c>
    </row>
    <row r="7113" spans="1:2" ht="20.100000000000001" customHeight="1" x14ac:dyDescent="0.15">
      <c r="A7113" s="84">
        <v>107112</v>
      </c>
      <c r="B7113" s="84">
        <v>0</v>
      </c>
    </row>
    <row r="7114" spans="1:2" ht="20.100000000000001" customHeight="1" x14ac:dyDescent="0.15">
      <c r="A7114" s="84">
        <v>107113</v>
      </c>
      <c r="B7114" s="84">
        <v>83</v>
      </c>
    </row>
    <row r="7115" spans="1:2" ht="20.100000000000001" customHeight="1" x14ac:dyDescent="0.15">
      <c r="A7115" s="84">
        <v>107114</v>
      </c>
      <c r="B7115" s="84">
        <v>43</v>
      </c>
    </row>
    <row r="7116" spans="1:2" ht="20.100000000000001" customHeight="1" x14ac:dyDescent="0.15">
      <c r="A7116" s="84">
        <v>107115</v>
      </c>
      <c r="B7116" s="84">
        <v>27</v>
      </c>
    </row>
    <row r="7117" spans="1:2" ht="20.100000000000001" customHeight="1" x14ac:dyDescent="0.15">
      <c r="A7117" s="84">
        <v>107116</v>
      </c>
      <c r="B7117" s="84">
        <v>86</v>
      </c>
    </row>
    <row r="7118" spans="1:2" ht="20.100000000000001" customHeight="1" x14ac:dyDescent="0.15">
      <c r="A7118" s="84">
        <v>107117</v>
      </c>
      <c r="B7118" s="84">
        <v>2</v>
      </c>
    </row>
    <row r="7119" spans="1:2" ht="20.100000000000001" customHeight="1" x14ac:dyDescent="0.15">
      <c r="A7119" s="84">
        <v>107118</v>
      </c>
      <c r="B7119" s="84">
        <v>31</v>
      </c>
    </row>
    <row r="7120" spans="1:2" ht="20.100000000000001" customHeight="1" x14ac:dyDescent="0.15">
      <c r="A7120" s="84">
        <v>107119</v>
      </c>
      <c r="B7120" s="84">
        <v>42</v>
      </c>
    </row>
    <row r="7121" spans="1:2" ht="20.100000000000001" customHeight="1" x14ac:dyDescent="0.15">
      <c r="A7121" s="84">
        <v>107120</v>
      </c>
      <c r="B7121" s="84">
        <v>89</v>
      </c>
    </row>
    <row r="7122" spans="1:2" ht="20.100000000000001" customHeight="1" x14ac:dyDescent="0.15">
      <c r="A7122" s="84">
        <v>107121</v>
      </c>
      <c r="B7122" s="84">
        <v>80</v>
      </c>
    </row>
    <row r="7123" spans="1:2" ht="20.100000000000001" customHeight="1" x14ac:dyDescent="0.15">
      <c r="A7123" s="84">
        <v>107122</v>
      </c>
      <c r="B7123" s="84">
        <v>32</v>
      </c>
    </row>
    <row r="7124" spans="1:2" ht="20.100000000000001" customHeight="1" x14ac:dyDescent="0.15">
      <c r="A7124" s="84">
        <v>107123</v>
      </c>
      <c r="B7124" s="84">
        <v>67</v>
      </c>
    </row>
    <row r="7125" spans="1:2" ht="20.100000000000001" customHeight="1" x14ac:dyDescent="0.15">
      <c r="A7125" s="84">
        <v>107124</v>
      </c>
      <c r="B7125" s="84">
        <v>66</v>
      </c>
    </row>
    <row r="7126" spans="1:2" ht="20.100000000000001" customHeight="1" x14ac:dyDescent="0.15">
      <c r="A7126" s="84">
        <v>107125</v>
      </c>
      <c r="B7126" s="84">
        <v>88</v>
      </c>
    </row>
    <row r="7127" spans="1:2" ht="20.100000000000001" customHeight="1" x14ac:dyDescent="0.15">
      <c r="A7127" s="84">
        <v>107126</v>
      </c>
      <c r="B7127" s="84">
        <v>71</v>
      </c>
    </row>
    <row r="7128" spans="1:2" ht="20.100000000000001" customHeight="1" x14ac:dyDescent="0.15">
      <c r="A7128" s="84">
        <v>107127</v>
      </c>
      <c r="B7128" s="84">
        <v>66</v>
      </c>
    </row>
    <row r="7129" spans="1:2" ht="20.100000000000001" customHeight="1" x14ac:dyDescent="0.15">
      <c r="A7129" s="84">
        <v>107128</v>
      </c>
      <c r="B7129" s="84">
        <v>48</v>
      </c>
    </row>
    <row r="7130" spans="1:2" ht="20.100000000000001" customHeight="1" x14ac:dyDescent="0.15">
      <c r="A7130" s="84">
        <v>107129</v>
      </c>
      <c r="B7130" s="84">
        <v>43</v>
      </c>
    </row>
    <row r="7131" spans="1:2" ht="20.100000000000001" customHeight="1" x14ac:dyDescent="0.15">
      <c r="A7131" s="84">
        <v>107130</v>
      </c>
      <c r="B7131" s="84">
        <v>28</v>
      </c>
    </row>
    <row r="7132" spans="1:2" ht="20.100000000000001" customHeight="1" x14ac:dyDescent="0.15">
      <c r="A7132" s="84">
        <v>107131</v>
      </c>
      <c r="B7132" s="84">
        <v>18</v>
      </c>
    </row>
    <row r="7133" spans="1:2" ht="20.100000000000001" customHeight="1" x14ac:dyDescent="0.15">
      <c r="A7133" s="84">
        <v>107132</v>
      </c>
      <c r="B7133" s="84">
        <v>23</v>
      </c>
    </row>
    <row r="7134" spans="1:2" ht="20.100000000000001" customHeight="1" x14ac:dyDescent="0.15">
      <c r="A7134" s="84">
        <v>107133</v>
      </c>
      <c r="B7134" s="84">
        <v>13</v>
      </c>
    </row>
    <row r="7135" spans="1:2" ht="20.100000000000001" customHeight="1" x14ac:dyDescent="0.15">
      <c r="A7135" s="84">
        <v>107134</v>
      </c>
      <c r="B7135" s="84">
        <v>24</v>
      </c>
    </row>
    <row r="7136" spans="1:2" ht="20.100000000000001" customHeight="1" x14ac:dyDescent="0.15">
      <c r="A7136" s="84">
        <v>107135</v>
      </c>
      <c r="B7136" s="84">
        <v>77</v>
      </c>
    </row>
    <row r="7137" spans="1:2" ht="20.100000000000001" customHeight="1" x14ac:dyDescent="0.15">
      <c r="A7137" s="84">
        <v>107136</v>
      </c>
      <c r="B7137" s="84">
        <v>11</v>
      </c>
    </row>
    <row r="7138" spans="1:2" ht="20.100000000000001" customHeight="1" x14ac:dyDescent="0.15">
      <c r="A7138" s="84">
        <v>107137</v>
      </c>
      <c r="B7138" s="84">
        <v>21</v>
      </c>
    </row>
    <row r="7139" spans="1:2" ht="20.100000000000001" customHeight="1" x14ac:dyDescent="0.15">
      <c r="A7139" s="84">
        <v>107138</v>
      </c>
      <c r="B7139" s="84">
        <v>21</v>
      </c>
    </row>
    <row r="7140" spans="1:2" ht="20.100000000000001" customHeight="1" x14ac:dyDescent="0.15">
      <c r="A7140" s="84">
        <v>107139</v>
      </c>
      <c r="B7140" s="84">
        <v>22</v>
      </c>
    </row>
    <row r="7141" spans="1:2" ht="20.100000000000001" customHeight="1" x14ac:dyDescent="0.15">
      <c r="A7141" s="84">
        <v>107140</v>
      </c>
      <c r="B7141" s="84">
        <v>77</v>
      </c>
    </row>
    <row r="7142" spans="1:2" ht="20.100000000000001" customHeight="1" x14ac:dyDescent="0.15">
      <c r="A7142" s="84">
        <v>107141</v>
      </c>
      <c r="B7142" s="84">
        <v>82</v>
      </c>
    </row>
    <row r="7143" spans="1:2" ht="20.100000000000001" customHeight="1" x14ac:dyDescent="0.15">
      <c r="A7143" s="84">
        <v>107142</v>
      </c>
      <c r="B7143" s="84">
        <v>0</v>
      </c>
    </row>
    <row r="7144" spans="1:2" ht="20.100000000000001" customHeight="1" x14ac:dyDescent="0.15">
      <c r="A7144" s="84">
        <v>107143</v>
      </c>
      <c r="B7144" s="84">
        <v>24</v>
      </c>
    </row>
    <row r="7145" spans="1:2" ht="20.100000000000001" customHeight="1" x14ac:dyDescent="0.15">
      <c r="A7145" s="84">
        <v>107144</v>
      </c>
      <c r="B7145" s="84">
        <v>64</v>
      </c>
    </row>
    <row r="7146" spans="1:2" ht="20.100000000000001" customHeight="1" x14ac:dyDescent="0.15">
      <c r="A7146" s="84">
        <v>107145</v>
      </c>
      <c r="B7146" s="84">
        <v>28</v>
      </c>
    </row>
    <row r="7147" spans="1:2" ht="20.100000000000001" customHeight="1" x14ac:dyDescent="0.15">
      <c r="A7147" s="84">
        <v>107146</v>
      </c>
      <c r="B7147" s="84">
        <v>84</v>
      </c>
    </row>
    <row r="7148" spans="1:2" ht="20.100000000000001" customHeight="1" x14ac:dyDescent="0.15">
      <c r="A7148" s="84">
        <v>107147</v>
      </c>
      <c r="B7148" s="84">
        <v>58</v>
      </c>
    </row>
    <row r="7149" spans="1:2" ht="20.100000000000001" customHeight="1" x14ac:dyDescent="0.15">
      <c r="A7149" s="84">
        <v>107148</v>
      </c>
      <c r="B7149" s="84">
        <v>39</v>
      </c>
    </row>
    <row r="7150" spans="1:2" ht="20.100000000000001" customHeight="1" x14ac:dyDescent="0.15">
      <c r="A7150" s="84">
        <v>107149</v>
      </c>
      <c r="B7150" s="84">
        <v>42</v>
      </c>
    </row>
    <row r="7151" spans="1:2" ht="20.100000000000001" customHeight="1" x14ac:dyDescent="0.15">
      <c r="A7151" s="84">
        <v>107150</v>
      </c>
      <c r="B7151" s="84">
        <v>54</v>
      </c>
    </row>
    <row r="7152" spans="1:2" ht="20.100000000000001" customHeight="1" x14ac:dyDescent="0.15">
      <c r="A7152" s="84">
        <v>107151</v>
      </c>
      <c r="B7152" s="84">
        <v>23</v>
      </c>
    </row>
    <row r="7153" spans="1:2" ht="20.100000000000001" customHeight="1" x14ac:dyDescent="0.15">
      <c r="A7153" s="84">
        <v>107152</v>
      </c>
      <c r="B7153" s="84">
        <v>51</v>
      </c>
    </row>
    <row r="7154" spans="1:2" ht="20.100000000000001" customHeight="1" x14ac:dyDescent="0.15">
      <c r="A7154" s="84">
        <v>107153</v>
      </c>
      <c r="B7154" s="84">
        <v>89</v>
      </c>
    </row>
    <row r="7155" spans="1:2" ht="20.100000000000001" customHeight="1" x14ac:dyDescent="0.15">
      <c r="A7155" s="84">
        <v>107154</v>
      </c>
      <c r="B7155" s="84">
        <v>6</v>
      </c>
    </row>
    <row r="7156" spans="1:2" ht="20.100000000000001" customHeight="1" x14ac:dyDescent="0.15">
      <c r="A7156" s="84">
        <v>107155</v>
      </c>
      <c r="B7156" s="84">
        <v>26</v>
      </c>
    </row>
    <row r="7157" spans="1:2" ht="20.100000000000001" customHeight="1" x14ac:dyDescent="0.15">
      <c r="A7157" s="84">
        <v>107156</v>
      </c>
      <c r="B7157" s="84">
        <v>84</v>
      </c>
    </row>
    <row r="7158" spans="1:2" ht="20.100000000000001" customHeight="1" x14ac:dyDescent="0.15">
      <c r="A7158" s="84">
        <v>107157</v>
      </c>
      <c r="B7158" s="84">
        <v>45</v>
      </c>
    </row>
    <row r="7159" spans="1:2" ht="20.100000000000001" customHeight="1" x14ac:dyDescent="0.15">
      <c r="A7159" s="84">
        <v>107158</v>
      </c>
      <c r="B7159" s="84">
        <v>52</v>
      </c>
    </row>
    <row r="7160" spans="1:2" ht="20.100000000000001" customHeight="1" x14ac:dyDescent="0.15">
      <c r="A7160" s="84">
        <v>107159</v>
      </c>
      <c r="B7160" s="84">
        <v>41</v>
      </c>
    </row>
    <row r="7161" spans="1:2" ht="20.100000000000001" customHeight="1" x14ac:dyDescent="0.15">
      <c r="A7161" s="84">
        <v>107160</v>
      </c>
      <c r="B7161" s="84">
        <v>34</v>
      </c>
    </row>
    <row r="7162" spans="1:2" ht="20.100000000000001" customHeight="1" x14ac:dyDescent="0.15">
      <c r="A7162" s="84">
        <v>107161</v>
      </c>
      <c r="B7162" s="84">
        <v>3</v>
      </c>
    </row>
    <row r="7163" spans="1:2" ht="20.100000000000001" customHeight="1" x14ac:dyDescent="0.15">
      <c r="A7163" s="84">
        <v>107162</v>
      </c>
      <c r="B7163" s="84">
        <v>67</v>
      </c>
    </row>
    <row r="7164" spans="1:2" ht="20.100000000000001" customHeight="1" x14ac:dyDescent="0.15">
      <c r="A7164" s="84">
        <v>107163</v>
      </c>
      <c r="B7164" s="84">
        <v>98</v>
      </c>
    </row>
    <row r="7165" spans="1:2" ht="20.100000000000001" customHeight="1" x14ac:dyDescent="0.15">
      <c r="A7165" s="84">
        <v>107164</v>
      </c>
      <c r="B7165" s="84">
        <v>39</v>
      </c>
    </row>
    <row r="7166" spans="1:2" ht="20.100000000000001" customHeight="1" x14ac:dyDescent="0.15">
      <c r="A7166" s="84">
        <v>107165</v>
      </c>
      <c r="B7166" s="84">
        <v>100</v>
      </c>
    </row>
    <row r="7167" spans="1:2" ht="20.100000000000001" customHeight="1" x14ac:dyDescent="0.15">
      <c r="A7167" s="84">
        <v>107166</v>
      </c>
      <c r="B7167" s="84">
        <v>6</v>
      </c>
    </row>
    <row r="7168" spans="1:2" ht="20.100000000000001" customHeight="1" x14ac:dyDescent="0.15">
      <c r="A7168" s="84">
        <v>107167</v>
      </c>
      <c r="B7168" s="84">
        <v>26</v>
      </c>
    </row>
    <row r="7169" spans="1:2" ht="20.100000000000001" customHeight="1" x14ac:dyDescent="0.15">
      <c r="A7169" s="84">
        <v>107168</v>
      </c>
      <c r="B7169" s="84">
        <v>38</v>
      </c>
    </row>
    <row r="7170" spans="1:2" ht="20.100000000000001" customHeight="1" x14ac:dyDescent="0.15">
      <c r="A7170" s="84">
        <v>107169</v>
      </c>
      <c r="B7170" s="84">
        <v>28</v>
      </c>
    </row>
    <row r="7171" spans="1:2" ht="20.100000000000001" customHeight="1" x14ac:dyDescent="0.15">
      <c r="A7171" s="84">
        <v>107170</v>
      </c>
      <c r="B7171" s="84">
        <v>91</v>
      </c>
    </row>
    <row r="7172" spans="1:2" ht="20.100000000000001" customHeight="1" x14ac:dyDescent="0.15">
      <c r="A7172" s="84">
        <v>107171</v>
      </c>
      <c r="B7172" s="84">
        <v>51</v>
      </c>
    </row>
    <row r="7173" spans="1:2" ht="20.100000000000001" customHeight="1" x14ac:dyDescent="0.15">
      <c r="A7173" s="84">
        <v>107172</v>
      </c>
      <c r="B7173" s="84">
        <v>93</v>
      </c>
    </row>
    <row r="7174" spans="1:2" ht="20.100000000000001" customHeight="1" x14ac:dyDescent="0.15">
      <c r="A7174" s="84">
        <v>107173</v>
      </c>
      <c r="B7174" s="84">
        <v>57</v>
      </c>
    </row>
    <row r="7175" spans="1:2" ht="20.100000000000001" customHeight="1" x14ac:dyDescent="0.15">
      <c r="A7175" s="84">
        <v>107174</v>
      </c>
      <c r="B7175" s="84">
        <v>77</v>
      </c>
    </row>
    <row r="7176" spans="1:2" ht="20.100000000000001" customHeight="1" x14ac:dyDescent="0.15">
      <c r="A7176" s="84">
        <v>107175</v>
      </c>
      <c r="B7176" s="84">
        <v>23</v>
      </c>
    </row>
    <row r="7177" spans="1:2" ht="20.100000000000001" customHeight="1" x14ac:dyDescent="0.15">
      <c r="A7177" s="84">
        <v>107176</v>
      </c>
      <c r="B7177" s="84">
        <v>15</v>
      </c>
    </row>
    <row r="7178" spans="1:2" ht="20.100000000000001" customHeight="1" x14ac:dyDescent="0.15">
      <c r="A7178" s="84">
        <v>107177</v>
      </c>
      <c r="B7178" s="84">
        <v>21</v>
      </c>
    </row>
    <row r="7179" spans="1:2" ht="20.100000000000001" customHeight="1" x14ac:dyDescent="0.15">
      <c r="A7179" s="84">
        <v>107178</v>
      </c>
      <c r="B7179" s="84">
        <v>64</v>
      </c>
    </row>
    <row r="7180" spans="1:2" ht="20.100000000000001" customHeight="1" x14ac:dyDescent="0.15">
      <c r="A7180" s="84">
        <v>107179</v>
      </c>
      <c r="B7180" s="84">
        <v>32</v>
      </c>
    </row>
    <row r="7181" spans="1:2" ht="20.100000000000001" customHeight="1" x14ac:dyDescent="0.15">
      <c r="A7181" s="84">
        <v>107180</v>
      </c>
      <c r="B7181" s="84">
        <v>25</v>
      </c>
    </row>
    <row r="7182" spans="1:2" ht="20.100000000000001" customHeight="1" x14ac:dyDescent="0.15">
      <c r="A7182" s="84">
        <v>107181</v>
      </c>
      <c r="B7182" s="84">
        <v>67</v>
      </c>
    </row>
    <row r="7183" spans="1:2" ht="20.100000000000001" customHeight="1" x14ac:dyDescent="0.15">
      <c r="A7183" s="84">
        <v>107182</v>
      </c>
      <c r="B7183" s="84">
        <v>48</v>
      </c>
    </row>
    <row r="7184" spans="1:2" ht="20.100000000000001" customHeight="1" x14ac:dyDescent="0.15">
      <c r="A7184" s="84">
        <v>107183</v>
      </c>
      <c r="B7184" s="84">
        <v>66</v>
      </c>
    </row>
    <row r="7185" spans="1:2" ht="20.100000000000001" customHeight="1" x14ac:dyDescent="0.15">
      <c r="A7185" s="84">
        <v>107184</v>
      </c>
      <c r="B7185" s="84">
        <v>48</v>
      </c>
    </row>
    <row r="7186" spans="1:2" ht="20.100000000000001" customHeight="1" x14ac:dyDescent="0.15">
      <c r="A7186" s="84">
        <v>107185</v>
      </c>
      <c r="B7186" s="84">
        <v>17</v>
      </c>
    </row>
    <row r="7187" spans="1:2" ht="20.100000000000001" customHeight="1" x14ac:dyDescent="0.15">
      <c r="A7187" s="84">
        <v>107186</v>
      </c>
      <c r="B7187" s="84">
        <v>0</v>
      </c>
    </row>
    <row r="7188" spans="1:2" ht="20.100000000000001" customHeight="1" x14ac:dyDescent="0.15">
      <c r="A7188" s="84">
        <v>107187</v>
      </c>
      <c r="B7188" s="84">
        <v>8</v>
      </c>
    </row>
    <row r="7189" spans="1:2" ht="20.100000000000001" customHeight="1" x14ac:dyDescent="0.15">
      <c r="A7189" s="84">
        <v>107188</v>
      </c>
      <c r="B7189" s="84">
        <v>97</v>
      </c>
    </row>
    <row r="7190" spans="1:2" ht="20.100000000000001" customHeight="1" x14ac:dyDescent="0.15">
      <c r="A7190" s="84">
        <v>107189</v>
      </c>
      <c r="B7190" s="84">
        <v>33</v>
      </c>
    </row>
    <row r="7191" spans="1:2" ht="20.100000000000001" customHeight="1" x14ac:dyDescent="0.15">
      <c r="A7191" s="84">
        <v>107190</v>
      </c>
      <c r="B7191" s="84">
        <v>37</v>
      </c>
    </row>
    <row r="7192" spans="1:2" ht="20.100000000000001" customHeight="1" x14ac:dyDescent="0.15">
      <c r="A7192" s="84">
        <v>107191</v>
      </c>
      <c r="B7192" s="84">
        <v>100</v>
      </c>
    </row>
    <row r="7193" spans="1:2" ht="20.100000000000001" customHeight="1" x14ac:dyDescent="0.15">
      <c r="A7193" s="84">
        <v>107192</v>
      </c>
      <c r="B7193" s="84">
        <v>9</v>
      </c>
    </row>
    <row r="7194" spans="1:2" ht="20.100000000000001" customHeight="1" x14ac:dyDescent="0.15">
      <c r="A7194" s="84">
        <v>107193</v>
      </c>
      <c r="B7194" s="84">
        <v>19</v>
      </c>
    </row>
    <row r="7195" spans="1:2" ht="20.100000000000001" customHeight="1" x14ac:dyDescent="0.15">
      <c r="A7195" s="84">
        <v>107194</v>
      </c>
      <c r="B7195" s="84">
        <v>17</v>
      </c>
    </row>
    <row r="7196" spans="1:2" ht="20.100000000000001" customHeight="1" x14ac:dyDescent="0.15">
      <c r="A7196" s="84">
        <v>107195</v>
      </c>
      <c r="B7196" s="84">
        <v>1</v>
      </c>
    </row>
    <row r="7197" spans="1:2" ht="20.100000000000001" customHeight="1" x14ac:dyDescent="0.15">
      <c r="A7197" s="84">
        <v>107196</v>
      </c>
      <c r="B7197" s="84">
        <v>93</v>
      </c>
    </row>
    <row r="7198" spans="1:2" ht="20.100000000000001" customHeight="1" x14ac:dyDescent="0.15">
      <c r="A7198" s="84">
        <v>107197</v>
      </c>
      <c r="B7198" s="84">
        <v>72</v>
      </c>
    </row>
    <row r="7199" spans="1:2" ht="20.100000000000001" customHeight="1" x14ac:dyDescent="0.15">
      <c r="A7199" s="84">
        <v>107198</v>
      </c>
      <c r="B7199" s="84">
        <v>3</v>
      </c>
    </row>
    <row r="7200" spans="1:2" ht="20.100000000000001" customHeight="1" x14ac:dyDescent="0.15">
      <c r="A7200" s="84">
        <v>107199</v>
      </c>
      <c r="B7200" s="84">
        <v>84</v>
      </c>
    </row>
    <row r="7201" spans="1:2" ht="20.100000000000001" customHeight="1" x14ac:dyDescent="0.15">
      <c r="A7201" s="84">
        <v>107200</v>
      </c>
      <c r="B7201" s="84">
        <v>8</v>
      </c>
    </row>
    <row r="7202" spans="1:2" ht="20.100000000000001" customHeight="1" x14ac:dyDescent="0.15">
      <c r="A7202" s="84">
        <v>107201</v>
      </c>
      <c r="B7202" s="84">
        <v>16</v>
      </c>
    </row>
    <row r="7203" spans="1:2" ht="20.100000000000001" customHeight="1" x14ac:dyDescent="0.15">
      <c r="A7203" s="84">
        <v>107202</v>
      </c>
      <c r="B7203" s="84">
        <v>62</v>
      </c>
    </row>
    <row r="7204" spans="1:2" ht="20.100000000000001" customHeight="1" x14ac:dyDescent="0.15">
      <c r="A7204" s="84">
        <v>107203</v>
      </c>
      <c r="B7204" s="84">
        <v>51</v>
      </c>
    </row>
    <row r="7205" spans="1:2" ht="20.100000000000001" customHeight="1" x14ac:dyDescent="0.15">
      <c r="A7205" s="84">
        <v>107204</v>
      </c>
      <c r="B7205" s="84">
        <v>61</v>
      </c>
    </row>
    <row r="7206" spans="1:2" ht="20.100000000000001" customHeight="1" x14ac:dyDescent="0.15">
      <c r="A7206" s="84">
        <v>107205</v>
      </c>
      <c r="B7206" s="84">
        <v>35</v>
      </c>
    </row>
    <row r="7207" spans="1:2" ht="20.100000000000001" customHeight="1" x14ac:dyDescent="0.15">
      <c r="A7207" s="84">
        <v>107206</v>
      </c>
      <c r="B7207" s="84">
        <v>87</v>
      </c>
    </row>
    <row r="7208" spans="1:2" ht="20.100000000000001" customHeight="1" x14ac:dyDescent="0.15">
      <c r="A7208" s="84">
        <v>107207</v>
      </c>
      <c r="B7208" s="84">
        <v>53</v>
      </c>
    </row>
    <row r="7209" spans="1:2" ht="20.100000000000001" customHeight="1" x14ac:dyDescent="0.15">
      <c r="A7209" s="84">
        <v>107208</v>
      </c>
      <c r="B7209" s="84">
        <v>5</v>
      </c>
    </row>
    <row r="7210" spans="1:2" ht="20.100000000000001" customHeight="1" x14ac:dyDescent="0.15">
      <c r="A7210" s="84">
        <v>107209</v>
      </c>
      <c r="B7210" s="84">
        <v>56</v>
      </c>
    </row>
    <row r="7211" spans="1:2" ht="20.100000000000001" customHeight="1" x14ac:dyDescent="0.15">
      <c r="A7211" s="84">
        <v>107210</v>
      </c>
      <c r="B7211" s="84">
        <v>95</v>
      </c>
    </row>
    <row r="7212" spans="1:2" ht="20.100000000000001" customHeight="1" x14ac:dyDescent="0.15">
      <c r="A7212" s="84">
        <v>107211</v>
      </c>
      <c r="B7212" s="84">
        <v>1</v>
      </c>
    </row>
    <row r="7213" spans="1:2" ht="20.100000000000001" customHeight="1" x14ac:dyDescent="0.15">
      <c r="A7213" s="84">
        <v>107212</v>
      </c>
      <c r="B7213" s="84">
        <v>75</v>
      </c>
    </row>
    <row r="7214" spans="1:2" ht="20.100000000000001" customHeight="1" x14ac:dyDescent="0.15">
      <c r="A7214" s="84">
        <v>107213</v>
      </c>
      <c r="B7214" s="84">
        <v>54</v>
      </c>
    </row>
    <row r="7215" spans="1:2" ht="20.100000000000001" customHeight="1" x14ac:dyDescent="0.15">
      <c r="A7215" s="84">
        <v>107214</v>
      </c>
      <c r="B7215" s="84">
        <v>92</v>
      </c>
    </row>
    <row r="7216" spans="1:2" ht="20.100000000000001" customHeight="1" x14ac:dyDescent="0.15">
      <c r="A7216" s="84">
        <v>107215</v>
      </c>
      <c r="B7216" s="84">
        <v>88</v>
      </c>
    </row>
    <row r="7217" spans="1:2" ht="20.100000000000001" customHeight="1" x14ac:dyDescent="0.15">
      <c r="A7217" s="84">
        <v>107216</v>
      </c>
      <c r="B7217" s="84">
        <v>4</v>
      </c>
    </row>
    <row r="7218" spans="1:2" ht="20.100000000000001" customHeight="1" x14ac:dyDescent="0.15">
      <c r="A7218" s="84">
        <v>107217</v>
      </c>
      <c r="B7218" s="84">
        <v>18</v>
      </c>
    </row>
    <row r="7219" spans="1:2" ht="20.100000000000001" customHeight="1" x14ac:dyDescent="0.15">
      <c r="A7219" s="84">
        <v>107218</v>
      </c>
      <c r="B7219" s="84">
        <v>61</v>
      </c>
    </row>
    <row r="7220" spans="1:2" ht="20.100000000000001" customHeight="1" x14ac:dyDescent="0.15">
      <c r="A7220" s="84">
        <v>107219</v>
      </c>
      <c r="B7220" s="84">
        <v>9</v>
      </c>
    </row>
    <row r="7221" spans="1:2" ht="20.100000000000001" customHeight="1" x14ac:dyDescent="0.15">
      <c r="A7221" s="84">
        <v>107220</v>
      </c>
      <c r="B7221" s="84">
        <v>41</v>
      </c>
    </row>
    <row r="7222" spans="1:2" ht="20.100000000000001" customHeight="1" x14ac:dyDescent="0.15">
      <c r="A7222" s="84">
        <v>107221</v>
      </c>
      <c r="B7222" s="84">
        <v>52</v>
      </c>
    </row>
    <row r="7223" spans="1:2" ht="20.100000000000001" customHeight="1" x14ac:dyDescent="0.15">
      <c r="A7223" s="84">
        <v>107222</v>
      </c>
      <c r="B7223" s="84">
        <v>94</v>
      </c>
    </row>
    <row r="7224" spans="1:2" ht="20.100000000000001" customHeight="1" x14ac:dyDescent="0.15">
      <c r="A7224" s="84">
        <v>107223</v>
      </c>
      <c r="B7224" s="84">
        <v>30</v>
      </c>
    </row>
    <row r="7225" spans="1:2" ht="20.100000000000001" customHeight="1" x14ac:dyDescent="0.15">
      <c r="A7225" s="84">
        <v>107224</v>
      </c>
      <c r="B7225" s="84">
        <v>91</v>
      </c>
    </row>
    <row r="7226" spans="1:2" ht="20.100000000000001" customHeight="1" x14ac:dyDescent="0.15">
      <c r="A7226" s="84">
        <v>107225</v>
      </c>
      <c r="B7226" s="84">
        <v>29</v>
      </c>
    </row>
    <row r="7227" spans="1:2" ht="20.100000000000001" customHeight="1" x14ac:dyDescent="0.15">
      <c r="A7227" s="84">
        <v>107226</v>
      </c>
      <c r="B7227" s="84">
        <v>23</v>
      </c>
    </row>
    <row r="7228" spans="1:2" ht="20.100000000000001" customHeight="1" x14ac:dyDescent="0.15">
      <c r="A7228" s="84">
        <v>107227</v>
      </c>
      <c r="B7228" s="84">
        <v>39</v>
      </c>
    </row>
    <row r="7229" spans="1:2" ht="20.100000000000001" customHeight="1" x14ac:dyDescent="0.15">
      <c r="A7229" s="84">
        <v>107228</v>
      </c>
      <c r="B7229" s="84">
        <v>40</v>
      </c>
    </row>
    <row r="7230" spans="1:2" ht="20.100000000000001" customHeight="1" x14ac:dyDescent="0.15">
      <c r="A7230" s="84">
        <v>107229</v>
      </c>
      <c r="B7230" s="84">
        <v>98</v>
      </c>
    </row>
    <row r="7231" spans="1:2" ht="20.100000000000001" customHeight="1" x14ac:dyDescent="0.15">
      <c r="A7231" s="84">
        <v>107230</v>
      </c>
      <c r="B7231" s="84">
        <v>24</v>
      </c>
    </row>
    <row r="7232" spans="1:2" ht="20.100000000000001" customHeight="1" x14ac:dyDescent="0.15">
      <c r="A7232" s="84">
        <v>107231</v>
      </c>
      <c r="B7232" s="84">
        <v>22</v>
      </c>
    </row>
    <row r="7233" spans="1:2" ht="20.100000000000001" customHeight="1" x14ac:dyDescent="0.15">
      <c r="A7233" s="84">
        <v>107232</v>
      </c>
      <c r="B7233" s="84">
        <v>72</v>
      </c>
    </row>
    <row r="7234" spans="1:2" ht="20.100000000000001" customHeight="1" x14ac:dyDescent="0.15">
      <c r="A7234" s="84">
        <v>107233</v>
      </c>
      <c r="B7234" s="84">
        <v>1</v>
      </c>
    </row>
    <row r="7235" spans="1:2" ht="20.100000000000001" customHeight="1" x14ac:dyDescent="0.15">
      <c r="A7235" s="84">
        <v>107234</v>
      </c>
      <c r="B7235" s="84">
        <v>39</v>
      </c>
    </row>
    <row r="7236" spans="1:2" ht="20.100000000000001" customHeight="1" x14ac:dyDescent="0.15">
      <c r="A7236" s="84">
        <v>107235</v>
      </c>
      <c r="B7236" s="84">
        <v>53</v>
      </c>
    </row>
    <row r="7237" spans="1:2" ht="20.100000000000001" customHeight="1" x14ac:dyDescent="0.15">
      <c r="A7237" s="84">
        <v>107236</v>
      </c>
      <c r="B7237" s="84">
        <v>50</v>
      </c>
    </row>
    <row r="7238" spans="1:2" ht="20.100000000000001" customHeight="1" x14ac:dyDescent="0.15">
      <c r="A7238" s="84">
        <v>107237</v>
      </c>
      <c r="B7238" s="84">
        <v>86</v>
      </c>
    </row>
    <row r="7239" spans="1:2" ht="20.100000000000001" customHeight="1" x14ac:dyDescent="0.15">
      <c r="A7239" s="84">
        <v>107238</v>
      </c>
      <c r="B7239" s="84">
        <v>20</v>
      </c>
    </row>
    <row r="7240" spans="1:2" ht="20.100000000000001" customHeight="1" x14ac:dyDescent="0.15">
      <c r="A7240" s="84">
        <v>107239</v>
      </c>
      <c r="B7240" s="84">
        <v>92</v>
      </c>
    </row>
    <row r="7241" spans="1:2" ht="20.100000000000001" customHeight="1" x14ac:dyDescent="0.15">
      <c r="A7241" s="84">
        <v>107240</v>
      </c>
      <c r="B7241" s="84">
        <v>63</v>
      </c>
    </row>
    <row r="7242" spans="1:2" ht="20.100000000000001" customHeight="1" x14ac:dyDescent="0.15">
      <c r="A7242" s="84">
        <v>107241</v>
      </c>
      <c r="B7242" s="84">
        <v>83</v>
      </c>
    </row>
    <row r="7243" spans="1:2" ht="20.100000000000001" customHeight="1" x14ac:dyDescent="0.15">
      <c r="A7243" s="84">
        <v>107242</v>
      </c>
      <c r="B7243" s="84">
        <v>75</v>
      </c>
    </row>
    <row r="7244" spans="1:2" ht="20.100000000000001" customHeight="1" x14ac:dyDescent="0.15">
      <c r="A7244" s="84">
        <v>107243</v>
      </c>
      <c r="B7244" s="84">
        <v>65</v>
      </c>
    </row>
    <row r="7245" spans="1:2" ht="20.100000000000001" customHeight="1" x14ac:dyDescent="0.15">
      <c r="A7245" s="84">
        <v>107244</v>
      </c>
      <c r="B7245" s="84">
        <v>75</v>
      </c>
    </row>
    <row r="7246" spans="1:2" ht="20.100000000000001" customHeight="1" x14ac:dyDescent="0.15">
      <c r="A7246" s="84">
        <v>107245</v>
      </c>
      <c r="B7246" s="84">
        <v>9</v>
      </c>
    </row>
    <row r="7247" spans="1:2" ht="20.100000000000001" customHeight="1" x14ac:dyDescent="0.15">
      <c r="A7247" s="84">
        <v>107246</v>
      </c>
      <c r="B7247" s="84">
        <v>19</v>
      </c>
    </row>
    <row r="7248" spans="1:2" ht="20.100000000000001" customHeight="1" x14ac:dyDescent="0.15">
      <c r="A7248" s="84">
        <v>107247</v>
      </c>
      <c r="B7248" s="84">
        <v>91</v>
      </c>
    </row>
    <row r="7249" spans="1:2" ht="20.100000000000001" customHeight="1" x14ac:dyDescent="0.15">
      <c r="A7249" s="84">
        <v>107248</v>
      </c>
      <c r="B7249" s="84">
        <v>10</v>
      </c>
    </row>
    <row r="7250" spans="1:2" ht="20.100000000000001" customHeight="1" x14ac:dyDescent="0.15">
      <c r="A7250" s="84">
        <v>107249</v>
      </c>
      <c r="B7250" s="84">
        <v>5</v>
      </c>
    </row>
    <row r="7251" spans="1:2" ht="20.100000000000001" customHeight="1" x14ac:dyDescent="0.15">
      <c r="A7251" s="84">
        <v>107250</v>
      </c>
      <c r="B7251" s="84">
        <v>34</v>
      </c>
    </row>
    <row r="7252" spans="1:2" ht="20.100000000000001" customHeight="1" x14ac:dyDescent="0.15">
      <c r="A7252" s="84">
        <v>107251</v>
      </c>
      <c r="B7252" s="84">
        <v>22</v>
      </c>
    </row>
    <row r="7253" spans="1:2" ht="20.100000000000001" customHeight="1" x14ac:dyDescent="0.15">
      <c r="A7253" s="84">
        <v>107252</v>
      </c>
      <c r="B7253" s="84">
        <v>8</v>
      </c>
    </row>
    <row r="7254" spans="1:2" ht="20.100000000000001" customHeight="1" x14ac:dyDescent="0.15">
      <c r="A7254" s="84">
        <v>107253</v>
      </c>
      <c r="B7254" s="84">
        <v>88</v>
      </c>
    </row>
    <row r="7255" spans="1:2" ht="20.100000000000001" customHeight="1" x14ac:dyDescent="0.15">
      <c r="A7255" s="84">
        <v>107254</v>
      </c>
      <c r="B7255" s="84">
        <v>70</v>
      </c>
    </row>
    <row r="7256" spans="1:2" ht="20.100000000000001" customHeight="1" x14ac:dyDescent="0.15">
      <c r="A7256" s="84">
        <v>107255</v>
      </c>
      <c r="B7256" s="84">
        <v>96</v>
      </c>
    </row>
    <row r="7257" spans="1:2" ht="20.100000000000001" customHeight="1" x14ac:dyDescent="0.15">
      <c r="A7257" s="84">
        <v>107256</v>
      </c>
      <c r="B7257" s="84">
        <v>68</v>
      </c>
    </row>
    <row r="7258" spans="1:2" ht="20.100000000000001" customHeight="1" x14ac:dyDescent="0.15">
      <c r="A7258" s="84">
        <v>107257</v>
      </c>
      <c r="B7258" s="84">
        <v>25</v>
      </c>
    </row>
    <row r="7259" spans="1:2" ht="20.100000000000001" customHeight="1" x14ac:dyDescent="0.15">
      <c r="A7259" s="84">
        <v>107258</v>
      </c>
      <c r="B7259" s="84">
        <v>34</v>
      </c>
    </row>
    <row r="7260" spans="1:2" ht="20.100000000000001" customHeight="1" x14ac:dyDescent="0.15">
      <c r="A7260" s="84">
        <v>107259</v>
      </c>
      <c r="B7260" s="84">
        <v>95</v>
      </c>
    </row>
    <row r="7261" spans="1:2" ht="20.100000000000001" customHeight="1" x14ac:dyDescent="0.15">
      <c r="A7261" s="84">
        <v>107260</v>
      </c>
      <c r="B7261" s="84">
        <v>3</v>
      </c>
    </row>
    <row r="7262" spans="1:2" ht="20.100000000000001" customHeight="1" x14ac:dyDescent="0.15">
      <c r="A7262" s="84">
        <v>107261</v>
      </c>
      <c r="B7262" s="84">
        <v>44</v>
      </c>
    </row>
    <row r="7263" spans="1:2" ht="20.100000000000001" customHeight="1" x14ac:dyDescent="0.15">
      <c r="A7263" s="84">
        <v>107262</v>
      </c>
      <c r="B7263" s="84">
        <v>61</v>
      </c>
    </row>
    <row r="7264" spans="1:2" ht="20.100000000000001" customHeight="1" x14ac:dyDescent="0.15">
      <c r="A7264" s="84">
        <v>107263</v>
      </c>
      <c r="B7264" s="84">
        <v>65</v>
      </c>
    </row>
    <row r="7265" spans="1:2" ht="20.100000000000001" customHeight="1" x14ac:dyDescent="0.15">
      <c r="A7265" s="84">
        <v>107264</v>
      </c>
      <c r="B7265" s="84">
        <v>79</v>
      </c>
    </row>
    <row r="7266" spans="1:2" ht="20.100000000000001" customHeight="1" x14ac:dyDescent="0.15">
      <c r="A7266" s="84">
        <v>107265</v>
      </c>
      <c r="B7266" s="84">
        <v>96</v>
      </c>
    </row>
    <row r="7267" spans="1:2" ht="20.100000000000001" customHeight="1" x14ac:dyDescent="0.15">
      <c r="A7267" s="84">
        <v>107266</v>
      </c>
      <c r="B7267" s="84">
        <v>31</v>
      </c>
    </row>
    <row r="7268" spans="1:2" ht="20.100000000000001" customHeight="1" x14ac:dyDescent="0.15">
      <c r="A7268" s="84">
        <v>107267</v>
      </c>
      <c r="B7268" s="84">
        <v>56</v>
      </c>
    </row>
    <row r="7269" spans="1:2" ht="20.100000000000001" customHeight="1" x14ac:dyDescent="0.15">
      <c r="A7269" s="84">
        <v>107268</v>
      </c>
      <c r="B7269" s="84">
        <v>70</v>
      </c>
    </row>
    <row r="7270" spans="1:2" ht="20.100000000000001" customHeight="1" x14ac:dyDescent="0.15">
      <c r="A7270" s="84">
        <v>107269</v>
      </c>
      <c r="B7270" s="84">
        <v>8</v>
      </c>
    </row>
    <row r="7271" spans="1:2" ht="20.100000000000001" customHeight="1" x14ac:dyDescent="0.15">
      <c r="A7271" s="84">
        <v>107270</v>
      </c>
      <c r="B7271" s="84">
        <v>22</v>
      </c>
    </row>
    <row r="7272" spans="1:2" ht="20.100000000000001" customHeight="1" x14ac:dyDescent="0.15">
      <c r="A7272" s="84">
        <v>107271</v>
      </c>
      <c r="B7272" s="84">
        <v>45</v>
      </c>
    </row>
    <row r="7273" spans="1:2" ht="20.100000000000001" customHeight="1" x14ac:dyDescent="0.15">
      <c r="A7273" s="84">
        <v>107272</v>
      </c>
      <c r="B7273" s="84">
        <v>66</v>
      </c>
    </row>
    <row r="7274" spans="1:2" ht="20.100000000000001" customHeight="1" x14ac:dyDescent="0.15">
      <c r="A7274" s="84">
        <v>107273</v>
      </c>
      <c r="B7274" s="84">
        <v>84</v>
      </c>
    </row>
    <row r="7275" spans="1:2" ht="20.100000000000001" customHeight="1" x14ac:dyDescent="0.15">
      <c r="A7275" s="84">
        <v>107274</v>
      </c>
      <c r="B7275" s="84">
        <v>12</v>
      </c>
    </row>
    <row r="7276" spans="1:2" ht="20.100000000000001" customHeight="1" x14ac:dyDescent="0.15">
      <c r="A7276" s="84">
        <v>107275</v>
      </c>
      <c r="B7276" s="84">
        <v>95</v>
      </c>
    </row>
    <row r="7277" spans="1:2" ht="20.100000000000001" customHeight="1" x14ac:dyDescent="0.15">
      <c r="A7277" s="84">
        <v>107276</v>
      </c>
      <c r="B7277" s="84">
        <v>5</v>
      </c>
    </row>
    <row r="7278" spans="1:2" ht="20.100000000000001" customHeight="1" x14ac:dyDescent="0.15">
      <c r="A7278" s="84">
        <v>107277</v>
      </c>
      <c r="B7278" s="84">
        <v>39</v>
      </c>
    </row>
    <row r="7279" spans="1:2" ht="20.100000000000001" customHeight="1" x14ac:dyDescent="0.15">
      <c r="A7279" s="84">
        <v>107278</v>
      </c>
      <c r="B7279" s="84">
        <v>86</v>
      </c>
    </row>
    <row r="7280" spans="1:2" ht="20.100000000000001" customHeight="1" x14ac:dyDescent="0.15">
      <c r="A7280" s="84">
        <v>107279</v>
      </c>
      <c r="B7280" s="84">
        <v>16</v>
      </c>
    </row>
    <row r="7281" spans="1:2" ht="20.100000000000001" customHeight="1" x14ac:dyDescent="0.15">
      <c r="A7281" s="84">
        <v>107280</v>
      </c>
      <c r="B7281" s="84">
        <v>55</v>
      </c>
    </row>
    <row r="7282" spans="1:2" ht="20.100000000000001" customHeight="1" x14ac:dyDescent="0.15">
      <c r="A7282" s="84">
        <v>107281</v>
      </c>
      <c r="B7282" s="84">
        <v>13</v>
      </c>
    </row>
    <row r="7283" spans="1:2" ht="20.100000000000001" customHeight="1" x14ac:dyDescent="0.15">
      <c r="A7283" s="84">
        <v>107282</v>
      </c>
      <c r="B7283" s="84">
        <v>41</v>
      </c>
    </row>
    <row r="7284" spans="1:2" ht="20.100000000000001" customHeight="1" x14ac:dyDescent="0.15">
      <c r="A7284" s="84">
        <v>107283</v>
      </c>
      <c r="B7284" s="84">
        <v>47</v>
      </c>
    </row>
    <row r="7285" spans="1:2" ht="20.100000000000001" customHeight="1" x14ac:dyDescent="0.15">
      <c r="A7285" s="84">
        <v>107284</v>
      </c>
      <c r="B7285" s="84">
        <v>64</v>
      </c>
    </row>
    <row r="7286" spans="1:2" ht="20.100000000000001" customHeight="1" x14ac:dyDescent="0.15">
      <c r="A7286" s="84">
        <v>107285</v>
      </c>
      <c r="B7286" s="84">
        <v>0</v>
      </c>
    </row>
    <row r="7287" spans="1:2" ht="20.100000000000001" customHeight="1" x14ac:dyDescent="0.15">
      <c r="A7287" s="84">
        <v>107286</v>
      </c>
      <c r="B7287" s="84">
        <v>68</v>
      </c>
    </row>
    <row r="7288" spans="1:2" ht="20.100000000000001" customHeight="1" x14ac:dyDescent="0.15">
      <c r="A7288" s="84">
        <v>107287</v>
      </c>
      <c r="B7288" s="84">
        <v>63</v>
      </c>
    </row>
    <row r="7289" spans="1:2" ht="20.100000000000001" customHeight="1" x14ac:dyDescent="0.15">
      <c r="A7289" s="84">
        <v>107288</v>
      </c>
      <c r="B7289" s="84">
        <v>99</v>
      </c>
    </row>
    <row r="7290" spans="1:2" ht="20.100000000000001" customHeight="1" x14ac:dyDescent="0.15">
      <c r="A7290" s="84">
        <v>107289</v>
      </c>
      <c r="B7290" s="84">
        <v>73</v>
      </c>
    </row>
    <row r="7291" spans="1:2" ht="20.100000000000001" customHeight="1" x14ac:dyDescent="0.15">
      <c r="A7291" s="84">
        <v>107290</v>
      </c>
      <c r="B7291" s="84">
        <v>33</v>
      </c>
    </row>
    <row r="7292" spans="1:2" ht="20.100000000000001" customHeight="1" x14ac:dyDescent="0.15">
      <c r="A7292" s="84">
        <v>107291</v>
      </c>
      <c r="B7292" s="84">
        <v>45</v>
      </c>
    </row>
    <row r="7293" spans="1:2" ht="20.100000000000001" customHeight="1" x14ac:dyDescent="0.15">
      <c r="A7293" s="84">
        <v>107292</v>
      </c>
      <c r="B7293" s="84">
        <v>90</v>
      </c>
    </row>
    <row r="7294" spans="1:2" ht="20.100000000000001" customHeight="1" x14ac:dyDescent="0.15">
      <c r="A7294" s="84">
        <v>107293</v>
      </c>
      <c r="B7294" s="84">
        <v>30</v>
      </c>
    </row>
    <row r="7295" spans="1:2" ht="20.100000000000001" customHeight="1" x14ac:dyDescent="0.15">
      <c r="A7295" s="84">
        <v>107294</v>
      </c>
      <c r="B7295" s="84">
        <v>47</v>
      </c>
    </row>
    <row r="7296" spans="1:2" ht="20.100000000000001" customHeight="1" x14ac:dyDescent="0.15">
      <c r="A7296" s="84">
        <v>107295</v>
      </c>
      <c r="B7296" s="84">
        <v>95</v>
      </c>
    </row>
    <row r="7297" spans="1:2" ht="20.100000000000001" customHeight="1" x14ac:dyDescent="0.15">
      <c r="A7297" s="84">
        <v>107296</v>
      </c>
      <c r="B7297" s="84">
        <v>77</v>
      </c>
    </row>
    <row r="7298" spans="1:2" ht="20.100000000000001" customHeight="1" x14ac:dyDescent="0.15">
      <c r="A7298" s="84">
        <v>107297</v>
      </c>
      <c r="B7298" s="84">
        <v>100</v>
      </c>
    </row>
    <row r="7299" spans="1:2" ht="20.100000000000001" customHeight="1" x14ac:dyDescent="0.15">
      <c r="A7299" s="84">
        <v>107298</v>
      </c>
      <c r="B7299" s="84">
        <v>14</v>
      </c>
    </row>
    <row r="7300" spans="1:2" ht="20.100000000000001" customHeight="1" x14ac:dyDescent="0.15">
      <c r="A7300" s="84">
        <v>107299</v>
      </c>
      <c r="B7300" s="84">
        <v>65</v>
      </c>
    </row>
    <row r="7301" spans="1:2" ht="20.100000000000001" customHeight="1" x14ac:dyDescent="0.15">
      <c r="A7301" s="84">
        <v>107300</v>
      </c>
      <c r="B7301" s="84">
        <v>22</v>
      </c>
    </row>
    <row r="7302" spans="1:2" ht="20.100000000000001" customHeight="1" x14ac:dyDescent="0.15">
      <c r="A7302" s="84">
        <v>107301</v>
      </c>
      <c r="B7302" s="84">
        <v>59</v>
      </c>
    </row>
    <row r="7303" spans="1:2" ht="20.100000000000001" customHeight="1" x14ac:dyDescent="0.15">
      <c r="A7303" s="84">
        <v>107302</v>
      </c>
      <c r="B7303" s="84">
        <v>42</v>
      </c>
    </row>
    <row r="7304" spans="1:2" ht="20.100000000000001" customHeight="1" x14ac:dyDescent="0.15">
      <c r="A7304" s="84">
        <v>107303</v>
      </c>
      <c r="B7304" s="84">
        <v>76</v>
      </c>
    </row>
    <row r="7305" spans="1:2" ht="20.100000000000001" customHeight="1" x14ac:dyDescent="0.15">
      <c r="A7305" s="84">
        <v>107304</v>
      </c>
      <c r="B7305" s="84">
        <v>61</v>
      </c>
    </row>
    <row r="7306" spans="1:2" ht="20.100000000000001" customHeight="1" x14ac:dyDescent="0.15">
      <c r="A7306" s="84">
        <v>107305</v>
      </c>
      <c r="B7306" s="84">
        <v>82</v>
      </c>
    </row>
    <row r="7307" spans="1:2" ht="20.100000000000001" customHeight="1" x14ac:dyDescent="0.15">
      <c r="A7307" s="84">
        <v>107306</v>
      </c>
      <c r="B7307" s="84">
        <v>22</v>
      </c>
    </row>
    <row r="7308" spans="1:2" ht="20.100000000000001" customHeight="1" x14ac:dyDescent="0.15">
      <c r="A7308" s="84">
        <v>107307</v>
      </c>
      <c r="B7308" s="84">
        <v>78</v>
      </c>
    </row>
    <row r="7309" spans="1:2" ht="20.100000000000001" customHeight="1" x14ac:dyDescent="0.15">
      <c r="A7309" s="84">
        <v>107308</v>
      </c>
      <c r="B7309" s="84">
        <v>78</v>
      </c>
    </row>
    <row r="7310" spans="1:2" ht="20.100000000000001" customHeight="1" x14ac:dyDescent="0.15">
      <c r="A7310" s="84">
        <v>107309</v>
      </c>
      <c r="B7310" s="84">
        <v>94</v>
      </c>
    </row>
    <row r="7311" spans="1:2" ht="20.100000000000001" customHeight="1" x14ac:dyDescent="0.15">
      <c r="A7311" s="84">
        <v>107310</v>
      </c>
      <c r="B7311" s="84">
        <v>57</v>
      </c>
    </row>
    <row r="7312" spans="1:2" ht="20.100000000000001" customHeight="1" x14ac:dyDescent="0.15">
      <c r="A7312" s="84">
        <v>107311</v>
      </c>
      <c r="B7312" s="84">
        <v>56</v>
      </c>
    </row>
    <row r="7313" spans="1:2" ht="20.100000000000001" customHeight="1" x14ac:dyDescent="0.15">
      <c r="A7313" s="84">
        <v>107312</v>
      </c>
      <c r="B7313" s="84">
        <v>100</v>
      </c>
    </row>
    <row r="7314" spans="1:2" ht="20.100000000000001" customHeight="1" x14ac:dyDescent="0.15">
      <c r="A7314" s="84">
        <v>107313</v>
      </c>
      <c r="B7314" s="84">
        <v>40</v>
      </c>
    </row>
    <row r="7315" spans="1:2" ht="20.100000000000001" customHeight="1" x14ac:dyDescent="0.15">
      <c r="A7315" s="84">
        <v>107314</v>
      </c>
      <c r="B7315" s="84">
        <v>27</v>
      </c>
    </row>
    <row r="7316" spans="1:2" ht="20.100000000000001" customHeight="1" x14ac:dyDescent="0.15">
      <c r="A7316" s="84">
        <v>107315</v>
      </c>
      <c r="B7316" s="84">
        <v>33</v>
      </c>
    </row>
    <row r="7317" spans="1:2" ht="20.100000000000001" customHeight="1" x14ac:dyDescent="0.15">
      <c r="A7317" s="84">
        <v>107316</v>
      </c>
      <c r="B7317" s="84">
        <v>52</v>
      </c>
    </row>
    <row r="7318" spans="1:2" ht="20.100000000000001" customHeight="1" x14ac:dyDescent="0.15">
      <c r="A7318" s="84">
        <v>107317</v>
      </c>
      <c r="B7318" s="84">
        <v>63</v>
      </c>
    </row>
    <row r="7319" spans="1:2" ht="20.100000000000001" customHeight="1" x14ac:dyDescent="0.15">
      <c r="A7319" s="84">
        <v>107318</v>
      </c>
      <c r="B7319" s="84">
        <v>55</v>
      </c>
    </row>
    <row r="7320" spans="1:2" ht="20.100000000000001" customHeight="1" x14ac:dyDescent="0.15">
      <c r="A7320" s="84">
        <v>107319</v>
      </c>
      <c r="B7320" s="84">
        <v>58</v>
      </c>
    </row>
    <row r="7321" spans="1:2" ht="20.100000000000001" customHeight="1" x14ac:dyDescent="0.15">
      <c r="A7321" s="84">
        <v>107320</v>
      </c>
      <c r="B7321" s="84">
        <v>84</v>
      </c>
    </row>
    <row r="7322" spans="1:2" ht="20.100000000000001" customHeight="1" x14ac:dyDescent="0.15">
      <c r="A7322" s="84">
        <v>107321</v>
      </c>
      <c r="B7322" s="84">
        <v>95</v>
      </c>
    </row>
    <row r="7323" spans="1:2" ht="20.100000000000001" customHeight="1" x14ac:dyDescent="0.15">
      <c r="A7323" s="84">
        <v>107322</v>
      </c>
      <c r="B7323" s="84">
        <v>76</v>
      </c>
    </row>
    <row r="7324" spans="1:2" ht="20.100000000000001" customHeight="1" x14ac:dyDescent="0.15">
      <c r="A7324" s="84">
        <v>107323</v>
      </c>
      <c r="B7324" s="84">
        <v>6</v>
      </c>
    </row>
    <row r="7325" spans="1:2" ht="20.100000000000001" customHeight="1" x14ac:dyDescent="0.15">
      <c r="A7325" s="84">
        <v>107324</v>
      </c>
      <c r="B7325" s="84">
        <v>95</v>
      </c>
    </row>
    <row r="7326" spans="1:2" ht="20.100000000000001" customHeight="1" x14ac:dyDescent="0.15">
      <c r="A7326" s="84">
        <v>107325</v>
      </c>
      <c r="B7326" s="84">
        <v>6</v>
      </c>
    </row>
    <row r="7327" spans="1:2" ht="20.100000000000001" customHeight="1" x14ac:dyDescent="0.15">
      <c r="A7327" s="84">
        <v>107326</v>
      </c>
      <c r="B7327" s="84">
        <v>78</v>
      </c>
    </row>
    <row r="7328" spans="1:2" ht="20.100000000000001" customHeight="1" x14ac:dyDescent="0.15">
      <c r="A7328" s="84">
        <v>107327</v>
      </c>
      <c r="B7328" s="84">
        <v>33</v>
      </c>
    </row>
    <row r="7329" spans="1:2" ht="20.100000000000001" customHeight="1" x14ac:dyDescent="0.15">
      <c r="A7329" s="84">
        <v>107328</v>
      </c>
      <c r="B7329" s="84">
        <v>21</v>
      </c>
    </row>
    <row r="7330" spans="1:2" ht="20.100000000000001" customHeight="1" x14ac:dyDescent="0.15">
      <c r="A7330" s="84">
        <v>107329</v>
      </c>
      <c r="B7330" s="84">
        <v>63</v>
      </c>
    </row>
    <row r="7331" spans="1:2" ht="20.100000000000001" customHeight="1" x14ac:dyDescent="0.15">
      <c r="A7331" s="84">
        <v>107330</v>
      </c>
      <c r="B7331" s="84">
        <v>48</v>
      </c>
    </row>
    <row r="7332" spans="1:2" ht="20.100000000000001" customHeight="1" x14ac:dyDescent="0.15">
      <c r="A7332" s="84">
        <v>107331</v>
      </c>
      <c r="B7332" s="84">
        <v>19</v>
      </c>
    </row>
    <row r="7333" spans="1:2" ht="20.100000000000001" customHeight="1" x14ac:dyDescent="0.15">
      <c r="A7333" s="84">
        <v>107332</v>
      </c>
      <c r="B7333" s="84">
        <v>70</v>
      </c>
    </row>
    <row r="7334" spans="1:2" ht="20.100000000000001" customHeight="1" x14ac:dyDescent="0.15">
      <c r="A7334" s="84">
        <v>107333</v>
      </c>
      <c r="B7334" s="84">
        <v>97</v>
      </c>
    </row>
    <row r="7335" spans="1:2" ht="20.100000000000001" customHeight="1" x14ac:dyDescent="0.15">
      <c r="A7335" s="84">
        <v>107334</v>
      </c>
      <c r="B7335" s="84">
        <v>72</v>
      </c>
    </row>
    <row r="7336" spans="1:2" ht="20.100000000000001" customHeight="1" x14ac:dyDescent="0.15">
      <c r="A7336" s="84">
        <v>107335</v>
      </c>
      <c r="B7336" s="84">
        <v>95</v>
      </c>
    </row>
    <row r="7337" spans="1:2" ht="20.100000000000001" customHeight="1" x14ac:dyDescent="0.15">
      <c r="A7337" s="84">
        <v>107336</v>
      </c>
      <c r="B7337" s="84">
        <v>61</v>
      </c>
    </row>
    <row r="7338" spans="1:2" ht="20.100000000000001" customHeight="1" x14ac:dyDescent="0.15">
      <c r="A7338" s="84">
        <v>107337</v>
      </c>
      <c r="B7338" s="84">
        <v>88</v>
      </c>
    </row>
    <row r="7339" spans="1:2" ht="20.100000000000001" customHeight="1" x14ac:dyDescent="0.15">
      <c r="A7339" s="84">
        <v>107338</v>
      </c>
      <c r="B7339" s="84">
        <v>4</v>
      </c>
    </row>
    <row r="7340" spans="1:2" ht="20.100000000000001" customHeight="1" x14ac:dyDescent="0.15">
      <c r="A7340" s="84">
        <v>107339</v>
      </c>
      <c r="B7340" s="84">
        <v>29</v>
      </c>
    </row>
    <row r="7341" spans="1:2" ht="20.100000000000001" customHeight="1" x14ac:dyDescent="0.15">
      <c r="A7341" s="84">
        <v>107340</v>
      </c>
      <c r="B7341" s="84">
        <v>42</v>
      </c>
    </row>
    <row r="7342" spans="1:2" ht="20.100000000000001" customHeight="1" x14ac:dyDescent="0.15">
      <c r="A7342" s="84">
        <v>107341</v>
      </c>
      <c r="B7342" s="84">
        <v>23</v>
      </c>
    </row>
    <row r="7343" spans="1:2" ht="20.100000000000001" customHeight="1" x14ac:dyDescent="0.15">
      <c r="A7343" s="84">
        <v>107342</v>
      </c>
      <c r="B7343" s="84">
        <v>98</v>
      </c>
    </row>
    <row r="7344" spans="1:2" ht="20.100000000000001" customHeight="1" x14ac:dyDescent="0.15">
      <c r="A7344" s="84">
        <v>107343</v>
      </c>
      <c r="B7344" s="84">
        <v>37</v>
      </c>
    </row>
    <row r="7345" spans="1:2" ht="20.100000000000001" customHeight="1" x14ac:dyDescent="0.15">
      <c r="A7345" s="84">
        <v>107344</v>
      </c>
      <c r="B7345" s="84">
        <v>24</v>
      </c>
    </row>
    <row r="7346" spans="1:2" ht="20.100000000000001" customHeight="1" x14ac:dyDescent="0.15">
      <c r="A7346" s="84">
        <v>107345</v>
      </c>
      <c r="B7346" s="84">
        <v>61</v>
      </c>
    </row>
    <row r="7347" spans="1:2" ht="20.100000000000001" customHeight="1" x14ac:dyDescent="0.15">
      <c r="A7347" s="84">
        <v>107346</v>
      </c>
      <c r="B7347" s="84">
        <v>75</v>
      </c>
    </row>
    <row r="7348" spans="1:2" ht="20.100000000000001" customHeight="1" x14ac:dyDescent="0.15">
      <c r="A7348" s="84">
        <v>107347</v>
      </c>
      <c r="B7348" s="84">
        <v>89</v>
      </c>
    </row>
    <row r="7349" spans="1:2" ht="20.100000000000001" customHeight="1" x14ac:dyDescent="0.15">
      <c r="A7349" s="84">
        <v>107348</v>
      </c>
      <c r="B7349" s="84">
        <v>51</v>
      </c>
    </row>
    <row r="7350" spans="1:2" ht="20.100000000000001" customHeight="1" x14ac:dyDescent="0.15">
      <c r="A7350" s="84">
        <v>107349</v>
      </c>
      <c r="B7350" s="84">
        <v>79</v>
      </c>
    </row>
    <row r="7351" spans="1:2" ht="20.100000000000001" customHeight="1" x14ac:dyDescent="0.15">
      <c r="A7351" s="84">
        <v>107350</v>
      </c>
      <c r="B7351" s="84">
        <v>66</v>
      </c>
    </row>
    <row r="7352" spans="1:2" ht="20.100000000000001" customHeight="1" x14ac:dyDescent="0.15">
      <c r="A7352" s="84">
        <v>107351</v>
      </c>
      <c r="B7352" s="84">
        <v>87</v>
      </c>
    </row>
    <row r="7353" spans="1:2" ht="20.100000000000001" customHeight="1" x14ac:dyDescent="0.15">
      <c r="A7353" s="84">
        <v>107352</v>
      </c>
      <c r="B7353" s="84">
        <v>80</v>
      </c>
    </row>
    <row r="7354" spans="1:2" ht="20.100000000000001" customHeight="1" x14ac:dyDescent="0.15">
      <c r="A7354" s="84">
        <v>107353</v>
      </c>
      <c r="B7354" s="84">
        <v>67</v>
      </c>
    </row>
    <row r="7355" spans="1:2" ht="20.100000000000001" customHeight="1" x14ac:dyDescent="0.15">
      <c r="A7355" s="84">
        <v>107354</v>
      </c>
      <c r="B7355" s="84">
        <v>17</v>
      </c>
    </row>
    <row r="7356" spans="1:2" ht="20.100000000000001" customHeight="1" x14ac:dyDescent="0.15">
      <c r="A7356" s="84">
        <v>107355</v>
      </c>
      <c r="B7356" s="84">
        <v>38</v>
      </c>
    </row>
    <row r="7357" spans="1:2" ht="20.100000000000001" customHeight="1" x14ac:dyDescent="0.15">
      <c r="A7357" s="84">
        <v>107356</v>
      </c>
      <c r="B7357" s="84">
        <v>32</v>
      </c>
    </row>
    <row r="7358" spans="1:2" ht="20.100000000000001" customHeight="1" x14ac:dyDescent="0.15">
      <c r="A7358" s="84">
        <v>107357</v>
      </c>
      <c r="B7358" s="84">
        <v>62</v>
      </c>
    </row>
    <row r="7359" spans="1:2" ht="20.100000000000001" customHeight="1" x14ac:dyDescent="0.15">
      <c r="A7359" s="84">
        <v>107358</v>
      </c>
      <c r="B7359" s="84">
        <v>40</v>
      </c>
    </row>
    <row r="7360" spans="1:2" ht="20.100000000000001" customHeight="1" x14ac:dyDescent="0.15">
      <c r="A7360" s="84">
        <v>107359</v>
      </c>
      <c r="B7360" s="84">
        <v>48</v>
      </c>
    </row>
    <row r="7361" spans="1:2" ht="20.100000000000001" customHeight="1" x14ac:dyDescent="0.15">
      <c r="A7361" s="84">
        <v>107360</v>
      </c>
      <c r="B7361" s="84">
        <v>89</v>
      </c>
    </row>
    <row r="7362" spans="1:2" ht="20.100000000000001" customHeight="1" x14ac:dyDescent="0.15">
      <c r="A7362" s="84">
        <v>107361</v>
      </c>
      <c r="B7362" s="84">
        <v>85</v>
      </c>
    </row>
    <row r="7363" spans="1:2" ht="20.100000000000001" customHeight="1" x14ac:dyDescent="0.15">
      <c r="A7363" s="84">
        <v>107362</v>
      </c>
      <c r="B7363" s="84">
        <v>51</v>
      </c>
    </row>
    <row r="7364" spans="1:2" ht="20.100000000000001" customHeight="1" x14ac:dyDescent="0.15">
      <c r="A7364" s="84">
        <v>107363</v>
      </c>
      <c r="B7364" s="84">
        <v>38</v>
      </c>
    </row>
    <row r="7365" spans="1:2" ht="20.100000000000001" customHeight="1" x14ac:dyDescent="0.15">
      <c r="A7365" s="84">
        <v>107364</v>
      </c>
      <c r="B7365" s="84">
        <v>67</v>
      </c>
    </row>
    <row r="7366" spans="1:2" ht="20.100000000000001" customHeight="1" x14ac:dyDescent="0.15">
      <c r="A7366" s="84">
        <v>107365</v>
      </c>
      <c r="B7366" s="84">
        <v>81</v>
      </c>
    </row>
    <row r="7367" spans="1:2" ht="20.100000000000001" customHeight="1" x14ac:dyDescent="0.15">
      <c r="A7367" s="84">
        <v>107366</v>
      </c>
      <c r="B7367" s="84">
        <v>68</v>
      </c>
    </row>
    <row r="7368" spans="1:2" ht="20.100000000000001" customHeight="1" x14ac:dyDescent="0.15">
      <c r="A7368" s="84">
        <v>107367</v>
      </c>
      <c r="B7368" s="84">
        <v>82</v>
      </c>
    </row>
    <row r="7369" spans="1:2" ht="20.100000000000001" customHeight="1" x14ac:dyDescent="0.15">
      <c r="A7369" s="84">
        <v>107368</v>
      </c>
      <c r="B7369" s="84">
        <v>24</v>
      </c>
    </row>
    <row r="7370" spans="1:2" ht="20.100000000000001" customHeight="1" x14ac:dyDescent="0.15">
      <c r="A7370" s="84">
        <v>107369</v>
      </c>
      <c r="B7370" s="84">
        <v>71</v>
      </c>
    </row>
    <row r="7371" spans="1:2" ht="20.100000000000001" customHeight="1" x14ac:dyDescent="0.15">
      <c r="A7371" s="84">
        <v>107370</v>
      </c>
      <c r="B7371" s="84">
        <v>6</v>
      </c>
    </row>
    <row r="7372" spans="1:2" ht="20.100000000000001" customHeight="1" x14ac:dyDescent="0.15">
      <c r="A7372" s="84">
        <v>107371</v>
      </c>
      <c r="B7372" s="84">
        <v>77</v>
      </c>
    </row>
    <row r="7373" spans="1:2" ht="20.100000000000001" customHeight="1" x14ac:dyDescent="0.15">
      <c r="A7373" s="84">
        <v>107372</v>
      </c>
      <c r="B7373" s="84">
        <v>33</v>
      </c>
    </row>
    <row r="7374" spans="1:2" ht="20.100000000000001" customHeight="1" x14ac:dyDescent="0.15">
      <c r="A7374" s="84">
        <v>107373</v>
      </c>
      <c r="B7374" s="84">
        <v>25</v>
      </c>
    </row>
    <row r="7375" spans="1:2" ht="20.100000000000001" customHeight="1" x14ac:dyDescent="0.15">
      <c r="A7375" s="84">
        <v>107374</v>
      </c>
      <c r="B7375" s="84">
        <v>39</v>
      </c>
    </row>
    <row r="7376" spans="1:2" ht="20.100000000000001" customHeight="1" x14ac:dyDescent="0.15">
      <c r="A7376" s="84">
        <v>107375</v>
      </c>
      <c r="B7376" s="84">
        <v>15</v>
      </c>
    </row>
    <row r="7377" spans="1:2" ht="20.100000000000001" customHeight="1" x14ac:dyDescent="0.15">
      <c r="A7377" s="84">
        <v>107376</v>
      </c>
      <c r="B7377" s="84">
        <v>93</v>
      </c>
    </row>
    <row r="7378" spans="1:2" ht="20.100000000000001" customHeight="1" x14ac:dyDescent="0.15">
      <c r="A7378" s="84">
        <v>107377</v>
      </c>
      <c r="B7378" s="84">
        <v>49</v>
      </c>
    </row>
    <row r="7379" spans="1:2" ht="20.100000000000001" customHeight="1" x14ac:dyDescent="0.15">
      <c r="A7379" s="84">
        <v>107378</v>
      </c>
      <c r="B7379" s="84">
        <v>80</v>
      </c>
    </row>
    <row r="7380" spans="1:2" ht="20.100000000000001" customHeight="1" x14ac:dyDescent="0.15">
      <c r="A7380" s="84">
        <v>107379</v>
      </c>
      <c r="B7380" s="84">
        <v>99</v>
      </c>
    </row>
    <row r="7381" spans="1:2" ht="20.100000000000001" customHeight="1" x14ac:dyDescent="0.15">
      <c r="A7381" s="84">
        <v>107380</v>
      </c>
      <c r="B7381" s="84">
        <v>73</v>
      </c>
    </row>
    <row r="7382" spans="1:2" ht="20.100000000000001" customHeight="1" x14ac:dyDescent="0.15">
      <c r="A7382" s="84">
        <v>107381</v>
      </c>
      <c r="B7382" s="84">
        <v>22</v>
      </c>
    </row>
    <row r="7383" spans="1:2" ht="20.100000000000001" customHeight="1" x14ac:dyDescent="0.15">
      <c r="A7383" s="84">
        <v>107382</v>
      </c>
      <c r="B7383" s="84">
        <v>89</v>
      </c>
    </row>
    <row r="7384" spans="1:2" ht="20.100000000000001" customHeight="1" x14ac:dyDescent="0.15">
      <c r="A7384" s="84">
        <v>107383</v>
      </c>
      <c r="B7384" s="84">
        <v>2</v>
      </c>
    </row>
    <row r="7385" spans="1:2" ht="20.100000000000001" customHeight="1" x14ac:dyDescent="0.15">
      <c r="A7385" s="84">
        <v>107384</v>
      </c>
      <c r="B7385" s="84">
        <v>13</v>
      </c>
    </row>
    <row r="7386" spans="1:2" ht="20.100000000000001" customHeight="1" x14ac:dyDescent="0.15">
      <c r="A7386" s="84">
        <v>107385</v>
      </c>
      <c r="B7386" s="84">
        <v>34</v>
      </c>
    </row>
    <row r="7387" spans="1:2" ht="20.100000000000001" customHeight="1" x14ac:dyDescent="0.15">
      <c r="A7387" s="84">
        <v>107386</v>
      </c>
      <c r="B7387" s="84">
        <v>48</v>
      </c>
    </row>
    <row r="7388" spans="1:2" ht="20.100000000000001" customHeight="1" x14ac:dyDescent="0.15">
      <c r="A7388" s="84">
        <v>107387</v>
      </c>
      <c r="B7388" s="84">
        <v>71</v>
      </c>
    </row>
    <row r="7389" spans="1:2" ht="20.100000000000001" customHeight="1" x14ac:dyDescent="0.15">
      <c r="A7389" s="84">
        <v>107388</v>
      </c>
      <c r="B7389" s="84">
        <v>34</v>
      </c>
    </row>
    <row r="7390" spans="1:2" ht="20.100000000000001" customHeight="1" x14ac:dyDescent="0.15">
      <c r="A7390" s="84">
        <v>107389</v>
      </c>
      <c r="B7390" s="84">
        <v>52</v>
      </c>
    </row>
    <row r="7391" spans="1:2" ht="20.100000000000001" customHeight="1" x14ac:dyDescent="0.15">
      <c r="A7391" s="84">
        <v>107390</v>
      </c>
      <c r="B7391" s="84">
        <v>74</v>
      </c>
    </row>
    <row r="7392" spans="1:2" ht="20.100000000000001" customHeight="1" x14ac:dyDescent="0.15">
      <c r="A7392" s="84">
        <v>107391</v>
      </c>
      <c r="B7392" s="84">
        <v>79</v>
      </c>
    </row>
    <row r="7393" spans="1:2" ht="20.100000000000001" customHeight="1" x14ac:dyDescent="0.15">
      <c r="A7393" s="84">
        <v>107392</v>
      </c>
      <c r="B7393" s="84">
        <v>85</v>
      </c>
    </row>
    <row r="7394" spans="1:2" ht="20.100000000000001" customHeight="1" x14ac:dyDescent="0.15">
      <c r="A7394" s="84">
        <v>107393</v>
      </c>
      <c r="B7394" s="84">
        <v>99</v>
      </c>
    </row>
    <row r="7395" spans="1:2" ht="20.100000000000001" customHeight="1" x14ac:dyDescent="0.15">
      <c r="A7395" s="84">
        <v>107394</v>
      </c>
      <c r="B7395" s="84">
        <v>57</v>
      </c>
    </row>
    <row r="7396" spans="1:2" ht="20.100000000000001" customHeight="1" x14ac:dyDescent="0.15">
      <c r="A7396" s="84">
        <v>107395</v>
      </c>
      <c r="B7396" s="84">
        <v>84</v>
      </c>
    </row>
    <row r="7397" spans="1:2" ht="20.100000000000001" customHeight="1" x14ac:dyDescent="0.15">
      <c r="A7397" s="84">
        <v>107396</v>
      </c>
      <c r="B7397" s="84">
        <v>50</v>
      </c>
    </row>
    <row r="7398" spans="1:2" ht="20.100000000000001" customHeight="1" x14ac:dyDescent="0.15">
      <c r="A7398" s="84">
        <v>107397</v>
      </c>
      <c r="B7398" s="84">
        <v>12</v>
      </c>
    </row>
    <row r="7399" spans="1:2" ht="20.100000000000001" customHeight="1" x14ac:dyDescent="0.15">
      <c r="A7399" s="84">
        <v>107398</v>
      </c>
      <c r="B7399" s="84">
        <v>76</v>
      </c>
    </row>
    <row r="7400" spans="1:2" ht="20.100000000000001" customHeight="1" x14ac:dyDescent="0.15">
      <c r="A7400" s="84">
        <v>107399</v>
      </c>
      <c r="B7400" s="84">
        <v>95</v>
      </c>
    </row>
    <row r="7401" spans="1:2" ht="20.100000000000001" customHeight="1" x14ac:dyDescent="0.15">
      <c r="A7401" s="84">
        <v>107400</v>
      </c>
      <c r="B7401" s="84">
        <v>71</v>
      </c>
    </row>
    <row r="7402" spans="1:2" ht="20.100000000000001" customHeight="1" x14ac:dyDescent="0.15">
      <c r="A7402" s="84">
        <v>107401</v>
      </c>
      <c r="B7402" s="84">
        <v>50</v>
      </c>
    </row>
    <row r="7403" spans="1:2" ht="20.100000000000001" customHeight="1" x14ac:dyDescent="0.15">
      <c r="A7403" s="84">
        <v>107402</v>
      </c>
      <c r="B7403" s="84">
        <v>32</v>
      </c>
    </row>
    <row r="7404" spans="1:2" ht="20.100000000000001" customHeight="1" x14ac:dyDescent="0.15">
      <c r="A7404" s="84">
        <v>107403</v>
      </c>
      <c r="B7404" s="84">
        <v>82</v>
      </c>
    </row>
    <row r="7405" spans="1:2" ht="20.100000000000001" customHeight="1" x14ac:dyDescent="0.15">
      <c r="A7405" s="84">
        <v>107404</v>
      </c>
      <c r="B7405" s="84">
        <v>43</v>
      </c>
    </row>
    <row r="7406" spans="1:2" ht="20.100000000000001" customHeight="1" x14ac:dyDescent="0.15">
      <c r="A7406" s="84">
        <v>107405</v>
      </c>
      <c r="B7406" s="84">
        <v>91</v>
      </c>
    </row>
    <row r="7407" spans="1:2" ht="20.100000000000001" customHeight="1" x14ac:dyDescent="0.15">
      <c r="A7407" s="84">
        <v>107406</v>
      </c>
      <c r="B7407" s="84">
        <v>14</v>
      </c>
    </row>
    <row r="7408" spans="1:2" ht="20.100000000000001" customHeight="1" x14ac:dyDescent="0.15">
      <c r="A7408" s="84">
        <v>107407</v>
      </c>
      <c r="B7408" s="84">
        <v>63</v>
      </c>
    </row>
    <row r="7409" spans="1:2" ht="20.100000000000001" customHeight="1" x14ac:dyDescent="0.15">
      <c r="A7409" s="84">
        <v>107408</v>
      </c>
      <c r="B7409" s="84">
        <v>71</v>
      </c>
    </row>
    <row r="7410" spans="1:2" ht="20.100000000000001" customHeight="1" x14ac:dyDescent="0.15">
      <c r="A7410" s="84">
        <v>107409</v>
      </c>
      <c r="B7410" s="84">
        <v>58</v>
      </c>
    </row>
    <row r="7411" spans="1:2" ht="20.100000000000001" customHeight="1" x14ac:dyDescent="0.15">
      <c r="A7411" s="84">
        <v>107410</v>
      </c>
      <c r="B7411" s="84">
        <v>54</v>
      </c>
    </row>
    <row r="7412" spans="1:2" ht="20.100000000000001" customHeight="1" x14ac:dyDescent="0.15">
      <c r="A7412" s="84">
        <v>107411</v>
      </c>
      <c r="B7412" s="84">
        <v>61</v>
      </c>
    </row>
    <row r="7413" spans="1:2" ht="20.100000000000001" customHeight="1" x14ac:dyDescent="0.15">
      <c r="A7413" s="84">
        <v>107412</v>
      </c>
      <c r="B7413" s="84">
        <v>97</v>
      </c>
    </row>
    <row r="7414" spans="1:2" ht="20.100000000000001" customHeight="1" x14ac:dyDescent="0.15">
      <c r="A7414" s="84">
        <v>107413</v>
      </c>
      <c r="B7414" s="84">
        <v>11</v>
      </c>
    </row>
    <row r="7415" spans="1:2" ht="20.100000000000001" customHeight="1" x14ac:dyDescent="0.15">
      <c r="A7415" s="84">
        <v>107414</v>
      </c>
      <c r="B7415" s="84">
        <v>13</v>
      </c>
    </row>
    <row r="7416" spans="1:2" ht="20.100000000000001" customHeight="1" x14ac:dyDescent="0.15">
      <c r="A7416" s="84">
        <v>107415</v>
      </c>
      <c r="B7416" s="84">
        <v>54</v>
      </c>
    </row>
    <row r="7417" spans="1:2" ht="20.100000000000001" customHeight="1" x14ac:dyDescent="0.15">
      <c r="A7417" s="84">
        <v>107416</v>
      </c>
      <c r="B7417" s="84">
        <v>18</v>
      </c>
    </row>
    <row r="7418" spans="1:2" ht="20.100000000000001" customHeight="1" x14ac:dyDescent="0.15">
      <c r="A7418" s="84">
        <v>107417</v>
      </c>
      <c r="B7418" s="84">
        <v>95</v>
      </c>
    </row>
    <row r="7419" spans="1:2" ht="20.100000000000001" customHeight="1" x14ac:dyDescent="0.15">
      <c r="A7419" s="84">
        <v>107418</v>
      </c>
      <c r="B7419" s="84">
        <v>50</v>
      </c>
    </row>
    <row r="7420" spans="1:2" ht="20.100000000000001" customHeight="1" x14ac:dyDescent="0.15">
      <c r="A7420" s="84">
        <v>107419</v>
      </c>
      <c r="B7420" s="84">
        <v>56</v>
      </c>
    </row>
    <row r="7421" spans="1:2" ht="20.100000000000001" customHeight="1" x14ac:dyDescent="0.15">
      <c r="A7421" s="84">
        <v>107420</v>
      </c>
      <c r="B7421" s="84">
        <v>47</v>
      </c>
    </row>
    <row r="7422" spans="1:2" ht="20.100000000000001" customHeight="1" x14ac:dyDescent="0.15">
      <c r="A7422" s="84">
        <v>107421</v>
      </c>
      <c r="B7422" s="84">
        <v>13</v>
      </c>
    </row>
    <row r="7423" spans="1:2" ht="20.100000000000001" customHeight="1" x14ac:dyDescent="0.15">
      <c r="A7423" s="84">
        <v>107422</v>
      </c>
      <c r="B7423" s="84">
        <v>49</v>
      </c>
    </row>
    <row r="7424" spans="1:2" ht="20.100000000000001" customHeight="1" x14ac:dyDescent="0.15">
      <c r="A7424" s="84">
        <v>107423</v>
      </c>
      <c r="B7424" s="84">
        <v>95</v>
      </c>
    </row>
    <row r="7425" spans="1:2" ht="20.100000000000001" customHeight="1" x14ac:dyDescent="0.15">
      <c r="A7425" s="84">
        <v>107424</v>
      </c>
      <c r="B7425" s="84">
        <v>38</v>
      </c>
    </row>
    <row r="7426" spans="1:2" ht="20.100000000000001" customHeight="1" x14ac:dyDescent="0.15">
      <c r="A7426" s="84">
        <v>107425</v>
      </c>
      <c r="B7426" s="84">
        <v>24</v>
      </c>
    </row>
    <row r="7427" spans="1:2" ht="20.100000000000001" customHeight="1" x14ac:dyDescent="0.15">
      <c r="A7427" s="84">
        <v>107426</v>
      </c>
      <c r="B7427" s="84">
        <v>34</v>
      </c>
    </row>
    <row r="7428" spans="1:2" ht="20.100000000000001" customHeight="1" x14ac:dyDescent="0.15">
      <c r="A7428" s="84">
        <v>107427</v>
      </c>
      <c r="B7428" s="84">
        <v>40</v>
      </c>
    </row>
    <row r="7429" spans="1:2" ht="20.100000000000001" customHeight="1" x14ac:dyDescent="0.15">
      <c r="A7429" s="84">
        <v>107428</v>
      </c>
      <c r="B7429" s="84">
        <v>61</v>
      </c>
    </row>
    <row r="7430" spans="1:2" ht="20.100000000000001" customHeight="1" x14ac:dyDescent="0.15">
      <c r="A7430" s="84">
        <v>107429</v>
      </c>
      <c r="B7430" s="84">
        <v>59</v>
      </c>
    </row>
    <row r="7431" spans="1:2" ht="20.100000000000001" customHeight="1" x14ac:dyDescent="0.15">
      <c r="A7431" s="84">
        <v>107430</v>
      </c>
      <c r="B7431" s="84">
        <v>19</v>
      </c>
    </row>
    <row r="7432" spans="1:2" ht="20.100000000000001" customHeight="1" x14ac:dyDescent="0.15">
      <c r="A7432" s="84">
        <v>107431</v>
      </c>
      <c r="B7432" s="84">
        <v>59</v>
      </c>
    </row>
    <row r="7433" spans="1:2" ht="20.100000000000001" customHeight="1" x14ac:dyDescent="0.15">
      <c r="A7433" s="84">
        <v>107432</v>
      </c>
      <c r="B7433" s="84">
        <v>73</v>
      </c>
    </row>
    <row r="7434" spans="1:2" ht="20.100000000000001" customHeight="1" x14ac:dyDescent="0.15">
      <c r="A7434" s="84">
        <v>107433</v>
      </c>
      <c r="B7434" s="84">
        <v>61</v>
      </c>
    </row>
    <row r="7435" spans="1:2" ht="20.100000000000001" customHeight="1" x14ac:dyDescent="0.15">
      <c r="A7435" s="84">
        <v>107434</v>
      </c>
      <c r="B7435" s="84">
        <v>88</v>
      </c>
    </row>
    <row r="7436" spans="1:2" ht="20.100000000000001" customHeight="1" x14ac:dyDescent="0.15">
      <c r="A7436" s="84">
        <v>107435</v>
      </c>
      <c r="B7436" s="84">
        <v>31</v>
      </c>
    </row>
    <row r="7437" spans="1:2" ht="20.100000000000001" customHeight="1" x14ac:dyDescent="0.15">
      <c r="A7437" s="84">
        <v>107436</v>
      </c>
      <c r="B7437" s="84">
        <v>43</v>
      </c>
    </row>
    <row r="7438" spans="1:2" ht="20.100000000000001" customHeight="1" x14ac:dyDescent="0.15">
      <c r="A7438" s="84">
        <v>107437</v>
      </c>
      <c r="B7438" s="84">
        <v>91</v>
      </c>
    </row>
    <row r="7439" spans="1:2" ht="20.100000000000001" customHeight="1" x14ac:dyDescent="0.15">
      <c r="A7439" s="84">
        <v>107438</v>
      </c>
      <c r="B7439" s="84">
        <v>39</v>
      </c>
    </row>
    <row r="7440" spans="1:2" ht="20.100000000000001" customHeight="1" x14ac:dyDescent="0.15">
      <c r="A7440" s="84">
        <v>107439</v>
      </c>
      <c r="B7440" s="84">
        <v>24</v>
      </c>
    </row>
    <row r="7441" spans="1:2" ht="20.100000000000001" customHeight="1" x14ac:dyDescent="0.15">
      <c r="A7441" s="84">
        <v>107440</v>
      </c>
      <c r="B7441" s="84">
        <v>46</v>
      </c>
    </row>
    <row r="7442" spans="1:2" ht="20.100000000000001" customHeight="1" x14ac:dyDescent="0.15">
      <c r="A7442" s="84">
        <v>107441</v>
      </c>
      <c r="B7442" s="84">
        <v>18</v>
      </c>
    </row>
    <row r="7443" spans="1:2" ht="20.100000000000001" customHeight="1" x14ac:dyDescent="0.15">
      <c r="A7443" s="84">
        <v>107442</v>
      </c>
      <c r="B7443" s="84">
        <v>40</v>
      </c>
    </row>
    <row r="7444" spans="1:2" ht="20.100000000000001" customHeight="1" x14ac:dyDescent="0.15">
      <c r="A7444" s="84">
        <v>107443</v>
      </c>
      <c r="B7444" s="84">
        <v>48</v>
      </c>
    </row>
    <row r="7445" spans="1:2" ht="20.100000000000001" customHeight="1" x14ac:dyDescent="0.15">
      <c r="A7445" s="84">
        <v>107444</v>
      </c>
      <c r="B7445" s="84">
        <v>58</v>
      </c>
    </row>
    <row r="7446" spans="1:2" ht="20.100000000000001" customHeight="1" x14ac:dyDescent="0.15">
      <c r="A7446" s="84">
        <v>107445</v>
      </c>
      <c r="B7446" s="84">
        <v>73</v>
      </c>
    </row>
    <row r="7447" spans="1:2" ht="20.100000000000001" customHeight="1" x14ac:dyDescent="0.15">
      <c r="A7447" s="84">
        <v>107446</v>
      </c>
      <c r="B7447" s="84">
        <v>24</v>
      </c>
    </row>
    <row r="7448" spans="1:2" ht="20.100000000000001" customHeight="1" x14ac:dyDescent="0.15">
      <c r="A7448" s="84">
        <v>107447</v>
      </c>
      <c r="B7448" s="84">
        <v>33</v>
      </c>
    </row>
    <row r="7449" spans="1:2" ht="20.100000000000001" customHeight="1" x14ac:dyDescent="0.15">
      <c r="A7449" s="84">
        <v>107448</v>
      </c>
      <c r="B7449" s="84">
        <v>50</v>
      </c>
    </row>
    <row r="7450" spans="1:2" ht="20.100000000000001" customHeight="1" x14ac:dyDescent="0.15">
      <c r="A7450" s="84">
        <v>107449</v>
      </c>
      <c r="B7450" s="84">
        <v>82</v>
      </c>
    </row>
    <row r="7451" spans="1:2" ht="20.100000000000001" customHeight="1" x14ac:dyDescent="0.15">
      <c r="A7451" s="84">
        <v>107450</v>
      </c>
      <c r="B7451" s="84">
        <v>44</v>
      </c>
    </row>
    <row r="7452" spans="1:2" ht="20.100000000000001" customHeight="1" x14ac:dyDescent="0.15">
      <c r="A7452" s="84">
        <v>107451</v>
      </c>
      <c r="B7452" s="84">
        <v>55</v>
      </c>
    </row>
    <row r="7453" spans="1:2" ht="20.100000000000001" customHeight="1" x14ac:dyDescent="0.15">
      <c r="A7453" s="84">
        <v>107452</v>
      </c>
      <c r="B7453" s="84">
        <v>32</v>
      </c>
    </row>
    <row r="7454" spans="1:2" ht="20.100000000000001" customHeight="1" x14ac:dyDescent="0.15">
      <c r="A7454" s="84">
        <v>107453</v>
      </c>
      <c r="B7454" s="84">
        <v>49</v>
      </c>
    </row>
    <row r="7455" spans="1:2" ht="20.100000000000001" customHeight="1" x14ac:dyDescent="0.15">
      <c r="A7455" s="84">
        <v>107454</v>
      </c>
      <c r="B7455" s="84">
        <v>45</v>
      </c>
    </row>
    <row r="7456" spans="1:2" ht="20.100000000000001" customHeight="1" x14ac:dyDescent="0.15">
      <c r="A7456" s="84">
        <v>107455</v>
      </c>
      <c r="B7456" s="84">
        <v>3</v>
      </c>
    </row>
    <row r="7457" spans="1:2" ht="20.100000000000001" customHeight="1" x14ac:dyDescent="0.15">
      <c r="A7457" s="84">
        <v>107456</v>
      </c>
      <c r="B7457" s="84">
        <v>69</v>
      </c>
    </row>
    <row r="7458" spans="1:2" ht="20.100000000000001" customHeight="1" x14ac:dyDescent="0.15">
      <c r="A7458" s="84">
        <v>107457</v>
      </c>
      <c r="B7458" s="84">
        <v>87</v>
      </c>
    </row>
    <row r="7459" spans="1:2" ht="20.100000000000001" customHeight="1" x14ac:dyDescent="0.15">
      <c r="A7459" s="84">
        <v>107458</v>
      </c>
      <c r="B7459" s="84">
        <v>27</v>
      </c>
    </row>
    <row r="7460" spans="1:2" ht="20.100000000000001" customHeight="1" x14ac:dyDescent="0.15">
      <c r="A7460" s="84">
        <v>107459</v>
      </c>
      <c r="B7460" s="84">
        <v>18</v>
      </c>
    </row>
    <row r="7461" spans="1:2" ht="20.100000000000001" customHeight="1" x14ac:dyDescent="0.15">
      <c r="A7461" s="84">
        <v>107460</v>
      </c>
      <c r="B7461" s="84">
        <v>55</v>
      </c>
    </row>
    <row r="7462" spans="1:2" ht="20.100000000000001" customHeight="1" x14ac:dyDescent="0.15">
      <c r="A7462" s="84">
        <v>107461</v>
      </c>
      <c r="B7462" s="84">
        <v>11</v>
      </c>
    </row>
    <row r="7463" spans="1:2" ht="20.100000000000001" customHeight="1" x14ac:dyDescent="0.15">
      <c r="A7463" s="84">
        <v>107462</v>
      </c>
      <c r="B7463" s="84">
        <v>39</v>
      </c>
    </row>
    <row r="7464" spans="1:2" ht="20.100000000000001" customHeight="1" x14ac:dyDescent="0.15">
      <c r="A7464" s="84">
        <v>107463</v>
      </c>
      <c r="B7464" s="84">
        <v>43</v>
      </c>
    </row>
    <row r="7465" spans="1:2" ht="20.100000000000001" customHeight="1" x14ac:dyDescent="0.15">
      <c r="A7465" s="84">
        <v>107464</v>
      </c>
      <c r="B7465" s="84">
        <v>69</v>
      </c>
    </row>
    <row r="7466" spans="1:2" ht="20.100000000000001" customHeight="1" x14ac:dyDescent="0.15">
      <c r="A7466" s="84">
        <v>107465</v>
      </c>
      <c r="B7466" s="84">
        <v>98</v>
      </c>
    </row>
    <row r="7467" spans="1:2" ht="20.100000000000001" customHeight="1" x14ac:dyDescent="0.15">
      <c r="A7467" s="84">
        <v>107466</v>
      </c>
      <c r="B7467" s="84">
        <v>97</v>
      </c>
    </row>
    <row r="7468" spans="1:2" ht="20.100000000000001" customHeight="1" x14ac:dyDescent="0.15">
      <c r="A7468" s="84">
        <v>107467</v>
      </c>
      <c r="B7468" s="84">
        <v>87</v>
      </c>
    </row>
    <row r="7469" spans="1:2" ht="20.100000000000001" customHeight="1" x14ac:dyDescent="0.15">
      <c r="A7469" s="84">
        <v>107468</v>
      </c>
      <c r="B7469" s="84">
        <v>27</v>
      </c>
    </row>
    <row r="7470" spans="1:2" ht="20.100000000000001" customHeight="1" x14ac:dyDescent="0.15">
      <c r="A7470" s="84">
        <v>107469</v>
      </c>
      <c r="B7470" s="84">
        <v>16</v>
      </c>
    </row>
    <row r="7471" spans="1:2" ht="20.100000000000001" customHeight="1" x14ac:dyDescent="0.15">
      <c r="A7471" s="84">
        <v>107470</v>
      </c>
      <c r="B7471" s="84">
        <v>12</v>
      </c>
    </row>
    <row r="7472" spans="1:2" ht="20.100000000000001" customHeight="1" x14ac:dyDescent="0.15">
      <c r="A7472" s="84">
        <v>107471</v>
      </c>
      <c r="B7472" s="84">
        <v>19</v>
      </c>
    </row>
    <row r="7473" spans="1:2" ht="20.100000000000001" customHeight="1" x14ac:dyDescent="0.15">
      <c r="A7473" s="84">
        <v>107472</v>
      </c>
      <c r="B7473" s="84">
        <v>0</v>
      </c>
    </row>
    <row r="7474" spans="1:2" ht="20.100000000000001" customHeight="1" x14ac:dyDescent="0.15">
      <c r="A7474" s="84">
        <v>107473</v>
      </c>
      <c r="B7474" s="84">
        <v>60</v>
      </c>
    </row>
    <row r="7475" spans="1:2" ht="20.100000000000001" customHeight="1" x14ac:dyDescent="0.15">
      <c r="A7475" s="84">
        <v>107474</v>
      </c>
      <c r="B7475" s="84">
        <v>68</v>
      </c>
    </row>
    <row r="7476" spans="1:2" ht="20.100000000000001" customHeight="1" x14ac:dyDescent="0.15">
      <c r="A7476" s="84">
        <v>107475</v>
      </c>
      <c r="B7476" s="84">
        <v>94</v>
      </c>
    </row>
    <row r="7477" spans="1:2" ht="20.100000000000001" customHeight="1" x14ac:dyDescent="0.15">
      <c r="A7477" s="84">
        <v>107476</v>
      </c>
      <c r="B7477" s="84">
        <v>10</v>
      </c>
    </row>
    <row r="7478" spans="1:2" ht="20.100000000000001" customHeight="1" x14ac:dyDescent="0.15">
      <c r="A7478" s="84">
        <v>107477</v>
      </c>
      <c r="B7478" s="84">
        <v>98</v>
      </c>
    </row>
    <row r="7479" spans="1:2" ht="20.100000000000001" customHeight="1" x14ac:dyDescent="0.15">
      <c r="A7479" s="84">
        <v>107478</v>
      </c>
      <c r="B7479" s="84">
        <v>17</v>
      </c>
    </row>
    <row r="7480" spans="1:2" ht="20.100000000000001" customHeight="1" x14ac:dyDescent="0.15">
      <c r="A7480" s="84">
        <v>107479</v>
      </c>
      <c r="B7480" s="84">
        <v>83</v>
      </c>
    </row>
    <row r="7481" spans="1:2" ht="20.100000000000001" customHeight="1" x14ac:dyDescent="0.15">
      <c r="A7481" s="84">
        <v>107480</v>
      </c>
      <c r="B7481" s="84">
        <v>13</v>
      </c>
    </row>
    <row r="7482" spans="1:2" ht="20.100000000000001" customHeight="1" x14ac:dyDescent="0.15">
      <c r="A7482" s="84">
        <v>107481</v>
      </c>
      <c r="B7482" s="84">
        <v>25</v>
      </c>
    </row>
    <row r="7483" spans="1:2" ht="20.100000000000001" customHeight="1" x14ac:dyDescent="0.15">
      <c r="A7483" s="84">
        <v>107482</v>
      </c>
      <c r="B7483" s="84">
        <v>58</v>
      </c>
    </row>
    <row r="7484" spans="1:2" ht="20.100000000000001" customHeight="1" x14ac:dyDescent="0.15">
      <c r="A7484" s="84">
        <v>107483</v>
      </c>
      <c r="B7484" s="84">
        <v>44</v>
      </c>
    </row>
    <row r="7485" spans="1:2" ht="20.100000000000001" customHeight="1" x14ac:dyDescent="0.15">
      <c r="A7485" s="84">
        <v>107484</v>
      </c>
      <c r="B7485" s="84">
        <v>30</v>
      </c>
    </row>
    <row r="7486" spans="1:2" ht="20.100000000000001" customHeight="1" x14ac:dyDescent="0.15">
      <c r="A7486" s="84">
        <v>107485</v>
      </c>
      <c r="B7486" s="84">
        <v>94</v>
      </c>
    </row>
    <row r="7487" spans="1:2" ht="20.100000000000001" customHeight="1" x14ac:dyDescent="0.15">
      <c r="A7487" s="84">
        <v>107486</v>
      </c>
      <c r="B7487" s="84">
        <v>15</v>
      </c>
    </row>
    <row r="7488" spans="1:2" ht="20.100000000000001" customHeight="1" x14ac:dyDescent="0.15">
      <c r="A7488" s="84">
        <v>107487</v>
      </c>
      <c r="B7488" s="84">
        <v>85</v>
      </c>
    </row>
    <row r="7489" spans="1:2" ht="20.100000000000001" customHeight="1" x14ac:dyDescent="0.15">
      <c r="A7489" s="84">
        <v>107488</v>
      </c>
      <c r="B7489" s="84">
        <v>78</v>
      </c>
    </row>
    <row r="7490" spans="1:2" ht="20.100000000000001" customHeight="1" x14ac:dyDescent="0.15">
      <c r="A7490" s="84">
        <v>107489</v>
      </c>
      <c r="B7490" s="84">
        <v>97</v>
      </c>
    </row>
    <row r="7491" spans="1:2" ht="20.100000000000001" customHeight="1" x14ac:dyDescent="0.15">
      <c r="A7491" s="84">
        <v>107490</v>
      </c>
      <c r="B7491" s="84">
        <v>7</v>
      </c>
    </row>
    <row r="7492" spans="1:2" ht="20.100000000000001" customHeight="1" x14ac:dyDescent="0.15">
      <c r="A7492" s="84">
        <v>107491</v>
      </c>
      <c r="B7492" s="84">
        <v>38</v>
      </c>
    </row>
    <row r="7493" spans="1:2" ht="20.100000000000001" customHeight="1" x14ac:dyDescent="0.15">
      <c r="A7493" s="84">
        <v>107492</v>
      </c>
      <c r="B7493" s="84">
        <v>32</v>
      </c>
    </row>
    <row r="7494" spans="1:2" ht="20.100000000000001" customHeight="1" x14ac:dyDescent="0.15">
      <c r="A7494" s="84">
        <v>107493</v>
      </c>
      <c r="B7494" s="84">
        <v>5</v>
      </c>
    </row>
    <row r="7495" spans="1:2" ht="20.100000000000001" customHeight="1" x14ac:dyDescent="0.15">
      <c r="A7495" s="84">
        <v>107494</v>
      </c>
      <c r="B7495" s="84">
        <v>43</v>
      </c>
    </row>
    <row r="7496" spans="1:2" ht="20.100000000000001" customHeight="1" x14ac:dyDescent="0.15">
      <c r="A7496" s="84">
        <v>107495</v>
      </c>
      <c r="B7496" s="84">
        <v>71</v>
      </c>
    </row>
    <row r="7497" spans="1:2" ht="20.100000000000001" customHeight="1" x14ac:dyDescent="0.15">
      <c r="A7497" s="84">
        <v>107496</v>
      </c>
      <c r="B7497" s="84">
        <v>11</v>
      </c>
    </row>
    <row r="7498" spans="1:2" ht="20.100000000000001" customHeight="1" x14ac:dyDescent="0.15">
      <c r="A7498" s="84">
        <v>107497</v>
      </c>
      <c r="B7498" s="84">
        <v>31</v>
      </c>
    </row>
    <row r="7499" spans="1:2" ht="20.100000000000001" customHeight="1" x14ac:dyDescent="0.15">
      <c r="A7499" s="84">
        <v>107498</v>
      </c>
      <c r="B7499" s="84">
        <v>90</v>
      </c>
    </row>
    <row r="7500" spans="1:2" ht="20.100000000000001" customHeight="1" x14ac:dyDescent="0.15">
      <c r="A7500" s="84">
        <v>107499</v>
      </c>
      <c r="B7500" s="84">
        <v>69</v>
      </c>
    </row>
    <row r="7501" spans="1:2" ht="20.100000000000001" customHeight="1" x14ac:dyDescent="0.15">
      <c r="A7501" s="84">
        <v>107500</v>
      </c>
      <c r="B7501" s="84">
        <v>7</v>
      </c>
    </row>
    <row r="7502" spans="1:2" ht="20.100000000000001" customHeight="1" x14ac:dyDescent="0.15">
      <c r="A7502" s="84">
        <v>107501</v>
      </c>
      <c r="B7502" s="84">
        <v>18</v>
      </c>
    </row>
    <row r="7503" spans="1:2" ht="20.100000000000001" customHeight="1" x14ac:dyDescent="0.15">
      <c r="A7503" s="84">
        <v>107502</v>
      </c>
      <c r="B7503" s="84">
        <v>59</v>
      </c>
    </row>
    <row r="7504" spans="1:2" ht="20.100000000000001" customHeight="1" x14ac:dyDescent="0.15">
      <c r="A7504" s="84">
        <v>107503</v>
      </c>
      <c r="B7504" s="84">
        <v>36</v>
      </c>
    </row>
    <row r="7505" spans="1:2" ht="20.100000000000001" customHeight="1" x14ac:dyDescent="0.15">
      <c r="A7505" s="84">
        <v>107504</v>
      </c>
      <c r="B7505" s="84">
        <v>2</v>
      </c>
    </row>
    <row r="7506" spans="1:2" ht="20.100000000000001" customHeight="1" x14ac:dyDescent="0.15">
      <c r="A7506" s="84">
        <v>107505</v>
      </c>
      <c r="B7506" s="84">
        <v>68</v>
      </c>
    </row>
    <row r="7507" spans="1:2" ht="20.100000000000001" customHeight="1" x14ac:dyDescent="0.15">
      <c r="A7507" s="84">
        <v>107506</v>
      </c>
      <c r="B7507" s="84">
        <v>30</v>
      </c>
    </row>
    <row r="7508" spans="1:2" ht="20.100000000000001" customHeight="1" x14ac:dyDescent="0.15">
      <c r="A7508" s="84">
        <v>107507</v>
      </c>
      <c r="B7508" s="84">
        <v>94</v>
      </c>
    </row>
    <row r="7509" spans="1:2" ht="20.100000000000001" customHeight="1" x14ac:dyDescent="0.15">
      <c r="A7509" s="84">
        <v>107508</v>
      </c>
      <c r="B7509" s="84">
        <v>70</v>
      </c>
    </row>
    <row r="7510" spans="1:2" ht="20.100000000000001" customHeight="1" x14ac:dyDescent="0.15">
      <c r="A7510" s="84">
        <v>107509</v>
      </c>
      <c r="B7510" s="84">
        <v>10</v>
      </c>
    </row>
    <row r="7511" spans="1:2" ht="20.100000000000001" customHeight="1" x14ac:dyDescent="0.15">
      <c r="A7511" s="84">
        <v>107510</v>
      </c>
      <c r="B7511" s="84">
        <v>12</v>
      </c>
    </row>
    <row r="7512" spans="1:2" ht="20.100000000000001" customHeight="1" x14ac:dyDescent="0.15">
      <c r="A7512" s="84">
        <v>107511</v>
      </c>
      <c r="B7512" s="84">
        <v>10</v>
      </c>
    </row>
    <row r="7513" spans="1:2" ht="20.100000000000001" customHeight="1" x14ac:dyDescent="0.15">
      <c r="A7513" s="84">
        <v>107512</v>
      </c>
      <c r="B7513" s="84">
        <v>100</v>
      </c>
    </row>
    <row r="7514" spans="1:2" ht="20.100000000000001" customHeight="1" x14ac:dyDescent="0.15">
      <c r="A7514" s="84">
        <v>107513</v>
      </c>
      <c r="B7514" s="84">
        <v>70</v>
      </c>
    </row>
    <row r="7515" spans="1:2" ht="20.100000000000001" customHeight="1" x14ac:dyDescent="0.15">
      <c r="A7515" s="84">
        <v>107514</v>
      </c>
      <c r="B7515" s="84">
        <v>27</v>
      </c>
    </row>
    <row r="7516" spans="1:2" ht="20.100000000000001" customHeight="1" x14ac:dyDescent="0.15">
      <c r="A7516" s="84">
        <v>107515</v>
      </c>
      <c r="B7516" s="84">
        <v>84</v>
      </c>
    </row>
    <row r="7517" spans="1:2" ht="20.100000000000001" customHeight="1" x14ac:dyDescent="0.15">
      <c r="A7517" s="84">
        <v>107516</v>
      </c>
      <c r="B7517" s="84">
        <v>28</v>
      </c>
    </row>
    <row r="7518" spans="1:2" ht="20.100000000000001" customHeight="1" x14ac:dyDescent="0.15">
      <c r="A7518" s="84">
        <v>107517</v>
      </c>
      <c r="B7518" s="84">
        <v>17</v>
      </c>
    </row>
    <row r="7519" spans="1:2" ht="20.100000000000001" customHeight="1" x14ac:dyDescent="0.15">
      <c r="A7519" s="84">
        <v>107518</v>
      </c>
      <c r="B7519" s="84">
        <v>81</v>
      </c>
    </row>
    <row r="7520" spans="1:2" ht="20.100000000000001" customHeight="1" x14ac:dyDescent="0.15">
      <c r="A7520" s="84">
        <v>107519</v>
      </c>
      <c r="B7520" s="84">
        <v>98</v>
      </c>
    </row>
    <row r="7521" spans="1:2" ht="20.100000000000001" customHeight="1" x14ac:dyDescent="0.15">
      <c r="A7521" s="84">
        <v>107520</v>
      </c>
      <c r="B7521" s="84">
        <v>100</v>
      </c>
    </row>
    <row r="7522" spans="1:2" ht="20.100000000000001" customHeight="1" x14ac:dyDescent="0.15">
      <c r="A7522" s="84">
        <v>107521</v>
      </c>
      <c r="B7522" s="84">
        <v>54</v>
      </c>
    </row>
    <row r="7523" spans="1:2" ht="20.100000000000001" customHeight="1" x14ac:dyDescent="0.15">
      <c r="A7523" s="84">
        <v>107522</v>
      </c>
      <c r="B7523" s="84">
        <v>77</v>
      </c>
    </row>
    <row r="7524" spans="1:2" ht="20.100000000000001" customHeight="1" x14ac:dyDescent="0.15">
      <c r="A7524" s="84">
        <v>107523</v>
      </c>
      <c r="B7524" s="84">
        <v>25</v>
      </c>
    </row>
    <row r="7525" spans="1:2" ht="20.100000000000001" customHeight="1" x14ac:dyDescent="0.15">
      <c r="A7525" s="84">
        <v>107524</v>
      </c>
      <c r="B7525" s="84">
        <v>56</v>
      </c>
    </row>
    <row r="7526" spans="1:2" ht="20.100000000000001" customHeight="1" x14ac:dyDescent="0.15">
      <c r="A7526" s="84">
        <v>107525</v>
      </c>
      <c r="B7526" s="84">
        <v>15</v>
      </c>
    </row>
    <row r="7527" spans="1:2" ht="20.100000000000001" customHeight="1" x14ac:dyDescent="0.15">
      <c r="A7527" s="84">
        <v>107526</v>
      </c>
      <c r="B7527" s="84">
        <v>99</v>
      </c>
    </row>
    <row r="7528" spans="1:2" ht="20.100000000000001" customHeight="1" x14ac:dyDescent="0.15">
      <c r="A7528" s="84">
        <v>107527</v>
      </c>
      <c r="B7528" s="84">
        <v>95</v>
      </c>
    </row>
    <row r="7529" spans="1:2" ht="20.100000000000001" customHeight="1" x14ac:dyDescent="0.15">
      <c r="A7529" s="84">
        <v>107528</v>
      </c>
      <c r="B7529" s="84">
        <v>99</v>
      </c>
    </row>
    <row r="7530" spans="1:2" ht="20.100000000000001" customHeight="1" x14ac:dyDescent="0.15">
      <c r="A7530" s="84">
        <v>107529</v>
      </c>
      <c r="B7530" s="84">
        <v>42</v>
      </c>
    </row>
    <row r="7531" spans="1:2" ht="20.100000000000001" customHeight="1" x14ac:dyDescent="0.15">
      <c r="A7531" s="84">
        <v>107530</v>
      </c>
      <c r="B7531" s="84">
        <v>66</v>
      </c>
    </row>
    <row r="7532" spans="1:2" ht="20.100000000000001" customHeight="1" x14ac:dyDescent="0.15">
      <c r="A7532" s="84">
        <v>107531</v>
      </c>
      <c r="B7532" s="84">
        <v>70</v>
      </c>
    </row>
    <row r="7533" spans="1:2" ht="20.100000000000001" customHeight="1" x14ac:dyDescent="0.15">
      <c r="A7533" s="84">
        <v>107532</v>
      </c>
      <c r="B7533" s="84">
        <v>89</v>
      </c>
    </row>
    <row r="7534" spans="1:2" ht="20.100000000000001" customHeight="1" x14ac:dyDescent="0.15">
      <c r="A7534" s="84">
        <v>107533</v>
      </c>
      <c r="B7534" s="84">
        <v>21</v>
      </c>
    </row>
    <row r="7535" spans="1:2" ht="20.100000000000001" customHeight="1" x14ac:dyDescent="0.15">
      <c r="A7535" s="84">
        <v>107534</v>
      </c>
      <c r="B7535" s="84">
        <v>29</v>
      </c>
    </row>
    <row r="7536" spans="1:2" ht="20.100000000000001" customHeight="1" x14ac:dyDescent="0.15">
      <c r="A7536" s="84">
        <v>107535</v>
      </c>
      <c r="B7536" s="84">
        <v>10</v>
      </c>
    </row>
    <row r="7537" spans="1:2" ht="20.100000000000001" customHeight="1" x14ac:dyDescent="0.15">
      <c r="A7537" s="84">
        <v>107536</v>
      </c>
      <c r="B7537" s="84">
        <v>13</v>
      </c>
    </row>
    <row r="7538" spans="1:2" ht="20.100000000000001" customHeight="1" x14ac:dyDescent="0.15">
      <c r="A7538" s="84">
        <v>107537</v>
      </c>
      <c r="B7538" s="84">
        <v>3</v>
      </c>
    </row>
    <row r="7539" spans="1:2" ht="20.100000000000001" customHeight="1" x14ac:dyDescent="0.15">
      <c r="A7539" s="84">
        <v>107538</v>
      </c>
      <c r="B7539" s="84">
        <v>33</v>
      </c>
    </row>
    <row r="7540" spans="1:2" ht="20.100000000000001" customHeight="1" x14ac:dyDescent="0.15">
      <c r="A7540" s="84">
        <v>107539</v>
      </c>
      <c r="B7540" s="84">
        <v>18</v>
      </c>
    </row>
    <row r="7541" spans="1:2" ht="20.100000000000001" customHeight="1" x14ac:dyDescent="0.15">
      <c r="A7541" s="84">
        <v>107540</v>
      </c>
      <c r="B7541" s="84">
        <v>71</v>
      </c>
    </row>
    <row r="7542" spans="1:2" ht="20.100000000000001" customHeight="1" x14ac:dyDescent="0.15">
      <c r="A7542" s="84">
        <v>107541</v>
      </c>
      <c r="B7542" s="84">
        <v>4</v>
      </c>
    </row>
    <row r="7543" spans="1:2" ht="20.100000000000001" customHeight="1" x14ac:dyDescent="0.15">
      <c r="A7543" s="84">
        <v>107542</v>
      </c>
      <c r="B7543" s="84">
        <v>84</v>
      </c>
    </row>
    <row r="7544" spans="1:2" ht="20.100000000000001" customHeight="1" x14ac:dyDescent="0.15">
      <c r="A7544" s="84">
        <v>107543</v>
      </c>
      <c r="B7544" s="84">
        <v>47</v>
      </c>
    </row>
    <row r="7545" spans="1:2" ht="20.100000000000001" customHeight="1" x14ac:dyDescent="0.15">
      <c r="A7545" s="84">
        <v>107544</v>
      </c>
      <c r="B7545" s="84">
        <v>87</v>
      </c>
    </row>
    <row r="7546" spans="1:2" ht="20.100000000000001" customHeight="1" x14ac:dyDescent="0.15">
      <c r="A7546" s="84">
        <v>107545</v>
      </c>
      <c r="B7546" s="84">
        <v>34</v>
      </c>
    </row>
    <row r="7547" spans="1:2" ht="20.100000000000001" customHeight="1" x14ac:dyDescent="0.15">
      <c r="A7547" s="84">
        <v>107546</v>
      </c>
      <c r="B7547" s="84">
        <v>61</v>
      </c>
    </row>
    <row r="7548" spans="1:2" ht="20.100000000000001" customHeight="1" x14ac:dyDescent="0.15">
      <c r="A7548" s="84">
        <v>107547</v>
      </c>
      <c r="B7548" s="84">
        <v>35</v>
      </c>
    </row>
    <row r="7549" spans="1:2" ht="20.100000000000001" customHeight="1" x14ac:dyDescent="0.15">
      <c r="A7549" s="84">
        <v>107548</v>
      </c>
      <c r="B7549" s="84">
        <v>46</v>
      </c>
    </row>
    <row r="7550" spans="1:2" ht="20.100000000000001" customHeight="1" x14ac:dyDescent="0.15">
      <c r="A7550" s="84">
        <v>107549</v>
      </c>
      <c r="B7550" s="84">
        <v>26</v>
      </c>
    </row>
    <row r="7551" spans="1:2" ht="20.100000000000001" customHeight="1" x14ac:dyDescent="0.15">
      <c r="A7551" s="84">
        <v>107550</v>
      </c>
      <c r="B7551" s="84">
        <v>43</v>
      </c>
    </row>
    <row r="7552" spans="1:2" ht="20.100000000000001" customHeight="1" x14ac:dyDescent="0.15">
      <c r="A7552" s="84">
        <v>107551</v>
      </c>
      <c r="B7552" s="84">
        <v>65</v>
      </c>
    </row>
    <row r="7553" spans="1:2" ht="20.100000000000001" customHeight="1" x14ac:dyDescent="0.15">
      <c r="A7553" s="84">
        <v>107552</v>
      </c>
      <c r="B7553" s="84">
        <v>96</v>
      </c>
    </row>
    <row r="7554" spans="1:2" ht="20.100000000000001" customHeight="1" x14ac:dyDescent="0.15">
      <c r="A7554" s="84">
        <v>107553</v>
      </c>
      <c r="B7554" s="84">
        <v>59</v>
      </c>
    </row>
    <row r="7555" spans="1:2" ht="20.100000000000001" customHeight="1" x14ac:dyDescent="0.15">
      <c r="A7555" s="84">
        <v>107554</v>
      </c>
      <c r="B7555" s="84">
        <v>90</v>
      </c>
    </row>
    <row r="7556" spans="1:2" ht="20.100000000000001" customHeight="1" x14ac:dyDescent="0.15">
      <c r="A7556" s="84">
        <v>107555</v>
      </c>
      <c r="B7556" s="84">
        <v>8</v>
      </c>
    </row>
    <row r="7557" spans="1:2" ht="20.100000000000001" customHeight="1" x14ac:dyDescent="0.15">
      <c r="A7557" s="84">
        <v>107556</v>
      </c>
      <c r="B7557" s="84">
        <v>30</v>
      </c>
    </row>
    <row r="7558" spans="1:2" ht="20.100000000000001" customHeight="1" x14ac:dyDescent="0.15">
      <c r="A7558" s="84">
        <v>107557</v>
      </c>
      <c r="B7558" s="84">
        <v>94</v>
      </c>
    </row>
    <row r="7559" spans="1:2" ht="20.100000000000001" customHeight="1" x14ac:dyDescent="0.15">
      <c r="A7559" s="84">
        <v>107558</v>
      </c>
      <c r="B7559" s="84">
        <v>62</v>
      </c>
    </row>
    <row r="7560" spans="1:2" ht="20.100000000000001" customHeight="1" x14ac:dyDescent="0.15">
      <c r="A7560" s="84">
        <v>107559</v>
      </c>
      <c r="B7560" s="84">
        <v>62</v>
      </c>
    </row>
    <row r="7561" spans="1:2" ht="20.100000000000001" customHeight="1" x14ac:dyDescent="0.15">
      <c r="A7561" s="84">
        <v>107560</v>
      </c>
      <c r="B7561" s="84">
        <v>26</v>
      </c>
    </row>
    <row r="7562" spans="1:2" ht="20.100000000000001" customHeight="1" x14ac:dyDescent="0.15">
      <c r="A7562" s="84">
        <v>107561</v>
      </c>
      <c r="B7562" s="84">
        <v>40</v>
      </c>
    </row>
    <row r="7563" spans="1:2" ht="20.100000000000001" customHeight="1" x14ac:dyDescent="0.15">
      <c r="A7563" s="84">
        <v>107562</v>
      </c>
      <c r="B7563" s="84">
        <v>73</v>
      </c>
    </row>
    <row r="7564" spans="1:2" ht="20.100000000000001" customHeight="1" x14ac:dyDescent="0.15">
      <c r="A7564" s="84">
        <v>107563</v>
      </c>
      <c r="B7564" s="84">
        <v>59</v>
      </c>
    </row>
    <row r="7565" spans="1:2" ht="20.100000000000001" customHeight="1" x14ac:dyDescent="0.15">
      <c r="A7565" s="84">
        <v>107564</v>
      </c>
      <c r="B7565" s="84">
        <v>91</v>
      </c>
    </row>
    <row r="7566" spans="1:2" ht="20.100000000000001" customHeight="1" x14ac:dyDescent="0.15">
      <c r="A7566" s="84">
        <v>107565</v>
      </c>
      <c r="B7566" s="84">
        <v>67</v>
      </c>
    </row>
    <row r="7567" spans="1:2" ht="20.100000000000001" customHeight="1" x14ac:dyDescent="0.15">
      <c r="A7567" s="84">
        <v>107566</v>
      </c>
      <c r="B7567" s="84">
        <v>84</v>
      </c>
    </row>
    <row r="7568" spans="1:2" ht="20.100000000000001" customHeight="1" x14ac:dyDescent="0.15">
      <c r="A7568" s="84">
        <v>107567</v>
      </c>
      <c r="B7568" s="84">
        <v>84</v>
      </c>
    </row>
    <row r="7569" spans="1:2" ht="20.100000000000001" customHeight="1" x14ac:dyDescent="0.15">
      <c r="A7569" s="84">
        <v>107568</v>
      </c>
      <c r="B7569" s="84">
        <v>16</v>
      </c>
    </row>
    <row r="7570" spans="1:2" ht="20.100000000000001" customHeight="1" x14ac:dyDescent="0.15">
      <c r="A7570" s="84">
        <v>107569</v>
      </c>
      <c r="B7570" s="84">
        <v>16</v>
      </c>
    </row>
    <row r="7571" spans="1:2" ht="20.100000000000001" customHeight="1" x14ac:dyDescent="0.15">
      <c r="A7571" s="84">
        <v>107570</v>
      </c>
      <c r="B7571" s="84">
        <v>51</v>
      </c>
    </row>
    <row r="7572" spans="1:2" ht="20.100000000000001" customHeight="1" x14ac:dyDescent="0.15">
      <c r="A7572" s="84">
        <v>107571</v>
      </c>
      <c r="B7572" s="84">
        <v>7</v>
      </c>
    </row>
    <row r="7573" spans="1:2" ht="20.100000000000001" customHeight="1" x14ac:dyDescent="0.15">
      <c r="A7573" s="84">
        <v>107572</v>
      </c>
      <c r="B7573" s="84">
        <v>70</v>
      </c>
    </row>
    <row r="7574" spans="1:2" ht="20.100000000000001" customHeight="1" x14ac:dyDescent="0.15">
      <c r="A7574" s="84">
        <v>107573</v>
      </c>
      <c r="B7574" s="84">
        <v>66</v>
      </c>
    </row>
    <row r="7575" spans="1:2" ht="20.100000000000001" customHeight="1" x14ac:dyDescent="0.15">
      <c r="A7575" s="84">
        <v>107574</v>
      </c>
      <c r="B7575" s="84">
        <v>31</v>
      </c>
    </row>
    <row r="7576" spans="1:2" ht="20.100000000000001" customHeight="1" x14ac:dyDescent="0.15">
      <c r="A7576" s="84">
        <v>107575</v>
      </c>
      <c r="B7576" s="84">
        <v>49</v>
      </c>
    </row>
    <row r="7577" spans="1:2" ht="20.100000000000001" customHeight="1" x14ac:dyDescent="0.15">
      <c r="A7577" s="84">
        <v>107576</v>
      </c>
      <c r="B7577" s="84">
        <v>41</v>
      </c>
    </row>
    <row r="7578" spans="1:2" ht="20.100000000000001" customHeight="1" x14ac:dyDescent="0.15">
      <c r="A7578" s="84">
        <v>107577</v>
      </c>
      <c r="B7578" s="84">
        <v>56</v>
      </c>
    </row>
    <row r="7579" spans="1:2" ht="20.100000000000001" customHeight="1" x14ac:dyDescent="0.15">
      <c r="A7579" s="84">
        <v>107578</v>
      </c>
      <c r="B7579" s="84">
        <v>71</v>
      </c>
    </row>
    <row r="7580" spans="1:2" ht="20.100000000000001" customHeight="1" x14ac:dyDescent="0.15">
      <c r="A7580" s="84">
        <v>107579</v>
      </c>
      <c r="B7580" s="84">
        <v>86</v>
      </c>
    </row>
    <row r="7581" spans="1:2" ht="20.100000000000001" customHeight="1" x14ac:dyDescent="0.15">
      <c r="A7581" s="84">
        <v>107580</v>
      </c>
      <c r="B7581" s="84">
        <v>87</v>
      </c>
    </row>
    <row r="7582" spans="1:2" ht="20.100000000000001" customHeight="1" x14ac:dyDescent="0.15">
      <c r="A7582" s="84">
        <v>107581</v>
      </c>
      <c r="B7582" s="84">
        <v>13</v>
      </c>
    </row>
    <row r="7583" spans="1:2" ht="20.100000000000001" customHeight="1" x14ac:dyDescent="0.15">
      <c r="A7583" s="84">
        <v>107582</v>
      </c>
      <c r="B7583" s="84">
        <v>9</v>
      </c>
    </row>
    <row r="7584" spans="1:2" ht="20.100000000000001" customHeight="1" x14ac:dyDescent="0.15">
      <c r="A7584" s="84">
        <v>107583</v>
      </c>
      <c r="B7584" s="84">
        <v>30</v>
      </c>
    </row>
    <row r="7585" spans="1:2" ht="20.100000000000001" customHeight="1" x14ac:dyDescent="0.15">
      <c r="A7585" s="84">
        <v>107584</v>
      </c>
      <c r="B7585" s="84">
        <v>65</v>
      </c>
    </row>
    <row r="7586" spans="1:2" ht="20.100000000000001" customHeight="1" x14ac:dyDescent="0.15">
      <c r="A7586" s="84">
        <v>107585</v>
      </c>
      <c r="B7586" s="84">
        <v>84</v>
      </c>
    </row>
    <row r="7587" spans="1:2" ht="20.100000000000001" customHeight="1" x14ac:dyDescent="0.15">
      <c r="A7587" s="84">
        <v>107586</v>
      </c>
      <c r="B7587" s="84">
        <v>33</v>
      </c>
    </row>
    <row r="7588" spans="1:2" ht="20.100000000000001" customHeight="1" x14ac:dyDescent="0.15">
      <c r="A7588" s="84">
        <v>107587</v>
      </c>
      <c r="B7588" s="84">
        <v>19</v>
      </c>
    </row>
    <row r="7589" spans="1:2" ht="20.100000000000001" customHeight="1" x14ac:dyDescent="0.15">
      <c r="A7589" s="84">
        <v>107588</v>
      </c>
      <c r="B7589" s="84">
        <v>51</v>
      </c>
    </row>
    <row r="7590" spans="1:2" ht="20.100000000000001" customHeight="1" x14ac:dyDescent="0.15">
      <c r="A7590" s="84">
        <v>107589</v>
      </c>
      <c r="B7590" s="84">
        <v>63</v>
      </c>
    </row>
    <row r="7591" spans="1:2" ht="20.100000000000001" customHeight="1" x14ac:dyDescent="0.15">
      <c r="A7591" s="84">
        <v>107590</v>
      </c>
      <c r="B7591" s="84">
        <v>8</v>
      </c>
    </row>
    <row r="7592" spans="1:2" ht="20.100000000000001" customHeight="1" x14ac:dyDescent="0.15">
      <c r="A7592" s="84">
        <v>107591</v>
      </c>
      <c r="B7592" s="84">
        <v>62</v>
      </c>
    </row>
    <row r="7593" spans="1:2" ht="20.100000000000001" customHeight="1" x14ac:dyDescent="0.15">
      <c r="A7593" s="84">
        <v>107592</v>
      </c>
      <c r="B7593" s="84">
        <v>75</v>
      </c>
    </row>
    <row r="7594" spans="1:2" ht="20.100000000000001" customHeight="1" x14ac:dyDescent="0.15">
      <c r="A7594" s="84">
        <v>107593</v>
      </c>
      <c r="B7594" s="84">
        <v>49</v>
      </c>
    </row>
    <row r="7595" spans="1:2" ht="20.100000000000001" customHeight="1" x14ac:dyDescent="0.15">
      <c r="A7595" s="84">
        <v>107594</v>
      </c>
      <c r="B7595" s="84">
        <v>87</v>
      </c>
    </row>
    <row r="7596" spans="1:2" ht="20.100000000000001" customHeight="1" x14ac:dyDescent="0.15">
      <c r="A7596" s="84">
        <v>107595</v>
      </c>
      <c r="B7596" s="84">
        <v>71</v>
      </c>
    </row>
    <row r="7597" spans="1:2" ht="20.100000000000001" customHeight="1" x14ac:dyDescent="0.15">
      <c r="A7597" s="84">
        <v>107596</v>
      </c>
      <c r="B7597" s="84">
        <v>21</v>
      </c>
    </row>
    <row r="7598" spans="1:2" ht="20.100000000000001" customHeight="1" x14ac:dyDescent="0.15">
      <c r="A7598" s="84">
        <v>107597</v>
      </c>
      <c r="B7598" s="84">
        <v>62</v>
      </c>
    </row>
    <row r="7599" spans="1:2" ht="20.100000000000001" customHeight="1" x14ac:dyDescent="0.15">
      <c r="A7599" s="84">
        <v>107598</v>
      </c>
      <c r="B7599" s="84">
        <v>82</v>
      </c>
    </row>
    <row r="7600" spans="1:2" ht="20.100000000000001" customHeight="1" x14ac:dyDescent="0.15">
      <c r="A7600" s="84">
        <v>107599</v>
      </c>
      <c r="B7600" s="84">
        <v>80</v>
      </c>
    </row>
    <row r="7601" spans="1:2" ht="20.100000000000001" customHeight="1" x14ac:dyDescent="0.15">
      <c r="A7601" s="84">
        <v>107600</v>
      </c>
      <c r="B7601" s="84">
        <v>0</v>
      </c>
    </row>
    <row r="7602" spans="1:2" ht="20.100000000000001" customHeight="1" x14ac:dyDescent="0.15">
      <c r="A7602" s="84">
        <v>107601</v>
      </c>
      <c r="B7602" s="84">
        <v>34</v>
      </c>
    </row>
    <row r="7603" spans="1:2" ht="20.100000000000001" customHeight="1" x14ac:dyDescent="0.15">
      <c r="A7603" s="84">
        <v>107602</v>
      </c>
      <c r="B7603" s="84">
        <v>65</v>
      </c>
    </row>
    <row r="7604" spans="1:2" ht="20.100000000000001" customHeight="1" x14ac:dyDescent="0.15">
      <c r="A7604" s="84">
        <v>107603</v>
      </c>
      <c r="B7604" s="84">
        <v>0</v>
      </c>
    </row>
    <row r="7605" spans="1:2" ht="20.100000000000001" customHeight="1" x14ac:dyDescent="0.15">
      <c r="A7605" s="84">
        <v>107604</v>
      </c>
      <c r="B7605" s="84">
        <v>8</v>
      </c>
    </row>
    <row r="7606" spans="1:2" ht="20.100000000000001" customHeight="1" x14ac:dyDescent="0.15">
      <c r="A7606" s="84">
        <v>107605</v>
      </c>
      <c r="B7606" s="84">
        <v>41</v>
      </c>
    </row>
    <row r="7607" spans="1:2" ht="20.100000000000001" customHeight="1" x14ac:dyDescent="0.15">
      <c r="A7607" s="84">
        <v>107606</v>
      </c>
      <c r="B7607" s="84">
        <v>29</v>
      </c>
    </row>
    <row r="7608" spans="1:2" ht="20.100000000000001" customHeight="1" x14ac:dyDescent="0.15">
      <c r="A7608" s="84">
        <v>107607</v>
      </c>
      <c r="B7608" s="84">
        <v>21</v>
      </c>
    </row>
    <row r="7609" spans="1:2" ht="20.100000000000001" customHeight="1" x14ac:dyDescent="0.15">
      <c r="A7609" s="84">
        <v>107608</v>
      </c>
      <c r="B7609" s="84">
        <v>29</v>
      </c>
    </row>
    <row r="7610" spans="1:2" ht="20.100000000000001" customHeight="1" x14ac:dyDescent="0.15">
      <c r="A7610" s="84">
        <v>107609</v>
      </c>
      <c r="B7610" s="84">
        <v>97</v>
      </c>
    </row>
    <row r="7611" spans="1:2" ht="20.100000000000001" customHeight="1" x14ac:dyDescent="0.15">
      <c r="A7611" s="84">
        <v>107610</v>
      </c>
      <c r="B7611" s="84">
        <v>57</v>
      </c>
    </row>
    <row r="7612" spans="1:2" ht="20.100000000000001" customHeight="1" x14ac:dyDescent="0.15">
      <c r="A7612" s="84">
        <v>107611</v>
      </c>
      <c r="B7612" s="84">
        <v>41</v>
      </c>
    </row>
    <row r="7613" spans="1:2" ht="20.100000000000001" customHeight="1" x14ac:dyDescent="0.15">
      <c r="A7613" s="84">
        <v>107612</v>
      </c>
      <c r="B7613" s="84">
        <v>79</v>
      </c>
    </row>
    <row r="7614" spans="1:2" ht="20.100000000000001" customHeight="1" x14ac:dyDescent="0.15">
      <c r="A7614" s="84">
        <v>107613</v>
      </c>
      <c r="B7614" s="84">
        <v>4</v>
      </c>
    </row>
    <row r="7615" spans="1:2" ht="20.100000000000001" customHeight="1" x14ac:dyDescent="0.15">
      <c r="A7615" s="84">
        <v>107614</v>
      </c>
      <c r="B7615" s="84">
        <v>36</v>
      </c>
    </row>
    <row r="7616" spans="1:2" ht="20.100000000000001" customHeight="1" x14ac:dyDescent="0.15">
      <c r="A7616" s="84">
        <v>107615</v>
      </c>
      <c r="B7616" s="84">
        <v>80</v>
      </c>
    </row>
    <row r="7617" spans="1:2" ht="20.100000000000001" customHeight="1" x14ac:dyDescent="0.15">
      <c r="A7617" s="84">
        <v>107616</v>
      </c>
      <c r="B7617" s="84">
        <v>36</v>
      </c>
    </row>
    <row r="7618" spans="1:2" ht="20.100000000000001" customHeight="1" x14ac:dyDescent="0.15">
      <c r="A7618" s="84">
        <v>107617</v>
      </c>
      <c r="B7618" s="84">
        <v>91</v>
      </c>
    </row>
    <row r="7619" spans="1:2" ht="20.100000000000001" customHeight="1" x14ac:dyDescent="0.15">
      <c r="A7619" s="84">
        <v>107618</v>
      </c>
      <c r="B7619" s="84">
        <v>32</v>
      </c>
    </row>
    <row r="7620" spans="1:2" ht="20.100000000000001" customHeight="1" x14ac:dyDescent="0.15">
      <c r="A7620" s="84">
        <v>107619</v>
      </c>
      <c r="B7620" s="84">
        <v>24</v>
      </c>
    </row>
    <row r="7621" spans="1:2" ht="20.100000000000001" customHeight="1" x14ac:dyDescent="0.15">
      <c r="A7621" s="84">
        <v>107620</v>
      </c>
      <c r="B7621" s="84">
        <v>17</v>
      </c>
    </row>
    <row r="7622" spans="1:2" ht="20.100000000000001" customHeight="1" x14ac:dyDescent="0.15">
      <c r="A7622" s="84">
        <v>107621</v>
      </c>
      <c r="B7622" s="84">
        <v>31</v>
      </c>
    </row>
    <row r="7623" spans="1:2" ht="20.100000000000001" customHeight="1" x14ac:dyDescent="0.15">
      <c r="A7623" s="84">
        <v>107622</v>
      </c>
      <c r="B7623" s="84">
        <v>97</v>
      </c>
    </row>
    <row r="7624" spans="1:2" ht="20.100000000000001" customHeight="1" x14ac:dyDescent="0.15">
      <c r="A7624" s="84">
        <v>107623</v>
      </c>
      <c r="B7624" s="84">
        <v>82</v>
      </c>
    </row>
    <row r="7625" spans="1:2" ht="20.100000000000001" customHeight="1" x14ac:dyDescent="0.15">
      <c r="A7625" s="84">
        <v>107624</v>
      </c>
      <c r="B7625" s="84">
        <v>8</v>
      </c>
    </row>
    <row r="7626" spans="1:2" ht="20.100000000000001" customHeight="1" x14ac:dyDescent="0.15">
      <c r="A7626" s="84">
        <v>107625</v>
      </c>
      <c r="B7626" s="84">
        <v>18</v>
      </c>
    </row>
    <row r="7627" spans="1:2" ht="20.100000000000001" customHeight="1" x14ac:dyDescent="0.15">
      <c r="A7627" s="84">
        <v>107626</v>
      </c>
      <c r="B7627" s="84">
        <v>98</v>
      </c>
    </row>
    <row r="7628" spans="1:2" ht="20.100000000000001" customHeight="1" x14ac:dyDescent="0.15">
      <c r="A7628" s="84">
        <v>107627</v>
      </c>
      <c r="B7628" s="84">
        <v>42</v>
      </c>
    </row>
    <row r="7629" spans="1:2" ht="20.100000000000001" customHeight="1" x14ac:dyDescent="0.15">
      <c r="A7629" s="84">
        <v>107628</v>
      </c>
      <c r="B7629" s="84">
        <v>9</v>
      </c>
    </row>
    <row r="7630" spans="1:2" ht="20.100000000000001" customHeight="1" x14ac:dyDescent="0.15">
      <c r="A7630" s="84">
        <v>107629</v>
      </c>
      <c r="B7630" s="84">
        <v>64</v>
      </c>
    </row>
    <row r="7631" spans="1:2" ht="20.100000000000001" customHeight="1" x14ac:dyDescent="0.15">
      <c r="A7631" s="84">
        <v>107630</v>
      </c>
      <c r="B7631" s="84">
        <v>48</v>
      </c>
    </row>
    <row r="7632" spans="1:2" ht="20.100000000000001" customHeight="1" x14ac:dyDescent="0.15">
      <c r="A7632" s="84">
        <v>107631</v>
      </c>
      <c r="B7632" s="84">
        <v>8</v>
      </c>
    </row>
    <row r="7633" spans="1:2" ht="20.100000000000001" customHeight="1" x14ac:dyDescent="0.15">
      <c r="A7633" s="84">
        <v>107632</v>
      </c>
      <c r="B7633" s="84">
        <v>18</v>
      </c>
    </row>
    <row r="7634" spans="1:2" ht="20.100000000000001" customHeight="1" x14ac:dyDescent="0.15">
      <c r="A7634" s="84">
        <v>107633</v>
      </c>
      <c r="B7634" s="84">
        <v>35</v>
      </c>
    </row>
    <row r="7635" spans="1:2" ht="20.100000000000001" customHeight="1" x14ac:dyDescent="0.15">
      <c r="A7635" s="84">
        <v>107634</v>
      </c>
      <c r="B7635" s="84">
        <v>67</v>
      </c>
    </row>
    <row r="7636" spans="1:2" ht="20.100000000000001" customHeight="1" x14ac:dyDescent="0.15">
      <c r="A7636" s="84">
        <v>107635</v>
      </c>
      <c r="B7636" s="84">
        <v>68</v>
      </c>
    </row>
    <row r="7637" spans="1:2" ht="20.100000000000001" customHeight="1" x14ac:dyDescent="0.15">
      <c r="A7637" s="84">
        <v>107636</v>
      </c>
      <c r="B7637" s="84">
        <v>8</v>
      </c>
    </row>
    <row r="7638" spans="1:2" ht="20.100000000000001" customHeight="1" x14ac:dyDescent="0.15">
      <c r="A7638" s="84">
        <v>107637</v>
      </c>
      <c r="B7638" s="84">
        <v>53</v>
      </c>
    </row>
    <row r="7639" spans="1:2" ht="20.100000000000001" customHeight="1" x14ac:dyDescent="0.15">
      <c r="A7639" s="84">
        <v>107638</v>
      </c>
      <c r="B7639" s="84">
        <v>26</v>
      </c>
    </row>
    <row r="7640" spans="1:2" ht="20.100000000000001" customHeight="1" x14ac:dyDescent="0.15">
      <c r="A7640" s="84">
        <v>107639</v>
      </c>
      <c r="B7640" s="84">
        <v>52</v>
      </c>
    </row>
    <row r="7641" spans="1:2" ht="20.100000000000001" customHeight="1" x14ac:dyDescent="0.15">
      <c r="A7641" s="84">
        <v>107640</v>
      </c>
      <c r="B7641" s="84">
        <v>83</v>
      </c>
    </row>
    <row r="7642" spans="1:2" ht="20.100000000000001" customHeight="1" x14ac:dyDescent="0.15">
      <c r="A7642" s="84">
        <v>107641</v>
      </c>
      <c r="B7642" s="84">
        <v>37</v>
      </c>
    </row>
    <row r="7643" spans="1:2" ht="20.100000000000001" customHeight="1" x14ac:dyDescent="0.15">
      <c r="A7643" s="84">
        <v>107642</v>
      </c>
      <c r="B7643" s="84">
        <v>13</v>
      </c>
    </row>
    <row r="7644" spans="1:2" ht="20.100000000000001" customHeight="1" x14ac:dyDescent="0.15">
      <c r="A7644" s="84">
        <v>107643</v>
      </c>
      <c r="B7644" s="84">
        <v>83</v>
      </c>
    </row>
    <row r="7645" spans="1:2" ht="20.100000000000001" customHeight="1" x14ac:dyDescent="0.15">
      <c r="A7645" s="84">
        <v>107644</v>
      </c>
      <c r="B7645" s="84">
        <v>63</v>
      </c>
    </row>
    <row r="7646" spans="1:2" ht="20.100000000000001" customHeight="1" x14ac:dyDescent="0.15">
      <c r="A7646" s="84">
        <v>107645</v>
      </c>
      <c r="B7646" s="84">
        <v>18</v>
      </c>
    </row>
    <row r="7647" spans="1:2" ht="20.100000000000001" customHeight="1" x14ac:dyDescent="0.15">
      <c r="A7647" s="84">
        <v>107646</v>
      </c>
      <c r="B7647" s="84">
        <v>18</v>
      </c>
    </row>
    <row r="7648" spans="1:2" ht="20.100000000000001" customHeight="1" x14ac:dyDescent="0.15">
      <c r="A7648" s="84">
        <v>107647</v>
      </c>
      <c r="B7648" s="84">
        <v>69</v>
      </c>
    </row>
    <row r="7649" spans="1:2" ht="20.100000000000001" customHeight="1" x14ac:dyDescent="0.15">
      <c r="A7649" s="84">
        <v>107648</v>
      </c>
      <c r="B7649" s="84">
        <v>35</v>
      </c>
    </row>
    <row r="7650" spans="1:2" ht="20.100000000000001" customHeight="1" x14ac:dyDescent="0.15">
      <c r="A7650" s="84">
        <v>107649</v>
      </c>
      <c r="B7650" s="84">
        <v>51</v>
      </c>
    </row>
    <row r="7651" spans="1:2" ht="20.100000000000001" customHeight="1" x14ac:dyDescent="0.15">
      <c r="A7651" s="84">
        <v>107650</v>
      </c>
      <c r="B7651" s="84">
        <v>62</v>
      </c>
    </row>
    <row r="7652" spans="1:2" ht="20.100000000000001" customHeight="1" x14ac:dyDescent="0.15">
      <c r="A7652" s="84">
        <v>107651</v>
      </c>
      <c r="B7652" s="84">
        <v>84</v>
      </c>
    </row>
    <row r="7653" spans="1:2" ht="20.100000000000001" customHeight="1" x14ac:dyDescent="0.15">
      <c r="A7653" s="84">
        <v>107652</v>
      </c>
      <c r="B7653" s="84">
        <v>5</v>
      </c>
    </row>
    <row r="7654" spans="1:2" ht="20.100000000000001" customHeight="1" x14ac:dyDescent="0.15">
      <c r="A7654" s="84">
        <v>107653</v>
      </c>
      <c r="B7654" s="84">
        <v>64</v>
      </c>
    </row>
    <row r="7655" spans="1:2" ht="20.100000000000001" customHeight="1" x14ac:dyDescent="0.15">
      <c r="A7655" s="84">
        <v>107654</v>
      </c>
      <c r="B7655" s="84">
        <v>29</v>
      </c>
    </row>
    <row r="7656" spans="1:2" ht="20.100000000000001" customHeight="1" x14ac:dyDescent="0.15">
      <c r="A7656" s="84">
        <v>107655</v>
      </c>
      <c r="B7656" s="84">
        <v>75</v>
      </c>
    </row>
    <row r="7657" spans="1:2" ht="20.100000000000001" customHeight="1" x14ac:dyDescent="0.15">
      <c r="A7657" s="84">
        <v>107656</v>
      </c>
      <c r="B7657" s="84">
        <v>6</v>
      </c>
    </row>
    <row r="7658" spans="1:2" ht="20.100000000000001" customHeight="1" x14ac:dyDescent="0.15">
      <c r="A7658" s="84">
        <v>107657</v>
      </c>
      <c r="B7658" s="84">
        <v>50</v>
      </c>
    </row>
    <row r="7659" spans="1:2" ht="20.100000000000001" customHeight="1" x14ac:dyDescent="0.15">
      <c r="A7659" s="84">
        <v>107658</v>
      </c>
      <c r="B7659" s="84">
        <v>18</v>
      </c>
    </row>
    <row r="7660" spans="1:2" ht="20.100000000000001" customHeight="1" x14ac:dyDescent="0.15">
      <c r="A7660" s="84">
        <v>107659</v>
      </c>
      <c r="B7660" s="84">
        <v>84</v>
      </c>
    </row>
    <row r="7661" spans="1:2" ht="20.100000000000001" customHeight="1" x14ac:dyDescent="0.15">
      <c r="A7661" s="84">
        <v>107660</v>
      </c>
      <c r="B7661" s="84">
        <v>32</v>
      </c>
    </row>
    <row r="7662" spans="1:2" ht="20.100000000000001" customHeight="1" x14ac:dyDescent="0.15">
      <c r="A7662" s="84">
        <v>107661</v>
      </c>
      <c r="B7662" s="84">
        <v>53</v>
      </c>
    </row>
    <row r="7663" spans="1:2" ht="20.100000000000001" customHeight="1" x14ac:dyDescent="0.15">
      <c r="A7663" s="84">
        <v>107662</v>
      </c>
      <c r="B7663" s="84">
        <v>77</v>
      </c>
    </row>
    <row r="7664" spans="1:2" ht="20.100000000000001" customHeight="1" x14ac:dyDescent="0.15">
      <c r="A7664" s="84">
        <v>107663</v>
      </c>
      <c r="B7664" s="84">
        <v>41</v>
      </c>
    </row>
    <row r="7665" spans="1:2" ht="20.100000000000001" customHeight="1" x14ac:dyDescent="0.15">
      <c r="A7665" s="84">
        <v>107664</v>
      </c>
      <c r="B7665" s="84">
        <v>84</v>
      </c>
    </row>
    <row r="7666" spans="1:2" ht="20.100000000000001" customHeight="1" x14ac:dyDescent="0.15">
      <c r="A7666" s="84">
        <v>107665</v>
      </c>
      <c r="B7666" s="84">
        <v>11</v>
      </c>
    </row>
    <row r="7667" spans="1:2" ht="20.100000000000001" customHeight="1" x14ac:dyDescent="0.15">
      <c r="A7667" s="84">
        <v>107666</v>
      </c>
      <c r="B7667" s="84">
        <v>59</v>
      </c>
    </row>
    <row r="7668" spans="1:2" ht="20.100000000000001" customHeight="1" x14ac:dyDescent="0.15">
      <c r="A7668" s="84">
        <v>107667</v>
      </c>
      <c r="B7668" s="84">
        <v>51</v>
      </c>
    </row>
    <row r="7669" spans="1:2" ht="20.100000000000001" customHeight="1" x14ac:dyDescent="0.15">
      <c r="A7669" s="84">
        <v>107668</v>
      </c>
      <c r="B7669" s="84">
        <v>45</v>
      </c>
    </row>
    <row r="7670" spans="1:2" ht="20.100000000000001" customHeight="1" x14ac:dyDescent="0.15">
      <c r="A7670" s="84">
        <v>107669</v>
      </c>
      <c r="B7670" s="84">
        <v>83</v>
      </c>
    </row>
    <row r="7671" spans="1:2" ht="20.100000000000001" customHeight="1" x14ac:dyDescent="0.15">
      <c r="A7671" s="84">
        <v>107670</v>
      </c>
      <c r="B7671" s="84">
        <v>98</v>
      </c>
    </row>
    <row r="7672" spans="1:2" ht="20.100000000000001" customHeight="1" x14ac:dyDescent="0.15">
      <c r="A7672" s="84">
        <v>107671</v>
      </c>
      <c r="B7672" s="84">
        <v>2</v>
      </c>
    </row>
    <row r="7673" spans="1:2" ht="20.100000000000001" customHeight="1" x14ac:dyDescent="0.15">
      <c r="A7673" s="84">
        <v>107672</v>
      </c>
      <c r="B7673" s="84">
        <v>79</v>
      </c>
    </row>
    <row r="7674" spans="1:2" ht="20.100000000000001" customHeight="1" x14ac:dyDescent="0.15">
      <c r="A7674" s="84">
        <v>107673</v>
      </c>
      <c r="B7674" s="84">
        <v>52</v>
      </c>
    </row>
    <row r="7675" spans="1:2" ht="20.100000000000001" customHeight="1" x14ac:dyDescent="0.15">
      <c r="A7675" s="84">
        <v>107674</v>
      </c>
      <c r="B7675" s="84">
        <v>23</v>
      </c>
    </row>
    <row r="7676" spans="1:2" ht="20.100000000000001" customHeight="1" x14ac:dyDescent="0.15">
      <c r="A7676" s="84">
        <v>107675</v>
      </c>
      <c r="B7676" s="84">
        <v>46</v>
      </c>
    </row>
    <row r="7677" spans="1:2" ht="20.100000000000001" customHeight="1" x14ac:dyDescent="0.15">
      <c r="A7677" s="84">
        <v>107676</v>
      </c>
      <c r="B7677" s="84">
        <v>18</v>
      </c>
    </row>
    <row r="7678" spans="1:2" ht="20.100000000000001" customHeight="1" x14ac:dyDescent="0.15">
      <c r="A7678" s="84">
        <v>107677</v>
      </c>
      <c r="B7678" s="84">
        <v>6</v>
      </c>
    </row>
    <row r="7679" spans="1:2" ht="20.100000000000001" customHeight="1" x14ac:dyDescent="0.15">
      <c r="A7679" s="84">
        <v>107678</v>
      </c>
      <c r="B7679" s="84">
        <v>13</v>
      </c>
    </row>
    <row r="7680" spans="1:2" ht="20.100000000000001" customHeight="1" x14ac:dyDescent="0.15">
      <c r="A7680" s="84">
        <v>107679</v>
      </c>
      <c r="B7680" s="84">
        <v>47</v>
      </c>
    </row>
    <row r="7681" spans="1:2" ht="20.100000000000001" customHeight="1" x14ac:dyDescent="0.15">
      <c r="A7681" s="84">
        <v>107680</v>
      </c>
      <c r="B7681" s="84">
        <v>57</v>
      </c>
    </row>
    <row r="7682" spans="1:2" ht="20.100000000000001" customHeight="1" x14ac:dyDescent="0.15">
      <c r="A7682" s="84">
        <v>107681</v>
      </c>
      <c r="B7682" s="84">
        <v>87</v>
      </c>
    </row>
    <row r="7683" spans="1:2" ht="20.100000000000001" customHeight="1" x14ac:dyDescent="0.15">
      <c r="A7683" s="84">
        <v>107682</v>
      </c>
      <c r="B7683" s="84">
        <v>18</v>
      </c>
    </row>
    <row r="7684" spans="1:2" ht="20.100000000000001" customHeight="1" x14ac:dyDescent="0.15">
      <c r="A7684" s="84">
        <v>107683</v>
      </c>
      <c r="B7684" s="84">
        <v>79</v>
      </c>
    </row>
    <row r="7685" spans="1:2" ht="20.100000000000001" customHeight="1" x14ac:dyDescent="0.15">
      <c r="A7685" s="84">
        <v>107684</v>
      </c>
      <c r="B7685" s="84">
        <v>92</v>
      </c>
    </row>
    <row r="7686" spans="1:2" ht="20.100000000000001" customHeight="1" x14ac:dyDescent="0.15">
      <c r="A7686" s="84">
        <v>107685</v>
      </c>
      <c r="B7686" s="84">
        <v>28</v>
      </c>
    </row>
    <row r="7687" spans="1:2" ht="20.100000000000001" customHeight="1" x14ac:dyDescent="0.15">
      <c r="A7687" s="84">
        <v>107686</v>
      </c>
      <c r="B7687" s="84">
        <v>99</v>
      </c>
    </row>
    <row r="7688" spans="1:2" ht="20.100000000000001" customHeight="1" x14ac:dyDescent="0.15">
      <c r="A7688" s="84">
        <v>107687</v>
      </c>
      <c r="B7688" s="84">
        <v>0</v>
      </c>
    </row>
    <row r="7689" spans="1:2" ht="20.100000000000001" customHeight="1" x14ac:dyDescent="0.15">
      <c r="A7689" s="84">
        <v>107688</v>
      </c>
      <c r="B7689" s="84">
        <v>87</v>
      </c>
    </row>
    <row r="7690" spans="1:2" ht="20.100000000000001" customHeight="1" x14ac:dyDescent="0.15">
      <c r="A7690" s="84">
        <v>107689</v>
      </c>
      <c r="B7690" s="84">
        <v>62</v>
      </c>
    </row>
    <row r="7691" spans="1:2" ht="20.100000000000001" customHeight="1" x14ac:dyDescent="0.15">
      <c r="A7691" s="84">
        <v>107690</v>
      </c>
      <c r="B7691" s="84">
        <v>92</v>
      </c>
    </row>
    <row r="7692" spans="1:2" ht="20.100000000000001" customHeight="1" x14ac:dyDescent="0.15">
      <c r="A7692" s="84">
        <v>107691</v>
      </c>
      <c r="B7692" s="84">
        <v>88</v>
      </c>
    </row>
    <row r="7693" spans="1:2" ht="20.100000000000001" customHeight="1" x14ac:dyDescent="0.15">
      <c r="A7693" s="84">
        <v>107692</v>
      </c>
      <c r="B7693" s="84">
        <v>81</v>
      </c>
    </row>
    <row r="7694" spans="1:2" ht="20.100000000000001" customHeight="1" x14ac:dyDescent="0.15">
      <c r="A7694" s="84">
        <v>107693</v>
      </c>
      <c r="B7694" s="84">
        <v>98</v>
      </c>
    </row>
    <row r="7695" spans="1:2" ht="20.100000000000001" customHeight="1" x14ac:dyDescent="0.15">
      <c r="A7695" s="84">
        <v>107694</v>
      </c>
      <c r="B7695" s="84">
        <v>14</v>
      </c>
    </row>
    <row r="7696" spans="1:2" ht="20.100000000000001" customHeight="1" x14ac:dyDescent="0.15">
      <c r="A7696" s="84">
        <v>107695</v>
      </c>
      <c r="B7696" s="84">
        <v>63</v>
      </c>
    </row>
    <row r="7697" spans="1:2" ht="20.100000000000001" customHeight="1" x14ac:dyDescent="0.15">
      <c r="A7697" s="84">
        <v>107696</v>
      </c>
      <c r="B7697" s="84">
        <v>83</v>
      </c>
    </row>
    <row r="7698" spans="1:2" ht="20.100000000000001" customHeight="1" x14ac:dyDescent="0.15">
      <c r="A7698" s="84">
        <v>107697</v>
      </c>
      <c r="B7698" s="84">
        <v>14</v>
      </c>
    </row>
    <row r="7699" spans="1:2" ht="20.100000000000001" customHeight="1" x14ac:dyDescent="0.15">
      <c r="A7699" s="84">
        <v>107698</v>
      </c>
      <c r="B7699" s="84">
        <v>78</v>
      </c>
    </row>
    <row r="7700" spans="1:2" ht="20.100000000000001" customHeight="1" x14ac:dyDescent="0.15">
      <c r="A7700" s="84">
        <v>107699</v>
      </c>
      <c r="B7700" s="84">
        <v>30</v>
      </c>
    </row>
    <row r="7701" spans="1:2" ht="20.100000000000001" customHeight="1" x14ac:dyDescent="0.15">
      <c r="A7701" s="84">
        <v>107700</v>
      </c>
      <c r="B7701" s="84">
        <v>0</v>
      </c>
    </row>
    <row r="7702" spans="1:2" ht="20.100000000000001" customHeight="1" x14ac:dyDescent="0.15">
      <c r="A7702" s="84">
        <v>107701</v>
      </c>
      <c r="B7702" s="84">
        <v>83</v>
      </c>
    </row>
    <row r="7703" spans="1:2" ht="20.100000000000001" customHeight="1" x14ac:dyDescent="0.15">
      <c r="A7703" s="84">
        <v>107702</v>
      </c>
      <c r="B7703" s="84">
        <v>67</v>
      </c>
    </row>
    <row r="7704" spans="1:2" ht="20.100000000000001" customHeight="1" x14ac:dyDescent="0.15">
      <c r="A7704" s="84">
        <v>107703</v>
      </c>
      <c r="B7704" s="84">
        <v>40</v>
      </c>
    </row>
    <row r="7705" spans="1:2" ht="20.100000000000001" customHeight="1" x14ac:dyDescent="0.15">
      <c r="A7705" s="84">
        <v>107704</v>
      </c>
      <c r="B7705" s="84">
        <v>37</v>
      </c>
    </row>
    <row r="7706" spans="1:2" ht="20.100000000000001" customHeight="1" x14ac:dyDescent="0.15">
      <c r="A7706" s="84">
        <v>107705</v>
      </c>
      <c r="B7706" s="84">
        <v>38</v>
      </c>
    </row>
    <row r="7707" spans="1:2" ht="20.100000000000001" customHeight="1" x14ac:dyDescent="0.15">
      <c r="A7707" s="84">
        <v>107706</v>
      </c>
      <c r="B7707" s="84">
        <v>33</v>
      </c>
    </row>
    <row r="7708" spans="1:2" ht="20.100000000000001" customHeight="1" x14ac:dyDescent="0.15">
      <c r="A7708" s="84">
        <v>107707</v>
      </c>
      <c r="B7708" s="84">
        <v>74</v>
      </c>
    </row>
    <row r="7709" spans="1:2" ht="20.100000000000001" customHeight="1" x14ac:dyDescent="0.15">
      <c r="A7709" s="84">
        <v>107708</v>
      </c>
      <c r="B7709" s="84">
        <v>69</v>
      </c>
    </row>
    <row r="7710" spans="1:2" ht="20.100000000000001" customHeight="1" x14ac:dyDescent="0.15">
      <c r="A7710" s="84">
        <v>107709</v>
      </c>
      <c r="B7710" s="84">
        <v>45</v>
      </c>
    </row>
    <row r="7711" spans="1:2" ht="20.100000000000001" customHeight="1" x14ac:dyDescent="0.15">
      <c r="A7711" s="84">
        <v>107710</v>
      </c>
      <c r="B7711" s="84">
        <v>84</v>
      </c>
    </row>
    <row r="7712" spans="1:2" ht="20.100000000000001" customHeight="1" x14ac:dyDescent="0.15">
      <c r="A7712" s="84">
        <v>107711</v>
      </c>
      <c r="B7712" s="84">
        <v>77</v>
      </c>
    </row>
    <row r="7713" spans="1:2" ht="20.100000000000001" customHeight="1" x14ac:dyDescent="0.15">
      <c r="A7713" s="84">
        <v>107712</v>
      </c>
      <c r="B7713" s="84">
        <v>82</v>
      </c>
    </row>
    <row r="7714" spans="1:2" ht="20.100000000000001" customHeight="1" x14ac:dyDescent="0.15">
      <c r="A7714" s="84">
        <v>107713</v>
      </c>
      <c r="B7714" s="84">
        <v>99</v>
      </c>
    </row>
    <row r="7715" spans="1:2" ht="20.100000000000001" customHeight="1" x14ac:dyDescent="0.15">
      <c r="A7715" s="84">
        <v>107714</v>
      </c>
      <c r="B7715" s="84">
        <v>71</v>
      </c>
    </row>
    <row r="7716" spans="1:2" ht="20.100000000000001" customHeight="1" x14ac:dyDescent="0.15">
      <c r="A7716" s="84">
        <v>107715</v>
      </c>
      <c r="B7716" s="84">
        <v>15</v>
      </c>
    </row>
    <row r="7717" spans="1:2" ht="20.100000000000001" customHeight="1" x14ac:dyDescent="0.15">
      <c r="A7717" s="84">
        <v>107716</v>
      </c>
      <c r="B7717" s="84">
        <v>63</v>
      </c>
    </row>
    <row r="7718" spans="1:2" ht="20.100000000000001" customHeight="1" x14ac:dyDescent="0.15">
      <c r="A7718" s="84">
        <v>107717</v>
      </c>
      <c r="B7718" s="84">
        <v>21</v>
      </c>
    </row>
    <row r="7719" spans="1:2" ht="20.100000000000001" customHeight="1" x14ac:dyDescent="0.15">
      <c r="A7719" s="84">
        <v>107718</v>
      </c>
      <c r="B7719" s="84">
        <v>8</v>
      </c>
    </row>
    <row r="7720" spans="1:2" ht="20.100000000000001" customHeight="1" x14ac:dyDescent="0.15">
      <c r="A7720" s="84">
        <v>107719</v>
      </c>
      <c r="B7720" s="84">
        <v>11</v>
      </c>
    </row>
    <row r="7721" spans="1:2" ht="20.100000000000001" customHeight="1" x14ac:dyDescent="0.15">
      <c r="A7721" s="84">
        <v>107720</v>
      </c>
      <c r="B7721" s="84">
        <v>30</v>
      </c>
    </row>
    <row r="7722" spans="1:2" ht="20.100000000000001" customHeight="1" x14ac:dyDescent="0.15">
      <c r="A7722" s="84">
        <v>107721</v>
      </c>
      <c r="B7722" s="84">
        <v>0</v>
      </c>
    </row>
    <row r="7723" spans="1:2" ht="20.100000000000001" customHeight="1" x14ac:dyDescent="0.15">
      <c r="A7723" s="84">
        <v>107722</v>
      </c>
      <c r="B7723" s="84">
        <v>61</v>
      </c>
    </row>
    <row r="7724" spans="1:2" ht="20.100000000000001" customHeight="1" x14ac:dyDescent="0.15">
      <c r="A7724" s="84">
        <v>107723</v>
      </c>
      <c r="B7724" s="84">
        <v>81</v>
      </c>
    </row>
    <row r="7725" spans="1:2" ht="20.100000000000001" customHeight="1" x14ac:dyDescent="0.15">
      <c r="A7725" s="84">
        <v>107724</v>
      </c>
      <c r="B7725" s="84">
        <v>13</v>
      </c>
    </row>
    <row r="7726" spans="1:2" ht="20.100000000000001" customHeight="1" x14ac:dyDescent="0.15">
      <c r="A7726" s="84">
        <v>107725</v>
      </c>
      <c r="B7726" s="84">
        <v>50</v>
      </c>
    </row>
    <row r="7727" spans="1:2" ht="20.100000000000001" customHeight="1" x14ac:dyDescent="0.15">
      <c r="A7727" s="84">
        <v>107726</v>
      </c>
      <c r="B7727" s="84">
        <v>91</v>
      </c>
    </row>
    <row r="7728" spans="1:2" ht="20.100000000000001" customHeight="1" x14ac:dyDescent="0.15">
      <c r="A7728" s="84">
        <v>107727</v>
      </c>
      <c r="B7728" s="84">
        <v>50</v>
      </c>
    </row>
    <row r="7729" spans="1:2" ht="20.100000000000001" customHeight="1" x14ac:dyDescent="0.15">
      <c r="A7729" s="84">
        <v>107728</v>
      </c>
      <c r="B7729" s="84">
        <v>31</v>
      </c>
    </row>
    <row r="7730" spans="1:2" ht="20.100000000000001" customHeight="1" x14ac:dyDescent="0.15">
      <c r="A7730" s="84">
        <v>107729</v>
      </c>
      <c r="B7730" s="84">
        <v>86</v>
      </c>
    </row>
    <row r="7731" spans="1:2" ht="20.100000000000001" customHeight="1" x14ac:dyDescent="0.15">
      <c r="A7731" s="84">
        <v>107730</v>
      </c>
      <c r="B7731" s="84">
        <v>95</v>
      </c>
    </row>
    <row r="7732" spans="1:2" ht="20.100000000000001" customHeight="1" x14ac:dyDescent="0.15">
      <c r="A7732" s="84">
        <v>107731</v>
      </c>
      <c r="B7732" s="84">
        <v>70</v>
      </c>
    </row>
    <row r="7733" spans="1:2" ht="20.100000000000001" customHeight="1" x14ac:dyDescent="0.15">
      <c r="A7733" s="84">
        <v>107732</v>
      </c>
      <c r="B7733" s="84">
        <v>94</v>
      </c>
    </row>
    <row r="7734" spans="1:2" ht="20.100000000000001" customHeight="1" x14ac:dyDescent="0.15">
      <c r="A7734" s="84">
        <v>107733</v>
      </c>
      <c r="B7734" s="84">
        <v>83</v>
      </c>
    </row>
    <row r="7735" spans="1:2" ht="20.100000000000001" customHeight="1" x14ac:dyDescent="0.15">
      <c r="A7735" s="84">
        <v>107734</v>
      </c>
      <c r="B7735" s="84">
        <v>15</v>
      </c>
    </row>
    <row r="7736" spans="1:2" ht="20.100000000000001" customHeight="1" x14ac:dyDescent="0.15">
      <c r="A7736" s="84">
        <v>107735</v>
      </c>
      <c r="B7736" s="84">
        <v>28</v>
      </c>
    </row>
    <row r="7737" spans="1:2" ht="20.100000000000001" customHeight="1" x14ac:dyDescent="0.15">
      <c r="A7737" s="84">
        <v>107736</v>
      </c>
      <c r="B7737" s="84">
        <v>91</v>
      </c>
    </row>
    <row r="7738" spans="1:2" ht="20.100000000000001" customHeight="1" x14ac:dyDescent="0.15">
      <c r="A7738" s="84">
        <v>107737</v>
      </c>
      <c r="B7738" s="84">
        <v>77</v>
      </c>
    </row>
    <row r="7739" spans="1:2" ht="20.100000000000001" customHeight="1" x14ac:dyDescent="0.15">
      <c r="A7739" s="84">
        <v>107738</v>
      </c>
      <c r="B7739" s="84">
        <v>34</v>
      </c>
    </row>
    <row r="7740" spans="1:2" ht="20.100000000000001" customHeight="1" x14ac:dyDescent="0.15">
      <c r="A7740" s="84">
        <v>107739</v>
      </c>
      <c r="B7740" s="84">
        <v>73</v>
      </c>
    </row>
    <row r="7741" spans="1:2" ht="20.100000000000001" customHeight="1" x14ac:dyDescent="0.15">
      <c r="A7741" s="84">
        <v>107740</v>
      </c>
      <c r="B7741" s="84">
        <v>42</v>
      </c>
    </row>
    <row r="7742" spans="1:2" ht="20.100000000000001" customHeight="1" x14ac:dyDescent="0.15">
      <c r="A7742" s="84">
        <v>107741</v>
      </c>
      <c r="B7742" s="84">
        <v>2</v>
      </c>
    </row>
    <row r="7743" spans="1:2" ht="20.100000000000001" customHeight="1" x14ac:dyDescent="0.15">
      <c r="A7743" s="84">
        <v>107742</v>
      </c>
      <c r="B7743" s="84">
        <v>95</v>
      </c>
    </row>
    <row r="7744" spans="1:2" ht="20.100000000000001" customHeight="1" x14ac:dyDescent="0.15">
      <c r="A7744" s="84">
        <v>107743</v>
      </c>
      <c r="B7744" s="84">
        <v>88</v>
      </c>
    </row>
    <row r="7745" spans="1:2" ht="20.100000000000001" customHeight="1" x14ac:dyDescent="0.15">
      <c r="A7745" s="84">
        <v>107744</v>
      </c>
      <c r="B7745" s="84">
        <v>37</v>
      </c>
    </row>
    <row r="7746" spans="1:2" ht="20.100000000000001" customHeight="1" x14ac:dyDescent="0.15">
      <c r="A7746" s="84">
        <v>107745</v>
      </c>
      <c r="B7746" s="84">
        <v>30</v>
      </c>
    </row>
    <row r="7747" spans="1:2" ht="20.100000000000001" customHeight="1" x14ac:dyDescent="0.15">
      <c r="A7747" s="84">
        <v>107746</v>
      </c>
      <c r="B7747" s="84">
        <v>36</v>
      </c>
    </row>
    <row r="7748" spans="1:2" ht="20.100000000000001" customHeight="1" x14ac:dyDescent="0.15">
      <c r="A7748" s="84">
        <v>107747</v>
      </c>
      <c r="B7748" s="84">
        <v>40</v>
      </c>
    </row>
    <row r="7749" spans="1:2" ht="20.100000000000001" customHeight="1" x14ac:dyDescent="0.15">
      <c r="A7749" s="84">
        <v>107748</v>
      </c>
      <c r="B7749" s="84">
        <v>83</v>
      </c>
    </row>
    <row r="7750" spans="1:2" ht="20.100000000000001" customHeight="1" x14ac:dyDescent="0.15">
      <c r="A7750" s="84">
        <v>107749</v>
      </c>
      <c r="B7750" s="84">
        <v>33</v>
      </c>
    </row>
    <row r="7751" spans="1:2" ht="20.100000000000001" customHeight="1" x14ac:dyDescent="0.15">
      <c r="A7751" s="84">
        <v>107750</v>
      </c>
      <c r="B7751" s="84">
        <v>6</v>
      </c>
    </row>
    <row r="7752" spans="1:2" ht="20.100000000000001" customHeight="1" x14ac:dyDescent="0.15">
      <c r="A7752" s="84">
        <v>107751</v>
      </c>
      <c r="B7752" s="84">
        <v>83</v>
      </c>
    </row>
    <row r="7753" spans="1:2" ht="20.100000000000001" customHeight="1" x14ac:dyDescent="0.15">
      <c r="A7753" s="84">
        <v>107752</v>
      </c>
      <c r="B7753" s="84">
        <v>65</v>
      </c>
    </row>
    <row r="7754" spans="1:2" ht="20.100000000000001" customHeight="1" x14ac:dyDescent="0.15">
      <c r="A7754" s="84">
        <v>107753</v>
      </c>
      <c r="B7754" s="84">
        <v>71</v>
      </c>
    </row>
    <row r="7755" spans="1:2" ht="20.100000000000001" customHeight="1" x14ac:dyDescent="0.15">
      <c r="A7755" s="84">
        <v>107754</v>
      </c>
      <c r="B7755" s="84">
        <v>77</v>
      </c>
    </row>
    <row r="7756" spans="1:2" ht="20.100000000000001" customHeight="1" x14ac:dyDescent="0.15">
      <c r="A7756" s="84">
        <v>107755</v>
      </c>
      <c r="B7756" s="84">
        <v>58</v>
      </c>
    </row>
    <row r="7757" spans="1:2" ht="20.100000000000001" customHeight="1" x14ac:dyDescent="0.15">
      <c r="A7757" s="84">
        <v>107756</v>
      </c>
      <c r="B7757" s="84">
        <v>46</v>
      </c>
    </row>
    <row r="7758" spans="1:2" ht="20.100000000000001" customHeight="1" x14ac:dyDescent="0.15">
      <c r="A7758" s="84">
        <v>107757</v>
      </c>
      <c r="B7758" s="84">
        <v>43</v>
      </c>
    </row>
    <row r="7759" spans="1:2" ht="20.100000000000001" customHeight="1" x14ac:dyDescent="0.15">
      <c r="A7759" s="84">
        <v>107758</v>
      </c>
      <c r="B7759" s="84">
        <v>22</v>
      </c>
    </row>
    <row r="7760" spans="1:2" ht="20.100000000000001" customHeight="1" x14ac:dyDescent="0.15">
      <c r="A7760" s="84">
        <v>107759</v>
      </c>
      <c r="B7760" s="84">
        <v>95</v>
      </c>
    </row>
    <row r="7761" spans="1:2" ht="20.100000000000001" customHeight="1" x14ac:dyDescent="0.15">
      <c r="A7761" s="84">
        <v>107760</v>
      </c>
      <c r="B7761" s="84">
        <v>95</v>
      </c>
    </row>
    <row r="7762" spans="1:2" ht="20.100000000000001" customHeight="1" x14ac:dyDescent="0.15">
      <c r="A7762" s="84">
        <v>107761</v>
      </c>
      <c r="B7762" s="84">
        <v>70</v>
      </c>
    </row>
    <row r="7763" spans="1:2" ht="20.100000000000001" customHeight="1" x14ac:dyDescent="0.15">
      <c r="A7763" s="84">
        <v>107762</v>
      </c>
      <c r="B7763" s="84">
        <v>52</v>
      </c>
    </row>
    <row r="7764" spans="1:2" ht="20.100000000000001" customHeight="1" x14ac:dyDescent="0.15">
      <c r="A7764" s="84">
        <v>107763</v>
      </c>
      <c r="B7764" s="84">
        <v>47</v>
      </c>
    </row>
    <row r="7765" spans="1:2" ht="20.100000000000001" customHeight="1" x14ac:dyDescent="0.15">
      <c r="A7765" s="84">
        <v>107764</v>
      </c>
      <c r="B7765" s="84">
        <v>34</v>
      </c>
    </row>
    <row r="7766" spans="1:2" ht="20.100000000000001" customHeight="1" x14ac:dyDescent="0.15">
      <c r="A7766" s="84">
        <v>107765</v>
      </c>
      <c r="B7766" s="84">
        <v>81</v>
      </c>
    </row>
    <row r="7767" spans="1:2" ht="20.100000000000001" customHeight="1" x14ac:dyDescent="0.15">
      <c r="A7767" s="84">
        <v>107766</v>
      </c>
      <c r="B7767" s="84">
        <v>36</v>
      </c>
    </row>
    <row r="7768" spans="1:2" ht="20.100000000000001" customHeight="1" x14ac:dyDescent="0.15">
      <c r="A7768" s="84">
        <v>107767</v>
      </c>
      <c r="B7768" s="84">
        <v>46</v>
      </c>
    </row>
    <row r="7769" spans="1:2" ht="20.100000000000001" customHeight="1" x14ac:dyDescent="0.15">
      <c r="A7769" s="84">
        <v>107768</v>
      </c>
      <c r="B7769" s="84">
        <v>72</v>
      </c>
    </row>
    <row r="7770" spans="1:2" ht="20.100000000000001" customHeight="1" x14ac:dyDescent="0.15">
      <c r="A7770" s="84">
        <v>107769</v>
      </c>
      <c r="B7770" s="84">
        <v>9</v>
      </c>
    </row>
    <row r="7771" spans="1:2" ht="20.100000000000001" customHeight="1" x14ac:dyDescent="0.15">
      <c r="A7771" s="84">
        <v>107770</v>
      </c>
      <c r="B7771" s="84">
        <v>54</v>
      </c>
    </row>
    <row r="7772" spans="1:2" ht="20.100000000000001" customHeight="1" x14ac:dyDescent="0.15">
      <c r="A7772" s="84">
        <v>107771</v>
      </c>
      <c r="B7772" s="84">
        <v>37</v>
      </c>
    </row>
    <row r="7773" spans="1:2" ht="20.100000000000001" customHeight="1" x14ac:dyDescent="0.15">
      <c r="A7773" s="84">
        <v>107772</v>
      </c>
      <c r="B7773" s="84">
        <v>82</v>
      </c>
    </row>
    <row r="7774" spans="1:2" ht="20.100000000000001" customHeight="1" x14ac:dyDescent="0.15">
      <c r="A7774" s="84">
        <v>107773</v>
      </c>
      <c r="B7774" s="84">
        <v>23</v>
      </c>
    </row>
    <row r="7775" spans="1:2" ht="20.100000000000001" customHeight="1" x14ac:dyDescent="0.15">
      <c r="A7775" s="84">
        <v>107774</v>
      </c>
      <c r="B7775" s="84">
        <v>91</v>
      </c>
    </row>
    <row r="7776" spans="1:2" ht="20.100000000000001" customHeight="1" x14ac:dyDescent="0.15">
      <c r="A7776" s="84">
        <v>107775</v>
      </c>
      <c r="B7776" s="84">
        <v>79</v>
      </c>
    </row>
    <row r="7777" spans="1:2" ht="20.100000000000001" customHeight="1" x14ac:dyDescent="0.15">
      <c r="A7777" s="84">
        <v>107776</v>
      </c>
      <c r="B7777" s="84">
        <v>87</v>
      </c>
    </row>
    <row r="7778" spans="1:2" ht="20.100000000000001" customHeight="1" x14ac:dyDescent="0.15">
      <c r="A7778" s="84">
        <v>107777</v>
      </c>
      <c r="B7778" s="84">
        <v>63</v>
      </c>
    </row>
    <row r="7779" spans="1:2" ht="20.100000000000001" customHeight="1" x14ac:dyDescent="0.15">
      <c r="A7779" s="84">
        <v>107778</v>
      </c>
      <c r="B7779" s="84">
        <v>13</v>
      </c>
    </row>
    <row r="7780" spans="1:2" ht="20.100000000000001" customHeight="1" x14ac:dyDescent="0.15">
      <c r="A7780" s="84">
        <v>107779</v>
      </c>
      <c r="B7780" s="84">
        <v>52</v>
      </c>
    </row>
    <row r="7781" spans="1:2" ht="20.100000000000001" customHeight="1" x14ac:dyDescent="0.15">
      <c r="A7781" s="84">
        <v>107780</v>
      </c>
      <c r="B7781" s="84">
        <v>16</v>
      </c>
    </row>
    <row r="7782" spans="1:2" ht="20.100000000000001" customHeight="1" x14ac:dyDescent="0.15">
      <c r="A7782" s="84">
        <v>107781</v>
      </c>
      <c r="B7782" s="84">
        <v>24</v>
      </c>
    </row>
    <row r="7783" spans="1:2" ht="20.100000000000001" customHeight="1" x14ac:dyDescent="0.15">
      <c r="A7783" s="84">
        <v>107782</v>
      </c>
      <c r="B7783" s="84">
        <v>80</v>
      </c>
    </row>
    <row r="7784" spans="1:2" ht="20.100000000000001" customHeight="1" x14ac:dyDescent="0.15">
      <c r="A7784" s="84">
        <v>107783</v>
      </c>
      <c r="B7784" s="84">
        <v>95</v>
      </c>
    </row>
    <row r="7785" spans="1:2" ht="20.100000000000001" customHeight="1" x14ac:dyDescent="0.15">
      <c r="A7785" s="84">
        <v>107784</v>
      </c>
      <c r="B7785" s="84">
        <v>65</v>
      </c>
    </row>
    <row r="7786" spans="1:2" ht="20.100000000000001" customHeight="1" x14ac:dyDescent="0.15">
      <c r="A7786" s="84">
        <v>107785</v>
      </c>
      <c r="B7786" s="84">
        <v>77</v>
      </c>
    </row>
    <row r="7787" spans="1:2" ht="20.100000000000001" customHeight="1" x14ac:dyDescent="0.15">
      <c r="A7787" s="84">
        <v>107786</v>
      </c>
      <c r="B7787" s="84">
        <v>95</v>
      </c>
    </row>
    <row r="7788" spans="1:2" ht="20.100000000000001" customHeight="1" x14ac:dyDescent="0.15">
      <c r="A7788" s="84">
        <v>107787</v>
      </c>
      <c r="B7788" s="84">
        <v>16</v>
      </c>
    </row>
    <row r="7789" spans="1:2" ht="20.100000000000001" customHeight="1" x14ac:dyDescent="0.15">
      <c r="A7789" s="84">
        <v>107788</v>
      </c>
      <c r="B7789" s="84">
        <v>7</v>
      </c>
    </row>
    <row r="7790" spans="1:2" ht="20.100000000000001" customHeight="1" x14ac:dyDescent="0.15">
      <c r="A7790" s="84">
        <v>107789</v>
      </c>
      <c r="B7790" s="84">
        <v>62</v>
      </c>
    </row>
    <row r="7791" spans="1:2" ht="20.100000000000001" customHeight="1" x14ac:dyDescent="0.15">
      <c r="A7791" s="84">
        <v>107790</v>
      </c>
      <c r="B7791" s="84">
        <v>71</v>
      </c>
    </row>
    <row r="7792" spans="1:2" ht="20.100000000000001" customHeight="1" x14ac:dyDescent="0.15">
      <c r="A7792" s="84">
        <v>107791</v>
      </c>
      <c r="B7792" s="84">
        <v>44</v>
      </c>
    </row>
    <row r="7793" spans="1:2" ht="20.100000000000001" customHeight="1" x14ac:dyDescent="0.15">
      <c r="A7793" s="84">
        <v>107792</v>
      </c>
      <c r="B7793" s="84">
        <v>58</v>
      </c>
    </row>
    <row r="7794" spans="1:2" ht="20.100000000000001" customHeight="1" x14ac:dyDescent="0.15">
      <c r="A7794" s="84">
        <v>107793</v>
      </c>
      <c r="B7794" s="84">
        <v>64</v>
      </c>
    </row>
    <row r="7795" spans="1:2" ht="20.100000000000001" customHeight="1" x14ac:dyDescent="0.15">
      <c r="A7795" s="84">
        <v>107794</v>
      </c>
      <c r="B7795" s="84">
        <v>30</v>
      </c>
    </row>
    <row r="7796" spans="1:2" ht="20.100000000000001" customHeight="1" x14ac:dyDescent="0.15">
      <c r="A7796" s="84">
        <v>107795</v>
      </c>
      <c r="B7796" s="84">
        <v>79</v>
      </c>
    </row>
    <row r="7797" spans="1:2" ht="20.100000000000001" customHeight="1" x14ac:dyDescent="0.15">
      <c r="A7797" s="84">
        <v>107796</v>
      </c>
      <c r="B7797" s="84">
        <v>97</v>
      </c>
    </row>
    <row r="7798" spans="1:2" ht="20.100000000000001" customHeight="1" x14ac:dyDescent="0.15">
      <c r="A7798" s="84">
        <v>107797</v>
      </c>
      <c r="B7798" s="84">
        <v>32</v>
      </c>
    </row>
    <row r="7799" spans="1:2" ht="20.100000000000001" customHeight="1" x14ac:dyDescent="0.15">
      <c r="A7799" s="84">
        <v>107798</v>
      </c>
      <c r="B7799" s="84">
        <v>14</v>
      </c>
    </row>
    <row r="7800" spans="1:2" ht="20.100000000000001" customHeight="1" x14ac:dyDescent="0.15">
      <c r="A7800" s="84">
        <v>107799</v>
      </c>
      <c r="B7800" s="84">
        <v>63</v>
      </c>
    </row>
    <row r="7801" spans="1:2" ht="20.100000000000001" customHeight="1" x14ac:dyDescent="0.15">
      <c r="A7801" s="84">
        <v>107800</v>
      </c>
      <c r="B7801" s="84">
        <v>36</v>
      </c>
    </row>
    <row r="7802" spans="1:2" ht="20.100000000000001" customHeight="1" x14ac:dyDescent="0.15">
      <c r="A7802" s="84">
        <v>107801</v>
      </c>
      <c r="B7802" s="84">
        <v>4</v>
      </c>
    </row>
    <row r="7803" spans="1:2" ht="20.100000000000001" customHeight="1" x14ac:dyDescent="0.15">
      <c r="A7803" s="84">
        <v>107802</v>
      </c>
      <c r="B7803" s="84">
        <v>65</v>
      </c>
    </row>
    <row r="7804" spans="1:2" ht="20.100000000000001" customHeight="1" x14ac:dyDescent="0.15">
      <c r="A7804" s="84">
        <v>107803</v>
      </c>
      <c r="B7804" s="84">
        <v>21</v>
      </c>
    </row>
    <row r="7805" spans="1:2" ht="20.100000000000001" customHeight="1" x14ac:dyDescent="0.15">
      <c r="A7805" s="84">
        <v>107804</v>
      </c>
      <c r="B7805" s="84">
        <v>82</v>
      </c>
    </row>
    <row r="7806" spans="1:2" ht="20.100000000000001" customHeight="1" x14ac:dyDescent="0.15">
      <c r="A7806" s="84">
        <v>107805</v>
      </c>
      <c r="B7806" s="84">
        <v>91</v>
      </c>
    </row>
    <row r="7807" spans="1:2" ht="20.100000000000001" customHeight="1" x14ac:dyDescent="0.15">
      <c r="A7807" s="84">
        <v>107806</v>
      </c>
      <c r="B7807" s="84">
        <v>33</v>
      </c>
    </row>
    <row r="7808" spans="1:2" ht="20.100000000000001" customHeight="1" x14ac:dyDescent="0.15">
      <c r="A7808" s="84">
        <v>107807</v>
      </c>
      <c r="B7808" s="84">
        <v>70</v>
      </c>
    </row>
    <row r="7809" spans="1:2" ht="20.100000000000001" customHeight="1" x14ac:dyDescent="0.15">
      <c r="A7809" s="84">
        <v>107808</v>
      </c>
      <c r="B7809" s="84">
        <v>42</v>
      </c>
    </row>
    <row r="7810" spans="1:2" ht="20.100000000000001" customHeight="1" x14ac:dyDescent="0.15">
      <c r="A7810" s="84">
        <v>107809</v>
      </c>
      <c r="B7810" s="84">
        <v>63</v>
      </c>
    </row>
    <row r="7811" spans="1:2" ht="20.100000000000001" customHeight="1" x14ac:dyDescent="0.15">
      <c r="A7811" s="84">
        <v>107810</v>
      </c>
      <c r="B7811" s="84">
        <v>3</v>
      </c>
    </row>
    <row r="7812" spans="1:2" ht="20.100000000000001" customHeight="1" x14ac:dyDescent="0.15">
      <c r="A7812" s="84">
        <v>107811</v>
      </c>
      <c r="B7812" s="84">
        <v>15</v>
      </c>
    </row>
    <row r="7813" spans="1:2" ht="20.100000000000001" customHeight="1" x14ac:dyDescent="0.15">
      <c r="A7813" s="84">
        <v>107812</v>
      </c>
      <c r="B7813" s="84">
        <v>78</v>
      </c>
    </row>
    <row r="7814" spans="1:2" ht="20.100000000000001" customHeight="1" x14ac:dyDescent="0.15">
      <c r="A7814" s="84">
        <v>107813</v>
      </c>
      <c r="B7814" s="84">
        <v>14</v>
      </c>
    </row>
    <row r="7815" spans="1:2" ht="20.100000000000001" customHeight="1" x14ac:dyDescent="0.15">
      <c r="A7815" s="84">
        <v>107814</v>
      </c>
      <c r="B7815" s="84">
        <v>6</v>
      </c>
    </row>
    <row r="7816" spans="1:2" ht="20.100000000000001" customHeight="1" x14ac:dyDescent="0.15">
      <c r="A7816" s="84">
        <v>107815</v>
      </c>
      <c r="B7816" s="84">
        <v>53</v>
      </c>
    </row>
    <row r="7817" spans="1:2" ht="20.100000000000001" customHeight="1" x14ac:dyDescent="0.15">
      <c r="A7817" s="84">
        <v>107816</v>
      </c>
      <c r="B7817" s="84">
        <v>49</v>
      </c>
    </row>
    <row r="7818" spans="1:2" ht="20.100000000000001" customHeight="1" x14ac:dyDescent="0.15">
      <c r="A7818" s="84">
        <v>107817</v>
      </c>
      <c r="B7818" s="84">
        <v>23</v>
      </c>
    </row>
    <row r="7819" spans="1:2" ht="20.100000000000001" customHeight="1" x14ac:dyDescent="0.15">
      <c r="A7819" s="84">
        <v>107818</v>
      </c>
      <c r="B7819" s="84">
        <v>13</v>
      </c>
    </row>
    <row r="7820" spans="1:2" ht="20.100000000000001" customHeight="1" x14ac:dyDescent="0.15">
      <c r="A7820" s="84">
        <v>107819</v>
      </c>
      <c r="B7820" s="84">
        <v>93</v>
      </c>
    </row>
    <row r="7821" spans="1:2" ht="20.100000000000001" customHeight="1" x14ac:dyDescent="0.15">
      <c r="A7821" s="84">
        <v>107820</v>
      </c>
      <c r="B7821" s="84">
        <v>18</v>
      </c>
    </row>
    <row r="7822" spans="1:2" ht="20.100000000000001" customHeight="1" x14ac:dyDescent="0.15">
      <c r="A7822" s="84">
        <v>107821</v>
      </c>
      <c r="B7822" s="84">
        <v>3</v>
      </c>
    </row>
    <row r="7823" spans="1:2" ht="20.100000000000001" customHeight="1" x14ac:dyDescent="0.15">
      <c r="A7823" s="84">
        <v>107822</v>
      </c>
      <c r="B7823" s="84">
        <v>17</v>
      </c>
    </row>
    <row r="7824" spans="1:2" ht="20.100000000000001" customHeight="1" x14ac:dyDescent="0.15">
      <c r="A7824" s="84">
        <v>107823</v>
      </c>
      <c r="B7824" s="84">
        <v>30</v>
      </c>
    </row>
    <row r="7825" spans="1:2" ht="20.100000000000001" customHeight="1" x14ac:dyDescent="0.15">
      <c r="A7825" s="84">
        <v>107824</v>
      </c>
      <c r="B7825" s="84">
        <v>10</v>
      </c>
    </row>
    <row r="7826" spans="1:2" ht="20.100000000000001" customHeight="1" x14ac:dyDescent="0.15">
      <c r="A7826" s="84">
        <v>107825</v>
      </c>
      <c r="B7826" s="84">
        <v>21</v>
      </c>
    </row>
    <row r="7827" spans="1:2" ht="20.100000000000001" customHeight="1" x14ac:dyDescent="0.15">
      <c r="A7827" s="84">
        <v>107826</v>
      </c>
      <c r="B7827" s="84">
        <v>7</v>
      </c>
    </row>
    <row r="7828" spans="1:2" ht="20.100000000000001" customHeight="1" x14ac:dyDescent="0.15">
      <c r="A7828" s="84">
        <v>107827</v>
      </c>
      <c r="B7828" s="84">
        <v>55</v>
      </c>
    </row>
    <row r="7829" spans="1:2" ht="20.100000000000001" customHeight="1" x14ac:dyDescent="0.15">
      <c r="A7829" s="84">
        <v>107828</v>
      </c>
      <c r="B7829" s="84">
        <v>50</v>
      </c>
    </row>
    <row r="7830" spans="1:2" ht="20.100000000000001" customHeight="1" x14ac:dyDescent="0.15">
      <c r="A7830" s="84">
        <v>107829</v>
      </c>
      <c r="B7830" s="84">
        <v>19</v>
      </c>
    </row>
    <row r="7831" spans="1:2" ht="20.100000000000001" customHeight="1" x14ac:dyDescent="0.15">
      <c r="A7831" s="84">
        <v>107830</v>
      </c>
      <c r="B7831" s="84">
        <v>34</v>
      </c>
    </row>
    <row r="7832" spans="1:2" ht="20.100000000000001" customHeight="1" x14ac:dyDescent="0.15">
      <c r="A7832" s="84">
        <v>107831</v>
      </c>
      <c r="B7832" s="84">
        <v>51</v>
      </c>
    </row>
    <row r="7833" spans="1:2" ht="20.100000000000001" customHeight="1" x14ac:dyDescent="0.15">
      <c r="A7833" s="84">
        <v>107832</v>
      </c>
      <c r="B7833" s="84">
        <v>46</v>
      </c>
    </row>
    <row r="7834" spans="1:2" ht="20.100000000000001" customHeight="1" x14ac:dyDescent="0.15">
      <c r="A7834" s="84">
        <v>107833</v>
      </c>
      <c r="B7834" s="84">
        <v>17</v>
      </c>
    </row>
    <row r="7835" spans="1:2" ht="20.100000000000001" customHeight="1" x14ac:dyDescent="0.15">
      <c r="A7835" s="84">
        <v>107834</v>
      </c>
      <c r="B7835" s="84">
        <v>95</v>
      </c>
    </row>
    <row r="7836" spans="1:2" ht="20.100000000000001" customHeight="1" x14ac:dyDescent="0.15">
      <c r="A7836" s="84">
        <v>107835</v>
      </c>
      <c r="B7836" s="84">
        <v>45</v>
      </c>
    </row>
    <row r="7837" spans="1:2" ht="20.100000000000001" customHeight="1" x14ac:dyDescent="0.15">
      <c r="A7837" s="84">
        <v>107836</v>
      </c>
      <c r="B7837" s="84">
        <v>28</v>
      </c>
    </row>
    <row r="7838" spans="1:2" ht="20.100000000000001" customHeight="1" x14ac:dyDescent="0.15">
      <c r="A7838" s="84">
        <v>107837</v>
      </c>
      <c r="B7838" s="84">
        <v>57</v>
      </c>
    </row>
    <row r="7839" spans="1:2" ht="20.100000000000001" customHeight="1" x14ac:dyDescent="0.15">
      <c r="A7839" s="84">
        <v>107838</v>
      </c>
      <c r="B7839" s="84">
        <v>7</v>
      </c>
    </row>
    <row r="7840" spans="1:2" ht="20.100000000000001" customHeight="1" x14ac:dyDescent="0.15">
      <c r="A7840" s="84">
        <v>107839</v>
      </c>
      <c r="B7840" s="84">
        <v>93</v>
      </c>
    </row>
    <row r="7841" spans="1:2" ht="20.100000000000001" customHeight="1" x14ac:dyDescent="0.15">
      <c r="A7841" s="84">
        <v>107840</v>
      </c>
      <c r="B7841" s="84">
        <v>52</v>
      </c>
    </row>
    <row r="7842" spans="1:2" ht="20.100000000000001" customHeight="1" x14ac:dyDescent="0.15">
      <c r="A7842" s="84">
        <v>107841</v>
      </c>
      <c r="B7842" s="84">
        <v>24</v>
      </c>
    </row>
    <row r="7843" spans="1:2" ht="20.100000000000001" customHeight="1" x14ac:dyDescent="0.15">
      <c r="A7843" s="84">
        <v>107842</v>
      </c>
      <c r="B7843" s="84">
        <v>34</v>
      </c>
    </row>
    <row r="7844" spans="1:2" ht="20.100000000000001" customHeight="1" x14ac:dyDescent="0.15">
      <c r="A7844" s="84">
        <v>107843</v>
      </c>
      <c r="B7844" s="84">
        <v>32</v>
      </c>
    </row>
    <row r="7845" spans="1:2" ht="20.100000000000001" customHeight="1" x14ac:dyDescent="0.15">
      <c r="A7845" s="84">
        <v>107844</v>
      </c>
      <c r="B7845" s="84">
        <v>58</v>
      </c>
    </row>
    <row r="7846" spans="1:2" ht="20.100000000000001" customHeight="1" x14ac:dyDescent="0.15">
      <c r="A7846" s="84">
        <v>107845</v>
      </c>
      <c r="B7846" s="84">
        <v>59</v>
      </c>
    </row>
    <row r="7847" spans="1:2" ht="20.100000000000001" customHeight="1" x14ac:dyDescent="0.15">
      <c r="A7847" s="84">
        <v>107846</v>
      </c>
      <c r="B7847" s="84">
        <v>78</v>
      </c>
    </row>
    <row r="7848" spans="1:2" ht="20.100000000000001" customHeight="1" x14ac:dyDescent="0.15">
      <c r="A7848" s="84">
        <v>107847</v>
      </c>
      <c r="B7848" s="84">
        <v>2</v>
      </c>
    </row>
    <row r="7849" spans="1:2" ht="20.100000000000001" customHeight="1" x14ac:dyDescent="0.15">
      <c r="A7849" s="84">
        <v>107848</v>
      </c>
      <c r="B7849" s="84">
        <v>39</v>
      </c>
    </row>
    <row r="7850" spans="1:2" ht="20.100000000000001" customHeight="1" x14ac:dyDescent="0.15">
      <c r="A7850" s="84">
        <v>107849</v>
      </c>
      <c r="B7850" s="84">
        <v>86</v>
      </c>
    </row>
    <row r="7851" spans="1:2" ht="20.100000000000001" customHeight="1" x14ac:dyDescent="0.15">
      <c r="A7851" s="84">
        <v>107850</v>
      </c>
      <c r="B7851" s="84">
        <v>40</v>
      </c>
    </row>
    <row r="7852" spans="1:2" ht="20.100000000000001" customHeight="1" x14ac:dyDescent="0.15">
      <c r="A7852" s="84">
        <v>107851</v>
      </c>
      <c r="B7852" s="84">
        <v>72</v>
      </c>
    </row>
    <row r="7853" spans="1:2" ht="20.100000000000001" customHeight="1" x14ac:dyDescent="0.15">
      <c r="A7853" s="84">
        <v>107852</v>
      </c>
      <c r="B7853" s="84">
        <v>13</v>
      </c>
    </row>
    <row r="7854" spans="1:2" ht="20.100000000000001" customHeight="1" x14ac:dyDescent="0.15">
      <c r="A7854" s="84">
        <v>107853</v>
      </c>
      <c r="B7854" s="84">
        <v>18</v>
      </c>
    </row>
    <row r="7855" spans="1:2" ht="20.100000000000001" customHeight="1" x14ac:dyDescent="0.15">
      <c r="A7855" s="84">
        <v>107854</v>
      </c>
      <c r="B7855" s="84">
        <v>13</v>
      </c>
    </row>
    <row r="7856" spans="1:2" ht="20.100000000000001" customHeight="1" x14ac:dyDescent="0.15">
      <c r="A7856" s="84">
        <v>107855</v>
      </c>
      <c r="B7856" s="84">
        <v>44</v>
      </c>
    </row>
    <row r="7857" spans="1:2" ht="20.100000000000001" customHeight="1" x14ac:dyDescent="0.15">
      <c r="A7857" s="84">
        <v>107856</v>
      </c>
      <c r="B7857" s="84">
        <v>24</v>
      </c>
    </row>
    <row r="7858" spans="1:2" ht="20.100000000000001" customHeight="1" x14ac:dyDescent="0.15">
      <c r="A7858" s="84">
        <v>107857</v>
      </c>
      <c r="B7858" s="84">
        <v>100</v>
      </c>
    </row>
    <row r="7859" spans="1:2" ht="20.100000000000001" customHeight="1" x14ac:dyDescent="0.15">
      <c r="A7859" s="84">
        <v>107858</v>
      </c>
      <c r="B7859" s="84">
        <v>90</v>
      </c>
    </row>
    <row r="7860" spans="1:2" ht="20.100000000000001" customHeight="1" x14ac:dyDescent="0.15">
      <c r="A7860" s="84">
        <v>107859</v>
      </c>
      <c r="B7860" s="84">
        <v>57</v>
      </c>
    </row>
    <row r="7861" spans="1:2" ht="20.100000000000001" customHeight="1" x14ac:dyDescent="0.15">
      <c r="A7861" s="84">
        <v>107860</v>
      </c>
      <c r="B7861" s="84">
        <v>88</v>
      </c>
    </row>
    <row r="7862" spans="1:2" ht="20.100000000000001" customHeight="1" x14ac:dyDescent="0.15">
      <c r="A7862" s="84">
        <v>107861</v>
      </c>
      <c r="B7862" s="84">
        <v>81</v>
      </c>
    </row>
    <row r="7863" spans="1:2" ht="20.100000000000001" customHeight="1" x14ac:dyDescent="0.15">
      <c r="A7863" s="84">
        <v>107862</v>
      </c>
      <c r="B7863" s="84">
        <v>87</v>
      </c>
    </row>
    <row r="7864" spans="1:2" ht="20.100000000000001" customHeight="1" x14ac:dyDescent="0.15">
      <c r="A7864" s="84">
        <v>107863</v>
      </c>
      <c r="B7864" s="84">
        <v>4</v>
      </c>
    </row>
    <row r="7865" spans="1:2" ht="20.100000000000001" customHeight="1" x14ac:dyDescent="0.15">
      <c r="A7865" s="84">
        <v>107864</v>
      </c>
      <c r="B7865" s="84">
        <v>14</v>
      </c>
    </row>
    <row r="7866" spans="1:2" ht="20.100000000000001" customHeight="1" x14ac:dyDescent="0.15">
      <c r="A7866" s="84">
        <v>107865</v>
      </c>
      <c r="B7866" s="84">
        <v>53</v>
      </c>
    </row>
    <row r="7867" spans="1:2" ht="20.100000000000001" customHeight="1" x14ac:dyDescent="0.15">
      <c r="A7867" s="84">
        <v>107866</v>
      </c>
      <c r="B7867" s="84">
        <v>67</v>
      </c>
    </row>
    <row r="7868" spans="1:2" ht="20.100000000000001" customHeight="1" x14ac:dyDescent="0.15">
      <c r="A7868" s="84">
        <v>107867</v>
      </c>
      <c r="B7868" s="84">
        <v>62</v>
      </c>
    </row>
    <row r="7869" spans="1:2" ht="20.100000000000001" customHeight="1" x14ac:dyDescent="0.15">
      <c r="A7869" s="84">
        <v>107868</v>
      </c>
      <c r="B7869" s="84">
        <v>37</v>
      </c>
    </row>
    <row r="7870" spans="1:2" ht="20.100000000000001" customHeight="1" x14ac:dyDescent="0.15">
      <c r="A7870" s="84">
        <v>107869</v>
      </c>
      <c r="B7870" s="84">
        <v>35</v>
      </c>
    </row>
    <row r="7871" spans="1:2" ht="20.100000000000001" customHeight="1" x14ac:dyDescent="0.15">
      <c r="A7871" s="84">
        <v>107870</v>
      </c>
      <c r="B7871" s="84">
        <v>41</v>
      </c>
    </row>
    <row r="7872" spans="1:2" ht="20.100000000000001" customHeight="1" x14ac:dyDescent="0.15">
      <c r="A7872" s="84">
        <v>107871</v>
      </c>
      <c r="B7872" s="84">
        <v>11</v>
      </c>
    </row>
    <row r="7873" spans="1:2" ht="20.100000000000001" customHeight="1" x14ac:dyDescent="0.15">
      <c r="A7873" s="84">
        <v>107872</v>
      </c>
      <c r="B7873" s="84">
        <v>4</v>
      </c>
    </row>
    <row r="7874" spans="1:2" ht="20.100000000000001" customHeight="1" x14ac:dyDescent="0.15">
      <c r="A7874" s="84">
        <v>107873</v>
      </c>
      <c r="B7874" s="84">
        <v>75</v>
      </c>
    </row>
    <row r="7875" spans="1:2" ht="20.100000000000001" customHeight="1" x14ac:dyDescent="0.15">
      <c r="A7875" s="84">
        <v>107874</v>
      </c>
      <c r="B7875" s="84">
        <v>93</v>
      </c>
    </row>
    <row r="7876" spans="1:2" ht="20.100000000000001" customHeight="1" x14ac:dyDescent="0.15">
      <c r="A7876" s="84">
        <v>107875</v>
      </c>
      <c r="B7876" s="84">
        <v>93</v>
      </c>
    </row>
    <row r="7877" spans="1:2" ht="20.100000000000001" customHeight="1" x14ac:dyDescent="0.15">
      <c r="A7877" s="84">
        <v>107876</v>
      </c>
      <c r="B7877" s="84">
        <v>31</v>
      </c>
    </row>
    <row r="7878" spans="1:2" ht="20.100000000000001" customHeight="1" x14ac:dyDescent="0.15">
      <c r="A7878" s="84">
        <v>107877</v>
      </c>
      <c r="B7878" s="84">
        <v>30</v>
      </c>
    </row>
    <row r="7879" spans="1:2" ht="20.100000000000001" customHeight="1" x14ac:dyDescent="0.15">
      <c r="A7879" s="84">
        <v>107878</v>
      </c>
      <c r="B7879" s="84">
        <v>58</v>
      </c>
    </row>
    <row r="7880" spans="1:2" ht="20.100000000000001" customHeight="1" x14ac:dyDescent="0.15">
      <c r="A7880" s="84">
        <v>107879</v>
      </c>
      <c r="B7880" s="84">
        <v>21</v>
      </c>
    </row>
    <row r="7881" spans="1:2" ht="20.100000000000001" customHeight="1" x14ac:dyDescent="0.15">
      <c r="A7881" s="84">
        <v>107880</v>
      </c>
      <c r="B7881" s="84">
        <v>11</v>
      </c>
    </row>
    <row r="7882" spans="1:2" ht="20.100000000000001" customHeight="1" x14ac:dyDescent="0.15">
      <c r="A7882" s="84">
        <v>107881</v>
      </c>
      <c r="B7882" s="84">
        <v>15</v>
      </c>
    </row>
    <row r="7883" spans="1:2" ht="20.100000000000001" customHeight="1" x14ac:dyDescent="0.15">
      <c r="A7883" s="84">
        <v>107882</v>
      </c>
      <c r="B7883" s="84">
        <v>38</v>
      </c>
    </row>
    <row r="7884" spans="1:2" ht="20.100000000000001" customHeight="1" x14ac:dyDescent="0.15">
      <c r="A7884" s="84">
        <v>107883</v>
      </c>
      <c r="B7884" s="84">
        <v>94</v>
      </c>
    </row>
    <row r="7885" spans="1:2" ht="20.100000000000001" customHeight="1" x14ac:dyDescent="0.15">
      <c r="A7885" s="84">
        <v>107884</v>
      </c>
      <c r="B7885" s="84">
        <v>61</v>
      </c>
    </row>
    <row r="7886" spans="1:2" ht="20.100000000000001" customHeight="1" x14ac:dyDescent="0.15">
      <c r="A7886" s="84">
        <v>107885</v>
      </c>
      <c r="B7886" s="84">
        <v>75</v>
      </c>
    </row>
    <row r="7887" spans="1:2" ht="20.100000000000001" customHeight="1" x14ac:dyDescent="0.15">
      <c r="A7887" s="84">
        <v>107886</v>
      </c>
      <c r="B7887" s="84">
        <v>88</v>
      </c>
    </row>
    <row r="7888" spans="1:2" ht="20.100000000000001" customHeight="1" x14ac:dyDescent="0.15">
      <c r="A7888" s="84">
        <v>107887</v>
      </c>
      <c r="B7888" s="84">
        <v>41</v>
      </c>
    </row>
    <row r="7889" spans="1:2" ht="20.100000000000001" customHeight="1" x14ac:dyDescent="0.15">
      <c r="A7889" s="84">
        <v>107888</v>
      </c>
      <c r="B7889" s="84">
        <v>49</v>
      </c>
    </row>
    <row r="7890" spans="1:2" ht="20.100000000000001" customHeight="1" x14ac:dyDescent="0.15">
      <c r="A7890" s="84">
        <v>107889</v>
      </c>
      <c r="B7890" s="84">
        <v>10</v>
      </c>
    </row>
    <row r="7891" spans="1:2" ht="20.100000000000001" customHeight="1" x14ac:dyDescent="0.15">
      <c r="A7891" s="84">
        <v>107890</v>
      </c>
      <c r="B7891" s="84">
        <v>86</v>
      </c>
    </row>
    <row r="7892" spans="1:2" ht="20.100000000000001" customHeight="1" x14ac:dyDescent="0.15">
      <c r="A7892" s="84">
        <v>107891</v>
      </c>
      <c r="B7892" s="84">
        <v>99</v>
      </c>
    </row>
    <row r="7893" spans="1:2" ht="20.100000000000001" customHeight="1" x14ac:dyDescent="0.15">
      <c r="A7893" s="84">
        <v>107892</v>
      </c>
      <c r="B7893" s="84">
        <v>91</v>
      </c>
    </row>
    <row r="7894" spans="1:2" ht="20.100000000000001" customHeight="1" x14ac:dyDescent="0.15">
      <c r="A7894" s="84">
        <v>107893</v>
      </c>
      <c r="B7894" s="84">
        <v>100</v>
      </c>
    </row>
    <row r="7895" spans="1:2" ht="20.100000000000001" customHeight="1" x14ac:dyDescent="0.15">
      <c r="A7895" s="84">
        <v>107894</v>
      </c>
      <c r="B7895" s="84">
        <v>76</v>
      </c>
    </row>
    <row r="7896" spans="1:2" ht="20.100000000000001" customHeight="1" x14ac:dyDescent="0.15">
      <c r="A7896" s="84">
        <v>107895</v>
      </c>
      <c r="B7896" s="84">
        <v>23</v>
      </c>
    </row>
    <row r="7897" spans="1:2" ht="20.100000000000001" customHeight="1" x14ac:dyDescent="0.15">
      <c r="A7897" s="84">
        <v>107896</v>
      </c>
      <c r="B7897" s="84">
        <v>1</v>
      </c>
    </row>
    <row r="7898" spans="1:2" ht="20.100000000000001" customHeight="1" x14ac:dyDescent="0.15">
      <c r="A7898" s="84">
        <v>107897</v>
      </c>
      <c r="B7898" s="84">
        <v>44</v>
      </c>
    </row>
    <row r="7899" spans="1:2" ht="20.100000000000001" customHeight="1" x14ac:dyDescent="0.15">
      <c r="A7899" s="84">
        <v>107898</v>
      </c>
      <c r="B7899" s="84">
        <v>12</v>
      </c>
    </row>
    <row r="7900" spans="1:2" ht="20.100000000000001" customHeight="1" x14ac:dyDescent="0.15">
      <c r="A7900" s="84">
        <v>107899</v>
      </c>
      <c r="B7900" s="84">
        <v>6</v>
      </c>
    </row>
    <row r="7901" spans="1:2" ht="20.100000000000001" customHeight="1" x14ac:dyDescent="0.15">
      <c r="A7901" s="84">
        <v>107900</v>
      </c>
      <c r="B7901" s="84">
        <v>27</v>
      </c>
    </row>
    <row r="7902" spans="1:2" ht="20.100000000000001" customHeight="1" x14ac:dyDescent="0.15">
      <c r="A7902" s="84">
        <v>107901</v>
      </c>
      <c r="B7902" s="84">
        <v>92</v>
      </c>
    </row>
    <row r="7903" spans="1:2" ht="20.100000000000001" customHeight="1" x14ac:dyDescent="0.15">
      <c r="A7903" s="84">
        <v>107902</v>
      </c>
      <c r="B7903" s="84">
        <v>52</v>
      </c>
    </row>
    <row r="7904" spans="1:2" ht="20.100000000000001" customHeight="1" x14ac:dyDescent="0.15">
      <c r="A7904" s="84">
        <v>107903</v>
      </c>
      <c r="B7904" s="84">
        <v>82</v>
      </c>
    </row>
    <row r="7905" spans="1:2" ht="20.100000000000001" customHeight="1" x14ac:dyDescent="0.15">
      <c r="A7905" s="84">
        <v>107904</v>
      </c>
      <c r="B7905" s="84">
        <v>89</v>
      </c>
    </row>
    <row r="7906" spans="1:2" ht="20.100000000000001" customHeight="1" x14ac:dyDescent="0.15">
      <c r="A7906" s="84">
        <v>107905</v>
      </c>
      <c r="B7906" s="84">
        <v>70</v>
      </c>
    </row>
    <row r="7907" spans="1:2" ht="20.100000000000001" customHeight="1" x14ac:dyDescent="0.15">
      <c r="A7907" s="84">
        <v>107906</v>
      </c>
      <c r="B7907" s="84">
        <v>94</v>
      </c>
    </row>
    <row r="7908" spans="1:2" ht="20.100000000000001" customHeight="1" x14ac:dyDescent="0.15">
      <c r="A7908" s="84">
        <v>107907</v>
      </c>
      <c r="B7908" s="84">
        <v>15</v>
      </c>
    </row>
    <row r="7909" spans="1:2" ht="20.100000000000001" customHeight="1" x14ac:dyDescent="0.15">
      <c r="A7909" s="84">
        <v>107908</v>
      </c>
      <c r="B7909" s="84">
        <v>75</v>
      </c>
    </row>
    <row r="7910" spans="1:2" ht="20.100000000000001" customHeight="1" x14ac:dyDescent="0.15">
      <c r="A7910" s="84">
        <v>107909</v>
      </c>
      <c r="B7910" s="84">
        <v>61</v>
      </c>
    </row>
    <row r="7911" spans="1:2" ht="20.100000000000001" customHeight="1" x14ac:dyDescent="0.15">
      <c r="A7911" s="84">
        <v>107910</v>
      </c>
      <c r="B7911" s="84">
        <v>86</v>
      </c>
    </row>
    <row r="7912" spans="1:2" ht="20.100000000000001" customHeight="1" x14ac:dyDescent="0.15">
      <c r="A7912" s="84">
        <v>107911</v>
      </c>
      <c r="B7912" s="84">
        <v>24</v>
      </c>
    </row>
    <row r="7913" spans="1:2" ht="20.100000000000001" customHeight="1" x14ac:dyDescent="0.15">
      <c r="A7913" s="84">
        <v>107912</v>
      </c>
      <c r="B7913" s="84">
        <v>87</v>
      </c>
    </row>
    <row r="7914" spans="1:2" ht="20.100000000000001" customHeight="1" x14ac:dyDescent="0.15">
      <c r="A7914" s="84">
        <v>107913</v>
      </c>
      <c r="B7914" s="84">
        <v>62</v>
      </c>
    </row>
    <row r="7915" spans="1:2" ht="20.100000000000001" customHeight="1" x14ac:dyDescent="0.15">
      <c r="A7915" s="84">
        <v>107914</v>
      </c>
      <c r="B7915" s="84">
        <v>71</v>
      </c>
    </row>
    <row r="7916" spans="1:2" ht="20.100000000000001" customHeight="1" x14ac:dyDescent="0.15">
      <c r="A7916" s="84">
        <v>107915</v>
      </c>
      <c r="B7916" s="84">
        <v>99</v>
      </c>
    </row>
    <row r="7917" spans="1:2" ht="20.100000000000001" customHeight="1" x14ac:dyDescent="0.15">
      <c r="A7917" s="84">
        <v>107916</v>
      </c>
      <c r="B7917" s="84">
        <v>41</v>
      </c>
    </row>
    <row r="7918" spans="1:2" ht="20.100000000000001" customHeight="1" x14ac:dyDescent="0.15">
      <c r="A7918" s="84">
        <v>107917</v>
      </c>
      <c r="B7918" s="84">
        <v>21</v>
      </c>
    </row>
    <row r="7919" spans="1:2" ht="20.100000000000001" customHeight="1" x14ac:dyDescent="0.15">
      <c r="A7919" s="84">
        <v>107918</v>
      </c>
      <c r="B7919" s="84">
        <v>5</v>
      </c>
    </row>
    <row r="7920" spans="1:2" ht="20.100000000000001" customHeight="1" x14ac:dyDescent="0.15">
      <c r="A7920" s="84">
        <v>107919</v>
      </c>
      <c r="B7920" s="84">
        <v>67</v>
      </c>
    </row>
    <row r="7921" spans="1:2" ht="20.100000000000001" customHeight="1" x14ac:dyDescent="0.15">
      <c r="A7921" s="84">
        <v>107920</v>
      </c>
      <c r="B7921" s="84">
        <v>32</v>
      </c>
    </row>
    <row r="7922" spans="1:2" ht="20.100000000000001" customHeight="1" x14ac:dyDescent="0.15">
      <c r="A7922" s="84">
        <v>107921</v>
      </c>
      <c r="B7922" s="84">
        <v>3</v>
      </c>
    </row>
    <row r="7923" spans="1:2" ht="20.100000000000001" customHeight="1" x14ac:dyDescent="0.15">
      <c r="A7923" s="84">
        <v>107922</v>
      </c>
      <c r="B7923" s="84">
        <v>90</v>
      </c>
    </row>
    <row r="7924" spans="1:2" ht="20.100000000000001" customHeight="1" x14ac:dyDescent="0.15">
      <c r="A7924" s="84">
        <v>107923</v>
      </c>
      <c r="B7924" s="84">
        <v>93</v>
      </c>
    </row>
    <row r="7925" spans="1:2" ht="20.100000000000001" customHeight="1" x14ac:dyDescent="0.15">
      <c r="A7925" s="84">
        <v>107924</v>
      </c>
      <c r="B7925" s="84">
        <v>79</v>
      </c>
    </row>
    <row r="7926" spans="1:2" ht="20.100000000000001" customHeight="1" x14ac:dyDescent="0.15">
      <c r="A7926" s="84">
        <v>107925</v>
      </c>
      <c r="B7926" s="84">
        <v>47</v>
      </c>
    </row>
    <row r="7927" spans="1:2" ht="20.100000000000001" customHeight="1" x14ac:dyDescent="0.15">
      <c r="A7927" s="84">
        <v>107926</v>
      </c>
      <c r="B7927" s="84">
        <v>27</v>
      </c>
    </row>
    <row r="7928" spans="1:2" ht="20.100000000000001" customHeight="1" x14ac:dyDescent="0.15">
      <c r="A7928" s="84">
        <v>107927</v>
      </c>
      <c r="B7928" s="84">
        <v>74</v>
      </c>
    </row>
    <row r="7929" spans="1:2" ht="20.100000000000001" customHeight="1" x14ac:dyDescent="0.15">
      <c r="A7929" s="84">
        <v>107928</v>
      </c>
      <c r="B7929" s="84">
        <v>58</v>
      </c>
    </row>
    <row r="7930" spans="1:2" ht="20.100000000000001" customHeight="1" x14ac:dyDescent="0.15">
      <c r="A7930" s="84">
        <v>107929</v>
      </c>
      <c r="B7930" s="84">
        <v>86</v>
      </c>
    </row>
    <row r="7931" spans="1:2" ht="20.100000000000001" customHeight="1" x14ac:dyDescent="0.15">
      <c r="A7931" s="84">
        <v>107930</v>
      </c>
      <c r="B7931" s="84">
        <v>32</v>
      </c>
    </row>
    <row r="7932" spans="1:2" ht="20.100000000000001" customHeight="1" x14ac:dyDescent="0.15">
      <c r="A7932" s="84">
        <v>107931</v>
      </c>
      <c r="B7932" s="84">
        <v>16</v>
      </c>
    </row>
    <row r="7933" spans="1:2" ht="20.100000000000001" customHeight="1" x14ac:dyDescent="0.15">
      <c r="A7933" s="84">
        <v>107932</v>
      </c>
      <c r="B7933" s="84">
        <v>87</v>
      </c>
    </row>
    <row r="7934" spans="1:2" ht="20.100000000000001" customHeight="1" x14ac:dyDescent="0.15">
      <c r="A7934" s="84">
        <v>107933</v>
      </c>
      <c r="B7934" s="84">
        <v>93</v>
      </c>
    </row>
    <row r="7935" spans="1:2" ht="20.100000000000001" customHeight="1" x14ac:dyDescent="0.15">
      <c r="A7935" s="84">
        <v>107934</v>
      </c>
      <c r="B7935" s="84">
        <v>71</v>
      </c>
    </row>
    <row r="7936" spans="1:2" ht="20.100000000000001" customHeight="1" x14ac:dyDescent="0.15">
      <c r="A7936" s="84">
        <v>107935</v>
      </c>
      <c r="B7936" s="84">
        <v>42</v>
      </c>
    </row>
    <row r="7937" spans="1:2" ht="20.100000000000001" customHeight="1" x14ac:dyDescent="0.15">
      <c r="A7937" s="84">
        <v>107936</v>
      </c>
      <c r="B7937" s="84">
        <v>31</v>
      </c>
    </row>
    <row r="7938" spans="1:2" ht="20.100000000000001" customHeight="1" x14ac:dyDescent="0.15">
      <c r="A7938" s="84">
        <v>107937</v>
      </c>
      <c r="B7938" s="84">
        <v>12</v>
      </c>
    </row>
    <row r="7939" spans="1:2" ht="20.100000000000001" customHeight="1" x14ac:dyDescent="0.15">
      <c r="A7939" s="84">
        <v>107938</v>
      </c>
      <c r="B7939" s="84">
        <v>72</v>
      </c>
    </row>
    <row r="7940" spans="1:2" ht="20.100000000000001" customHeight="1" x14ac:dyDescent="0.15">
      <c r="A7940" s="84">
        <v>107939</v>
      </c>
      <c r="B7940" s="84">
        <v>7</v>
      </c>
    </row>
    <row r="7941" spans="1:2" ht="20.100000000000001" customHeight="1" x14ac:dyDescent="0.15">
      <c r="A7941" s="84">
        <v>107940</v>
      </c>
      <c r="B7941" s="84">
        <v>92</v>
      </c>
    </row>
    <row r="7942" spans="1:2" ht="20.100000000000001" customHeight="1" x14ac:dyDescent="0.15">
      <c r="A7942" s="84">
        <v>107941</v>
      </c>
      <c r="B7942" s="84">
        <v>34</v>
      </c>
    </row>
    <row r="7943" spans="1:2" ht="20.100000000000001" customHeight="1" x14ac:dyDescent="0.15">
      <c r="A7943" s="84">
        <v>107942</v>
      </c>
      <c r="B7943" s="84">
        <v>75</v>
      </c>
    </row>
    <row r="7944" spans="1:2" ht="20.100000000000001" customHeight="1" x14ac:dyDescent="0.15">
      <c r="A7944" s="84">
        <v>107943</v>
      </c>
      <c r="B7944" s="84">
        <v>36</v>
      </c>
    </row>
    <row r="7945" spans="1:2" ht="20.100000000000001" customHeight="1" x14ac:dyDescent="0.15">
      <c r="A7945" s="84">
        <v>107944</v>
      </c>
      <c r="B7945" s="84">
        <v>90</v>
      </c>
    </row>
    <row r="7946" spans="1:2" ht="20.100000000000001" customHeight="1" x14ac:dyDescent="0.15">
      <c r="A7946" s="84">
        <v>107945</v>
      </c>
      <c r="B7946" s="84">
        <v>58</v>
      </c>
    </row>
    <row r="7947" spans="1:2" ht="20.100000000000001" customHeight="1" x14ac:dyDescent="0.15">
      <c r="A7947" s="84">
        <v>107946</v>
      </c>
      <c r="B7947" s="84">
        <v>86</v>
      </c>
    </row>
    <row r="7948" spans="1:2" ht="20.100000000000001" customHeight="1" x14ac:dyDescent="0.15">
      <c r="A7948" s="84">
        <v>107947</v>
      </c>
      <c r="B7948" s="84">
        <v>87</v>
      </c>
    </row>
    <row r="7949" spans="1:2" ht="20.100000000000001" customHeight="1" x14ac:dyDescent="0.15">
      <c r="A7949" s="84">
        <v>107948</v>
      </c>
      <c r="B7949" s="84">
        <v>77</v>
      </c>
    </row>
    <row r="7950" spans="1:2" ht="20.100000000000001" customHeight="1" x14ac:dyDescent="0.15">
      <c r="A7950" s="84">
        <v>107949</v>
      </c>
      <c r="B7950" s="84">
        <v>9</v>
      </c>
    </row>
    <row r="7951" spans="1:2" ht="20.100000000000001" customHeight="1" x14ac:dyDescent="0.15">
      <c r="A7951" s="84">
        <v>107950</v>
      </c>
      <c r="B7951" s="84">
        <v>30</v>
      </c>
    </row>
    <row r="7952" spans="1:2" ht="20.100000000000001" customHeight="1" x14ac:dyDescent="0.15">
      <c r="A7952" s="84">
        <v>107951</v>
      </c>
      <c r="B7952" s="84">
        <v>62</v>
      </c>
    </row>
    <row r="7953" spans="1:2" ht="20.100000000000001" customHeight="1" x14ac:dyDescent="0.15">
      <c r="A7953" s="84">
        <v>107952</v>
      </c>
      <c r="B7953" s="84">
        <v>100</v>
      </c>
    </row>
    <row r="7954" spans="1:2" ht="20.100000000000001" customHeight="1" x14ac:dyDescent="0.15">
      <c r="A7954" s="84">
        <v>107953</v>
      </c>
      <c r="B7954" s="84">
        <v>96</v>
      </c>
    </row>
    <row r="7955" spans="1:2" ht="20.100000000000001" customHeight="1" x14ac:dyDescent="0.15">
      <c r="A7955" s="84">
        <v>107954</v>
      </c>
      <c r="B7955" s="84">
        <v>88</v>
      </c>
    </row>
    <row r="7956" spans="1:2" ht="20.100000000000001" customHeight="1" x14ac:dyDescent="0.15">
      <c r="A7956" s="84">
        <v>107955</v>
      </c>
      <c r="B7956" s="84">
        <v>98</v>
      </c>
    </row>
    <row r="7957" spans="1:2" ht="20.100000000000001" customHeight="1" x14ac:dyDescent="0.15">
      <c r="A7957" s="84">
        <v>107956</v>
      </c>
      <c r="B7957" s="84">
        <v>65</v>
      </c>
    </row>
    <row r="7958" spans="1:2" ht="20.100000000000001" customHeight="1" x14ac:dyDescent="0.15">
      <c r="A7958" s="84">
        <v>107957</v>
      </c>
      <c r="B7958" s="84">
        <v>45</v>
      </c>
    </row>
    <row r="7959" spans="1:2" ht="20.100000000000001" customHeight="1" x14ac:dyDescent="0.15">
      <c r="A7959" s="84">
        <v>107958</v>
      </c>
      <c r="B7959" s="84">
        <v>77</v>
      </c>
    </row>
    <row r="7960" spans="1:2" ht="20.100000000000001" customHeight="1" x14ac:dyDescent="0.15">
      <c r="A7960" s="84">
        <v>107959</v>
      </c>
      <c r="B7960" s="84">
        <v>36</v>
      </c>
    </row>
    <row r="7961" spans="1:2" ht="20.100000000000001" customHeight="1" x14ac:dyDescent="0.15">
      <c r="A7961" s="84">
        <v>107960</v>
      </c>
      <c r="B7961" s="84">
        <v>15</v>
      </c>
    </row>
    <row r="7962" spans="1:2" ht="20.100000000000001" customHeight="1" x14ac:dyDescent="0.15">
      <c r="A7962" s="84">
        <v>107961</v>
      </c>
      <c r="B7962" s="84">
        <v>20</v>
      </c>
    </row>
    <row r="7963" spans="1:2" ht="20.100000000000001" customHeight="1" x14ac:dyDescent="0.15">
      <c r="A7963" s="84">
        <v>107962</v>
      </c>
      <c r="B7963" s="84">
        <v>56</v>
      </c>
    </row>
    <row r="7964" spans="1:2" ht="20.100000000000001" customHeight="1" x14ac:dyDescent="0.15">
      <c r="A7964" s="84">
        <v>107963</v>
      </c>
      <c r="B7964" s="84">
        <v>45</v>
      </c>
    </row>
    <row r="7965" spans="1:2" ht="20.100000000000001" customHeight="1" x14ac:dyDescent="0.15">
      <c r="A7965" s="84">
        <v>107964</v>
      </c>
      <c r="B7965" s="84">
        <v>41</v>
      </c>
    </row>
    <row r="7966" spans="1:2" ht="20.100000000000001" customHeight="1" x14ac:dyDescent="0.15">
      <c r="A7966" s="84">
        <v>107965</v>
      </c>
      <c r="B7966" s="84">
        <v>40</v>
      </c>
    </row>
    <row r="7967" spans="1:2" ht="20.100000000000001" customHeight="1" x14ac:dyDescent="0.15">
      <c r="A7967" s="84">
        <v>107966</v>
      </c>
      <c r="B7967" s="84">
        <v>10</v>
      </c>
    </row>
    <row r="7968" spans="1:2" ht="20.100000000000001" customHeight="1" x14ac:dyDescent="0.15">
      <c r="A7968" s="84">
        <v>107967</v>
      </c>
      <c r="B7968" s="84">
        <v>84</v>
      </c>
    </row>
    <row r="7969" spans="1:2" ht="20.100000000000001" customHeight="1" x14ac:dyDescent="0.15">
      <c r="A7969" s="84">
        <v>107968</v>
      </c>
      <c r="B7969" s="84">
        <v>2</v>
      </c>
    </row>
    <row r="7970" spans="1:2" ht="20.100000000000001" customHeight="1" x14ac:dyDescent="0.15">
      <c r="A7970" s="84">
        <v>107969</v>
      </c>
      <c r="B7970" s="84">
        <v>39</v>
      </c>
    </row>
    <row r="7971" spans="1:2" ht="20.100000000000001" customHeight="1" x14ac:dyDescent="0.15">
      <c r="A7971" s="84">
        <v>107970</v>
      </c>
      <c r="B7971" s="84">
        <v>99</v>
      </c>
    </row>
    <row r="7972" spans="1:2" ht="20.100000000000001" customHeight="1" x14ac:dyDescent="0.15">
      <c r="A7972" s="84">
        <v>107971</v>
      </c>
      <c r="B7972" s="84">
        <v>68</v>
      </c>
    </row>
    <row r="7973" spans="1:2" ht="20.100000000000001" customHeight="1" x14ac:dyDescent="0.15">
      <c r="A7973" s="84">
        <v>107972</v>
      </c>
      <c r="B7973" s="84">
        <v>91</v>
      </c>
    </row>
    <row r="7974" spans="1:2" ht="20.100000000000001" customHeight="1" x14ac:dyDescent="0.15">
      <c r="A7974" s="84">
        <v>107973</v>
      </c>
      <c r="B7974" s="84">
        <v>92</v>
      </c>
    </row>
    <row r="7975" spans="1:2" ht="20.100000000000001" customHeight="1" x14ac:dyDescent="0.15">
      <c r="A7975" s="84">
        <v>107974</v>
      </c>
      <c r="B7975" s="84">
        <v>49</v>
      </c>
    </row>
    <row r="7976" spans="1:2" ht="20.100000000000001" customHeight="1" x14ac:dyDescent="0.15">
      <c r="A7976" s="84">
        <v>107975</v>
      </c>
      <c r="B7976" s="84">
        <v>63</v>
      </c>
    </row>
    <row r="7977" spans="1:2" ht="20.100000000000001" customHeight="1" x14ac:dyDescent="0.15">
      <c r="A7977" s="84">
        <v>107976</v>
      </c>
      <c r="B7977" s="84">
        <v>40</v>
      </c>
    </row>
    <row r="7978" spans="1:2" ht="20.100000000000001" customHeight="1" x14ac:dyDescent="0.15">
      <c r="A7978" s="84">
        <v>107977</v>
      </c>
      <c r="B7978" s="84">
        <v>90</v>
      </c>
    </row>
    <row r="7979" spans="1:2" ht="20.100000000000001" customHeight="1" x14ac:dyDescent="0.15">
      <c r="A7979" s="84">
        <v>107978</v>
      </c>
      <c r="B7979" s="84">
        <v>12</v>
      </c>
    </row>
    <row r="7980" spans="1:2" ht="20.100000000000001" customHeight="1" x14ac:dyDescent="0.15">
      <c r="A7980" s="84">
        <v>107979</v>
      </c>
      <c r="B7980" s="84">
        <v>5</v>
      </c>
    </row>
    <row r="7981" spans="1:2" ht="20.100000000000001" customHeight="1" x14ac:dyDescent="0.15">
      <c r="A7981" s="84">
        <v>107980</v>
      </c>
      <c r="B7981" s="84">
        <v>10</v>
      </c>
    </row>
    <row r="7982" spans="1:2" ht="20.100000000000001" customHeight="1" x14ac:dyDescent="0.15">
      <c r="A7982" s="84">
        <v>107981</v>
      </c>
      <c r="B7982" s="84">
        <v>53</v>
      </c>
    </row>
    <row r="7983" spans="1:2" ht="20.100000000000001" customHeight="1" x14ac:dyDescent="0.15">
      <c r="A7983" s="84">
        <v>107982</v>
      </c>
      <c r="B7983" s="84">
        <v>76</v>
      </c>
    </row>
    <row r="7984" spans="1:2" ht="20.100000000000001" customHeight="1" x14ac:dyDescent="0.15">
      <c r="A7984" s="84">
        <v>107983</v>
      </c>
      <c r="B7984" s="84">
        <v>79</v>
      </c>
    </row>
    <row r="7985" spans="1:2" ht="20.100000000000001" customHeight="1" x14ac:dyDescent="0.15">
      <c r="A7985" s="84">
        <v>107984</v>
      </c>
      <c r="B7985" s="84">
        <v>18</v>
      </c>
    </row>
    <row r="7986" spans="1:2" ht="20.100000000000001" customHeight="1" x14ac:dyDescent="0.15">
      <c r="A7986" s="84">
        <v>107985</v>
      </c>
      <c r="B7986" s="84">
        <v>5</v>
      </c>
    </row>
    <row r="7987" spans="1:2" ht="20.100000000000001" customHeight="1" x14ac:dyDescent="0.15">
      <c r="A7987" s="84">
        <v>107986</v>
      </c>
      <c r="B7987" s="84">
        <v>1</v>
      </c>
    </row>
    <row r="7988" spans="1:2" ht="20.100000000000001" customHeight="1" x14ac:dyDescent="0.15">
      <c r="A7988" s="84">
        <v>107987</v>
      </c>
      <c r="B7988" s="84">
        <v>77</v>
      </c>
    </row>
    <row r="7989" spans="1:2" ht="20.100000000000001" customHeight="1" x14ac:dyDescent="0.15">
      <c r="A7989" s="84">
        <v>107988</v>
      </c>
      <c r="B7989" s="84">
        <v>30</v>
      </c>
    </row>
    <row r="7990" spans="1:2" ht="20.100000000000001" customHeight="1" x14ac:dyDescent="0.15">
      <c r="A7990" s="84">
        <v>107989</v>
      </c>
      <c r="B7990" s="84">
        <v>53</v>
      </c>
    </row>
    <row r="7991" spans="1:2" ht="20.100000000000001" customHeight="1" x14ac:dyDescent="0.15">
      <c r="A7991" s="84">
        <v>107990</v>
      </c>
      <c r="B7991" s="84">
        <v>97</v>
      </c>
    </row>
    <row r="7992" spans="1:2" ht="20.100000000000001" customHeight="1" x14ac:dyDescent="0.15">
      <c r="A7992" s="84">
        <v>107991</v>
      </c>
      <c r="B7992" s="84">
        <v>63</v>
      </c>
    </row>
    <row r="7993" spans="1:2" ht="20.100000000000001" customHeight="1" x14ac:dyDescent="0.15">
      <c r="A7993" s="84">
        <v>107992</v>
      </c>
      <c r="B7993" s="84">
        <v>98</v>
      </c>
    </row>
    <row r="7994" spans="1:2" ht="20.100000000000001" customHeight="1" x14ac:dyDescent="0.15">
      <c r="A7994" s="84">
        <v>107993</v>
      </c>
      <c r="B7994" s="84">
        <v>37</v>
      </c>
    </row>
    <row r="7995" spans="1:2" ht="20.100000000000001" customHeight="1" x14ac:dyDescent="0.15">
      <c r="A7995" s="84">
        <v>107994</v>
      </c>
      <c r="B7995" s="84">
        <v>70</v>
      </c>
    </row>
    <row r="7996" spans="1:2" ht="20.100000000000001" customHeight="1" x14ac:dyDescent="0.15">
      <c r="A7996" s="84">
        <v>107995</v>
      </c>
      <c r="B7996" s="84">
        <v>36</v>
      </c>
    </row>
    <row r="7997" spans="1:2" ht="20.100000000000001" customHeight="1" x14ac:dyDescent="0.15">
      <c r="A7997" s="84">
        <v>107996</v>
      </c>
      <c r="B7997" s="84">
        <v>47</v>
      </c>
    </row>
    <row r="7998" spans="1:2" ht="20.100000000000001" customHeight="1" x14ac:dyDescent="0.15">
      <c r="A7998" s="84">
        <v>107997</v>
      </c>
      <c r="B7998" s="84">
        <v>7</v>
      </c>
    </row>
    <row r="7999" spans="1:2" ht="20.100000000000001" customHeight="1" x14ac:dyDescent="0.15">
      <c r="A7999" s="84">
        <v>107998</v>
      </c>
      <c r="B7999" s="84">
        <v>3</v>
      </c>
    </row>
    <row r="8000" spans="1:2" ht="20.100000000000001" customHeight="1" x14ac:dyDescent="0.15">
      <c r="A8000" s="84">
        <v>107999</v>
      </c>
      <c r="B8000" s="84">
        <v>28</v>
      </c>
    </row>
    <row r="8001" spans="1:2" ht="20.100000000000001" customHeight="1" x14ac:dyDescent="0.15">
      <c r="A8001" s="84">
        <v>108000</v>
      </c>
      <c r="B8001" s="84">
        <v>59</v>
      </c>
    </row>
    <row r="8002" spans="1:2" ht="20.100000000000001" customHeight="1" x14ac:dyDescent="0.15">
      <c r="A8002" s="84">
        <v>108001</v>
      </c>
      <c r="B8002" s="84">
        <v>27</v>
      </c>
    </row>
    <row r="8003" spans="1:2" ht="20.100000000000001" customHeight="1" x14ac:dyDescent="0.15">
      <c r="A8003" s="84">
        <v>108002</v>
      </c>
      <c r="B8003" s="84">
        <v>23</v>
      </c>
    </row>
    <row r="8004" spans="1:2" ht="20.100000000000001" customHeight="1" x14ac:dyDescent="0.15">
      <c r="A8004" s="84">
        <v>108003</v>
      </c>
      <c r="B8004" s="84">
        <v>21</v>
      </c>
    </row>
    <row r="8005" spans="1:2" ht="20.100000000000001" customHeight="1" x14ac:dyDescent="0.15">
      <c r="A8005" s="84">
        <v>108004</v>
      </c>
      <c r="B8005" s="84">
        <v>98</v>
      </c>
    </row>
    <row r="8006" spans="1:2" ht="20.100000000000001" customHeight="1" x14ac:dyDescent="0.15">
      <c r="A8006" s="84">
        <v>108005</v>
      </c>
      <c r="B8006" s="84">
        <v>86</v>
      </c>
    </row>
    <row r="8007" spans="1:2" ht="20.100000000000001" customHeight="1" x14ac:dyDescent="0.15">
      <c r="A8007" s="84">
        <v>108006</v>
      </c>
      <c r="B8007" s="84">
        <v>19</v>
      </c>
    </row>
    <row r="8008" spans="1:2" ht="20.100000000000001" customHeight="1" x14ac:dyDescent="0.15">
      <c r="A8008" s="84">
        <v>108007</v>
      </c>
      <c r="B8008" s="84">
        <v>12</v>
      </c>
    </row>
    <row r="8009" spans="1:2" ht="20.100000000000001" customHeight="1" x14ac:dyDescent="0.15">
      <c r="A8009" s="84">
        <v>108008</v>
      </c>
      <c r="B8009" s="84">
        <v>39</v>
      </c>
    </row>
    <row r="8010" spans="1:2" ht="20.100000000000001" customHeight="1" x14ac:dyDescent="0.15">
      <c r="A8010" s="84">
        <v>108009</v>
      </c>
      <c r="B8010" s="84">
        <v>77</v>
      </c>
    </row>
    <row r="8011" spans="1:2" ht="20.100000000000001" customHeight="1" x14ac:dyDescent="0.15">
      <c r="A8011" s="84">
        <v>108010</v>
      </c>
      <c r="B8011" s="84">
        <v>95</v>
      </c>
    </row>
    <row r="8012" spans="1:2" ht="20.100000000000001" customHeight="1" x14ac:dyDescent="0.15">
      <c r="A8012" s="84">
        <v>108011</v>
      </c>
      <c r="B8012" s="84">
        <v>16</v>
      </c>
    </row>
    <row r="8013" spans="1:2" ht="20.100000000000001" customHeight="1" x14ac:dyDescent="0.15">
      <c r="A8013" s="84">
        <v>108012</v>
      </c>
      <c r="B8013" s="84">
        <v>45</v>
      </c>
    </row>
    <row r="8014" spans="1:2" ht="20.100000000000001" customHeight="1" x14ac:dyDescent="0.15">
      <c r="A8014" s="84">
        <v>108013</v>
      </c>
      <c r="B8014" s="84">
        <v>28</v>
      </c>
    </row>
    <row r="8015" spans="1:2" ht="20.100000000000001" customHeight="1" x14ac:dyDescent="0.15">
      <c r="A8015" s="84">
        <v>108014</v>
      </c>
      <c r="B8015" s="84">
        <v>5</v>
      </c>
    </row>
    <row r="8016" spans="1:2" ht="20.100000000000001" customHeight="1" x14ac:dyDescent="0.15">
      <c r="A8016" s="84">
        <v>108015</v>
      </c>
      <c r="B8016" s="84">
        <v>62</v>
      </c>
    </row>
    <row r="8017" spans="1:2" ht="20.100000000000001" customHeight="1" x14ac:dyDescent="0.15">
      <c r="A8017" s="84">
        <v>108016</v>
      </c>
      <c r="B8017" s="84">
        <v>54</v>
      </c>
    </row>
    <row r="8018" spans="1:2" ht="20.100000000000001" customHeight="1" x14ac:dyDescent="0.15">
      <c r="A8018" s="84">
        <v>108017</v>
      </c>
      <c r="B8018" s="84">
        <v>67</v>
      </c>
    </row>
    <row r="8019" spans="1:2" ht="20.100000000000001" customHeight="1" x14ac:dyDescent="0.15">
      <c r="A8019" s="84">
        <v>108018</v>
      </c>
      <c r="B8019" s="84">
        <v>1</v>
      </c>
    </row>
    <row r="8020" spans="1:2" ht="20.100000000000001" customHeight="1" x14ac:dyDescent="0.15">
      <c r="A8020" s="84">
        <v>108019</v>
      </c>
      <c r="B8020" s="84">
        <v>43</v>
      </c>
    </row>
    <row r="8021" spans="1:2" ht="20.100000000000001" customHeight="1" x14ac:dyDescent="0.15">
      <c r="A8021" s="84">
        <v>108020</v>
      </c>
      <c r="B8021" s="84">
        <v>60</v>
      </c>
    </row>
    <row r="8022" spans="1:2" ht="20.100000000000001" customHeight="1" x14ac:dyDescent="0.15">
      <c r="A8022" s="84">
        <v>108021</v>
      </c>
      <c r="B8022" s="84">
        <v>7</v>
      </c>
    </row>
    <row r="8023" spans="1:2" ht="20.100000000000001" customHeight="1" x14ac:dyDescent="0.15">
      <c r="A8023" s="84">
        <v>108022</v>
      </c>
      <c r="B8023" s="84">
        <v>54</v>
      </c>
    </row>
    <row r="8024" spans="1:2" ht="20.100000000000001" customHeight="1" x14ac:dyDescent="0.15">
      <c r="A8024" s="84">
        <v>108023</v>
      </c>
      <c r="B8024" s="84">
        <v>61</v>
      </c>
    </row>
    <row r="8025" spans="1:2" ht="20.100000000000001" customHeight="1" x14ac:dyDescent="0.15">
      <c r="A8025" s="84">
        <v>108024</v>
      </c>
      <c r="B8025" s="84">
        <v>92</v>
      </c>
    </row>
    <row r="8026" spans="1:2" ht="20.100000000000001" customHeight="1" x14ac:dyDescent="0.15">
      <c r="A8026" s="84">
        <v>108025</v>
      </c>
      <c r="B8026" s="84">
        <v>16</v>
      </c>
    </row>
    <row r="8027" spans="1:2" ht="20.100000000000001" customHeight="1" x14ac:dyDescent="0.15">
      <c r="A8027" s="84">
        <v>108026</v>
      </c>
      <c r="B8027" s="84">
        <v>58</v>
      </c>
    </row>
    <row r="8028" spans="1:2" ht="20.100000000000001" customHeight="1" x14ac:dyDescent="0.15">
      <c r="A8028" s="84">
        <v>108027</v>
      </c>
      <c r="B8028" s="84">
        <v>43</v>
      </c>
    </row>
    <row r="8029" spans="1:2" ht="20.100000000000001" customHeight="1" x14ac:dyDescent="0.15">
      <c r="A8029" s="84">
        <v>108028</v>
      </c>
      <c r="B8029" s="84">
        <v>15</v>
      </c>
    </row>
    <row r="8030" spans="1:2" ht="20.100000000000001" customHeight="1" x14ac:dyDescent="0.15">
      <c r="A8030" s="84">
        <v>108029</v>
      </c>
      <c r="B8030" s="84">
        <v>44</v>
      </c>
    </row>
    <row r="8031" spans="1:2" ht="20.100000000000001" customHeight="1" x14ac:dyDescent="0.15">
      <c r="A8031" s="84">
        <v>108030</v>
      </c>
      <c r="B8031" s="84">
        <v>16</v>
      </c>
    </row>
    <row r="8032" spans="1:2" ht="20.100000000000001" customHeight="1" x14ac:dyDescent="0.15">
      <c r="A8032" s="84">
        <v>108031</v>
      </c>
      <c r="B8032" s="84">
        <v>32</v>
      </c>
    </row>
    <row r="8033" spans="1:2" ht="20.100000000000001" customHeight="1" x14ac:dyDescent="0.15">
      <c r="A8033" s="84">
        <v>108032</v>
      </c>
      <c r="B8033" s="84">
        <v>21</v>
      </c>
    </row>
    <row r="8034" spans="1:2" ht="20.100000000000001" customHeight="1" x14ac:dyDescent="0.15">
      <c r="A8034" s="84">
        <v>108033</v>
      </c>
      <c r="B8034" s="84">
        <v>64</v>
      </c>
    </row>
    <row r="8035" spans="1:2" ht="20.100000000000001" customHeight="1" x14ac:dyDescent="0.15">
      <c r="A8035" s="84">
        <v>108034</v>
      </c>
      <c r="B8035" s="84">
        <v>23</v>
      </c>
    </row>
    <row r="8036" spans="1:2" ht="20.100000000000001" customHeight="1" x14ac:dyDescent="0.15">
      <c r="A8036" s="84">
        <v>108035</v>
      </c>
      <c r="B8036" s="84">
        <v>50</v>
      </c>
    </row>
    <row r="8037" spans="1:2" ht="20.100000000000001" customHeight="1" x14ac:dyDescent="0.15">
      <c r="A8037" s="84">
        <v>108036</v>
      </c>
      <c r="B8037" s="84">
        <v>68</v>
      </c>
    </row>
    <row r="8038" spans="1:2" ht="20.100000000000001" customHeight="1" x14ac:dyDescent="0.15">
      <c r="A8038" s="84">
        <v>108037</v>
      </c>
      <c r="B8038" s="84">
        <v>61</v>
      </c>
    </row>
    <row r="8039" spans="1:2" ht="20.100000000000001" customHeight="1" x14ac:dyDescent="0.15">
      <c r="A8039" s="84">
        <v>108038</v>
      </c>
      <c r="B8039" s="84">
        <v>15</v>
      </c>
    </row>
    <row r="8040" spans="1:2" ht="20.100000000000001" customHeight="1" x14ac:dyDescent="0.15">
      <c r="A8040" s="84">
        <v>108039</v>
      </c>
      <c r="B8040" s="84">
        <v>2</v>
      </c>
    </row>
    <row r="8041" spans="1:2" ht="20.100000000000001" customHeight="1" x14ac:dyDescent="0.15">
      <c r="A8041" s="84">
        <v>108040</v>
      </c>
      <c r="B8041" s="84">
        <v>6</v>
      </c>
    </row>
    <row r="8042" spans="1:2" ht="20.100000000000001" customHeight="1" x14ac:dyDescent="0.15">
      <c r="A8042" s="84">
        <v>108041</v>
      </c>
      <c r="B8042" s="84">
        <v>30</v>
      </c>
    </row>
    <row r="8043" spans="1:2" ht="20.100000000000001" customHeight="1" x14ac:dyDescent="0.15">
      <c r="A8043" s="84">
        <v>108042</v>
      </c>
      <c r="B8043" s="84">
        <v>78</v>
      </c>
    </row>
    <row r="8044" spans="1:2" ht="20.100000000000001" customHeight="1" x14ac:dyDescent="0.15">
      <c r="A8044" s="84">
        <v>108043</v>
      </c>
      <c r="B8044" s="84">
        <v>12</v>
      </c>
    </row>
    <row r="8045" spans="1:2" ht="20.100000000000001" customHeight="1" x14ac:dyDescent="0.15">
      <c r="A8045" s="84">
        <v>108044</v>
      </c>
      <c r="B8045" s="84">
        <v>49</v>
      </c>
    </row>
    <row r="8046" spans="1:2" ht="20.100000000000001" customHeight="1" x14ac:dyDescent="0.15">
      <c r="A8046" s="84">
        <v>108045</v>
      </c>
      <c r="B8046" s="84">
        <v>72</v>
      </c>
    </row>
    <row r="8047" spans="1:2" ht="20.100000000000001" customHeight="1" x14ac:dyDescent="0.15">
      <c r="A8047" s="84">
        <v>108046</v>
      </c>
      <c r="B8047" s="84">
        <v>37</v>
      </c>
    </row>
    <row r="8048" spans="1:2" ht="20.100000000000001" customHeight="1" x14ac:dyDescent="0.15">
      <c r="A8048" s="84">
        <v>108047</v>
      </c>
      <c r="B8048" s="84">
        <v>85</v>
      </c>
    </row>
    <row r="8049" spans="1:2" ht="20.100000000000001" customHeight="1" x14ac:dyDescent="0.15">
      <c r="A8049" s="84">
        <v>108048</v>
      </c>
      <c r="B8049" s="84">
        <v>20</v>
      </c>
    </row>
    <row r="8050" spans="1:2" ht="20.100000000000001" customHeight="1" x14ac:dyDescent="0.15">
      <c r="A8050" s="84">
        <v>108049</v>
      </c>
      <c r="B8050" s="84">
        <v>6</v>
      </c>
    </row>
    <row r="8051" spans="1:2" ht="20.100000000000001" customHeight="1" x14ac:dyDescent="0.15">
      <c r="A8051" s="84">
        <v>108050</v>
      </c>
      <c r="B8051" s="84">
        <v>15</v>
      </c>
    </row>
    <row r="8052" spans="1:2" ht="20.100000000000001" customHeight="1" x14ac:dyDescent="0.15">
      <c r="A8052" s="84">
        <v>108051</v>
      </c>
      <c r="B8052" s="84">
        <v>36</v>
      </c>
    </row>
    <row r="8053" spans="1:2" ht="20.100000000000001" customHeight="1" x14ac:dyDescent="0.15">
      <c r="A8053" s="84">
        <v>108052</v>
      </c>
      <c r="B8053" s="84">
        <v>61</v>
      </c>
    </row>
    <row r="8054" spans="1:2" ht="20.100000000000001" customHeight="1" x14ac:dyDescent="0.15">
      <c r="A8054" s="84">
        <v>108053</v>
      </c>
      <c r="B8054" s="84">
        <v>59</v>
      </c>
    </row>
    <row r="8055" spans="1:2" ht="20.100000000000001" customHeight="1" x14ac:dyDescent="0.15">
      <c r="A8055" s="84">
        <v>108054</v>
      </c>
      <c r="B8055" s="84">
        <v>81</v>
      </c>
    </row>
    <row r="8056" spans="1:2" ht="20.100000000000001" customHeight="1" x14ac:dyDescent="0.15">
      <c r="A8056" s="84">
        <v>108055</v>
      </c>
      <c r="B8056" s="84">
        <v>37</v>
      </c>
    </row>
    <row r="8057" spans="1:2" ht="20.100000000000001" customHeight="1" x14ac:dyDescent="0.15">
      <c r="A8057" s="84">
        <v>108056</v>
      </c>
      <c r="B8057" s="84">
        <v>0</v>
      </c>
    </row>
    <row r="8058" spans="1:2" ht="20.100000000000001" customHeight="1" x14ac:dyDescent="0.15">
      <c r="A8058" s="84">
        <v>108057</v>
      </c>
      <c r="B8058" s="84">
        <v>69</v>
      </c>
    </row>
    <row r="8059" spans="1:2" ht="20.100000000000001" customHeight="1" x14ac:dyDescent="0.15">
      <c r="A8059" s="84">
        <v>108058</v>
      </c>
      <c r="B8059" s="84">
        <v>93</v>
      </c>
    </row>
    <row r="8060" spans="1:2" ht="20.100000000000001" customHeight="1" x14ac:dyDescent="0.15">
      <c r="A8060" s="84">
        <v>108059</v>
      </c>
      <c r="B8060" s="84">
        <v>58</v>
      </c>
    </row>
    <row r="8061" spans="1:2" ht="20.100000000000001" customHeight="1" x14ac:dyDescent="0.15">
      <c r="A8061" s="84">
        <v>108060</v>
      </c>
      <c r="B8061" s="84">
        <v>66</v>
      </c>
    </row>
    <row r="8062" spans="1:2" ht="20.100000000000001" customHeight="1" x14ac:dyDescent="0.15">
      <c r="A8062" s="84">
        <v>108061</v>
      </c>
      <c r="B8062" s="84">
        <v>88</v>
      </c>
    </row>
    <row r="8063" spans="1:2" ht="20.100000000000001" customHeight="1" x14ac:dyDescent="0.15">
      <c r="A8063" s="84">
        <v>108062</v>
      </c>
      <c r="B8063" s="84">
        <v>35</v>
      </c>
    </row>
    <row r="8064" spans="1:2" ht="20.100000000000001" customHeight="1" x14ac:dyDescent="0.15">
      <c r="A8064" s="84">
        <v>108063</v>
      </c>
      <c r="B8064" s="84">
        <v>51</v>
      </c>
    </row>
    <row r="8065" spans="1:2" ht="20.100000000000001" customHeight="1" x14ac:dyDescent="0.15">
      <c r="A8065" s="84">
        <v>108064</v>
      </c>
      <c r="B8065" s="84">
        <v>26</v>
      </c>
    </row>
    <row r="8066" spans="1:2" ht="20.100000000000001" customHeight="1" x14ac:dyDescent="0.15">
      <c r="A8066" s="84">
        <v>108065</v>
      </c>
      <c r="B8066" s="84">
        <v>31</v>
      </c>
    </row>
    <row r="8067" spans="1:2" ht="20.100000000000001" customHeight="1" x14ac:dyDescent="0.15">
      <c r="A8067" s="84">
        <v>108066</v>
      </c>
      <c r="B8067" s="84">
        <v>73</v>
      </c>
    </row>
    <row r="8068" spans="1:2" ht="20.100000000000001" customHeight="1" x14ac:dyDescent="0.15">
      <c r="A8068" s="84">
        <v>108067</v>
      </c>
      <c r="B8068" s="84">
        <v>33</v>
      </c>
    </row>
    <row r="8069" spans="1:2" ht="20.100000000000001" customHeight="1" x14ac:dyDescent="0.15">
      <c r="A8069" s="84">
        <v>108068</v>
      </c>
      <c r="B8069" s="84">
        <v>45</v>
      </c>
    </row>
    <row r="8070" spans="1:2" ht="20.100000000000001" customHeight="1" x14ac:dyDescent="0.15">
      <c r="A8070" s="84">
        <v>108069</v>
      </c>
      <c r="B8070" s="84">
        <v>89</v>
      </c>
    </row>
    <row r="8071" spans="1:2" ht="20.100000000000001" customHeight="1" x14ac:dyDescent="0.15">
      <c r="A8071" s="84">
        <v>108070</v>
      </c>
      <c r="B8071" s="84">
        <v>22</v>
      </c>
    </row>
    <row r="8072" spans="1:2" ht="20.100000000000001" customHeight="1" x14ac:dyDescent="0.15">
      <c r="A8072" s="84">
        <v>108071</v>
      </c>
      <c r="B8072" s="84">
        <v>17</v>
      </c>
    </row>
    <row r="8073" spans="1:2" ht="20.100000000000001" customHeight="1" x14ac:dyDescent="0.15">
      <c r="A8073" s="84">
        <v>108072</v>
      </c>
      <c r="B8073" s="84">
        <v>45</v>
      </c>
    </row>
    <row r="8074" spans="1:2" ht="20.100000000000001" customHeight="1" x14ac:dyDescent="0.15">
      <c r="A8074" s="84">
        <v>108073</v>
      </c>
      <c r="B8074" s="84">
        <v>59</v>
      </c>
    </row>
    <row r="8075" spans="1:2" ht="20.100000000000001" customHeight="1" x14ac:dyDescent="0.15">
      <c r="A8075" s="84">
        <v>108074</v>
      </c>
      <c r="B8075" s="84">
        <v>24</v>
      </c>
    </row>
    <row r="8076" spans="1:2" ht="20.100000000000001" customHeight="1" x14ac:dyDescent="0.15">
      <c r="A8076" s="84">
        <v>108075</v>
      </c>
      <c r="B8076" s="84">
        <v>42</v>
      </c>
    </row>
    <row r="8077" spans="1:2" ht="20.100000000000001" customHeight="1" x14ac:dyDescent="0.15">
      <c r="A8077" s="84">
        <v>108076</v>
      </c>
      <c r="B8077" s="84">
        <v>55</v>
      </c>
    </row>
    <row r="8078" spans="1:2" ht="20.100000000000001" customHeight="1" x14ac:dyDescent="0.15">
      <c r="A8078" s="84">
        <v>108077</v>
      </c>
      <c r="B8078" s="84">
        <v>27</v>
      </c>
    </row>
    <row r="8079" spans="1:2" ht="20.100000000000001" customHeight="1" x14ac:dyDescent="0.15">
      <c r="A8079" s="84">
        <v>108078</v>
      </c>
      <c r="B8079" s="84">
        <v>15</v>
      </c>
    </row>
    <row r="8080" spans="1:2" ht="20.100000000000001" customHeight="1" x14ac:dyDescent="0.15">
      <c r="A8080" s="84">
        <v>108079</v>
      </c>
      <c r="B8080" s="84">
        <v>27</v>
      </c>
    </row>
    <row r="8081" spans="1:2" ht="20.100000000000001" customHeight="1" x14ac:dyDescent="0.15">
      <c r="A8081" s="84">
        <v>108080</v>
      </c>
      <c r="B8081" s="84">
        <v>93</v>
      </c>
    </row>
    <row r="8082" spans="1:2" ht="20.100000000000001" customHeight="1" x14ac:dyDescent="0.15">
      <c r="A8082" s="84">
        <v>108081</v>
      </c>
      <c r="B8082" s="84">
        <v>53</v>
      </c>
    </row>
    <row r="8083" spans="1:2" ht="20.100000000000001" customHeight="1" x14ac:dyDescent="0.15">
      <c r="A8083" s="84">
        <v>108082</v>
      </c>
      <c r="B8083" s="84">
        <v>77</v>
      </c>
    </row>
    <row r="8084" spans="1:2" ht="20.100000000000001" customHeight="1" x14ac:dyDescent="0.15">
      <c r="A8084" s="84">
        <v>108083</v>
      </c>
      <c r="B8084" s="84">
        <v>61</v>
      </c>
    </row>
    <row r="8085" spans="1:2" ht="20.100000000000001" customHeight="1" x14ac:dyDescent="0.15">
      <c r="A8085" s="84">
        <v>108084</v>
      </c>
      <c r="B8085" s="84">
        <v>82</v>
      </c>
    </row>
    <row r="8086" spans="1:2" ht="20.100000000000001" customHeight="1" x14ac:dyDescent="0.15">
      <c r="A8086" s="84">
        <v>108085</v>
      </c>
      <c r="B8086" s="84">
        <v>43</v>
      </c>
    </row>
    <row r="8087" spans="1:2" ht="20.100000000000001" customHeight="1" x14ac:dyDescent="0.15">
      <c r="A8087" s="84">
        <v>108086</v>
      </c>
      <c r="B8087" s="84">
        <v>85</v>
      </c>
    </row>
    <row r="8088" spans="1:2" ht="20.100000000000001" customHeight="1" x14ac:dyDescent="0.15">
      <c r="A8088" s="84">
        <v>108087</v>
      </c>
      <c r="B8088" s="84">
        <v>24</v>
      </c>
    </row>
    <row r="8089" spans="1:2" ht="20.100000000000001" customHeight="1" x14ac:dyDescent="0.15">
      <c r="A8089" s="84">
        <v>108088</v>
      </c>
      <c r="B8089" s="84">
        <v>96</v>
      </c>
    </row>
    <row r="8090" spans="1:2" ht="20.100000000000001" customHeight="1" x14ac:dyDescent="0.15">
      <c r="A8090" s="84">
        <v>108089</v>
      </c>
      <c r="B8090" s="84">
        <v>83</v>
      </c>
    </row>
    <row r="8091" spans="1:2" ht="20.100000000000001" customHeight="1" x14ac:dyDescent="0.15">
      <c r="A8091" s="84">
        <v>108090</v>
      </c>
      <c r="B8091" s="84">
        <v>52</v>
      </c>
    </row>
    <row r="8092" spans="1:2" ht="20.100000000000001" customHeight="1" x14ac:dyDescent="0.15">
      <c r="A8092" s="84">
        <v>108091</v>
      </c>
      <c r="B8092" s="84">
        <v>74</v>
      </c>
    </row>
    <row r="8093" spans="1:2" ht="20.100000000000001" customHeight="1" x14ac:dyDescent="0.15">
      <c r="A8093" s="84">
        <v>108092</v>
      </c>
      <c r="B8093" s="84">
        <v>15</v>
      </c>
    </row>
    <row r="8094" spans="1:2" ht="20.100000000000001" customHeight="1" x14ac:dyDescent="0.15">
      <c r="A8094" s="84">
        <v>108093</v>
      </c>
      <c r="B8094" s="84">
        <v>37</v>
      </c>
    </row>
    <row r="8095" spans="1:2" ht="20.100000000000001" customHeight="1" x14ac:dyDescent="0.15">
      <c r="A8095" s="84">
        <v>108094</v>
      </c>
      <c r="B8095" s="84">
        <v>12</v>
      </c>
    </row>
    <row r="8096" spans="1:2" ht="20.100000000000001" customHeight="1" x14ac:dyDescent="0.15">
      <c r="A8096" s="84">
        <v>108095</v>
      </c>
      <c r="B8096" s="84">
        <v>70</v>
      </c>
    </row>
    <row r="8097" spans="1:2" ht="20.100000000000001" customHeight="1" x14ac:dyDescent="0.15">
      <c r="A8097" s="84">
        <v>108096</v>
      </c>
      <c r="B8097" s="84">
        <v>52</v>
      </c>
    </row>
    <row r="8098" spans="1:2" ht="20.100000000000001" customHeight="1" x14ac:dyDescent="0.15">
      <c r="A8098" s="84">
        <v>108097</v>
      </c>
      <c r="B8098" s="84">
        <v>29</v>
      </c>
    </row>
    <row r="8099" spans="1:2" ht="20.100000000000001" customHeight="1" x14ac:dyDescent="0.15">
      <c r="A8099" s="84">
        <v>108098</v>
      </c>
      <c r="B8099" s="84">
        <v>64</v>
      </c>
    </row>
    <row r="8100" spans="1:2" ht="20.100000000000001" customHeight="1" x14ac:dyDescent="0.15">
      <c r="A8100" s="84">
        <v>108099</v>
      </c>
      <c r="B8100" s="84">
        <v>47</v>
      </c>
    </row>
    <row r="8101" spans="1:2" ht="20.100000000000001" customHeight="1" x14ac:dyDescent="0.15">
      <c r="A8101" s="84">
        <v>108100</v>
      </c>
      <c r="B8101" s="84">
        <v>2</v>
      </c>
    </row>
    <row r="8102" spans="1:2" ht="20.100000000000001" customHeight="1" x14ac:dyDescent="0.15">
      <c r="A8102" s="84">
        <v>108101</v>
      </c>
      <c r="B8102" s="84">
        <v>75</v>
      </c>
    </row>
    <row r="8103" spans="1:2" ht="20.100000000000001" customHeight="1" x14ac:dyDescent="0.15">
      <c r="A8103" s="84">
        <v>108102</v>
      </c>
      <c r="B8103" s="84">
        <v>81</v>
      </c>
    </row>
    <row r="8104" spans="1:2" ht="20.100000000000001" customHeight="1" x14ac:dyDescent="0.15">
      <c r="A8104" s="84">
        <v>108103</v>
      </c>
      <c r="B8104" s="84">
        <v>66</v>
      </c>
    </row>
    <row r="8105" spans="1:2" ht="20.100000000000001" customHeight="1" x14ac:dyDescent="0.15">
      <c r="A8105" s="84">
        <v>108104</v>
      </c>
      <c r="B8105" s="84">
        <v>52</v>
      </c>
    </row>
    <row r="8106" spans="1:2" ht="20.100000000000001" customHeight="1" x14ac:dyDescent="0.15">
      <c r="A8106" s="84">
        <v>108105</v>
      </c>
      <c r="B8106" s="84">
        <v>82</v>
      </c>
    </row>
    <row r="8107" spans="1:2" ht="20.100000000000001" customHeight="1" x14ac:dyDescent="0.15">
      <c r="A8107" s="84">
        <v>108106</v>
      </c>
      <c r="B8107" s="84">
        <v>28</v>
      </c>
    </row>
    <row r="8108" spans="1:2" ht="20.100000000000001" customHeight="1" x14ac:dyDescent="0.15">
      <c r="A8108" s="84">
        <v>108107</v>
      </c>
      <c r="B8108" s="84">
        <v>55</v>
      </c>
    </row>
    <row r="8109" spans="1:2" ht="20.100000000000001" customHeight="1" x14ac:dyDescent="0.15">
      <c r="A8109" s="84">
        <v>108108</v>
      </c>
      <c r="B8109" s="84">
        <v>55</v>
      </c>
    </row>
    <row r="8110" spans="1:2" ht="20.100000000000001" customHeight="1" x14ac:dyDescent="0.15">
      <c r="A8110" s="84">
        <v>108109</v>
      </c>
      <c r="B8110" s="84">
        <v>50</v>
      </c>
    </row>
    <row r="8111" spans="1:2" ht="20.100000000000001" customHeight="1" x14ac:dyDescent="0.15">
      <c r="A8111" s="84">
        <v>108110</v>
      </c>
      <c r="B8111" s="84">
        <v>46</v>
      </c>
    </row>
    <row r="8112" spans="1:2" ht="20.100000000000001" customHeight="1" x14ac:dyDescent="0.15">
      <c r="A8112" s="84">
        <v>108111</v>
      </c>
      <c r="B8112" s="84">
        <v>81</v>
      </c>
    </row>
    <row r="8113" spans="1:2" ht="20.100000000000001" customHeight="1" x14ac:dyDescent="0.15">
      <c r="A8113" s="84">
        <v>108112</v>
      </c>
      <c r="B8113" s="84">
        <v>69</v>
      </c>
    </row>
    <row r="8114" spans="1:2" ht="20.100000000000001" customHeight="1" x14ac:dyDescent="0.15">
      <c r="A8114" s="84">
        <v>108113</v>
      </c>
      <c r="B8114" s="84">
        <v>63</v>
      </c>
    </row>
    <row r="8115" spans="1:2" ht="20.100000000000001" customHeight="1" x14ac:dyDescent="0.15">
      <c r="A8115" s="84">
        <v>108114</v>
      </c>
      <c r="B8115" s="84">
        <v>11</v>
      </c>
    </row>
    <row r="8116" spans="1:2" ht="20.100000000000001" customHeight="1" x14ac:dyDescent="0.15">
      <c r="A8116" s="84">
        <v>108115</v>
      </c>
      <c r="B8116" s="84">
        <v>46</v>
      </c>
    </row>
    <row r="8117" spans="1:2" ht="20.100000000000001" customHeight="1" x14ac:dyDescent="0.15">
      <c r="A8117" s="84">
        <v>108116</v>
      </c>
      <c r="B8117" s="84">
        <v>97</v>
      </c>
    </row>
    <row r="8118" spans="1:2" ht="20.100000000000001" customHeight="1" x14ac:dyDescent="0.15">
      <c r="A8118" s="84">
        <v>108117</v>
      </c>
      <c r="B8118" s="84">
        <v>66</v>
      </c>
    </row>
    <row r="8119" spans="1:2" ht="20.100000000000001" customHeight="1" x14ac:dyDescent="0.15">
      <c r="A8119" s="84">
        <v>108118</v>
      </c>
      <c r="B8119" s="84">
        <v>89</v>
      </c>
    </row>
    <row r="8120" spans="1:2" ht="20.100000000000001" customHeight="1" x14ac:dyDescent="0.15">
      <c r="A8120" s="84">
        <v>108119</v>
      </c>
      <c r="B8120" s="84">
        <v>52</v>
      </c>
    </row>
    <row r="8121" spans="1:2" ht="20.100000000000001" customHeight="1" x14ac:dyDescent="0.15">
      <c r="A8121" s="84">
        <v>108120</v>
      </c>
      <c r="B8121" s="84">
        <v>7</v>
      </c>
    </row>
    <row r="8122" spans="1:2" ht="20.100000000000001" customHeight="1" x14ac:dyDescent="0.15">
      <c r="A8122" s="84">
        <v>108121</v>
      </c>
      <c r="B8122" s="84">
        <v>98</v>
      </c>
    </row>
    <row r="8123" spans="1:2" ht="20.100000000000001" customHeight="1" x14ac:dyDescent="0.15">
      <c r="A8123" s="84">
        <v>108122</v>
      </c>
      <c r="B8123" s="84">
        <v>93</v>
      </c>
    </row>
    <row r="8124" spans="1:2" ht="20.100000000000001" customHeight="1" x14ac:dyDescent="0.15">
      <c r="A8124" s="84">
        <v>108123</v>
      </c>
      <c r="B8124" s="84">
        <v>14</v>
      </c>
    </row>
    <row r="8125" spans="1:2" ht="20.100000000000001" customHeight="1" x14ac:dyDescent="0.15">
      <c r="A8125" s="84">
        <v>108124</v>
      </c>
      <c r="B8125" s="84">
        <v>80</v>
      </c>
    </row>
    <row r="8126" spans="1:2" ht="20.100000000000001" customHeight="1" x14ac:dyDescent="0.15">
      <c r="A8126" s="84">
        <v>108125</v>
      </c>
      <c r="B8126" s="84">
        <v>70</v>
      </c>
    </row>
    <row r="8127" spans="1:2" ht="20.100000000000001" customHeight="1" x14ac:dyDescent="0.15">
      <c r="A8127" s="84">
        <v>108126</v>
      </c>
      <c r="B8127" s="84">
        <v>45</v>
      </c>
    </row>
    <row r="8128" spans="1:2" ht="20.100000000000001" customHeight="1" x14ac:dyDescent="0.15">
      <c r="A8128" s="84">
        <v>108127</v>
      </c>
      <c r="B8128" s="84">
        <v>13</v>
      </c>
    </row>
    <row r="8129" spans="1:2" ht="20.100000000000001" customHeight="1" x14ac:dyDescent="0.15">
      <c r="A8129" s="84">
        <v>108128</v>
      </c>
      <c r="B8129" s="84">
        <v>64</v>
      </c>
    </row>
    <row r="8130" spans="1:2" ht="20.100000000000001" customHeight="1" x14ac:dyDescent="0.15">
      <c r="A8130" s="84">
        <v>108129</v>
      </c>
      <c r="B8130" s="84">
        <v>40</v>
      </c>
    </row>
    <row r="8131" spans="1:2" ht="20.100000000000001" customHeight="1" x14ac:dyDescent="0.15">
      <c r="A8131" s="84">
        <v>108130</v>
      </c>
      <c r="B8131" s="84">
        <v>82</v>
      </c>
    </row>
    <row r="8132" spans="1:2" ht="20.100000000000001" customHeight="1" x14ac:dyDescent="0.15">
      <c r="A8132" s="84">
        <v>108131</v>
      </c>
      <c r="B8132" s="84">
        <v>46</v>
      </c>
    </row>
    <row r="8133" spans="1:2" ht="20.100000000000001" customHeight="1" x14ac:dyDescent="0.15">
      <c r="A8133" s="84">
        <v>108132</v>
      </c>
      <c r="B8133" s="84">
        <v>59</v>
      </c>
    </row>
    <row r="8134" spans="1:2" ht="20.100000000000001" customHeight="1" x14ac:dyDescent="0.15">
      <c r="A8134" s="84">
        <v>108133</v>
      </c>
      <c r="B8134" s="84">
        <v>2</v>
      </c>
    </row>
    <row r="8135" spans="1:2" ht="20.100000000000001" customHeight="1" x14ac:dyDescent="0.15">
      <c r="A8135" s="84">
        <v>108134</v>
      </c>
      <c r="B8135" s="84">
        <v>76</v>
      </c>
    </row>
    <row r="8136" spans="1:2" ht="20.100000000000001" customHeight="1" x14ac:dyDescent="0.15">
      <c r="A8136" s="84">
        <v>108135</v>
      </c>
      <c r="B8136" s="84">
        <v>88</v>
      </c>
    </row>
    <row r="8137" spans="1:2" ht="20.100000000000001" customHeight="1" x14ac:dyDescent="0.15">
      <c r="A8137" s="84">
        <v>108136</v>
      </c>
      <c r="B8137" s="84">
        <v>22</v>
      </c>
    </row>
    <row r="8138" spans="1:2" ht="20.100000000000001" customHeight="1" x14ac:dyDescent="0.15">
      <c r="A8138" s="84">
        <v>108137</v>
      </c>
      <c r="B8138" s="84">
        <v>28</v>
      </c>
    </row>
    <row r="8139" spans="1:2" ht="20.100000000000001" customHeight="1" x14ac:dyDescent="0.15">
      <c r="A8139" s="84">
        <v>108138</v>
      </c>
      <c r="B8139" s="84">
        <v>77</v>
      </c>
    </row>
    <row r="8140" spans="1:2" ht="20.100000000000001" customHeight="1" x14ac:dyDescent="0.15">
      <c r="A8140" s="84">
        <v>108139</v>
      </c>
      <c r="B8140" s="84">
        <v>9</v>
      </c>
    </row>
    <row r="8141" spans="1:2" ht="20.100000000000001" customHeight="1" x14ac:dyDescent="0.15">
      <c r="A8141" s="84">
        <v>108140</v>
      </c>
      <c r="B8141" s="84">
        <v>15</v>
      </c>
    </row>
    <row r="8142" spans="1:2" ht="20.100000000000001" customHeight="1" x14ac:dyDescent="0.15">
      <c r="A8142" s="84">
        <v>108141</v>
      </c>
      <c r="B8142" s="84">
        <v>46</v>
      </c>
    </row>
    <row r="8143" spans="1:2" ht="20.100000000000001" customHeight="1" x14ac:dyDescent="0.15">
      <c r="A8143" s="84">
        <v>108142</v>
      </c>
      <c r="B8143" s="84">
        <v>89</v>
      </c>
    </row>
    <row r="8144" spans="1:2" ht="20.100000000000001" customHeight="1" x14ac:dyDescent="0.15">
      <c r="A8144" s="84">
        <v>108143</v>
      </c>
      <c r="B8144" s="84">
        <v>4</v>
      </c>
    </row>
    <row r="8145" spans="1:2" ht="20.100000000000001" customHeight="1" x14ac:dyDescent="0.15">
      <c r="A8145" s="84">
        <v>108144</v>
      </c>
      <c r="B8145" s="84">
        <v>40</v>
      </c>
    </row>
    <row r="8146" spans="1:2" ht="20.100000000000001" customHeight="1" x14ac:dyDescent="0.15">
      <c r="A8146" s="84">
        <v>108145</v>
      </c>
      <c r="B8146" s="84">
        <v>5</v>
      </c>
    </row>
    <row r="8147" spans="1:2" ht="20.100000000000001" customHeight="1" x14ac:dyDescent="0.15">
      <c r="A8147" s="84">
        <v>108146</v>
      </c>
      <c r="B8147" s="84">
        <v>99</v>
      </c>
    </row>
    <row r="8148" spans="1:2" ht="20.100000000000001" customHeight="1" x14ac:dyDescent="0.15">
      <c r="A8148" s="84">
        <v>108147</v>
      </c>
      <c r="B8148" s="84">
        <v>24</v>
      </c>
    </row>
    <row r="8149" spans="1:2" ht="20.100000000000001" customHeight="1" x14ac:dyDescent="0.15">
      <c r="A8149" s="84">
        <v>108148</v>
      </c>
      <c r="B8149" s="84">
        <v>59</v>
      </c>
    </row>
    <row r="8150" spans="1:2" ht="20.100000000000001" customHeight="1" x14ac:dyDescent="0.15">
      <c r="A8150" s="84">
        <v>108149</v>
      </c>
      <c r="B8150" s="84">
        <v>88</v>
      </c>
    </row>
    <row r="8151" spans="1:2" ht="20.100000000000001" customHeight="1" x14ac:dyDescent="0.15">
      <c r="A8151" s="84">
        <v>108150</v>
      </c>
      <c r="B8151" s="84">
        <v>34</v>
      </c>
    </row>
    <row r="8152" spans="1:2" ht="20.100000000000001" customHeight="1" x14ac:dyDescent="0.15">
      <c r="A8152" s="84">
        <v>108151</v>
      </c>
      <c r="B8152" s="84">
        <v>19</v>
      </c>
    </row>
    <row r="8153" spans="1:2" ht="20.100000000000001" customHeight="1" x14ac:dyDescent="0.15">
      <c r="A8153" s="84">
        <v>108152</v>
      </c>
      <c r="B8153" s="84">
        <v>3</v>
      </c>
    </row>
    <row r="8154" spans="1:2" ht="20.100000000000001" customHeight="1" x14ac:dyDescent="0.15">
      <c r="A8154" s="84">
        <v>108153</v>
      </c>
      <c r="B8154" s="84">
        <v>42</v>
      </c>
    </row>
    <row r="8155" spans="1:2" ht="20.100000000000001" customHeight="1" x14ac:dyDescent="0.15">
      <c r="A8155" s="84">
        <v>108154</v>
      </c>
      <c r="B8155" s="84">
        <v>41</v>
      </c>
    </row>
    <row r="8156" spans="1:2" ht="20.100000000000001" customHeight="1" x14ac:dyDescent="0.15">
      <c r="A8156" s="84">
        <v>108155</v>
      </c>
      <c r="B8156" s="84">
        <v>14</v>
      </c>
    </row>
    <row r="8157" spans="1:2" ht="20.100000000000001" customHeight="1" x14ac:dyDescent="0.15">
      <c r="A8157" s="84">
        <v>108156</v>
      </c>
      <c r="B8157" s="84">
        <v>6</v>
      </c>
    </row>
    <row r="8158" spans="1:2" ht="20.100000000000001" customHeight="1" x14ac:dyDescent="0.15">
      <c r="A8158" s="84">
        <v>108157</v>
      </c>
      <c r="B8158" s="84">
        <v>97</v>
      </c>
    </row>
    <row r="8159" spans="1:2" ht="20.100000000000001" customHeight="1" x14ac:dyDescent="0.15">
      <c r="A8159" s="84">
        <v>108158</v>
      </c>
      <c r="B8159" s="84">
        <v>3</v>
      </c>
    </row>
    <row r="8160" spans="1:2" ht="20.100000000000001" customHeight="1" x14ac:dyDescent="0.15">
      <c r="A8160" s="84">
        <v>108159</v>
      </c>
      <c r="B8160" s="84">
        <v>1</v>
      </c>
    </row>
    <row r="8161" spans="1:2" ht="20.100000000000001" customHeight="1" x14ac:dyDescent="0.15">
      <c r="A8161" s="84">
        <v>108160</v>
      </c>
      <c r="B8161" s="84">
        <v>55</v>
      </c>
    </row>
    <row r="8162" spans="1:2" ht="20.100000000000001" customHeight="1" x14ac:dyDescent="0.15">
      <c r="A8162" s="84">
        <v>108161</v>
      </c>
      <c r="B8162" s="84">
        <v>15</v>
      </c>
    </row>
    <row r="8163" spans="1:2" ht="20.100000000000001" customHeight="1" x14ac:dyDescent="0.15">
      <c r="A8163" s="84">
        <v>108162</v>
      </c>
      <c r="B8163" s="84">
        <v>39</v>
      </c>
    </row>
    <row r="8164" spans="1:2" ht="20.100000000000001" customHeight="1" x14ac:dyDescent="0.15">
      <c r="A8164" s="84">
        <v>108163</v>
      </c>
      <c r="B8164" s="84">
        <v>8</v>
      </c>
    </row>
    <row r="8165" spans="1:2" ht="20.100000000000001" customHeight="1" x14ac:dyDescent="0.15">
      <c r="A8165" s="84">
        <v>108164</v>
      </c>
      <c r="B8165" s="84">
        <v>24</v>
      </c>
    </row>
    <row r="8166" spans="1:2" ht="20.100000000000001" customHeight="1" x14ac:dyDescent="0.15">
      <c r="A8166" s="84">
        <v>108165</v>
      </c>
      <c r="B8166" s="84">
        <v>60</v>
      </c>
    </row>
    <row r="8167" spans="1:2" ht="20.100000000000001" customHeight="1" x14ac:dyDescent="0.15">
      <c r="A8167" s="84">
        <v>108166</v>
      </c>
      <c r="B8167" s="84">
        <v>55</v>
      </c>
    </row>
    <row r="8168" spans="1:2" ht="20.100000000000001" customHeight="1" x14ac:dyDescent="0.15">
      <c r="A8168" s="84">
        <v>108167</v>
      </c>
      <c r="B8168" s="84">
        <v>37</v>
      </c>
    </row>
    <row r="8169" spans="1:2" ht="20.100000000000001" customHeight="1" x14ac:dyDescent="0.15">
      <c r="A8169" s="84">
        <v>108168</v>
      </c>
      <c r="B8169" s="84">
        <v>28</v>
      </c>
    </row>
    <row r="8170" spans="1:2" ht="20.100000000000001" customHeight="1" x14ac:dyDescent="0.15">
      <c r="A8170" s="84">
        <v>108169</v>
      </c>
      <c r="B8170" s="84">
        <v>26</v>
      </c>
    </row>
    <row r="8171" spans="1:2" ht="20.100000000000001" customHeight="1" x14ac:dyDescent="0.15">
      <c r="A8171" s="84">
        <v>108170</v>
      </c>
      <c r="B8171" s="84">
        <v>15</v>
      </c>
    </row>
    <row r="8172" spans="1:2" ht="20.100000000000001" customHeight="1" x14ac:dyDescent="0.15">
      <c r="A8172" s="84">
        <v>108171</v>
      </c>
      <c r="B8172" s="84">
        <v>48</v>
      </c>
    </row>
    <row r="8173" spans="1:2" ht="20.100000000000001" customHeight="1" x14ac:dyDescent="0.15">
      <c r="A8173" s="84">
        <v>108172</v>
      </c>
      <c r="B8173" s="84">
        <v>93</v>
      </c>
    </row>
    <row r="8174" spans="1:2" ht="20.100000000000001" customHeight="1" x14ac:dyDescent="0.15">
      <c r="A8174" s="84">
        <v>108173</v>
      </c>
      <c r="B8174" s="84">
        <v>70</v>
      </c>
    </row>
    <row r="8175" spans="1:2" ht="20.100000000000001" customHeight="1" x14ac:dyDescent="0.15">
      <c r="A8175" s="84">
        <v>108174</v>
      </c>
      <c r="B8175" s="84">
        <v>83</v>
      </c>
    </row>
    <row r="8176" spans="1:2" ht="20.100000000000001" customHeight="1" x14ac:dyDescent="0.15">
      <c r="A8176" s="84">
        <v>108175</v>
      </c>
      <c r="B8176" s="84">
        <v>94</v>
      </c>
    </row>
    <row r="8177" spans="1:2" ht="20.100000000000001" customHeight="1" x14ac:dyDescent="0.15">
      <c r="A8177" s="84">
        <v>108176</v>
      </c>
      <c r="B8177" s="84">
        <v>11</v>
      </c>
    </row>
    <row r="8178" spans="1:2" ht="20.100000000000001" customHeight="1" x14ac:dyDescent="0.15">
      <c r="A8178" s="84">
        <v>108177</v>
      </c>
      <c r="B8178" s="84">
        <v>6</v>
      </c>
    </row>
    <row r="8179" spans="1:2" ht="20.100000000000001" customHeight="1" x14ac:dyDescent="0.15">
      <c r="A8179" s="84">
        <v>108178</v>
      </c>
      <c r="B8179" s="84">
        <v>18</v>
      </c>
    </row>
    <row r="8180" spans="1:2" ht="20.100000000000001" customHeight="1" x14ac:dyDescent="0.15">
      <c r="A8180" s="84">
        <v>108179</v>
      </c>
      <c r="B8180" s="84">
        <v>54</v>
      </c>
    </row>
    <row r="8181" spans="1:2" ht="20.100000000000001" customHeight="1" x14ac:dyDescent="0.15">
      <c r="A8181" s="84">
        <v>108180</v>
      </c>
      <c r="B8181" s="84">
        <v>57</v>
      </c>
    </row>
    <row r="8182" spans="1:2" ht="20.100000000000001" customHeight="1" x14ac:dyDescent="0.15">
      <c r="A8182" s="84">
        <v>108181</v>
      </c>
      <c r="B8182" s="84">
        <v>18</v>
      </c>
    </row>
    <row r="8183" spans="1:2" ht="20.100000000000001" customHeight="1" x14ac:dyDescent="0.15">
      <c r="A8183" s="84">
        <v>108182</v>
      </c>
      <c r="B8183" s="84">
        <v>46</v>
      </c>
    </row>
    <row r="8184" spans="1:2" ht="20.100000000000001" customHeight="1" x14ac:dyDescent="0.15">
      <c r="A8184" s="84">
        <v>108183</v>
      </c>
      <c r="B8184" s="84">
        <v>100</v>
      </c>
    </row>
    <row r="8185" spans="1:2" ht="20.100000000000001" customHeight="1" x14ac:dyDescent="0.15">
      <c r="A8185" s="84">
        <v>108184</v>
      </c>
      <c r="B8185" s="84">
        <v>88</v>
      </c>
    </row>
    <row r="8186" spans="1:2" ht="20.100000000000001" customHeight="1" x14ac:dyDescent="0.15">
      <c r="A8186" s="84">
        <v>108185</v>
      </c>
      <c r="B8186" s="84">
        <v>49</v>
      </c>
    </row>
    <row r="8187" spans="1:2" ht="20.100000000000001" customHeight="1" x14ac:dyDescent="0.15">
      <c r="A8187" s="84">
        <v>108186</v>
      </c>
      <c r="B8187" s="84">
        <v>16</v>
      </c>
    </row>
    <row r="8188" spans="1:2" ht="20.100000000000001" customHeight="1" x14ac:dyDescent="0.15">
      <c r="A8188" s="84">
        <v>108187</v>
      </c>
      <c r="B8188" s="84">
        <v>70</v>
      </c>
    </row>
    <row r="8189" spans="1:2" ht="20.100000000000001" customHeight="1" x14ac:dyDescent="0.15">
      <c r="A8189" s="84">
        <v>108188</v>
      </c>
      <c r="B8189" s="84">
        <v>96</v>
      </c>
    </row>
    <row r="8190" spans="1:2" ht="20.100000000000001" customHeight="1" x14ac:dyDescent="0.15">
      <c r="A8190" s="84">
        <v>108189</v>
      </c>
      <c r="B8190" s="84">
        <v>38</v>
      </c>
    </row>
    <row r="8191" spans="1:2" ht="20.100000000000001" customHeight="1" x14ac:dyDescent="0.15">
      <c r="A8191" s="84">
        <v>108190</v>
      </c>
      <c r="B8191" s="84">
        <v>93</v>
      </c>
    </row>
    <row r="8192" spans="1:2" ht="20.100000000000001" customHeight="1" x14ac:dyDescent="0.15">
      <c r="A8192" s="84">
        <v>108191</v>
      </c>
      <c r="B8192" s="84">
        <v>11</v>
      </c>
    </row>
    <row r="8193" spans="1:2" ht="20.100000000000001" customHeight="1" x14ac:dyDescent="0.15">
      <c r="A8193" s="84">
        <v>108192</v>
      </c>
      <c r="B8193" s="84">
        <v>84</v>
      </c>
    </row>
    <row r="8194" spans="1:2" ht="20.100000000000001" customHeight="1" x14ac:dyDescent="0.15">
      <c r="A8194" s="84">
        <v>108193</v>
      </c>
      <c r="B8194" s="84">
        <v>27</v>
      </c>
    </row>
    <row r="8195" spans="1:2" ht="20.100000000000001" customHeight="1" x14ac:dyDescent="0.15">
      <c r="A8195" s="84">
        <v>108194</v>
      </c>
      <c r="B8195" s="84">
        <v>43</v>
      </c>
    </row>
    <row r="8196" spans="1:2" ht="20.100000000000001" customHeight="1" x14ac:dyDescent="0.15">
      <c r="A8196" s="84">
        <v>108195</v>
      </c>
      <c r="B8196" s="84">
        <v>16</v>
      </c>
    </row>
    <row r="8197" spans="1:2" ht="20.100000000000001" customHeight="1" x14ac:dyDescent="0.15">
      <c r="A8197" s="84">
        <v>108196</v>
      </c>
      <c r="B8197" s="84">
        <v>44</v>
      </c>
    </row>
    <row r="8198" spans="1:2" ht="20.100000000000001" customHeight="1" x14ac:dyDescent="0.15">
      <c r="A8198" s="84">
        <v>108197</v>
      </c>
      <c r="B8198" s="84">
        <v>39</v>
      </c>
    </row>
    <row r="8199" spans="1:2" ht="20.100000000000001" customHeight="1" x14ac:dyDescent="0.15">
      <c r="A8199" s="84">
        <v>108198</v>
      </c>
      <c r="B8199" s="84">
        <v>13</v>
      </c>
    </row>
    <row r="8200" spans="1:2" ht="20.100000000000001" customHeight="1" x14ac:dyDescent="0.15">
      <c r="A8200" s="84">
        <v>108199</v>
      </c>
      <c r="B8200" s="84">
        <v>28</v>
      </c>
    </row>
    <row r="8201" spans="1:2" ht="20.100000000000001" customHeight="1" x14ac:dyDescent="0.15">
      <c r="A8201" s="84">
        <v>108200</v>
      </c>
      <c r="B8201" s="84">
        <v>12</v>
      </c>
    </row>
    <row r="8202" spans="1:2" ht="20.100000000000001" customHeight="1" x14ac:dyDescent="0.15">
      <c r="A8202" s="84">
        <v>108201</v>
      </c>
      <c r="B8202" s="84">
        <v>61</v>
      </c>
    </row>
    <row r="8203" spans="1:2" ht="20.100000000000001" customHeight="1" x14ac:dyDescent="0.15">
      <c r="A8203" s="84">
        <v>108202</v>
      </c>
      <c r="B8203" s="84">
        <v>22</v>
      </c>
    </row>
    <row r="8204" spans="1:2" ht="20.100000000000001" customHeight="1" x14ac:dyDescent="0.15">
      <c r="A8204" s="84">
        <v>108203</v>
      </c>
      <c r="B8204" s="84">
        <v>34</v>
      </c>
    </row>
    <row r="8205" spans="1:2" ht="20.100000000000001" customHeight="1" x14ac:dyDescent="0.15">
      <c r="A8205" s="84">
        <v>108204</v>
      </c>
      <c r="B8205" s="84">
        <v>14</v>
      </c>
    </row>
    <row r="8206" spans="1:2" ht="20.100000000000001" customHeight="1" x14ac:dyDescent="0.15">
      <c r="A8206" s="84">
        <v>108205</v>
      </c>
      <c r="B8206" s="84">
        <v>99</v>
      </c>
    </row>
    <row r="8207" spans="1:2" ht="20.100000000000001" customHeight="1" x14ac:dyDescent="0.15">
      <c r="A8207" s="84">
        <v>108206</v>
      </c>
      <c r="B8207" s="84">
        <v>83</v>
      </c>
    </row>
    <row r="8208" spans="1:2" ht="20.100000000000001" customHeight="1" x14ac:dyDescent="0.15">
      <c r="A8208" s="84">
        <v>108207</v>
      </c>
      <c r="B8208" s="84">
        <v>42</v>
      </c>
    </row>
    <row r="8209" spans="1:2" ht="20.100000000000001" customHeight="1" x14ac:dyDescent="0.15">
      <c r="A8209" s="84">
        <v>108208</v>
      </c>
      <c r="B8209" s="84">
        <v>97</v>
      </c>
    </row>
    <row r="8210" spans="1:2" ht="20.100000000000001" customHeight="1" x14ac:dyDescent="0.15">
      <c r="A8210" s="84">
        <v>108209</v>
      </c>
      <c r="B8210" s="84">
        <v>82</v>
      </c>
    </row>
    <row r="8211" spans="1:2" ht="20.100000000000001" customHeight="1" x14ac:dyDescent="0.15">
      <c r="A8211" s="84">
        <v>108210</v>
      </c>
      <c r="B8211" s="84">
        <v>76</v>
      </c>
    </row>
    <row r="8212" spans="1:2" ht="20.100000000000001" customHeight="1" x14ac:dyDescent="0.15">
      <c r="A8212" s="84">
        <v>108211</v>
      </c>
      <c r="B8212" s="84">
        <v>30</v>
      </c>
    </row>
    <row r="8213" spans="1:2" ht="20.100000000000001" customHeight="1" x14ac:dyDescent="0.15">
      <c r="A8213" s="84">
        <v>108212</v>
      </c>
      <c r="B8213" s="84">
        <v>32</v>
      </c>
    </row>
    <row r="8214" spans="1:2" ht="20.100000000000001" customHeight="1" x14ac:dyDescent="0.15">
      <c r="A8214" s="84">
        <v>108213</v>
      </c>
      <c r="B8214" s="84">
        <v>7</v>
      </c>
    </row>
    <row r="8215" spans="1:2" ht="20.100000000000001" customHeight="1" x14ac:dyDescent="0.15">
      <c r="A8215" s="84">
        <v>108214</v>
      </c>
      <c r="B8215" s="84">
        <v>23</v>
      </c>
    </row>
    <row r="8216" spans="1:2" ht="20.100000000000001" customHeight="1" x14ac:dyDescent="0.15">
      <c r="A8216" s="84">
        <v>108215</v>
      </c>
      <c r="B8216" s="84">
        <v>93</v>
      </c>
    </row>
    <row r="8217" spans="1:2" ht="20.100000000000001" customHeight="1" x14ac:dyDescent="0.15">
      <c r="A8217" s="84">
        <v>108216</v>
      </c>
      <c r="B8217" s="84">
        <v>31</v>
      </c>
    </row>
    <row r="8218" spans="1:2" ht="20.100000000000001" customHeight="1" x14ac:dyDescent="0.15">
      <c r="A8218" s="84">
        <v>108217</v>
      </c>
      <c r="B8218" s="84">
        <v>46</v>
      </c>
    </row>
    <row r="8219" spans="1:2" ht="20.100000000000001" customHeight="1" x14ac:dyDescent="0.15">
      <c r="A8219" s="84">
        <v>108218</v>
      </c>
      <c r="B8219" s="84">
        <v>71</v>
      </c>
    </row>
    <row r="8220" spans="1:2" ht="20.100000000000001" customHeight="1" x14ac:dyDescent="0.15">
      <c r="A8220" s="84">
        <v>108219</v>
      </c>
      <c r="B8220" s="84">
        <v>54</v>
      </c>
    </row>
    <row r="8221" spans="1:2" ht="20.100000000000001" customHeight="1" x14ac:dyDescent="0.15">
      <c r="A8221" s="84">
        <v>108220</v>
      </c>
      <c r="B8221" s="84">
        <v>7</v>
      </c>
    </row>
    <row r="8222" spans="1:2" ht="20.100000000000001" customHeight="1" x14ac:dyDescent="0.15">
      <c r="A8222" s="84">
        <v>108221</v>
      </c>
      <c r="B8222" s="84">
        <v>82</v>
      </c>
    </row>
    <row r="8223" spans="1:2" ht="20.100000000000001" customHeight="1" x14ac:dyDescent="0.15">
      <c r="A8223" s="84">
        <v>108222</v>
      </c>
      <c r="B8223" s="84">
        <v>49</v>
      </c>
    </row>
    <row r="8224" spans="1:2" ht="20.100000000000001" customHeight="1" x14ac:dyDescent="0.15">
      <c r="A8224" s="84">
        <v>108223</v>
      </c>
      <c r="B8224" s="84">
        <v>49</v>
      </c>
    </row>
    <row r="8225" spans="1:2" ht="20.100000000000001" customHeight="1" x14ac:dyDescent="0.15">
      <c r="A8225" s="84">
        <v>108224</v>
      </c>
      <c r="B8225" s="84">
        <v>99</v>
      </c>
    </row>
    <row r="8226" spans="1:2" ht="20.100000000000001" customHeight="1" x14ac:dyDescent="0.15">
      <c r="A8226" s="84">
        <v>108225</v>
      </c>
      <c r="B8226" s="84">
        <v>98</v>
      </c>
    </row>
    <row r="8227" spans="1:2" ht="20.100000000000001" customHeight="1" x14ac:dyDescent="0.15">
      <c r="A8227" s="84">
        <v>108226</v>
      </c>
      <c r="B8227" s="84">
        <v>44</v>
      </c>
    </row>
    <row r="8228" spans="1:2" ht="20.100000000000001" customHeight="1" x14ac:dyDescent="0.15">
      <c r="A8228" s="84">
        <v>108227</v>
      </c>
      <c r="B8228" s="84">
        <v>43</v>
      </c>
    </row>
    <row r="8229" spans="1:2" ht="20.100000000000001" customHeight="1" x14ac:dyDescent="0.15">
      <c r="A8229" s="84">
        <v>108228</v>
      </c>
      <c r="B8229" s="84">
        <v>55</v>
      </c>
    </row>
    <row r="8230" spans="1:2" ht="20.100000000000001" customHeight="1" x14ac:dyDescent="0.15">
      <c r="A8230" s="84">
        <v>108229</v>
      </c>
      <c r="B8230" s="84">
        <v>36</v>
      </c>
    </row>
    <row r="8231" spans="1:2" ht="20.100000000000001" customHeight="1" x14ac:dyDescent="0.15">
      <c r="A8231" s="84">
        <v>108230</v>
      </c>
      <c r="B8231" s="84">
        <v>63</v>
      </c>
    </row>
    <row r="8232" spans="1:2" ht="20.100000000000001" customHeight="1" x14ac:dyDescent="0.15">
      <c r="A8232" s="84">
        <v>108231</v>
      </c>
      <c r="B8232" s="84">
        <v>38</v>
      </c>
    </row>
    <row r="8233" spans="1:2" ht="20.100000000000001" customHeight="1" x14ac:dyDescent="0.15">
      <c r="A8233" s="84">
        <v>108232</v>
      </c>
      <c r="B8233" s="84">
        <v>41</v>
      </c>
    </row>
    <row r="8234" spans="1:2" ht="20.100000000000001" customHeight="1" x14ac:dyDescent="0.15">
      <c r="A8234" s="84">
        <v>108233</v>
      </c>
      <c r="B8234" s="84">
        <v>29</v>
      </c>
    </row>
    <row r="8235" spans="1:2" ht="20.100000000000001" customHeight="1" x14ac:dyDescent="0.15">
      <c r="A8235" s="84">
        <v>108234</v>
      </c>
      <c r="B8235" s="84">
        <v>74</v>
      </c>
    </row>
    <row r="8236" spans="1:2" ht="20.100000000000001" customHeight="1" x14ac:dyDescent="0.15">
      <c r="A8236" s="84">
        <v>108235</v>
      </c>
      <c r="B8236" s="84">
        <v>50</v>
      </c>
    </row>
    <row r="8237" spans="1:2" ht="20.100000000000001" customHeight="1" x14ac:dyDescent="0.15">
      <c r="A8237" s="84">
        <v>108236</v>
      </c>
      <c r="B8237" s="84">
        <v>4</v>
      </c>
    </row>
    <row r="8238" spans="1:2" ht="20.100000000000001" customHeight="1" x14ac:dyDescent="0.15">
      <c r="A8238" s="84">
        <v>108237</v>
      </c>
      <c r="B8238" s="84">
        <v>31</v>
      </c>
    </row>
    <row r="8239" spans="1:2" ht="20.100000000000001" customHeight="1" x14ac:dyDescent="0.15">
      <c r="A8239" s="84">
        <v>108238</v>
      </c>
      <c r="B8239" s="84">
        <v>79</v>
      </c>
    </row>
    <row r="8240" spans="1:2" ht="20.100000000000001" customHeight="1" x14ac:dyDescent="0.15">
      <c r="A8240" s="84">
        <v>108239</v>
      </c>
      <c r="B8240" s="84">
        <v>17</v>
      </c>
    </row>
    <row r="8241" spans="1:2" ht="20.100000000000001" customHeight="1" x14ac:dyDescent="0.15">
      <c r="A8241" s="84">
        <v>108240</v>
      </c>
      <c r="B8241" s="84">
        <v>59</v>
      </c>
    </row>
    <row r="8242" spans="1:2" ht="20.100000000000001" customHeight="1" x14ac:dyDescent="0.15">
      <c r="A8242" s="84">
        <v>108241</v>
      </c>
      <c r="B8242" s="84">
        <v>91</v>
      </c>
    </row>
    <row r="8243" spans="1:2" ht="20.100000000000001" customHeight="1" x14ac:dyDescent="0.15">
      <c r="A8243" s="84">
        <v>108242</v>
      </c>
      <c r="B8243" s="84">
        <v>7</v>
      </c>
    </row>
    <row r="8244" spans="1:2" ht="20.100000000000001" customHeight="1" x14ac:dyDescent="0.15">
      <c r="A8244" s="84">
        <v>108243</v>
      </c>
      <c r="B8244" s="84">
        <v>10</v>
      </c>
    </row>
    <row r="8245" spans="1:2" ht="20.100000000000001" customHeight="1" x14ac:dyDescent="0.15">
      <c r="A8245" s="84">
        <v>108244</v>
      </c>
      <c r="B8245" s="84">
        <v>22</v>
      </c>
    </row>
    <row r="8246" spans="1:2" ht="20.100000000000001" customHeight="1" x14ac:dyDescent="0.15">
      <c r="A8246" s="84">
        <v>108245</v>
      </c>
      <c r="B8246" s="84">
        <v>99</v>
      </c>
    </row>
    <row r="8247" spans="1:2" ht="20.100000000000001" customHeight="1" x14ac:dyDescent="0.15">
      <c r="A8247" s="84">
        <v>108246</v>
      </c>
      <c r="B8247" s="84">
        <v>97</v>
      </c>
    </row>
    <row r="8248" spans="1:2" ht="20.100000000000001" customHeight="1" x14ac:dyDescent="0.15">
      <c r="A8248" s="84">
        <v>108247</v>
      </c>
      <c r="B8248" s="84">
        <v>63</v>
      </c>
    </row>
    <row r="8249" spans="1:2" ht="20.100000000000001" customHeight="1" x14ac:dyDescent="0.15">
      <c r="A8249" s="84">
        <v>108248</v>
      </c>
      <c r="B8249" s="84">
        <v>52</v>
      </c>
    </row>
    <row r="8250" spans="1:2" ht="20.100000000000001" customHeight="1" x14ac:dyDescent="0.15">
      <c r="A8250" s="84">
        <v>108249</v>
      </c>
      <c r="B8250" s="84">
        <v>8</v>
      </c>
    </row>
    <row r="8251" spans="1:2" ht="20.100000000000001" customHeight="1" x14ac:dyDescent="0.15">
      <c r="A8251" s="84">
        <v>108250</v>
      </c>
      <c r="B8251" s="84">
        <v>89</v>
      </c>
    </row>
    <row r="8252" spans="1:2" ht="20.100000000000001" customHeight="1" x14ac:dyDescent="0.15">
      <c r="A8252" s="84">
        <v>108251</v>
      </c>
      <c r="B8252" s="84">
        <v>9</v>
      </c>
    </row>
    <row r="8253" spans="1:2" ht="20.100000000000001" customHeight="1" x14ac:dyDescent="0.15">
      <c r="A8253" s="84">
        <v>108252</v>
      </c>
      <c r="B8253" s="84">
        <v>99</v>
      </c>
    </row>
    <row r="8254" spans="1:2" ht="20.100000000000001" customHeight="1" x14ac:dyDescent="0.15">
      <c r="A8254" s="84">
        <v>108253</v>
      </c>
      <c r="B8254" s="84">
        <v>49</v>
      </c>
    </row>
    <row r="8255" spans="1:2" ht="20.100000000000001" customHeight="1" x14ac:dyDescent="0.15">
      <c r="A8255" s="84">
        <v>108254</v>
      </c>
      <c r="B8255" s="84">
        <v>13</v>
      </c>
    </row>
    <row r="8256" spans="1:2" ht="20.100000000000001" customHeight="1" x14ac:dyDescent="0.15">
      <c r="A8256" s="84">
        <v>108255</v>
      </c>
      <c r="B8256" s="84">
        <v>0</v>
      </c>
    </row>
    <row r="8257" spans="1:2" ht="20.100000000000001" customHeight="1" x14ac:dyDescent="0.15">
      <c r="A8257" s="84">
        <v>108256</v>
      </c>
      <c r="B8257" s="84">
        <v>8</v>
      </c>
    </row>
    <row r="8258" spans="1:2" ht="20.100000000000001" customHeight="1" x14ac:dyDescent="0.15">
      <c r="A8258" s="84">
        <v>108257</v>
      </c>
      <c r="B8258" s="84">
        <v>66</v>
      </c>
    </row>
    <row r="8259" spans="1:2" ht="20.100000000000001" customHeight="1" x14ac:dyDescent="0.15">
      <c r="A8259" s="84">
        <v>108258</v>
      </c>
      <c r="B8259" s="84">
        <v>91</v>
      </c>
    </row>
    <row r="8260" spans="1:2" ht="20.100000000000001" customHeight="1" x14ac:dyDescent="0.15">
      <c r="A8260" s="84">
        <v>108259</v>
      </c>
      <c r="B8260" s="84">
        <v>83</v>
      </c>
    </row>
    <row r="8261" spans="1:2" ht="20.100000000000001" customHeight="1" x14ac:dyDescent="0.15">
      <c r="A8261" s="84">
        <v>108260</v>
      </c>
      <c r="B8261" s="84">
        <v>75</v>
      </c>
    </row>
    <row r="8262" spans="1:2" ht="20.100000000000001" customHeight="1" x14ac:dyDescent="0.15">
      <c r="A8262" s="84">
        <v>108261</v>
      </c>
      <c r="B8262" s="84">
        <v>54</v>
      </c>
    </row>
    <row r="8263" spans="1:2" ht="20.100000000000001" customHeight="1" x14ac:dyDescent="0.15">
      <c r="A8263" s="84">
        <v>108262</v>
      </c>
      <c r="B8263" s="84">
        <v>41</v>
      </c>
    </row>
    <row r="8264" spans="1:2" ht="20.100000000000001" customHeight="1" x14ac:dyDescent="0.15">
      <c r="A8264" s="84">
        <v>108263</v>
      </c>
      <c r="B8264" s="84">
        <v>21</v>
      </c>
    </row>
    <row r="8265" spans="1:2" ht="20.100000000000001" customHeight="1" x14ac:dyDescent="0.15">
      <c r="A8265" s="84">
        <v>108264</v>
      </c>
      <c r="B8265" s="84">
        <v>86</v>
      </c>
    </row>
    <row r="8266" spans="1:2" ht="20.100000000000001" customHeight="1" x14ac:dyDescent="0.15">
      <c r="A8266" s="84">
        <v>108265</v>
      </c>
      <c r="B8266" s="84">
        <v>63</v>
      </c>
    </row>
    <row r="8267" spans="1:2" ht="20.100000000000001" customHeight="1" x14ac:dyDescent="0.15">
      <c r="A8267" s="84">
        <v>108266</v>
      </c>
      <c r="B8267" s="84">
        <v>53</v>
      </c>
    </row>
    <row r="8268" spans="1:2" ht="20.100000000000001" customHeight="1" x14ac:dyDescent="0.15">
      <c r="A8268" s="84">
        <v>108267</v>
      </c>
      <c r="B8268" s="84">
        <v>3</v>
      </c>
    </row>
    <row r="8269" spans="1:2" ht="20.100000000000001" customHeight="1" x14ac:dyDescent="0.15">
      <c r="A8269" s="84">
        <v>108268</v>
      </c>
      <c r="B8269" s="84">
        <v>85</v>
      </c>
    </row>
    <row r="8270" spans="1:2" ht="20.100000000000001" customHeight="1" x14ac:dyDescent="0.15">
      <c r="A8270" s="84">
        <v>108269</v>
      </c>
      <c r="B8270" s="84">
        <v>67</v>
      </c>
    </row>
    <row r="8271" spans="1:2" ht="20.100000000000001" customHeight="1" x14ac:dyDescent="0.15">
      <c r="A8271" s="84">
        <v>108270</v>
      </c>
      <c r="B8271" s="84">
        <v>11</v>
      </c>
    </row>
    <row r="8272" spans="1:2" ht="20.100000000000001" customHeight="1" x14ac:dyDescent="0.15">
      <c r="A8272" s="84">
        <v>108271</v>
      </c>
      <c r="B8272" s="84">
        <v>82</v>
      </c>
    </row>
    <row r="8273" spans="1:2" ht="20.100000000000001" customHeight="1" x14ac:dyDescent="0.15">
      <c r="A8273" s="84">
        <v>108272</v>
      </c>
      <c r="B8273" s="84">
        <v>56</v>
      </c>
    </row>
    <row r="8274" spans="1:2" ht="20.100000000000001" customHeight="1" x14ac:dyDescent="0.15">
      <c r="A8274" s="84">
        <v>108273</v>
      </c>
      <c r="B8274" s="84">
        <v>81</v>
      </c>
    </row>
    <row r="8275" spans="1:2" ht="20.100000000000001" customHeight="1" x14ac:dyDescent="0.15">
      <c r="A8275" s="84">
        <v>108274</v>
      </c>
      <c r="B8275" s="84">
        <v>11</v>
      </c>
    </row>
    <row r="8276" spans="1:2" ht="20.100000000000001" customHeight="1" x14ac:dyDescent="0.15">
      <c r="A8276" s="84">
        <v>108275</v>
      </c>
      <c r="B8276" s="84">
        <v>90</v>
      </c>
    </row>
    <row r="8277" spans="1:2" ht="20.100000000000001" customHeight="1" x14ac:dyDescent="0.15">
      <c r="A8277" s="84">
        <v>108276</v>
      </c>
      <c r="B8277" s="84">
        <v>92</v>
      </c>
    </row>
    <row r="8278" spans="1:2" ht="20.100000000000001" customHeight="1" x14ac:dyDescent="0.15">
      <c r="A8278" s="84">
        <v>108277</v>
      </c>
      <c r="B8278" s="84">
        <v>11</v>
      </c>
    </row>
    <row r="8279" spans="1:2" ht="20.100000000000001" customHeight="1" x14ac:dyDescent="0.15">
      <c r="A8279" s="84">
        <v>108278</v>
      </c>
      <c r="B8279" s="84">
        <v>96</v>
      </c>
    </row>
    <row r="8280" spans="1:2" ht="20.100000000000001" customHeight="1" x14ac:dyDescent="0.15">
      <c r="A8280" s="84">
        <v>108279</v>
      </c>
      <c r="B8280" s="84">
        <v>62</v>
      </c>
    </row>
    <row r="8281" spans="1:2" ht="20.100000000000001" customHeight="1" x14ac:dyDescent="0.15">
      <c r="A8281" s="84">
        <v>108280</v>
      </c>
      <c r="B8281" s="84">
        <v>99</v>
      </c>
    </row>
    <row r="8282" spans="1:2" ht="20.100000000000001" customHeight="1" x14ac:dyDescent="0.15">
      <c r="A8282" s="84">
        <v>108281</v>
      </c>
      <c r="B8282" s="84">
        <v>15</v>
      </c>
    </row>
    <row r="8283" spans="1:2" ht="20.100000000000001" customHeight="1" x14ac:dyDescent="0.15">
      <c r="A8283" s="84">
        <v>108282</v>
      </c>
      <c r="B8283" s="84">
        <v>43</v>
      </c>
    </row>
    <row r="8284" spans="1:2" ht="20.100000000000001" customHeight="1" x14ac:dyDescent="0.15">
      <c r="A8284" s="84">
        <v>108283</v>
      </c>
      <c r="B8284" s="84">
        <v>25</v>
      </c>
    </row>
    <row r="8285" spans="1:2" ht="20.100000000000001" customHeight="1" x14ac:dyDescent="0.15">
      <c r="A8285" s="84">
        <v>108284</v>
      </c>
      <c r="B8285" s="84">
        <v>32</v>
      </c>
    </row>
    <row r="8286" spans="1:2" ht="20.100000000000001" customHeight="1" x14ac:dyDescent="0.15">
      <c r="A8286" s="84">
        <v>108285</v>
      </c>
      <c r="B8286" s="84">
        <v>30</v>
      </c>
    </row>
    <row r="8287" spans="1:2" ht="20.100000000000001" customHeight="1" x14ac:dyDescent="0.15">
      <c r="A8287" s="84">
        <v>108286</v>
      </c>
      <c r="B8287" s="84">
        <v>36</v>
      </c>
    </row>
    <row r="8288" spans="1:2" ht="20.100000000000001" customHeight="1" x14ac:dyDescent="0.15">
      <c r="A8288" s="84">
        <v>108287</v>
      </c>
      <c r="B8288" s="84">
        <v>14</v>
      </c>
    </row>
    <row r="8289" spans="1:2" ht="20.100000000000001" customHeight="1" x14ac:dyDescent="0.15">
      <c r="A8289" s="84">
        <v>108288</v>
      </c>
      <c r="B8289" s="84">
        <v>85</v>
      </c>
    </row>
    <row r="8290" spans="1:2" ht="20.100000000000001" customHeight="1" x14ac:dyDescent="0.15">
      <c r="A8290" s="84">
        <v>108289</v>
      </c>
      <c r="B8290" s="84">
        <v>69</v>
      </c>
    </row>
    <row r="8291" spans="1:2" ht="20.100000000000001" customHeight="1" x14ac:dyDescent="0.15">
      <c r="A8291" s="84">
        <v>108290</v>
      </c>
      <c r="B8291" s="84">
        <v>50</v>
      </c>
    </row>
    <row r="8292" spans="1:2" ht="20.100000000000001" customHeight="1" x14ac:dyDescent="0.15">
      <c r="A8292" s="84">
        <v>108291</v>
      </c>
      <c r="B8292" s="84">
        <v>25</v>
      </c>
    </row>
    <row r="8293" spans="1:2" ht="20.100000000000001" customHeight="1" x14ac:dyDescent="0.15">
      <c r="A8293" s="84">
        <v>108292</v>
      </c>
      <c r="B8293" s="84">
        <v>60</v>
      </c>
    </row>
    <row r="8294" spans="1:2" ht="20.100000000000001" customHeight="1" x14ac:dyDescent="0.15">
      <c r="A8294" s="84">
        <v>108293</v>
      </c>
      <c r="B8294" s="84">
        <v>30</v>
      </c>
    </row>
    <row r="8295" spans="1:2" ht="20.100000000000001" customHeight="1" x14ac:dyDescent="0.15">
      <c r="A8295" s="84">
        <v>108294</v>
      </c>
      <c r="B8295" s="84">
        <v>93</v>
      </c>
    </row>
    <row r="8296" spans="1:2" ht="20.100000000000001" customHeight="1" x14ac:dyDescent="0.15">
      <c r="A8296" s="84">
        <v>108295</v>
      </c>
      <c r="B8296" s="84">
        <v>38</v>
      </c>
    </row>
    <row r="8297" spans="1:2" ht="20.100000000000001" customHeight="1" x14ac:dyDescent="0.15">
      <c r="A8297" s="84">
        <v>108296</v>
      </c>
      <c r="B8297" s="84">
        <v>11</v>
      </c>
    </row>
    <row r="8298" spans="1:2" ht="20.100000000000001" customHeight="1" x14ac:dyDescent="0.15">
      <c r="A8298" s="84">
        <v>108297</v>
      </c>
      <c r="B8298" s="84">
        <v>98</v>
      </c>
    </row>
    <row r="8299" spans="1:2" ht="20.100000000000001" customHeight="1" x14ac:dyDescent="0.15">
      <c r="A8299" s="84">
        <v>108298</v>
      </c>
      <c r="B8299" s="84">
        <v>65</v>
      </c>
    </row>
    <row r="8300" spans="1:2" ht="20.100000000000001" customHeight="1" x14ac:dyDescent="0.15">
      <c r="A8300" s="84">
        <v>108299</v>
      </c>
      <c r="B8300" s="84">
        <v>19</v>
      </c>
    </row>
    <row r="8301" spans="1:2" ht="20.100000000000001" customHeight="1" x14ac:dyDescent="0.15">
      <c r="A8301" s="84">
        <v>108300</v>
      </c>
      <c r="B8301" s="84">
        <v>99</v>
      </c>
    </row>
    <row r="8302" spans="1:2" ht="20.100000000000001" customHeight="1" x14ac:dyDescent="0.15">
      <c r="A8302" s="84">
        <v>108301</v>
      </c>
      <c r="B8302" s="84">
        <v>31</v>
      </c>
    </row>
    <row r="8303" spans="1:2" ht="20.100000000000001" customHeight="1" x14ac:dyDescent="0.15">
      <c r="A8303" s="84">
        <v>108302</v>
      </c>
      <c r="B8303" s="84">
        <v>75</v>
      </c>
    </row>
    <row r="8304" spans="1:2" ht="20.100000000000001" customHeight="1" x14ac:dyDescent="0.15">
      <c r="A8304" s="84">
        <v>108303</v>
      </c>
      <c r="B8304" s="84">
        <v>35</v>
      </c>
    </row>
    <row r="8305" spans="1:2" ht="20.100000000000001" customHeight="1" x14ac:dyDescent="0.15">
      <c r="A8305" s="84">
        <v>108304</v>
      </c>
      <c r="B8305" s="84">
        <v>22</v>
      </c>
    </row>
    <row r="8306" spans="1:2" ht="20.100000000000001" customHeight="1" x14ac:dyDescent="0.15">
      <c r="A8306" s="84">
        <v>108305</v>
      </c>
      <c r="B8306" s="84">
        <v>99</v>
      </c>
    </row>
    <row r="8307" spans="1:2" ht="20.100000000000001" customHeight="1" x14ac:dyDescent="0.15">
      <c r="A8307" s="84">
        <v>108306</v>
      </c>
      <c r="B8307" s="84">
        <v>79</v>
      </c>
    </row>
    <row r="8308" spans="1:2" ht="20.100000000000001" customHeight="1" x14ac:dyDescent="0.15">
      <c r="A8308" s="84">
        <v>108307</v>
      </c>
      <c r="B8308" s="84">
        <v>70</v>
      </c>
    </row>
    <row r="8309" spans="1:2" ht="20.100000000000001" customHeight="1" x14ac:dyDescent="0.15">
      <c r="A8309" s="84">
        <v>108308</v>
      </c>
      <c r="B8309" s="84">
        <v>84</v>
      </c>
    </row>
    <row r="8310" spans="1:2" ht="20.100000000000001" customHeight="1" x14ac:dyDescent="0.15">
      <c r="A8310" s="84">
        <v>108309</v>
      </c>
      <c r="B8310" s="84">
        <v>86</v>
      </c>
    </row>
    <row r="8311" spans="1:2" ht="20.100000000000001" customHeight="1" x14ac:dyDescent="0.15">
      <c r="A8311" s="84">
        <v>108310</v>
      </c>
      <c r="B8311" s="84">
        <v>54</v>
      </c>
    </row>
    <row r="8312" spans="1:2" ht="20.100000000000001" customHeight="1" x14ac:dyDescent="0.15">
      <c r="A8312" s="84">
        <v>108311</v>
      </c>
      <c r="B8312" s="84">
        <v>26</v>
      </c>
    </row>
    <row r="8313" spans="1:2" ht="20.100000000000001" customHeight="1" x14ac:dyDescent="0.15">
      <c r="A8313" s="84">
        <v>108312</v>
      </c>
      <c r="B8313" s="84">
        <v>72</v>
      </c>
    </row>
    <row r="8314" spans="1:2" ht="20.100000000000001" customHeight="1" x14ac:dyDescent="0.15">
      <c r="A8314" s="84">
        <v>108313</v>
      </c>
      <c r="B8314" s="84">
        <v>21</v>
      </c>
    </row>
    <row r="8315" spans="1:2" ht="20.100000000000001" customHeight="1" x14ac:dyDescent="0.15">
      <c r="A8315" s="84">
        <v>108314</v>
      </c>
      <c r="B8315" s="84">
        <v>27</v>
      </c>
    </row>
    <row r="8316" spans="1:2" ht="20.100000000000001" customHeight="1" x14ac:dyDescent="0.15">
      <c r="A8316" s="84">
        <v>108315</v>
      </c>
      <c r="B8316" s="84">
        <v>5</v>
      </c>
    </row>
    <row r="8317" spans="1:2" ht="20.100000000000001" customHeight="1" x14ac:dyDescent="0.15">
      <c r="A8317" s="84">
        <v>108316</v>
      </c>
      <c r="B8317" s="84">
        <v>6</v>
      </c>
    </row>
    <row r="8318" spans="1:2" ht="20.100000000000001" customHeight="1" x14ac:dyDescent="0.15">
      <c r="A8318" s="84">
        <v>108317</v>
      </c>
      <c r="B8318" s="84">
        <v>58</v>
      </c>
    </row>
    <row r="8319" spans="1:2" ht="20.100000000000001" customHeight="1" x14ac:dyDescent="0.15">
      <c r="A8319" s="84">
        <v>108318</v>
      </c>
      <c r="B8319" s="84">
        <v>66</v>
      </c>
    </row>
    <row r="8320" spans="1:2" ht="20.100000000000001" customHeight="1" x14ac:dyDescent="0.15">
      <c r="A8320" s="84">
        <v>108319</v>
      </c>
      <c r="B8320" s="84">
        <v>22</v>
      </c>
    </row>
    <row r="8321" spans="1:2" ht="20.100000000000001" customHeight="1" x14ac:dyDescent="0.15">
      <c r="A8321" s="84">
        <v>108320</v>
      </c>
      <c r="B8321" s="84">
        <v>32</v>
      </c>
    </row>
    <row r="8322" spans="1:2" ht="20.100000000000001" customHeight="1" x14ac:dyDescent="0.15">
      <c r="A8322" s="84">
        <v>108321</v>
      </c>
      <c r="B8322" s="84">
        <v>100</v>
      </c>
    </row>
    <row r="8323" spans="1:2" ht="20.100000000000001" customHeight="1" x14ac:dyDescent="0.15">
      <c r="A8323" s="84">
        <v>108322</v>
      </c>
      <c r="B8323" s="84">
        <v>90</v>
      </c>
    </row>
    <row r="8324" spans="1:2" ht="20.100000000000001" customHeight="1" x14ac:dyDescent="0.15">
      <c r="A8324" s="84">
        <v>108323</v>
      </c>
      <c r="B8324" s="84">
        <v>75</v>
      </c>
    </row>
    <row r="8325" spans="1:2" ht="20.100000000000001" customHeight="1" x14ac:dyDescent="0.15">
      <c r="A8325" s="84">
        <v>108324</v>
      </c>
      <c r="B8325" s="84">
        <v>58</v>
      </c>
    </row>
    <row r="8326" spans="1:2" ht="20.100000000000001" customHeight="1" x14ac:dyDescent="0.15">
      <c r="A8326" s="84">
        <v>108325</v>
      </c>
      <c r="B8326" s="84">
        <v>52</v>
      </c>
    </row>
    <row r="8327" spans="1:2" ht="20.100000000000001" customHeight="1" x14ac:dyDescent="0.15">
      <c r="A8327" s="84">
        <v>108326</v>
      </c>
      <c r="B8327" s="84">
        <v>65</v>
      </c>
    </row>
    <row r="8328" spans="1:2" ht="20.100000000000001" customHeight="1" x14ac:dyDescent="0.15">
      <c r="A8328" s="84">
        <v>108327</v>
      </c>
      <c r="B8328" s="84">
        <v>74</v>
      </c>
    </row>
    <row r="8329" spans="1:2" ht="20.100000000000001" customHeight="1" x14ac:dyDescent="0.15">
      <c r="A8329" s="84">
        <v>108328</v>
      </c>
      <c r="B8329" s="84">
        <v>8</v>
      </c>
    </row>
    <row r="8330" spans="1:2" ht="20.100000000000001" customHeight="1" x14ac:dyDescent="0.15">
      <c r="A8330" s="84">
        <v>108329</v>
      </c>
      <c r="B8330" s="84">
        <v>58</v>
      </c>
    </row>
    <row r="8331" spans="1:2" ht="20.100000000000001" customHeight="1" x14ac:dyDescent="0.15">
      <c r="A8331" s="84">
        <v>108330</v>
      </c>
      <c r="B8331" s="84">
        <v>24</v>
      </c>
    </row>
    <row r="8332" spans="1:2" ht="20.100000000000001" customHeight="1" x14ac:dyDescent="0.15">
      <c r="A8332" s="84">
        <v>108331</v>
      </c>
      <c r="B8332" s="84">
        <v>91</v>
      </c>
    </row>
    <row r="8333" spans="1:2" ht="20.100000000000001" customHeight="1" x14ac:dyDescent="0.15">
      <c r="A8333" s="84">
        <v>108332</v>
      </c>
      <c r="B8333" s="84">
        <v>41</v>
      </c>
    </row>
    <row r="8334" spans="1:2" ht="20.100000000000001" customHeight="1" x14ac:dyDescent="0.15">
      <c r="A8334" s="84">
        <v>108333</v>
      </c>
      <c r="B8334" s="84">
        <v>48</v>
      </c>
    </row>
    <row r="8335" spans="1:2" ht="20.100000000000001" customHeight="1" x14ac:dyDescent="0.15">
      <c r="A8335" s="84">
        <v>108334</v>
      </c>
      <c r="B8335" s="84">
        <v>42</v>
      </c>
    </row>
    <row r="8336" spans="1:2" ht="20.100000000000001" customHeight="1" x14ac:dyDescent="0.15">
      <c r="A8336" s="84">
        <v>108335</v>
      </c>
      <c r="B8336" s="84">
        <v>18</v>
      </c>
    </row>
    <row r="8337" spans="1:2" ht="20.100000000000001" customHeight="1" x14ac:dyDescent="0.15">
      <c r="A8337" s="84">
        <v>108336</v>
      </c>
      <c r="B8337" s="84">
        <v>4</v>
      </c>
    </row>
    <row r="8338" spans="1:2" ht="20.100000000000001" customHeight="1" x14ac:dyDescent="0.15">
      <c r="A8338" s="84">
        <v>108337</v>
      </c>
      <c r="B8338" s="84">
        <v>17</v>
      </c>
    </row>
    <row r="8339" spans="1:2" ht="20.100000000000001" customHeight="1" x14ac:dyDescent="0.15">
      <c r="A8339" s="84">
        <v>108338</v>
      </c>
      <c r="B8339" s="84">
        <v>96</v>
      </c>
    </row>
    <row r="8340" spans="1:2" ht="20.100000000000001" customHeight="1" x14ac:dyDescent="0.15">
      <c r="A8340" s="84">
        <v>108339</v>
      </c>
      <c r="B8340" s="84">
        <v>77</v>
      </c>
    </row>
    <row r="8341" spans="1:2" ht="20.100000000000001" customHeight="1" x14ac:dyDescent="0.15">
      <c r="A8341" s="84">
        <v>108340</v>
      </c>
      <c r="B8341" s="84">
        <v>72</v>
      </c>
    </row>
    <row r="8342" spans="1:2" ht="20.100000000000001" customHeight="1" x14ac:dyDescent="0.15">
      <c r="A8342" s="84">
        <v>108341</v>
      </c>
      <c r="B8342" s="84">
        <v>12</v>
      </c>
    </row>
    <row r="8343" spans="1:2" ht="20.100000000000001" customHeight="1" x14ac:dyDescent="0.15">
      <c r="A8343" s="84">
        <v>108342</v>
      </c>
      <c r="B8343" s="84">
        <v>98</v>
      </c>
    </row>
    <row r="8344" spans="1:2" ht="20.100000000000001" customHeight="1" x14ac:dyDescent="0.15">
      <c r="A8344" s="84">
        <v>108343</v>
      </c>
      <c r="B8344" s="84">
        <v>66</v>
      </c>
    </row>
    <row r="8345" spans="1:2" ht="20.100000000000001" customHeight="1" x14ac:dyDescent="0.15">
      <c r="A8345" s="84">
        <v>108344</v>
      </c>
      <c r="B8345" s="84">
        <v>36</v>
      </c>
    </row>
    <row r="8346" spans="1:2" ht="20.100000000000001" customHeight="1" x14ac:dyDescent="0.15">
      <c r="A8346" s="84">
        <v>108345</v>
      </c>
      <c r="B8346" s="84">
        <v>9</v>
      </c>
    </row>
    <row r="8347" spans="1:2" ht="20.100000000000001" customHeight="1" x14ac:dyDescent="0.15">
      <c r="A8347" s="84">
        <v>108346</v>
      </c>
      <c r="B8347" s="84">
        <v>67</v>
      </c>
    </row>
    <row r="8348" spans="1:2" ht="20.100000000000001" customHeight="1" x14ac:dyDescent="0.15">
      <c r="A8348" s="84">
        <v>108347</v>
      </c>
      <c r="B8348" s="84">
        <v>16</v>
      </c>
    </row>
    <row r="8349" spans="1:2" ht="20.100000000000001" customHeight="1" x14ac:dyDescent="0.15">
      <c r="A8349" s="84">
        <v>108348</v>
      </c>
      <c r="B8349" s="84">
        <v>12</v>
      </c>
    </row>
    <row r="8350" spans="1:2" ht="20.100000000000001" customHeight="1" x14ac:dyDescent="0.15">
      <c r="A8350" s="84">
        <v>108349</v>
      </c>
      <c r="B8350" s="84">
        <v>98</v>
      </c>
    </row>
    <row r="8351" spans="1:2" ht="20.100000000000001" customHeight="1" x14ac:dyDescent="0.15">
      <c r="A8351" s="84">
        <v>108350</v>
      </c>
      <c r="B8351" s="84">
        <v>82</v>
      </c>
    </row>
    <row r="8352" spans="1:2" ht="20.100000000000001" customHeight="1" x14ac:dyDescent="0.15">
      <c r="A8352" s="84">
        <v>108351</v>
      </c>
      <c r="B8352" s="84">
        <v>21</v>
      </c>
    </row>
    <row r="8353" spans="1:2" ht="20.100000000000001" customHeight="1" x14ac:dyDescent="0.15">
      <c r="A8353" s="84">
        <v>108352</v>
      </c>
      <c r="B8353" s="84">
        <v>93</v>
      </c>
    </row>
    <row r="8354" spans="1:2" ht="20.100000000000001" customHeight="1" x14ac:dyDescent="0.15">
      <c r="A8354" s="84">
        <v>108353</v>
      </c>
      <c r="B8354" s="84">
        <v>12</v>
      </c>
    </row>
    <row r="8355" spans="1:2" ht="20.100000000000001" customHeight="1" x14ac:dyDescent="0.15">
      <c r="A8355" s="84">
        <v>108354</v>
      </c>
      <c r="B8355" s="84">
        <v>39</v>
      </c>
    </row>
    <row r="8356" spans="1:2" ht="20.100000000000001" customHeight="1" x14ac:dyDescent="0.15">
      <c r="A8356" s="84">
        <v>108355</v>
      </c>
      <c r="B8356" s="84">
        <v>6</v>
      </c>
    </row>
    <row r="8357" spans="1:2" ht="20.100000000000001" customHeight="1" x14ac:dyDescent="0.15">
      <c r="A8357" s="84">
        <v>108356</v>
      </c>
      <c r="B8357" s="84">
        <v>59</v>
      </c>
    </row>
    <row r="8358" spans="1:2" ht="20.100000000000001" customHeight="1" x14ac:dyDescent="0.15">
      <c r="A8358" s="84">
        <v>108357</v>
      </c>
      <c r="B8358" s="84">
        <v>1</v>
      </c>
    </row>
    <row r="8359" spans="1:2" ht="20.100000000000001" customHeight="1" x14ac:dyDescent="0.15">
      <c r="A8359" s="84">
        <v>108358</v>
      </c>
      <c r="B8359" s="84">
        <v>20</v>
      </c>
    </row>
    <row r="8360" spans="1:2" ht="20.100000000000001" customHeight="1" x14ac:dyDescent="0.15">
      <c r="A8360" s="84">
        <v>108359</v>
      </c>
      <c r="B8360" s="84">
        <v>27</v>
      </c>
    </row>
    <row r="8361" spans="1:2" ht="20.100000000000001" customHeight="1" x14ac:dyDescent="0.15">
      <c r="A8361" s="84">
        <v>108360</v>
      </c>
      <c r="B8361" s="84">
        <v>25</v>
      </c>
    </row>
    <row r="8362" spans="1:2" ht="20.100000000000001" customHeight="1" x14ac:dyDescent="0.15">
      <c r="A8362" s="84">
        <v>108361</v>
      </c>
      <c r="B8362" s="84">
        <v>1</v>
      </c>
    </row>
    <row r="8363" spans="1:2" ht="20.100000000000001" customHeight="1" x14ac:dyDescent="0.15">
      <c r="A8363" s="84">
        <v>108362</v>
      </c>
      <c r="B8363" s="84">
        <v>9</v>
      </c>
    </row>
    <row r="8364" spans="1:2" ht="20.100000000000001" customHeight="1" x14ac:dyDescent="0.15">
      <c r="A8364" s="84">
        <v>108363</v>
      </c>
      <c r="B8364" s="84">
        <v>61</v>
      </c>
    </row>
    <row r="8365" spans="1:2" ht="20.100000000000001" customHeight="1" x14ac:dyDescent="0.15">
      <c r="A8365" s="84">
        <v>108364</v>
      </c>
      <c r="B8365" s="84">
        <v>18</v>
      </c>
    </row>
    <row r="8366" spans="1:2" ht="20.100000000000001" customHeight="1" x14ac:dyDescent="0.15">
      <c r="A8366" s="84">
        <v>108365</v>
      </c>
      <c r="B8366" s="84">
        <v>36</v>
      </c>
    </row>
    <row r="8367" spans="1:2" ht="20.100000000000001" customHeight="1" x14ac:dyDescent="0.15">
      <c r="A8367" s="84">
        <v>108366</v>
      </c>
      <c r="B8367" s="84">
        <v>1</v>
      </c>
    </row>
    <row r="8368" spans="1:2" ht="20.100000000000001" customHeight="1" x14ac:dyDescent="0.15">
      <c r="A8368" s="84">
        <v>108367</v>
      </c>
      <c r="B8368" s="84">
        <v>89</v>
      </c>
    </row>
    <row r="8369" spans="1:2" ht="20.100000000000001" customHeight="1" x14ac:dyDescent="0.15">
      <c r="A8369" s="84">
        <v>108368</v>
      </c>
      <c r="B8369" s="84">
        <v>15</v>
      </c>
    </row>
    <row r="8370" spans="1:2" ht="20.100000000000001" customHeight="1" x14ac:dyDescent="0.15">
      <c r="A8370" s="84">
        <v>108369</v>
      </c>
      <c r="B8370" s="84">
        <v>90</v>
      </c>
    </row>
    <row r="8371" spans="1:2" ht="20.100000000000001" customHeight="1" x14ac:dyDescent="0.15">
      <c r="A8371" s="84">
        <v>108370</v>
      </c>
      <c r="B8371" s="84">
        <v>9</v>
      </c>
    </row>
    <row r="8372" spans="1:2" ht="20.100000000000001" customHeight="1" x14ac:dyDescent="0.15">
      <c r="A8372" s="84">
        <v>108371</v>
      </c>
      <c r="B8372" s="84">
        <v>99</v>
      </c>
    </row>
    <row r="8373" spans="1:2" ht="20.100000000000001" customHeight="1" x14ac:dyDescent="0.15">
      <c r="A8373" s="84">
        <v>108372</v>
      </c>
      <c r="B8373" s="84">
        <v>68</v>
      </c>
    </row>
    <row r="8374" spans="1:2" ht="20.100000000000001" customHeight="1" x14ac:dyDescent="0.15">
      <c r="A8374" s="84">
        <v>108373</v>
      </c>
      <c r="B8374" s="84">
        <v>18</v>
      </c>
    </row>
    <row r="8375" spans="1:2" ht="20.100000000000001" customHeight="1" x14ac:dyDescent="0.15">
      <c r="A8375" s="84">
        <v>108374</v>
      </c>
      <c r="B8375" s="84">
        <v>75</v>
      </c>
    </row>
    <row r="8376" spans="1:2" ht="20.100000000000001" customHeight="1" x14ac:dyDescent="0.15">
      <c r="A8376" s="84">
        <v>108375</v>
      </c>
      <c r="B8376" s="84">
        <v>42</v>
      </c>
    </row>
    <row r="8377" spans="1:2" ht="20.100000000000001" customHeight="1" x14ac:dyDescent="0.15">
      <c r="A8377" s="84">
        <v>108376</v>
      </c>
      <c r="B8377" s="84">
        <v>89</v>
      </c>
    </row>
    <row r="8378" spans="1:2" ht="20.100000000000001" customHeight="1" x14ac:dyDescent="0.15">
      <c r="A8378" s="84">
        <v>108377</v>
      </c>
      <c r="B8378" s="84">
        <v>41</v>
      </c>
    </row>
    <row r="8379" spans="1:2" ht="20.100000000000001" customHeight="1" x14ac:dyDescent="0.15">
      <c r="A8379" s="84">
        <v>108378</v>
      </c>
      <c r="B8379" s="84">
        <v>53</v>
      </c>
    </row>
    <row r="8380" spans="1:2" ht="20.100000000000001" customHeight="1" x14ac:dyDescent="0.15">
      <c r="A8380" s="84">
        <v>108379</v>
      </c>
      <c r="B8380" s="84">
        <v>35</v>
      </c>
    </row>
    <row r="8381" spans="1:2" ht="20.100000000000001" customHeight="1" x14ac:dyDescent="0.15">
      <c r="A8381" s="84">
        <v>108380</v>
      </c>
      <c r="B8381" s="84">
        <v>79</v>
      </c>
    </row>
    <row r="8382" spans="1:2" ht="20.100000000000001" customHeight="1" x14ac:dyDescent="0.15">
      <c r="A8382" s="84">
        <v>108381</v>
      </c>
      <c r="B8382" s="84">
        <v>90</v>
      </c>
    </row>
    <row r="8383" spans="1:2" ht="20.100000000000001" customHeight="1" x14ac:dyDescent="0.15">
      <c r="A8383" s="84">
        <v>108382</v>
      </c>
      <c r="B8383" s="84">
        <v>21</v>
      </c>
    </row>
    <row r="8384" spans="1:2" ht="20.100000000000001" customHeight="1" x14ac:dyDescent="0.15">
      <c r="A8384" s="84">
        <v>108383</v>
      </c>
      <c r="B8384" s="84">
        <v>24</v>
      </c>
    </row>
    <row r="8385" spans="1:2" ht="20.100000000000001" customHeight="1" x14ac:dyDescent="0.15">
      <c r="A8385" s="84">
        <v>108384</v>
      </c>
      <c r="B8385" s="84">
        <v>80</v>
      </c>
    </row>
    <row r="8386" spans="1:2" ht="20.100000000000001" customHeight="1" x14ac:dyDescent="0.15">
      <c r="A8386" s="84">
        <v>108385</v>
      </c>
      <c r="B8386" s="84">
        <v>76</v>
      </c>
    </row>
    <row r="8387" spans="1:2" ht="20.100000000000001" customHeight="1" x14ac:dyDescent="0.15">
      <c r="A8387" s="84">
        <v>108386</v>
      </c>
      <c r="B8387" s="84">
        <v>97</v>
      </c>
    </row>
    <row r="8388" spans="1:2" ht="20.100000000000001" customHeight="1" x14ac:dyDescent="0.15">
      <c r="A8388" s="84">
        <v>108387</v>
      </c>
      <c r="B8388" s="84">
        <v>38</v>
      </c>
    </row>
    <row r="8389" spans="1:2" ht="20.100000000000001" customHeight="1" x14ac:dyDescent="0.15">
      <c r="A8389" s="84">
        <v>108388</v>
      </c>
      <c r="B8389" s="84">
        <v>74</v>
      </c>
    </row>
    <row r="8390" spans="1:2" ht="20.100000000000001" customHeight="1" x14ac:dyDescent="0.15">
      <c r="A8390" s="84">
        <v>108389</v>
      </c>
      <c r="B8390" s="84">
        <v>35</v>
      </c>
    </row>
    <row r="8391" spans="1:2" ht="20.100000000000001" customHeight="1" x14ac:dyDescent="0.15">
      <c r="A8391" s="84">
        <v>108390</v>
      </c>
      <c r="B8391" s="84">
        <v>66</v>
      </c>
    </row>
    <row r="8392" spans="1:2" ht="20.100000000000001" customHeight="1" x14ac:dyDescent="0.15">
      <c r="A8392" s="84">
        <v>108391</v>
      </c>
      <c r="B8392" s="84">
        <v>97</v>
      </c>
    </row>
    <row r="8393" spans="1:2" ht="20.100000000000001" customHeight="1" x14ac:dyDescent="0.15">
      <c r="A8393" s="84">
        <v>108392</v>
      </c>
      <c r="B8393" s="84">
        <v>99</v>
      </c>
    </row>
    <row r="8394" spans="1:2" ht="20.100000000000001" customHeight="1" x14ac:dyDescent="0.15">
      <c r="A8394" s="84">
        <v>108393</v>
      </c>
      <c r="B8394" s="84">
        <v>19</v>
      </c>
    </row>
    <row r="8395" spans="1:2" ht="20.100000000000001" customHeight="1" x14ac:dyDescent="0.15">
      <c r="A8395" s="84">
        <v>108394</v>
      </c>
      <c r="B8395" s="84">
        <v>100</v>
      </c>
    </row>
    <row r="8396" spans="1:2" ht="20.100000000000001" customHeight="1" x14ac:dyDescent="0.15">
      <c r="A8396" s="84">
        <v>108395</v>
      </c>
      <c r="B8396" s="84">
        <v>54</v>
      </c>
    </row>
    <row r="8397" spans="1:2" ht="20.100000000000001" customHeight="1" x14ac:dyDescent="0.15">
      <c r="A8397" s="84">
        <v>108396</v>
      </c>
      <c r="B8397" s="84">
        <v>14</v>
      </c>
    </row>
    <row r="8398" spans="1:2" ht="20.100000000000001" customHeight="1" x14ac:dyDescent="0.15">
      <c r="A8398" s="84">
        <v>108397</v>
      </c>
      <c r="B8398" s="84">
        <v>40</v>
      </c>
    </row>
    <row r="8399" spans="1:2" ht="20.100000000000001" customHeight="1" x14ac:dyDescent="0.15">
      <c r="A8399" s="84">
        <v>108398</v>
      </c>
      <c r="B8399" s="84">
        <v>2</v>
      </c>
    </row>
    <row r="8400" spans="1:2" ht="20.100000000000001" customHeight="1" x14ac:dyDescent="0.15">
      <c r="A8400" s="84">
        <v>108399</v>
      </c>
      <c r="B8400" s="84">
        <v>52</v>
      </c>
    </row>
    <row r="8401" spans="1:2" ht="20.100000000000001" customHeight="1" x14ac:dyDescent="0.15">
      <c r="A8401" s="84">
        <v>108400</v>
      </c>
      <c r="B8401" s="84">
        <v>95</v>
      </c>
    </row>
    <row r="8402" spans="1:2" ht="20.100000000000001" customHeight="1" x14ac:dyDescent="0.15">
      <c r="A8402" s="84">
        <v>108401</v>
      </c>
      <c r="B8402" s="84">
        <v>62</v>
      </c>
    </row>
    <row r="8403" spans="1:2" ht="20.100000000000001" customHeight="1" x14ac:dyDescent="0.15">
      <c r="A8403" s="84">
        <v>108402</v>
      </c>
      <c r="B8403" s="84">
        <v>84</v>
      </c>
    </row>
    <row r="8404" spans="1:2" ht="20.100000000000001" customHeight="1" x14ac:dyDescent="0.15">
      <c r="A8404" s="84">
        <v>108403</v>
      </c>
      <c r="B8404" s="84">
        <v>90</v>
      </c>
    </row>
    <row r="8405" spans="1:2" ht="20.100000000000001" customHeight="1" x14ac:dyDescent="0.15">
      <c r="A8405" s="84">
        <v>108404</v>
      </c>
      <c r="B8405" s="84">
        <v>44</v>
      </c>
    </row>
    <row r="8406" spans="1:2" ht="20.100000000000001" customHeight="1" x14ac:dyDescent="0.15">
      <c r="A8406" s="84">
        <v>108405</v>
      </c>
      <c r="B8406" s="84">
        <v>91</v>
      </c>
    </row>
    <row r="8407" spans="1:2" ht="20.100000000000001" customHeight="1" x14ac:dyDescent="0.15">
      <c r="A8407" s="84">
        <v>108406</v>
      </c>
      <c r="B8407" s="84">
        <v>31</v>
      </c>
    </row>
    <row r="8408" spans="1:2" ht="20.100000000000001" customHeight="1" x14ac:dyDescent="0.15">
      <c r="A8408" s="84">
        <v>108407</v>
      </c>
      <c r="B8408" s="84">
        <v>36</v>
      </c>
    </row>
    <row r="8409" spans="1:2" ht="20.100000000000001" customHeight="1" x14ac:dyDescent="0.15">
      <c r="A8409" s="84">
        <v>108408</v>
      </c>
      <c r="B8409" s="84">
        <v>36</v>
      </c>
    </row>
    <row r="8410" spans="1:2" ht="20.100000000000001" customHeight="1" x14ac:dyDescent="0.15">
      <c r="A8410" s="84">
        <v>108409</v>
      </c>
      <c r="B8410" s="84">
        <v>22</v>
      </c>
    </row>
    <row r="8411" spans="1:2" ht="20.100000000000001" customHeight="1" x14ac:dyDescent="0.15">
      <c r="A8411" s="84">
        <v>108410</v>
      </c>
      <c r="B8411" s="84">
        <v>42</v>
      </c>
    </row>
    <row r="8412" spans="1:2" ht="20.100000000000001" customHeight="1" x14ac:dyDescent="0.15">
      <c r="A8412" s="84">
        <v>108411</v>
      </c>
      <c r="B8412" s="84">
        <v>17</v>
      </c>
    </row>
    <row r="8413" spans="1:2" ht="20.100000000000001" customHeight="1" x14ac:dyDescent="0.15">
      <c r="A8413" s="84">
        <v>108412</v>
      </c>
      <c r="B8413" s="84">
        <v>1</v>
      </c>
    </row>
    <row r="8414" spans="1:2" ht="20.100000000000001" customHeight="1" x14ac:dyDescent="0.15">
      <c r="A8414" s="84">
        <v>108413</v>
      </c>
      <c r="B8414" s="84">
        <v>4</v>
      </c>
    </row>
    <row r="8415" spans="1:2" ht="20.100000000000001" customHeight="1" x14ac:dyDescent="0.15">
      <c r="A8415" s="84">
        <v>108414</v>
      </c>
      <c r="B8415" s="84">
        <v>83</v>
      </c>
    </row>
    <row r="8416" spans="1:2" ht="20.100000000000001" customHeight="1" x14ac:dyDescent="0.15">
      <c r="A8416" s="84">
        <v>108415</v>
      </c>
      <c r="B8416" s="84">
        <v>5</v>
      </c>
    </row>
    <row r="8417" spans="1:2" ht="20.100000000000001" customHeight="1" x14ac:dyDescent="0.15">
      <c r="A8417" s="84">
        <v>108416</v>
      </c>
      <c r="B8417" s="84">
        <v>55</v>
      </c>
    </row>
    <row r="8418" spans="1:2" ht="20.100000000000001" customHeight="1" x14ac:dyDescent="0.15">
      <c r="A8418" s="84">
        <v>108417</v>
      </c>
      <c r="B8418" s="84">
        <v>86</v>
      </c>
    </row>
    <row r="8419" spans="1:2" ht="20.100000000000001" customHeight="1" x14ac:dyDescent="0.15">
      <c r="A8419" s="84">
        <v>108418</v>
      </c>
      <c r="B8419" s="84">
        <v>64</v>
      </c>
    </row>
    <row r="8420" spans="1:2" ht="20.100000000000001" customHeight="1" x14ac:dyDescent="0.15">
      <c r="A8420" s="84">
        <v>108419</v>
      </c>
      <c r="B8420" s="84">
        <v>49</v>
      </c>
    </row>
    <row r="8421" spans="1:2" ht="20.100000000000001" customHeight="1" x14ac:dyDescent="0.15">
      <c r="A8421" s="84">
        <v>108420</v>
      </c>
      <c r="B8421" s="84">
        <v>51</v>
      </c>
    </row>
    <row r="8422" spans="1:2" ht="20.100000000000001" customHeight="1" x14ac:dyDescent="0.15">
      <c r="A8422" s="84">
        <v>108421</v>
      </c>
      <c r="B8422" s="84">
        <v>93</v>
      </c>
    </row>
    <row r="8423" spans="1:2" ht="20.100000000000001" customHeight="1" x14ac:dyDescent="0.15">
      <c r="A8423" s="84">
        <v>108422</v>
      </c>
      <c r="B8423" s="84">
        <v>79</v>
      </c>
    </row>
    <row r="8424" spans="1:2" ht="20.100000000000001" customHeight="1" x14ac:dyDescent="0.15">
      <c r="A8424" s="84">
        <v>108423</v>
      </c>
      <c r="B8424" s="84">
        <v>81</v>
      </c>
    </row>
    <row r="8425" spans="1:2" ht="20.100000000000001" customHeight="1" x14ac:dyDescent="0.15">
      <c r="A8425" s="84">
        <v>108424</v>
      </c>
      <c r="B8425" s="84">
        <v>4</v>
      </c>
    </row>
    <row r="8426" spans="1:2" ht="20.100000000000001" customHeight="1" x14ac:dyDescent="0.15">
      <c r="A8426" s="84">
        <v>108425</v>
      </c>
      <c r="B8426" s="84">
        <v>73</v>
      </c>
    </row>
    <row r="8427" spans="1:2" ht="20.100000000000001" customHeight="1" x14ac:dyDescent="0.15">
      <c r="A8427" s="84">
        <v>108426</v>
      </c>
      <c r="B8427" s="84">
        <v>23</v>
      </c>
    </row>
    <row r="8428" spans="1:2" ht="20.100000000000001" customHeight="1" x14ac:dyDescent="0.15">
      <c r="A8428" s="84">
        <v>108427</v>
      </c>
      <c r="B8428" s="84">
        <v>66</v>
      </c>
    </row>
    <row r="8429" spans="1:2" ht="20.100000000000001" customHeight="1" x14ac:dyDescent="0.15">
      <c r="A8429" s="84">
        <v>108428</v>
      </c>
      <c r="B8429" s="84">
        <v>19</v>
      </c>
    </row>
    <row r="8430" spans="1:2" ht="20.100000000000001" customHeight="1" x14ac:dyDescent="0.15">
      <c r="A8430" s="84">
        <v>108429</v>
      </c>
      <c r="B8430" s="84">
        <v>42</v>
      </c>
    </row>
    <row r="8431" spans="1:2" ht="20.100000000000001" customHeight="1" x14ac:dyDescent="0.15">
      <c r="A8431" s="84">
        <v>108430</v>
      </c>
      <c r="B8431" s="84">
        <v>96</v>
      </c>
    </row>
    <row r="8432" spans="1:2" ht="20.100000000000001" customHeight="1" x14ac:dyDescent="0.15">
      <c r="A8432" s="84">
        <v>108431</v>
      </c>
      <c r="B8432" s="84">
        <v>40</v>
      </c>
    </row>
    <row r="8433" spans="1:2" ht="20.100000000000001" customHeight="1" x14ac:dyDescent="0.15">
      <c r="A8433" s="84">
        <v>108432</v>
      </c>
      <c r="B8433" s="84">
        <v>100</v>
      </c>
    </row>
    <row r="8434" spans="1:2" ht="20.100000000000001" customHeight="1" x14ac:dyDescent="0.15">
      <c r="A8434" s="84">
        <v>108433</v>
      </c>
      <c r="B8434" s="84">
        <v>89</v>
      </c>
    </row>
    <row r="8435" spans="1:2" ht="20.100000000000001" customHeight="1" x14ac:dyDescent="0.15">
      <c r="A8435" s="84">
        <v>108434</v>
      </c>
      <c r="B8435" s="84">
        <v>85</v>
      </c>
    </row>
    <row r="8436" spans="1:2" ht="20.100000000000001" customHeight="1" x14ac:dyDescent="0.15">
      <c r="A8436" s="84">
        <v>108435</v>
      </c>
      <c r="B8436" s="84">
        <v>11</v>
      </c>
    </row>
    <row r="8437" spans="1:2" ht="20.100000000000001" customHeight="1" x14ac:dyDescent="0.15">
      <c r="A8437" s="84">
        <v>108436</v>
      </c>
      <c r="B8437" s="84">
        <v>96</v>
      </c>
    </row>
    <row r="8438" spans="1:2" ht="20.100000000000001" customHeight="1" x14ac:dyDescent="0.15">
      <c r="A8438" s="84">
        <v>108437</v>
      </c>
      <c r="B8438" s="84">
        <v>66</v>
      </c>
    </row>
    <row r="8439" spans="1:2" ht="20.100000000000001" customHeight="1" x14ac:dyDescent="0.15">
      <c r="A8439" s="84">
        <v>108438</v>
      </c>
      <c r="B8439" s="84">
        <v>66</v>
      </c>
    </row>
    <row r="8440" spans="1:2" ht="20.100000000000001" customHeight="1" x14ac:dyDescent="0.15">
      <c r="A8440" s="84">
        <v>108439</v>
      </c>
      <c r="B8440" s="84">
        <v>34</v>
      </c>
    </row>
    <row r="8441" spans="1:2" ht="20.100000000000001" customHeight="1" x14ac:dyDescent="0.15">
      <c r="A8441" s="84">
        <v>108440</v>
      </c>
      <c r="B8441" s="84">
        <v>57</v>
      </c>
    </row>
    <row r="8442" spans="1:2" ht="20.100000000000001" customHeight="1" x14ac:dyDescent="0.15">
      <c r="A8442" s="84">
        <v>108441</v>
      </c>
      <c r="B8442" s="84">
        <v>67</v>
      </c>
    </row>
    <row r="8443" spans="1:2" ht="20.100000000000001" customHeight="1" x14ac:dyDescent="0.15">
      <c r="A8443" s="84">
        <v>108442</v>
      </c>
      <c r="B8443" s="84">
        <v>47</v>
      </c>
    </row>
    <row r="8444" spans="1:2" ht="20.100000000000001" customHeight="1" x14ac:dyDescent="0.15">
      <c r="A8444" s="84">
        <v>108443</v>
      </c>
      <c r="B8444" s="84">
        <v>44</v>
      </c>
    </row>
    <row r="8445" spans="1:2" ht="20.100000000000001" customHeight="1" x14ac:dyDescent="0.15">
      <c r="A8445" s="84">
        <v>108444</v>
      </c>
      <c r="B8445" s="84">
        <v>69</v>
      </c>
    </row>
    <row r="8446" spans="1:2" ht="20.100000000000001" customHeight="1" x14ac:dyDescent="0.15">
      <c r="A8446" s="84">
        <v>108445</v>
      </c>
      <c r="B8446" s="84">
        <v>73</v>
      </c>
    </row>
    <row r="8447" spans="1:2" ht="20.100000000000001" customHeight="1" x14ac:dyDescent="0.15">
      <c r="A8447" s="84">
        <v>108446</v>
      </c>
      <c r="B8447" s="84">
        <v>44</v>
      </c>
    </row>
    <row r="8448" spans="1:2" ht="20.100000000000001" customHeight="1" x14ac:dyDescent="0.15">
      <c r="A8448" s="84">
        <v>108447</v>
      </c>
      <c r="B8448" s="84">
        <v>20</v>
      </c>
    </row>
    <row r="8449" spans="1:2" ht="20.100000000000001" customHeight="1" x14ac:dyDescent="0.15">
      <c r="A8449" s="84">
        <v>108448</v>
      </c>
      <c r="B8449" s="84">
        <v>27</v>
      </c>
    </row>
    <row r="8450" spans="1:2" ht="20.100000000000001" customHeight="1" x14ac:dyDescent="0.15">
      <c r="A8450" s="84">
        <v>108449</v>
      </c>
      <c r="B8450" s="84">
        <v>63</v>
      </c>
    </row>
    <row r="8451" spans="1:2" ht="20.100000000000001" customHeight="1" x14ac:dyDescent="0.15">
      <c r="A8451" s="84">
        <v>108450</v>
      </c>
      <c r="B8451" s="84">
        <v>98</v>
      </c>
    </row>
    <row r="8452" spans="1:2" ht="20.100000000000001" customHeight="1" x14ac:dyDescent="0.15">
      <c r="A8452" s="84">
        <v>108451</v>
      </c>
      <c r="B8452" s="84">
        <v>83</v>
      </c>
    </row>
    <row r="8453" spans="1:2" ht="20.100000000000001" customHeight="1" x14ac:dyDescent="0.15">
      <c r="A8453" s="84">
        <v>108452</v>
      </c>
      <c r="B8453" s="84">
        <v>7</v>
      </c>
    </row>
    <row r="8454" spans="1:2" ht="20.100000000000001" customHeight="1" x14ac:dyDescent="0.15">
      <c r="A8454" s="84">
        <v>108453</v>
      </c>
      <c r="B8454" s="84">
        <v>13</v>
      </c>
    </row>
    <row r="8455" spans="1:2" ht="20.100000000000001" customHeight="1" x14ac:dyDescent="0.15">
      <c r="A8455" s="84">
        <v>108454</v>
      </c>
      <c r="B8455" s="84">
        <v>27</v>
      </c>
    </row>
    <row r="8456" spans="1:2" ht="20.100000000000001" customHeight="1" x14ac:dyDescent="0.15">
      <c r="A8456" s="84">
        <v>108455</v>
      </c>
      <c r="B8456" s="84">
        <v>3</v>
      </c>
    </row>
    <row r="8457" spans="1:2" ht="20.100000000000001" customHeight="1" x14ac:dyDescent="0.15">
      <c r="A8457" s="84">
        <v>108456</v>
      </c>
      <c r="B8457" s="84">
        <v>95</v>
      </c>
    </row>
    <row r="8458" spans="1:2" ht="20.100000000000001" customHeight="1" x14ac:dyDescent="0.15">
      <c r="A8458" s="84">
        <v>108457</v>
      </c>
      <c r="B8458" s="84">
        <v>62</v>
      </c>
    </row>
    <row r="8459" spans="1:2" ht="20.100000000000001" customHeight="1" x14ac:dyDescent="0.15">
      <c r="A8459" s="84">
        <v>108458</v>
      </c>
      <c r="B8459" s="84">
        <v>67</v>
      </c>
    </row>
    <row r="8460" spans="1:2" ht="20.100000000000001" customHeight="1" x14ac:dyDescent="0.15">
      <c r="A8460" s="84">
        <v>108459</v>
      </c>
      <c r="B8460" s="84">
        <v>43</v>
      </c>
    </row>
    <row r="8461" spans="1:2" ht="20.100000000000001" customHeight="1" x14ac:dyDescent="0.15">
      <c r="A8461" s="84">
        <v>108460</v>
      </c>
      <c r="B8461" s="84">
        <v>28</v>
      </c>
    </row>
    <row r="8462" spans="1:2" ht="20.100000000000001" customHeight="1" x14ac:dyDescent="0.15">
      <c r="A8462" s="84">
        <v>108461</v>
      </c>
      <c r="B8462" s="84">
        <v>52</v>
      </c>
    </row>
    <row r="8463" spans="1:2" ht="20.100000000000001" customHeight="1" x14ac:dyDescent="0.15">
      <c r="A8463" s="84">
        <v>108462</v>
      </c>
      <c r="B8463" s="84">
        <v>44</v>
      </c>
    </row>
    <row r="8464" spans="1:2" ht="20.100000000000001" customHeight="1" x14ac:dyDescent="0.15">
      <c r="A8464" s="84">
        <v>108463</v>
      </c>
      <c r="B8464" s="84">
        <v>71</v>
      </c>
    </row>
    <row r="8465" spans="1:2" ht="20.100000000000001" customHeight="1" x14ac:dyDescent="0.15">
      <c r="A8465" s="84">
        <v>108464</v>
      </c>
      <c r="B8465" s="84">
        <v>27</v>
      </c>
    </row>
    <row r="8466" spans="1:2" ht="20.100000000000001" customHeight="1" x14ac:dyDescent="0.15">
      <c r="A8466" s="84">
        <v>108465</v>
      </c>
      <c r="B8466" s="84">
        <v>65</v>
      </c>
    </row>
    <row r="8467" spans="1:2" ht="20.100000000000001" customHeight="1" x14ac:dyDescent="0.15">
      <c r="A8467" s="84">
        <v>108466</v>
      </c>
      <c r="B8467" s="84">
        <v>53</v>
      </c>
    </row>
    <row r="8468" spans="1:2" ht="20.100000000000001" customHeight="1" x14ac:dyDescent="0.15">
      <c r="A8468" s="84">
        <v>108467</v>
      </c>
      <c r="B8468" s="84">
        <v>58</v>
      </c>
    </row>
    <row r="8469" spans="1:2" ht="20.100000000000001" customHeight="1" x14ac:dyDescent="0.15">
      <c r="A8469" s="84">
        <v>108468</v>
      </c>
      <c r="B8469" s="84">
        <v>32</v>
      </c>
    </row>
    <row r="8470" spans="1:2" ht="20.100000000000001" customHeight="1" x14ac:dyDescent="0.15">
      <c r="A8470" s="84">
        <v>108469</v>
      </c>
      <c r="B8470" s="84">
        <v>17</v>
      </c>
    </row>
    <row r="8471" spans="1:2" ht="20.100000000000001" customHeight="1" x14ac:dyDescent="0.15">
      <c r="A8471" s="84">
        <v>108470</v>
      </c>
      <c r="B8471" s="84">
        <v>45</v>
      </c>
    </row>
    <row r="8472" spans="1:2" ht="20.100000000000001" customHeight="1" x14ac:dyDescent="0.15">
      <c r="A8472" s="84">
        <v>108471</v>
      </c>
      <c r="B8472" s="84">
        <v>85</v>
      </c>
    </row>
    <row r="8473" spans="1:2" ht="20.100000000000001" customHeight="1" x14ac:dyDescent="0.15">
      <c r="A8473" s="84">
        <v>108472</v>
      </c>
      <c r="B8473" s="84">
        <v>6</v>
      </c>
    </row>
    <row r="8474" spans="1:2" ht="20.100000000000001" customHeight="1" x14ac:dyDescent="0.15">
      <c r="A8474" s="84">
        <v>108473</v>
      </c>
      <c r="B8474" s="84">
        <v>81</v>
      </c>
    </row>
    <row r="8475" spans="1:2" ht="20.100000000000001" customHeight="1" x14ac:dyDescent="0.15">
      <c r="A8475" s="84">
        <v>108474</v>
      </c>
      <c r="B8475" s="84">
        <v>33</v>
      </c>
    </row>
    <row r="8476" spans="1:2" ht="20.100000000000001" customHeight="1" x14ac:dyDescent="0.15">
      <c r="A8476" s="84">
        <v>108475</v>
      </c>
      <c r="B8476" s="84">
        <v>79</v>
      </c>
    </row>
    <row r="8477" spans="1:2" ht="20.100000000000001" customHeight="1" x14ac:dyDescent="0.15">
      <c r="A8477" s="84">
        <v>108476</v>
      </c>
      <c r="B8477" s="84">
        <v>90</v>
      </c>
    </row>
    <row r="8478" spans="1:2" ht="20.100000000000001" customHeight="1" x14ac:dyDescent="0.15">
      <c r="A8478" s="84">
        <v>108477</v>
      </c>
      <c r="B8478" s="84">
        <v>79</v>
      </c>
    </row>
    <row r="8479" spans="1:2" ht="20.100000000000001" customHeight="1" x14ac:dyDescent="0.15">
      <c r="A8479" s="84">
        <v>108478</v>
      </c>
      <c r="B8479" s="84">
        <v>98</v>
      </c>
    </row>
    <row r="8480" spans="1:2" ht="20.100000000000001" customHeight="1" x14ac:dyDescent="0.15">
      <c r="A8480" s="84">
        <v>108479</v>
      </c>
      <c r="B8480" s="84">
        <v>100</v>
      </c>
    </row>
    <row r="8481" spans="1:2" ht="20.100000000000001" customHeight="1" x14ac:dyDescent="0.15">
      <c r="A8481" s="84">
        <v>108480</v>
      </c>
      <c r="B8481" s="84">
        <v>88</v>
      </c>
    </row>
    <row r="8482" spans="1:2" ht="20.100000000000001" customHeight="1" x14ac:dyDescent="0.15">
      <c r="A8482" s="84">
        <v>108481</v>
      </c>
      <c r="B8482" s="84">
        <v>90</v>
      </c>
    </row>
    <row r="8483" spans="1:2" ht="20.100000000000001" customHeight="1" x14ac:dyDescent="0.15">
      <c r="A8483" s="84">
        <v>108482</v>
      </c>
      <c r="B8483" s="84">
        <v>70</v>
      </c>
    </row>
    <row r="8484" spans="1:2" ht="20.100000000000001" customHeight="1" x14ac:dyDescent="0.15">
      <c r="A8484" s="84">
        <v>108483</v>
      </c>
      <c r="B8484" s="84">
        <v>33</v>
      </c>
    </row>
    <row r="8485" spans="1:2" ht="20.100000000000001" customHeight="1" x14ac:dyDescent="0.15">
      <c r="A8485" s="84">
        <v>108484</v>
      </c>
      <c r="B8485" s="84">
        <v>80</v>
      </c>
    </row>
    <row r="8486" spans="1:2" ht="20.100000000000001" customHeight="1" x14ac:dyDescent="0.15">
      <c r="A8486" s="84">
        <v>108485</v>
      </c>
      <c r="B8486" s="84">
        <v>9</v>
      </c>
    </row>
    <row r="8487" spans="1:2" ht="20.100000000000001" customHeight="1" x14ac:dyDescent="0.15">
      <c r="A8487" s="84">
        <v>108486</v>
      </c>
      <c r="B8487" s="84">
        <v>30</v>
      </c>
    </row>
    <row r="8488" spans="1:2" ht="20.100000000000001" customHeight="1" x14ac:dyDescent="0.15">
      <c r="A8488" s="84">
        <v>108487</v>
      </c>
      <c r="B8488" s="84">
        <v>43</v>
      </c>
    </row>
    <row r="8489" spans="1:2" ht="20.100000000000001" customHeight="1" x14ac:dyDescent="0.15">
      <c r="A8489" s="84">
        <v>108488</v>
      </c>
      <c r="B8489" s="84">
        <v>15</v>
      </c>
    </row>
    <row r="8490" spans="1:2" ht="20.100000000000001" customHeight="1" x14ac:dyDescent="0.15">
      <c r="A8490" s="84">
        <v>108489</v>
      </c>
      <c r="B8490" s="84">
        <v>27</v>
      </c>
    </row>
    <row r="8491" spans="1:2" ht="20.100000000000001" customHeight="1" x14ac:dyDescent="0.15">
      <c r="A8491" s="84">
        <v>108490</v>
      </c>
      <c r="B8491" s="84">
        <v>66</v>
      </c>
    </row>
    <row r="8492" spans="1:2" ht="20.100000000000001" customHeight="1" x14ac:dyDescent="0.15">
      <c r="A8492" s="84">
        <v>108491</v>
      </c>
      <c r="B8492" s="84">
        <v>92</v>
      </c>
    </row>
    <row r="8493" spans="1:2" ht="20.100000000000001" customHeight="1" x14ac:dyDescent="0.15">
      <c r="A8493" s="84">
        <v>108492</v>
      </c>
      <c r="B8493" s="84">
        <v>98</v>
      </c>
    </row>
    <row r="8494" spans="1:2" ht="20.100000000000001" customHeight="1" x14ac:dyDescent="0.15">
      <c r="A8494" s="84">
        <v>108493</v>
      </c>
      <c r="B8494" s="84">
        <v>5</v>
      </c>
    </row>
    <row r="8495" spans="1:2" ht="20.100000000000001" customHeight="1" x14ac:dyDescent="0.15">
      <c r="A8495" s="84">
        <v>108494</v>
      </c>
      <c r="B8495" s="84">
        <v>65</v>
      </c>
    </row>
    <row r="8496" spans="1:2" ht="20.100000000000001" customHeight="1" x14ac:dyDescent="0.15">
      <c r="A8496" s="84">
        <v>108495</v>
      </c>
      <c r="B8496" s="84">
        <v>24</v>
      </c>
    </row>
    <row r="8497" spans="1:2" ht="20.100000000000001" customHeight="1" x14ac:dyDescent="0.15">
      <c r="A8497" s="84">
        <v>108496</v>
      </c>
      <c r="B8497" s="84">
        <v>99</v>
      </c>
    </row>
    <row r="8498" spans="1:2" ht="20.100000000000001" customHeight="1" x14ac:dyDescent="0.15">
      <c r="A8498" s="84">
        <v>108497</v>
      </c>
      <c r="B8498" s="84">
        <v>41</v>
      </c>
    </row>
    <row r="8499" spans="1:2" ht="20.100000000000001" customHeight="1" x14ac:dyDescent="0.15">
      <c r="A8499" s="84">
        <v>108498</v>
      </c>
      <c r="B8499" s="84">
        <v>81</v>
      </c>
    </row>
    <row r="8500" spans="1:2" ht="20.100000000000001" customHeight="1" x14ac:dyDescent="0.15">
      <c r="A8500" s="84">
        <v>108499</v>
      </c>
      <c r="B8500" s="84">
        <v>53</v>
      </c>
    </row>
    <row r="8501" spans="1:2" ht="20.100000000000001" customHeight="1" x14ac:dyDescent="0.15">
      <c r="A8501" s="84">
        <v>108500</v>
      </c>
      <c r="B8501" s="84">
        <v>30</v>
      </c>
    </row>
    <row r="8502" spans="1:2" ht="20.100000000000001" customHeight="1" x14ac:dyDescent="0.15">
      <c r="A8502" s="84">
        <v>108501</v>
      </c>
      <c r="B8502" s="84">
        <v>61</v>
      </c>
    </row>
    <row r="8503" spans="1:2" ht="20.100000000000001" customHeight="1" x14ac:dyDescent="0.15">
      <c r="A8503" s="84">
        <v>108502</v>
      </c>
      <c r="B8503" s="84">
        <v>22</v>
      </c>
    </row>
    <row r="8504" spans="1:2" ht="20.100000000000001" customHeight="1" x14ac:dyDescent="0.15">
      <c r="A8504" s="84">
        <v>108503</v>
      </c>
      <c r="B8504" s="84">
        <v>77</v>
      </c>
    </row>
    <row r="8505" spans="1:2" ht="20.100000000000001" customHeight="1" x14ac:dyDescent="0.15">
      <c r="A8505" s="84">
        <v>108504</v>
      </c>
      <c r="B8505" s="84">
        <v>89</v>
      </c>
    </row>
    <row r="8506" spans="1:2" ht="20.100000000000001" customHeight="1" x14ac:dyDescent="0.15">
      <c r="A8506" s="84">
        <v>108505</v>
      </c>
      <c r="B8506" s="84">
        <v>17</v>
      </c>
    </row>
    <row r="8507" spans="1:2" ht="20.100000000000001" customHeight="1" x14ac:dyDescent="0.15">
      <c r="A8507" s="84">
        <v>108506</v>
      </c>
      <c r="B8507" s="84">
        <v>62</v>
      </c>
    </row>
    <row r="8508" spans="1:2" ht="20.100000000000001" customHeight="1" x14ac:dyDescent="0.15">
      <c r="A8508" s="84">
        <v>108507</v>
      </c>
      <c r="B8508" s="84">
        <v>25</v>
      </c>
    </row>
    <row r="8509" spans="1:2" ht="20.100000000000001" customHeight="1" x14ac:dyDescent="0.15">
      <c r="A8509" s="84">
        <v>108508</v>
      </c>
      <c r="B8509" s="84">
        <v>21</v>
      </c>
    </row>
    <row r="8510" spans="1:2" ht="20.100000000000001" customHeight="1" x14ac:dyDescent="0.15">
      <c r="A8510" s="84">
        <v>108509</v>
      </c>
      <c r="B8510" s="84">
        <v>2</v>
      </c>
    </row>
    <row r="8511" spans="1:2" ht="20.100000000000001" customHeight="1" x14ac:dyDescent="0.15">
      <c r="A8511" s="84">
        <v>108510</v>
      </c>
      <c r="B8511" s="84">
        <v>14</v>
      </c>
    </row>
    <row r="8512" spans="1:2" ht="20.100000000000001" customHeight="1" x14ac:dyDescent="0.15">
      <c r="A8512" s="84">
        <v>108511</v>
      </c>
      <c r="B8512" s="84">
        <v>51</v>
      </c>
    </row>
    <row r="8513" spans="1:2" ht="20.100000000000001" customHeight="1" x14ac:dyDescent="0.15">
      <c r="A8513" s="84">
        <v>108512</v>
      </c>
      <c r="B8513" s="84">
        <v>10</v>
      </c>
    </row>
    <row r="8514" spans="1:2" ht="20.100000000000001" customHeight="1" x14ac:dyDescent="0.15">
      <c r="A8514" s="84">
        <v>108513</v>
      </c>
      <c r="B8514" s="84">
        <v>44</v>
      </c>
    </row>
    <row r="8515" spans="1:2" ht="20.100000000000001" customHeight="1" x14ac:dyDescent="0.15">
      <c r="A8515" s="84">
        <v>108514</v>
      </c>
      <c r="B8515" s="84">
        <v>68</v>
      </c>
    </row>
    <row r="8516" spans="1:2" ht="20.100000000000001" customHeight="1" x14ac:dyDescent="0.15">
      <c r="A8516" s="84">
        <v>108515</v>
      </c>
      <c r="B8516" s="84">
        <v>19</v>
      </c>
    </row>
    <row r="8517" spans="1:2" ht="20.100000000000001" customHeight="1" x14ac:dyDescent="0.15">
      <c r="A8517" s="84">
        <v>108516</v>
      </c>
      <c r="B8517" s="84">
        <v>37</v>
      </c>
    </row>
    <row r="8518" spans="1:2" ht="20.100000000000001" customHeight="1" x14ac:dyDescent="0.15">
      <c r="A8518" s="84">
        <v>108517</v>
      </c>
      <c r="B8518" s="84">
        <v>79</v>
      </c>
    </row>
    <row r="8519" spans="1:2" ht="20.100000000000001" customHeight="1" x14ac:dyDescent="0.15">
      <c r="A8519" s="84">
        <v>108518</v>
      </c>
      <c r="B8519" s="84">
        <v>98</v>
      </c>
    </row>
    <row r="8520" spans="1:2" ht="20.100000000000001" customHeight="1" x14ac:dyDescent="0.15">
      <c r="A8520" s="84">
        <v>108519</v>
      </c>
      <c r="B8520" s="84">
        <v>91</v>
      </c>
    </row>
    <row r="8521" spans="1:2" ht="20.100000000000001" customHeight="1" x14ac:dyDescent="0.15">
      <c r="A8521" s="84">
        <v>108520</v>
      </c>
      <c r="B8521" s="84">
        <v>54</v>
      </c>
    </row>
    <row r="8522" spans="1:2" ht="20.100000000000001" customHeight="1" x14ac:dyDescent="0.15">
      <c r="A8522" s="84">
        <v>108521</v>
      </c>
      <c r="B8522" s="84">
        <v>7</v>
      </c>
    </row>
    <row r="8523" spans="1:2" ht="20.100000000000001" customHeight="1" x14ac:dyDescent="0.15">
      <c r="A8523" s="84">
        <v>108522</v>
      </c>
      <c r="B8523" s="84">
        <v>45</v>
      </c>
    </row>
    <row r="8524" spans="1:2" ht="20.100000000000001" customHeight="1" x14ac:dyDescent="0.15">
      <c r="A8524" s="84">
        <v>108523</v>
      </c>
      <c r="B8524" s="84">
        <v>69</v>
      </c>
    </row>
    <row r="8525" spans="1:2" ht="20.100000000000001" customHeight="1" x14ac:dyDescent="0.15">
      <c r="A8525" s="84">
        <v>108524</v>
      </c>
      <c r="B8525" s="84">
        <v>88</v>
      </c>
    </row>
    <row r="8526" spans="1:2" ht="20.100000000000001" customHeight="1" x14ac:dyDescent="0.15">
      <c r="A8526" s="84">
        <v>108525</v>
      </c>
      <c r="B8526" s="84">
        <v>17</v>
      </c>
    </row>
    <row r="8527" spans="1:2" ht="20.100000000000001" customHeight="1" x14ac:dyDescent="0.15">
      <c r="A8527" s="84">
        <v>108526</v>
      </c>
      <c r="B8527" s="84">
        <v>85</v>
      </c>
    </row>
    <row r="8528" spans="1:2" ht="20.100000000000001" customHeight="1" x14ac:dyDescent="0.15">
      <c r="A8528" s="84">
        <v>108527</v>
      </c>
      <c r="B8528" s="84">
        <v>24</v>
      </c>
    </row>
    <row r="8529" spans="1:2" ht="20.100000000000001" customHeight="1" x14ac:dyDescent="0.15">
      <c r="A8529" s="84">
        <v>108528</v>
      </c>
      <c r="B8529" s="84">
        <v>0</v>
      </c>
    </row>
    <row r="8530" spans="1:2" ht="20.100000000000001" customHeight="1" x14ac:dyDescent="0.15">
      <c r="A8530" s="84">
        <v>108529</v>
      </c>
      <c r="B8530" s="84">
        <v>12</v>
      </c>
    </row>
    <row r="8531" spans="1:2" ht="20.100000000000001" customHeight="1" x14ac:dyDescent="0.15">
      <c r="A8531" s="84">
        <v>108530</v>
      </c>
      <c r="B8531" s="84">
        <v>28</v>
      </c>
    </row>
    <row r="8532" spans="1:2" ht="20.100000000000001" customHeight="1" x14ac:dyDescent="0.15">
      <c r="A8532" s="84">
        <v>108531</v>
      </c>
      <c r="B8532" s="84">
        <v>3</v>
      </c>
    </row>
    <row r="8533" spans="1:2" ht="20.100000000000001" customHeight="1" x14ac:dyDescent="0.15">
      <c r="A8533" s="84">
        <v>108532</v>
      </c>
      <c r="B8533" s="84">
        <v>77</v>
      </c>
    </row>
    <row r="8534" spans="1:2" ht="20.100000000000001" customHeight="1" x14ac:dyDescent="0.15">
      <c r="A8534" s="84">
        <v>108533</v>
      </c>
      <c r="B8534" s="84">
        <v>11</v>
      </c>
    </row>
    <row r="8535" spans="1:2" ht="20.100000000000001" customHeight="1" x14ac:dyDescent="0.15">
      <c r="A8535" s="84">
        <v>108534</v>
      </c>
      <c r="B8535" s="84">
        <v>5</v>
      </c>
    </row>
    <row r="8536" spans="1:2" ht="20.100000000000001" customHeight="1" x14ac:dyDescent="0.15">
      <c r="A8536" s="84">
        <v>108535</v>
      </c>
      <c r="B8536" s="84">
        <v>67</v>
      </c>
    </row>
    <row r="8537" spans="1:2" ht="20.100000000000001" customHeight="1" x14ac:dyDescent="0.15">
      <c r="A8537" s="84">
        <v>108536</v>
      </c>
      <c r="B8537" s="84">
        <v>57</v>
      </c>
    </row>
    <row r="8538" spans="1:2" ht="20.100000000000001" customHeight="1" x14ac:dyDescent="0.15">
      <c r="A8538" s="84">
        <v>108537</v>
      </c>
      <c r="B8538" s="84">
        <v>26</v>
      </c>
    </row>
    <row r="8539" spans="1:2" ht="20.100000000000001" customHeight="1" x14ac:dyDescent="0.15">
      <c r="A8539" s="84">
        <v>108538</v>
      </c>
      <c r="B8539" s="84">
        <v>34</v>
      </c>
    </row>
    <row r="8540" spans="1:2" ht="20.100000000000001" customHeight="1" x14ac:dyDescent="0.15">
      <c r="A8540" s="84">
        <v>108539</v>
      </c>
      <c r="B8540" s="84">
        <v>10</v>
      </c>
    </row>
    <row r="8541" spans="1:2" ht="20.100000000000001" customHeight="1" x14ac:dyDescent="0.15">
      <c r="A8541" s="84">
        <v>108540</v>
      </c>
      <c r="B8541" s="84">
        <v>89</v>
      </c>
    </row>
    <row r="8542" spans="1:2" ht="20.100000000000001" customHeight="1" x14ac:dyDescent="0.15">
      <c r="A8542" s="84">
        <v>108541</v>
      </c>
      <c r="B8542" s="84">
        <v>70</v>
      </c>
    </row>
    <row r="8543" spans="1:2" ht="20.100000000000001" customHeight="1" x14ac:dyDescent="0.15">
      <c r="A8543" s="84">
        <v>108542</v>
      </c>
      <c r="B8543" s="84">
        <v>100</v>
      </c>
    </row>
    <row r="8544" spans="1:2" ht="20.100000000000001" customHeight="1" x14ac:dyDescent="0.15">
      <c r="A8544" s="84">
        <v>108543</v>
      </c>
      <c r="B8544" s="84">
        <v>85</v>
      </c>
    </row>
    <row r="8545" spans="1:2" ht="20.100000000000001" customHeight="1" x14ac:dyDescent="0.15">
      <c r="A8545" s="84">
        <v>108544</v>
      </c>
      <c r="B8545" s="84">
        <v>54</v>
      </c>
    </row>
    <row r="8546" spans="1:2" ht="20.100000000000001" customHeight="1" x14ac:dyDescent="0.15">
      <c r="A8546" s="84">
        <v>108545</v>
      </c>
      <c r="B8546" s="84">
        <v>32</v>
      </c>
    </row>
    <row r="8547" spans="1:2" ht="20.100000000000001" customHeight="1" x14ac:dyDescent="0.15">
      <c r="A8547" s="84">
        <v>108546</v>
      </c>
      <c r="B8547" s="84">
        <v>43</v>
      </c>
    </row>
    <row r="8548" spans="1:2" ht="20.100000000000001" customHeight="1" x14ac:dyDescent="0.15">
      <c r="A8548" s="84">
        <v>108547</v>
      </c>
      <c r="B8548" s="84">
        <v>14</v>
      </c>
    </row>
    <row r="8549" spans="1:2" ht="20.100000000000001" customHeight="1" x14ac:dyDescent="0.15">
      <c r="A8549" s="84">
        <v>108548</v>
      </c>
      <c r="B8549" s="84">
        <v>45</v>
      </c>
    </row>
    <row r="8550" spans="1:2" ht="20.100000000000001" customHeight="1" x14ac:dyDescent="0.15">
      <c r="A8550" s="84">
        <v>108549</v>
      </c>
      <c r="B8550" s="84">
        <v>58</v>
      </c>
    </row>
    <row r="8551" spans="1:2" ht="20.100000000000001" customHeight="1" x14ac:dyDescent="0.15">
      <c r="A8551" s="84">
        <v>108550</v>
      </c>
      <c r="B8551" s="84">
        <v>8</v>
      </c>
    </row>
    <row r="8552" spans="1:2" ht="20.100000000000001" customHeight="1" x14ac:dyDescent="0.15">
      <c r="A8552" s="84">
        <v>108551</v>
      </c>
      <c r="B8552" s="84">
        <v>43</v>
      </c>
    </row>
    <row r="8553" spans="1:2" ht="20.100000000000001" customHeight="1" x14ac:dyDescent="0.15">
      <c r="A8553" s="84">
        <v>108552</v>
      </c>
      <c r="B8553" s="84">
        <v>81</v>
      </c>
    </row>
    <row r="8554" spans="1:2" ht="20.100000000000001" customHeight="1" x14ac:dyDescent="0.15">
      <c r="A8554" s="84">
        <v>108553</v>
      </c>
      <c r="B8554" s="84">
        <v>77</v>
      </c>
    </row>
    <row r="8555" spans="1:2" ht="20.100000000000001" customHeight="1" x14ac:dyDescent="0.15">
      <c r="A8555" s="84">
        <v>108554</v>
      </c>
      <c r="B8555" s="84">
        <v>12</v>
      </c>
    </row>
    <row r="8556" spans="1:2" ht="20.100000000000001" customHeight="1" x14ac:dyDescent="0.15">
      <c r="A8556" s="84">
        <v>108555</v>
      </c>
      <c r="B8556" s="84">
        <v>53</v>
      </c>
    </row>
    <row r="8557" spans="1:2" ht="20.100000000000001" customHeight="1" x14ac:dyDescent="0.15">
      <c r="A8557" s="84">
        <v>108556</v>
      </c>
      <c r="B8557" s="84">
        <v>98</v>
      </c>
    </row>
    <row r="8558" spans="1:2" ht="20.100000000000001" customHeight="1" x14ac:dyDescent="0.15">
      <c r="A8558" s="84">
        <v>108557</v>
      </c>
      <c r="B8558" s="84">
        <v>43</v>
      </c>
    </row>
    <row r="8559" spans="1:2" ht="20.100000000000001" customHeight="1" x14ac:dyDescent="0.15">
      <c r="A8559" s="84">
        <v>108558</v>
      </c>
      <c r="B8559" s="84">
        <v>22</v>
      </c>
    </row>
    <row r="8560" spans="1:2" ht="20.100000000000001" customHeight="1" x14ac:dyDescent="0.15">
      <c r="A8560" s="84">
        <v>108559</v>
      </c>
      <c r="B8560" s="84">
        <v>6</v>
      </c>
    </row>
    <row r="8561" spans="1:2" ht="20.100000000000001" customHeight="1" x14ac:dyDescent="0.15">
      <c r="A8561" s="84">
        <v>108560</v>
      </c>
      <c r="B8561" s="84">
        <v>61</v>
      </c>
    </row>
    <row r="8562" spans="1:2" ht="20.100000000000001" customHeight="1" x14ac:dyDescent="0.15">
      <c r="A8562" s="84">
        <v>108561</v>
      </c>
      <c r="B8562" s="84">
        <v>54</v>
      </c>
    </row>
    <row r="8563" spans="1:2" ht="20.100000000000001" customHeight="1" x14ac:dyDescent="0.15">
      <c r="A8563" s="84">
        <v>108562</v>
      </c>
      <c r="B8563" s="84">
        <v>93</v>
      </c>
    </row>
    <row r="8564" spans="1:2" ht="20.100000000000001" customHeight="1" x14ac:dyDescent="0.15">
      <c r="A8564" s="84">
        <v>108563</v>
      </c>
      <c r="B8564" s="84">
        <v>45</v>
      </c>
    </row>
    <row r="8565" spans="1:2" ht="20.100000000000001" customHeight="1" x14ac:dyDescent="0.15">
      <c r="A8565" s="84">
        <v>108564</v>
      </c>
      <c r="B8565" s="84">
        <v>19</v>
      </c>
    </row>
    <row r="8566" spans="1:2" ht="20.100000000000001" customHeight="1" x14ac:dyDescent="0.15">
      <c r="A8566" s="84">
        <v>108565</v>
      </c>
      <c r="B8566" s="84">
        <v>37</v>
      </c>
    </row>
    <row r="8567" spans="1:2" ht="20.100000000000001" customHeight="1" x14ac:dyDescent="0.15">
      <c r="A8567" s="84">
        <v>108566</v>
      </c>
      <c r="B8567" s="84">
        <v>92</v>
      </c>
    </row>
    <row r="8568" spans="1:2" ht="20.100000000000001" customHeight="1" x14ac:dyDescent="0.15">
      <c r="A8568" s="84">
        <v>108567</v>
      </c>
      <c r="B8568" s="84">
        <v>19</v>
      </c>
    </row>
    <row r="8569" spans="1:2" ht="20.100000000000001" customHeight="1" x14ac:dyDescent="0.15">
      <c r="A8569" s="84">
        <v>108568</v>
      </c>
      <c r="B8569" s="84">
        <v>58</v>
      </c>
    </row>
    <row r="8570" spans="1:2" ht="20.100000000000001" customHeight="1" x14ac:dyDescent="0.15">
      <c r="A8570" s="84">
        <v>108569</v>
      </c>
      <c r="B8570" s="84">
        <v>48</v>
      </c>
    </row>
    <row r="8571" spans="1:2" ht="20.100000000000001" customHeight="1" x14ac:dyDescent="0.15">
      <c r="A8571" s="84">
        <v>108570</v>
      </c>
      <c r="B8571" s="84">
        <v>76</v>
      </c>
    </row>
    <row r="8572" spans="1:2" ht="20.100000000000001" customHeight="1" x14ac:dyDescent="0.15">
      <c r="A8572" s="84">
        <v>108571</v>
      </c>
      <c r="B8572" s="84">
        <v>58</v>
      </c>
    </row>
    <row r="8573" spans="1:2" ht="20.100000000000001" customHeight="1" x14ac:dyDescent="0.15">
      <c r="A8573" s="84">
        <v>108572</v>
      </c>
      <c r="B8573" s="84">
        <v>33</v>
      </c>
    </row>
    <row r="8574" spans="1:2" ht="20.100000000000001" customHeight="1" x14ac:dyDescent="0.15">
      <c r="A8574" s="84">
        <v>108573</v>
      </c>
      <c r="B8574" s="84">
        <v>15</v>
      </c>
    </row>
    <row r="8575" spans="1:2" ht="20.100000000000001" customHeight="1" x14ac:dyDescent="0.15">
      <c r="A8575" s="84">
        <v>108574</v>
      </c>
      <c r="B8575" s="84">
        <v>7</v>
      </c>
    </row>
    <row r="8576" spans="1:2" ht="20.100000000000001" customHeight="1" x14ac:dyDescent="0.15">
      <c r="A8576" s="84">
        <v>108575</v>
      </c>
      <c r="B8576" s="84">
        <v>68</v>
      </c>
    </row>
    <row r="8577" spans="1:2" ht="20.100000000000001" customHeight="1" x14ac:dyDescent="0.15">
      <c r="A8577" s="84">
        <v>108576</v>
      </c>
      <c r="B8577" s="84">
        <v>51</v>
      </c>
    </row>
    <row r="8578" spans="1:2" ht="20.100000000000001" customHeight="1" x14ac:dyDescent="0.15">
      <c r="A8578" s="84">
        <v>108577</v>
      </c>
      <c r="B8578" s="84">
        <v>26</v>
      </c>
    </row>
    <row r="8579" spans="1:2" ht="20.100000000000001" customHeight="1" x14ac:dyDescent="0.15">
      <c r="A8579" s="84">
        <v>108578</v>
      </c>
      <c r="B8579" s="84">
        <v>8</v>
      </c>
    </row>
    <row r="8580" spans="1:2" ht="20.100000000000001" customHeight="1" x14ac:dyDescent="0.15">
      <c r="A8580" s="84">
        <v>108579</v>
      </c>
      <c r="B8580" s="84">
        <v>16</v>
      </c>
    </row>
    <row r="8581" spans="1:2" ht="20.100000000000001" customHeight="1" x14ac:dyDescent="0.15">
      <c r="A8581" s="84">
        <v>108580</v>
      </c>
      <c r="B8581" s="84">
        <v>57</v>
      </c>
    </row>
    <row r="8582" spans="1:2" ht="20.100000000000001" customHeight="1" x14ac:dyDescent="0.15">
      <c r="A8582" s="84">
        <v>108581</v>
      </c>
      <c r="B8582" s="84">
        <v>90</v>
      </c>
    </row>
    <row r="8583" spans="1:2" ht="20.100000000000001" customHeight="1" x14ac:dyDescent="0.15">
      <c r="A8583" s="84">
        <v>108582</v>
      </c>
      <c r="B8583" s="84">
        <v>12</v>
      </c>
    </row>
    <row r="8584" spans="1:2" ht="20.100000000000001" customHeight="1" x14ac:dyDescent="0.15">
      <c r="A8584" s="84">
        <v>108583</v>
      </c>
      <c r="B8584" s="84">
        <v>53</v>
      </c>
    </row>
    <row r="8585" spans="1:2" ht="20.100000000000001" customHeight="1" x14ac:dyDescent="0.15">
      <c r="A8585" s="84">
        <v>108584</v>
      </c>
      <c r="B8585" s="84">
        <v>78</v>
      </c>
    </row>
    <row r="8586" spans="1:2" ht="20.100000000000001" customHeight="1" x14ac:dyDescent="0.15">
      <c r="A8586" s="84">
        <v>108585</v>
      </c>
      <c r="B8586" s="84">
        <v>55</v>
      </c>
    </row>
    <row r="8587" spans="1:2" ht="20.100000000000001" customHeight="1" x14ac:dyDescent="0.15">
      <c r="A8587" s="84">
        <v>108586</v>
      </c>
      <c r="B8587" s="84">
        <v>49</v>
      </c>
    </row>
    <row r="8588" spans="1:2" ht="20.100000000000001" customHeight="1" x14ac:dyDescent="0.15">
      <c r="A8588" s="84">
        <v>108587</v>
      </c>
      <c r="B8588" s="84">
        <v>84</v>
      </c>
    </row>
    <row r="8589" spans="1:2" ht="20.100000000000001" customHeight="1" x14ac:dyDescent="0.15">
      <c r="A8589" s="84">
        <v>108588</v>
      </c>
      <c r="B8589" s="84">
        <v>37</v>
      </c>
    </row>
    <row r="8590" spans="1:2" ht="20.100000000000001" customHeight="1" x14ac:dyDescent="0.15">
      <c r="A8590" s="84">
        <v>108589</v>
      </c>
      <c r="B8590" s="84">
        <v>94</v>
      </c>
    </row>
    <row r="8591" spans="1:2" ht="20.100000000000001" customHeight="1" x14ac:dyDescent="0.15">
      <c r="A8591" s="84">
        <v>108590</v>
      </c>
      <c r="B8591" s="84">
        <v>7</v>
      </c>
    </row>
    <row r="8592" spans="1:2" ht="20.100000000000001" customHeight="1" x14ac:dyDescent="0.15">
      <c r="A8592" s="84">
        <v>108591</v>
      </c>
      <c r="B8592" s="84">
        <v>30</v>
      </c>
    </row>
    <row r="8593" spans="1:2" ht="20.100000000000001" customHeight="1" x14ac:dyDescent="0.15">
      <c r="A8593" s="84">
        <v>108592</v>
      </c>
      <c r="B8593" s="84">
        <v>59</v>
      </c>
    </row>
    <row r="8594" spans="1:2" ht="20.100000000000001" customHeight="1" x14ac:dyDescent="0.15">
      <c r="A8594" s="84">
        <v>108593</v>
      </c>
      <c r="B8594" s="84">
        <v>47</v>
      </c>
    </row>
    <row r="8595" spans="1:2" ht="20.100000000000001" customHeight="1" x14ac:dyDescent="0.15">
      <c r="A8595" s="84">
        <v>108594</v>
      </c>
      <c r="B8595" s="84">
        <v>27</v>
      </c>
    </row>
    <row r="8596" spans="1:2" ht="20.100000000000001" customHeight="1" x14ac:dyDescent="0.15">
      <c r="A8596" s="84">
        <v>108595</v>
      </c>
      <c r="B8596" s="84">
        <v>70</v>
      </c>
    </row>
    <row r="8597" spans="1:2" ht="20.100000000000001" customHeight="1" x14ac:dyDescent="0.15">
      <c r="A8597" s="84">
        <v>108596</v>
      </c>
      <c r="B8597" s="84">
        <v>12</v>
      </c>
    </row>
    <row r="8598" spans="1:2" ht="20.100000000000001" customHeight="1" x14ac:dyDescent="0.15">
      <c r="A8598" s="84">
        <v>108597</v>
      </c>
      <c r="B8598" s="84">
        <v>73</v>
      </c>
    </row>
    <row r="8599" spans="1:2" ht="20.100000000000001" customHeight="1" x14ac:dyDescent="0.15">
      <c r="A8599" s="84">
        <v>108598</v>
      </c>
      <c r="B8599" s="84">
        <v>21</v>
      </c>
    </row>
    <row r="8600" spans="1:2" ht="20.100000000000001" customHeight="1" x14ac:dyDescent="0.15">
      <c r="A8600" s="84">
        <v>108599</v>
      </c>
      <c r="B8600" s="84">
        <v>91</v>
      </c>
    </row>
    <row r="8601" spans="1:2" ht="20.100000000000001" customHeight="1" x14ac:dyDescent="0.15">
      <c r="A8601" s="84">
        <v>108600</v>
      </c>
      <c r="B8601" s="84">
        <v>3</v>
      </c>
    </row>
    <row r="8602" spans="1:2" ht="20.100000000000001" customHeight="1" x14ac:dyDescent="0.15">
      <c r="A8602" s="84">
        <v>108601</v>
      </c>
      <c r="B8602" s="84">
        <v>58</v>
      </c>
    </row>
    <row r="8603" spans="1:2" ht="20.100000000000001" customHeight="1" x14ac:dyDescent="0.15">
      <c r="A8603" s="84">
        <v>108602</v>
      </c>
      <c r="B8603" s="84">
        <v>52</v>
      </c>
    </row>
    <row r="8604" spans="1:2" ht="20.100000000000001" customHeight="1" x14ac:dyDescent="0.15">
      <c r="A8604" s="84">
        <v>108603</v>
      </c>
      <c r="B8604" s="84">
        <v>87</v>
      </c>
    </row>
    <row r="8605" spans="1:2" ht="20.100000000000001" customHeight="1" x14ac:dyDescent="0.15">
      <c r="A8605" s="84">
        <v>108604</v>
      </c>
      <c r="B8605" s="84">
        <v>54</v>
      </c>
    </row>
    <row r="8606" spans="1:2" ht="20.100000000000001" customHeight="1" x14ac:dyDescent="0.15">
      <c r="A8606" s="84">
        <v>108605</v>
      </c>
      <c r="B8606" s="84">
        <v>15</v>
      </c>
    </row>
    <row r="8607" spans="1:2" ht="20.100000000000001" customHeight="1" x14ac:dyDescent="0.15">
      <c r="A8607" s="84">
        <v>108606</v>
      </c>
      <c r="B8607" s="84">
        <v>91</v>
      </c>
    </row>
    <row r="8608" spans="1:2" ht="20.100000000000001" customHeight="1" x14ac:dyDescent="0.15">
      <c r="A8608" s="84">
        <v>108607</v>
      </c>
      <c r="B8608" s="84">
        <v>9</v>
      </c>
    </row>
    <row r="8609" spans="1:2" ht="20.100000000000001" customHeight="1" x14ac:dyDescent="0.15">
      <c r="A8609" s="84">
        <v>108608</v>
      </c>
      <c r="B8609" s="84">
        <v>79</v>
      </c>
    </row>
    <row r="8610" spans="1:2" ht="20.100000000000001" customHeight="1" x14ac:dyDescent="0.15">
      <c r="A8610" s="84">
        <v>108609</v>
      </c>
      <c r="B8610" s="84">
        <v>14</v>
      </c>
    </row>
    <row r="8611" spans="1:2" ht="20.100000000000001" customHeight="1" x14ac:dyDescent="0.15">
      <c r="A8611" s="84">
        <v>108610</v>
      </c>
      <c r="B8611" s="84">
        <v>36</v>
      </c>
    </row>
    <row r="8612" spans="1:2" ht="20.100000000000001" customHeight="1" x14ac:dyDescent="0.15">
      <c r="A8612" s="84">
        <v>108611</v>
      </c>
      <c r="B8612" s="84">
        <v>5</v>
      </c>
    </row>
    <row r="8613" spans="1:2" ht="20.100000000000001" customHeight="1" x14ac:dyDescent="0.15">
      <c r="A8613" s="84">
        <v>108612</v>
      </c>
      <c r="B8613" s="84">
        <v>22</v>
      </c>
    </row>
    <row r="8614" spans="1:2" ht="20.100000000000001" customHeight="1" x14ac:dyDescent="0.15">
      <c r="A8614" s="84">
        <v>108613</v>
      </c>
      <c r="B8614" s="84">
        <v>24</v>
      </c>
    </row>
    <row r="8615" spans="1:2" ht="20.100000000000001" customHeight="1" x14ac:dyDescent="0.15">
      <c r="A8615" s="84">
        <v>108614</v>
      </c>
      <c r="B8615" s="84">
        <v>21</v>
      </c>
    </row>
    <row r="8616" spans="1:2" ht="20.100000000000001" customHeight="1" x14ac:dyDescent="0.15">
      <c r="A8616" s="84">
        <v>108615</v>
      </c>
      <c r="B8616" s="84">
        <v>0</v>
      </c>
    </row>
    <row r="8617" spans="1:2" ht="20.100000000000001" customHeight="1" x14ac:dyDescent="0.15">
      <c r="A8617" s="84">
        <v>108616</v>
      </c>
      <c r="B8617" s="84">
        <v>4</v>
      </c>
    </row>
    <row r="8618" spans="1:2" ht="20.100000000000001" customHeight="1" x14ac:dyDescent="0.15">
      <c r="A8618" s="84">
        <v>108617</v>
      </c>
      <c r="B8618" s="84">
        <v>18</v>
      </c>
    </row>
    <row r="8619" spans="1:2" ht="20.100000000000001" customHeight="1" x14ac:dyDescent="0.15">
      <c r="A8619" s="84">
        <v>108618</v>
      </c>
      <c r="B8619" s="84">
        <v>82</v>
      </c>
    </row>
    <row r="8620" spans="1:2" ht="20.100000000000001" customHeight="1" x14ac:dyDescent="0.15">
      <c r="A8620" s="84">
        <v>108619</v>
      </c>
      <c r="B8620" s="84">
        <v>27</v>
      </c>
    </row>
    <row r="8621" spans="1:2" ht="20.100000000000001" customHeight="1" x14ac:dyDescent="0.15">
      <c r="A8621" s="84">
        <v>108620</v>
      </c>
      <c r="B8621" s="84">
        <v>50</v>
      </c>
    </row>
    <row r="8622" spans="1:2" ht="20.100000000000001" customHeight="1" x14ac:dyDescent="0.15">
      <c r="A8622" s="84">
        <v>108621</v>
      </c>
      <c r="B8622" s="84">
        <v>93</v>
      </c>
    </row>
    <row r="8623" spans="1:2" ht="20.100000000000001" customHeight="1" x14ac:dyDescent="0.15">
      <c r="A8623" s="84">
        <v>108622</v>
      </c>
      <c r="B8623" s="84">
        <v>77</v>
      </c>
    </row>
    <row r="8624" spans="1:2" ht="20.100000000000001" customHeight="1" x14ac:dyDescent="0.15">
      <c r="A8624" s="84">
        <v>108623</v>
      </c>
      <c r="B8624" s="84">
        <v>95</v>
      </c>
    </row>
    <row r="8625" spans="1:2" ht="20.100000000000001" customHeight="1" x14ac:dyDescent="0.15">
      <c r="A8625" s="84">
        <v>108624</v>
      </c>
      <c r="B8625" s="84">
        <v>85</v>
      </c>
    </row>
    <row r="8626" spans="1:2" ht="20.100000000000001" customHeight="1" x14ac:dyDescent="0.15">
      <c r="A8626" s="84">
        <v>108625</v>
      </c>
      <c r="B8626" s="84">
        <v>39</v>
      </c>
    </row>
    <row r="8627" spans="1:2" ht="20.100000000000001" customHeight="1" x14ac:dyDescent="0.15">
      <c r="A8627" s="84">
        <v>108626</v>
      </c>
      <c r="B8627" s="84">
        <v>1</v>
      </c>
    </row>
    <row r="8628" spans="1:2" ht="20.100000000000001" customHeight="1" x14ac:dyDescent="0.15">
      <c r="A8628" s="84">
        <v>108627</v>
      </c>
      <c r="B8628" s="84">
        <v>49</v>
      </c>
    </row>
    <row r="8629" spans="1:2" ht="20.100000000000001" customHeight="1" x14ac:dyDescent="0.15">
      <c r="A8629" s="84">
        <v>108628</v>
      </c>
      <c r="B8629" s="84">
        <v>33</v>
      </c>
    </row>
    <row r="8630" spans="1:2" ht="20.100000000000001" customHeight="1" x14ac:dyDescent="0.15">
      <c r="A8630" s="84">
        <v>108629</v>
      </c>
      <c r="B8630" s="84">
        <v>3</v>
      </c>
    </row>
    <row r="8631" spans="1:2" ht="20.100000000000001" customHeight="1" x14ac:dyDescent="0.15">
      <c r="A8631" s="84">
        <v>108630</v>
      </c>
      <c r="B8631" s="84">
        <v>60</v>
      </c>
    </row>
    <row r="8632" spans="1:2" ht="20.100000000000001" customHeight="1" x14ac:dyDescent="0.15">
      <c r="A8632" s="84">
        <v>108631</v>
      </c>
      <c r="B8632" s="84">
        <v>31</v>
      </c>
    </row>
    <row r="8633" spans="1:2" ht="20.100000000000001" customHeight="1" x14ac:dyDescent="0.15">
      <c r="A8633" s="84">
        <v>108632</v>
      </c>
      <c r="B8633" s="84">
        <v>19</v>
      </c>
    </row>
    <row r="8634" spans="1:2" ht="20.100000000000001" customHeight="1" x14ac:dyDescent="0.15">
      <c r="A8634" s="84">
        <v>108633</v>
      </c>
      <c r="B8634" s="84">
        <v>25</v>
      </c>
    </row>
    <row r="8635" spans="1:2" ht="20.100000000000001" customHeight="1" x14ac:dyDescent="0.15">
      <c r="A8635" s="84">
        <v>108634</v>
      </c>
      <c r="B8635" s="84">
        <v>19</v>
      </c>
    </row>
    <row r="8636" spans="1:2" ht="20.100000000000001" customHeight="1" x14ac:dyDescent="0.15">
      <c r="A8636" s="84">
        <v>108635</v>
      </c>
      <c r="B8636" s="84">
        <v>9</v>
      </c>
    </row>
    <row r="8637" spans="1:2" ht="20.100000000000001" customHeight="1" x14ac:dyDescent="0.15">
      <c r="A8637" s="84">
        <v>108636</v>
      </c>
      <c r="B8637" s="84">
        <v>95</v>
      </c>
    </row>
    <row r="8638" spans="1:2" ht="20.100000000000001" customHeight="1" x14ac:dyDescent="0.15">
      <c r="A8638" s="84">
        <v>108637</v>
      </c>
      <c r="B8638" s="84">
        <v>89</v>
      </c>
    </row>
    <row r="8639" spans="1:2" ht="20.100000000000001" customHeight="1" x14ac:dyDescent="0.15">
      <c r="A8639" s="84">
        <v>108638</v>
      </c>
      <c r="B8639" s="84">
        <v>28</v>
      </c>
    </row>
    <row r="8640" spans="1:2" ht="20.100000000000001" customHeight="1" x14ac:dyDescent="0.15">
      <c r="A8640" s="84">
        <v>108639</v>
      </c>
      <c r="B8640" s="84">
        <v>96</v>
      </c>
    </row>
    <row r="8641" spans="1:2" ht="20.100000000000001" customHeight="1" x14ac:dyDescent="0.15">
      <c r="A8641" s="84">
        <v>108640</v>
      </c>
      <c r="B8641" s="84">
        <v>21</v>
      </c>
    </row>
    <row r="8642" spans="1:2" ht="20.100000000000001" customHeight="1" x14ac:dyDescent="0.15">
      <c r="A8642" s="84">
        <v>108641</v>
      </c>
      <c r="B8642" s="84">
        <v>25</v>
      </c>
    </row>
    <row r="8643" spans="1:2" ht="20.100000000000001" customHeight="1" x14ac:dyDescent="0.15">
      <c r="A8643" s="84">
        <v>108642</v>
      </c>
      <c r="B8643" s="84">
        <v>75</v>
      </c>
    </row>
    <row r="8644" spans="1:2" ht="20.100000000000001" customHeight="1" x14ac:dyDescent="0.15">
      <c r="A8644" s="84">
        <v>108643</v>
      </c>
      <c r="B8644" s="84">
        <v>12</v>
      </c>
    </row>
    <row r="8645" spans="1:2" ht="20.100000000000001" customHeight="1" x14ac:dyDescent="0.15">
      <c r="A8645" s="84">
        <v>108644</v>
      </c>
      <c r="B8645" s="84">
        <v>61</v>
      </c>
    </row>
    <row r="8646" spans="1:2" ht="20.100000000000001" customHeight="1" x14ac:dyDescent="0.15">
      <c r="A8646" s="84">
        <v>108645</v>
      </c>
      <c r="B8646" s="84">
        <v>29</v>
      </c>
    </row>
    <row r="8647" spans="1:2" ht="20.100000000000001" customHeight="1" x14ac:dyDescent="0.15">
      <c r="A8647" s="84">
        <v>108646</v>
      </c>
      <c r="B8647" s="84">
        <v>56</v>
      </c>
    </row>
    <row r="8648" spans="1:2" ht="20.100000000000001" customHeight="1" x14ac:dyDescent="0.15">
      <c r="A8648" s="84">
        <v>108647</v>
      </c>
      <c r="B8648" s="84">
        <v>78</v>
      </c>
    </row>
    <row r="8649" spans="1:2" ht="20.100000000000001" customHeight="1" x14ac:dyDescent="0.15">
      <c r="A8649" s="84">
        <v>108648</v>
      </c>
      <c r="B8649" s="84">
        <v>54</v>
      </c>
    </row>
    <row r="8650" spans="1:2" ht="20.100000000000001" customHeight="1" x14ac:dyDescent="0.15">
      <c r="A8650" s="84">
        <v>108649</v>
      </c>
      <c r="B8650" s="84">
        <v>59</v>
      </c>
    </row>
    <row r="8651" spans="1:2" ht="20.100000000000001" customHeight="1" x14ac:dyDescent="0.15">
      <c r="A8651" s="84">
        <v>108650</v>
      </c>
      <c r="B8651" s="84">
        <v>84</v>
      </c>
    </row>
    <row r="8652" spans="1:2" ht="20.100000000000001" customHeight="1" x14ac:dyDescent="0.15">
      <c r="A8652" s="84">
        <v>108651</v>
      </c>
      <c r="B8652" s="84">
        <v>71</v>
      </c>
    </row>
    <row r="8653" spans="1:2" ht="20.100000000000001" customHeight="1" x14ac:dyDescent="0.15">
      <c r="A8653" s="84">
        <v>108652</v>
      </c>
      <c r="B8653" s="84">
        <v>24</v>
      </c>
    </row>
    <row r="8654" spans="1:2" ht="20.100000000000001" customHeight="1" x14ac:dyDescent="0.15">
      <c r="A8654" s="84">
        <v>108653</v>
      </c>
      <c r="B8654" s="84">
        <v>15</v>
      </c>
    </row>
    <row r="8655" spans="1:2" ht="20.100000000000001" customHeight="1" x14ac:dyDescent="0.15">
      <c r="A8655" s="84">
        <v>108654</v>
      </c>
      <c r="B8655" s="84">
        <v>74</v>
      </c>
    </row>
    <row r="8656" spans="1:2" ht="20.100000000000001" customHeight="1" x14ac:dyDescent="0.15">
      <c r="A8656" s="84">
        <v>108655</v>
      </c>
      <c r="B8656" s="84">
        <v>64</v>
      </c>
    </row>
    <row r="8657" spans="1:2" ht="20.100000000000001" customHeight="1" x14ac:dyDescent="0.15">
      <c r="A8657" s="84">
        <v>108656</v>
      </c>
      <c r="B8657" s="84">
        <v>62</v>
      </c>
    </row>
    <row r="8658" spans="1:2" ht="20.100000000000001" customHeight="1" x14ac:dyDescent="0.15">
      <c r="A8658" s="84">
        <v>108657</v>
      </c>
      <c r="B8658" s="84">
        <v>0</v>
      </c>
    </row>
    <row r="8659" spans="1:2" ht="20.100000000000001" customHeight="1" x14ac:dyDescent="0.15">
      <c r="A8659" s="84">
        <v>108658</v>
      </c>
      <c r="B8659" s="84">
        <v>71</v>
      </c>
    </row>
    <row r="8660" spans="1:2" ht="20.100000000000001" customHeight="1" x14ac:dyDescent="0.15">
      <c r="A8660" s="84">
        <v>108659</v>
      </c>
      <c r="B8660" s="84">
        <v>20</v>
      </c>
    </row>
    <row r="8661" spans="1:2" ht="20.100000000000001" customHeight="1" x14ac:dyDescent="0.15">
      <c r="A8661" s="84">
        <v>108660</v>
      </c>
      <c r="B8661" s="84">
        <v>84</v>
      </c>
    </row>
    <row r="8662" spans="1:2" ht="20.100000000000001" customHeight="1" x14ac:dyDescent="0.15">
      <c r="A8662" s="84">
        <v>108661</v>
      </c>
      <c r="B8662" s="84">
        <v>65</v>
      </c>
    </row>
    <row r="8663" spans="1:2" ht="20.100000000000001" customHeight="1" x14ac:dyDescent="0.15">
      <c r="A8663" s="84">
        <v>108662</v>
      </c>
      <c r="B8663" s="84">
        <v>85</v>
      </c>
    </row>
    <row r="8664" spans="1:2" ht="20.100000000000001" customHeight="1" x14ac:dyDescent="0.15">
      <c r="A8664" s="84">
        <v>108663</v>
      </c>
      <c r="B8664" s="84">
        <v>91</v>
      </c>
    </row>
    <row r="8665" spans="1:2" ht="20.100000000000001" customHeight="1" x14ac:dyDescent="0.15">
      <c r="A8665" s="84">
        <v>108664</v>
      </c>
      <c r="B8665" s="84">
        <v>54</v>
      </c>
    </row>
    <row r="8666" spans="1:2" ht="20.100000000000001" customHeight="1" x14ac:dyDescent="0.15">
      <c r="A8666" s="84">
        <v>108665</v>
      </c>
      <c r="B8666" s="84">
        <v>48</v>
      </c>
    </row>
    <row r="8667" spans="1:2" ht="20.100000000000001" customHeight="1" x14ac:dyDescent="0.15">
      <c r="A8667" s="84">
        <v>108666</v>
      </c>
      <c r="B8667" s="84">
        <v>10</v>
      </c>
    </row>
    <row r="8668" spans="1:2" ht="20.100000000000001" customHeight="1" x14ac:dyDescent="0.15">
      <c r="A8668" s="84">
        <v>108667</v>
      </c>
      <c r="B8668" s="84">
        <v>13</v>
      </c>
    </row>
    <row r="8669" spans="1:2" ht="20.100000000000001" customHeight="1" x14ac:dyDescent="0.15">
      <c r="A8669" s="84">
        <v>108668</v>
      </c>
      <c r="B8669" s="84">
        <v>32</v>
      </c>
    </row>
    <row r="8670" spans="1:2" ht="20.100000000000001" customHeight="1" x14ac:dyDescent="0.15">
      <c r="A8670" s="84">
        <v>108669</v>
      </c>
      <c r="B8670" s="84">
        <v>15</v>
      </c>
    </row>
    <row r="8671" spans="1:2" ht="20.100000000000001" customHeight="1" x14ac:dyDescent="0.15">
      <c r="A8671" s="84">
        <v>108670</v>
      </c>
      <c r="B8671" s="84">
        <v>9</v>
      </c>
    </row>
    <row r="8672" spans="1:2" ht="20.100000000000001" customHeight="1" x14ac:dyDescent="0.15">
      <c r="A8672" s="84">
        <v>108671</v>
      </c>
      <c r="B8672" s="84">
        <v>48</v>
      </c>
    </row>
    <row r="8673" spans="1:2" ht="20.100000000000001" customHeight="1" x14ac:dyDescent="0.15">
      <c r="A8673" s="84">
        <v>108672</v>
      </c>
      <c r="B8673" s="84">
        <v>15</v>
      </c>
    </row>
    <row r="8674" spans="1:2" ht="20.100000000000001" customHeight="1" x14ac:dyDescent="0.15">
      <c r="A8674" s="84">
        <v>108673</v>
      </c>
      <c r="B8674" s="84">
        <v>81</v>
      </c>
    </row>
    <row r="8675" spans="1:2" ht="20.100000000000001" customHeight="1" x14ac:dyDescent="0.15">
      <c r="A8675" s="84">
        <v>108674</v>
      </c>
      <c r="B8675" s="84">
        <v>75</v>
      </c>
    </row>
    <row r="8676" spans="1:2" ht="20.100000000000001" customHeight="1" x14ac:dyDescent="0.15">
      <c r="A8676" s="84">
        <v>108675</v>
      </c>
      <c r="B8676" s="84">
        <v>52</v>
      </c>
    </row>
    <row r="8677" spans="1:2" ht="20.100000000000001" customHeight="1" x14ac:dyDescent="0.15">
      <c r="A8677" s="84">
        <v>108676</v>
      </c>
      <c r="B8677" s="84">
        <v>86</v>
      </c>
    </row>
    <row r="8678" spans="1:2" ht="20.100000000000001" customHeight="1" x14ac:dyDescent="0.15">
      <c r="A8678" s="84">
        <v>108677</v>
      </c>
      <c r="B8678" s="84">
        <v>10</v>
      </c>
    </row>
    <row r="8679" spans="1:2" ht="20.100000000000001" customHeight="1" x14ac:dyDescent="0.15">
      <c r="A8679" s="84">
        <v>108678</v>
      </c>
      <c r="B8679" s="84">
        <v>31</v>
      </c>
    </row>
    <row r="8680" spans="1:2" ht="20.100000000000001" customHeight="1" x14ac:dyDescent="0.15">
      <c r="A8680" s="84">
        <v>108679</v>
      </c>
      <c r="B8680" s="84">
        <v>1</v>
      </c>
    </row>
    <row r="8681" spans="1:2" ht="20.100000000000001" customHeight="1" x14ac:dyDescent="0.15">
      <c r="A8681" s="84">
        <v>108680</v>
      </c>
      <c r="B8681" s="84">
        <v>77</v>
      </c>
    </row>
    <row r="8682" spans="1:2" ht="20.100000000000001" customHeight="1" x14ac:dyDescent="0.15">
      <c r="A8682" s="84">
        <v>108681</v>
      </c>
      <c r="B8682" s="84">
        <v>69</v>
      </c>
    </row>
    <row r="8683" spans="1:2" ht="20.100000000000001" customHeight="1" x14ac:dyDescent="0.15">
      <c r="A8683" s="84">
        <v>108682</v>
      </c>
      <c r="B8683" s="84">
        <v>75</v>
      </c>
    </row>
    <row r="8684" spans="1:2" ht="20.100000000000001" customHeight="1" x14ac:dyDescent="0.15">
      <c r="A8684" s="84">
        <v>108683</v>
      </c>
      <c r="B8684" s="84">
        <v>48</v>
      </c>
    </row>
    <row r="8685" spans="1:2" ht="20.100000000000001" customHeight="1" x14ac:dyDescent="0.15">
      <c r="A8685" s="84">
        <v>108684</v>
      </c>
      <c r="B8685" s="84">
        <v>97</v>
      </c>
    </row>
    <row r="8686" spans="1:2" ht="20.100000000000001" customHeight="1" x14ac:dyDescent="0.15">
      <c r="A8686" s="84">
        <v>108685</v>
      </c>
      <c r="B8686" s="84">
        <v>49</v>
      </c>
    </row>
    <row r="8687" spans="1:2" ht="20.100000000000001" customHeight="1" x14ac:dyDescent="0.15">
      <c r="A8687" s="84">
        <v>108686</v>
      </c>
      <c r="B8687" s="84">
        <v>26</v>
      </c>
    </row>
    <row r="8688" spans="1:2" ht="20.100000000000001" customHeight="1" x14ac:dyDescent="0.15">
      <c r="A8688" s="84">
        <v>108687</v>
      </c>
      <c r="B8688" s="84">
        <v>21</v>
      </c>
    </row>
    <row r="8689" spans="1:2" ht="20.100000000000001" customHeight="1" x14ac:dyDescent="0.15">
      <c r="A8689" s="84">
        <v>108688</v>
      </c>
      <c r="B8689" s="84">
        <v>69</v>
      </c>
    </row>
    <row r="8690" spans="1:2" ht="20.100000000000001" customHeight="1" x14ac:dyDescent="0.15">
      <c r="A8690" s="84">
        <v>108689</v>
      </c>
      <c r="B8690" s="84">
        <v>33</v>
      </c>
    </row>
    <row r="8691" spans="1:2" ht="20.100000000000001" customHeight="1" x14ac:dyDescent="0.15">
      <c r="A8691" s="84">
        <v>108690</v>
      </c>
      <c r="B8691" s="84">
        <v>72</v>
      </c>
    </row>
    <row r="8692" spans="1:2" ht="20.100000000000001" customHeight="1" x14ac:dyDescent="0.15">
      <c r="A8692" s="84">
        <v>108691</v>
      </c>
      <c r="B8692" s="84">
        <v>48</v>
      </c>
    </row>
    <row r="8693" spans="1:2" ht="20.100000000000001" customHeight="1" x14ac:dyDescent="0.15">
      <c r="A8693" s="84">
        <v>108692</v>
      </c>
      <c r="B8693" s="84">
        <v>100</v>
      </c>
    </row>
    <row r="8694" spans="1:2" ht="20.100000000000001" customHeight="1" x14ac:dyDescent="0.15">
      <c r="A8694" s="84">
        <v>108693</v>
      </c>
      <c r="B8694" s="84">
        <v>47</v>
      </c>
    </row>
    <row r="8695" spans="1:2" ht="20.100000000000001" customHeight="1" x14ac:dyDescent="0.15">
      <c r="A8695" s="84">
        <v>108694</v>
      </c>
      <c r="B8695" s="84">
        <v>17</v>
      </c>
    </row>
    <row r="8696" spans="1:2" ht="20.100000000000001" customHeight="1" x14ac:dyDescent="0.15">
      <c r="A8696" s="84">
        <v>108695</v>
      </c>
      <c r="B8696" s="84">
        <v>56</v>
      </c>
    </row>
    <row r="8697" spans="1:2" ht="20.100000000000001" customHeight="1" x14ac:dyDescent="0.15">
      <c r="A8697" s="84">
        <v>108696</v>
      </c>
      <c r="B8697" s="84">
        <v>25</v>
      </c>
    </row>
    <row r="8698" spans="1:2" ht="20.100000000000001" customHeight="1" x14ac:dyDescent="0.15">
      <c r="A8698" s="84">
        <v>108697</v>
      </c>
      <c r="B8698" s="84">
        <v>30</v>
      </c>
    </row>
    <row r="8699" spans="1:2" ht="20.100000000000001" customHeight="1" x14ac:dyDescent="0.15">
      <c r="A8699" s="84">
        <v>108698</v>
      </c>
      <c r="B8699" s="84">
        <v>26</v>
      </c>
    </row>
    <row r="8700" spans="1:2" ht="20.100000000000001" customHeight="1" x14ac:dyDescent="0.15">
      <c r="A8700" s="84">
        <v>108699</v>
      </c>
      <c r="B8700" s="84">
        <v>97</v>
      </c>
    </row>
    <row r="8701" spans="1:2" ht="20.100000000000001" customHeight="1" x14ac:dyDescent="0.15">
      <c r="A8701" s="84">
        <v>108700</v>
      </c>
      <c r="B8701" s="84">
        <v>1</v>
      </c>
    </row>
    <row r="8702" spans="1:2" ht="20.100000000000001" customHeight="1" x14ac:dyDescent="0.15">
      <c r="A8702" s="84">
        <v>108701</v>
      </c>
      <c r="B8702" s="84">
        <v>52</v>
      </c>
    </row>
    <row r="8703" spans="1:2" ht="20.100000000000001" customHeight="1" x14ac:dyDescent="0.15">
      <c r="A8703" s="84">
        <v>108702</v>
      </c>
      <c r="B8703" s="84">
        <v>30</v>
      </c>
    </row>
    <row r="8704" spans="1:2" ht="20.100000000000001" customHeight="1" x14ac:dyDescent="0.15">
      <c r="A8704" s="84">
        <v>108703</v>
      </c>
      <c r="B8704" s="84">
        <v>15</v>
      </c>
    </row>
    <row r="8705" spans="1:2" ht="20.100000000000001" customHeight="1" x14ac:dyDescent="0.15">
      <c r="A8705" s="84">
        <v>108704</v>
      </c>
      <c r="B8705" s="84">
        <v>47</v>
      </c>
    </row>
    <row r="8706" spans="1:2" ht="20.100000000000001" customHeight="1" x14ac:dyDescent="0.15">
      <c r="A8706" s="84">
        <v>108705</v>
      </c>
      <c r="B8706" s="84">
        <v>58</v>
      </c>
    </row>
    <row r="8707" spans="1:2" ht="20.100000000000001" customHeight="1" x14ac:dyDescent="0.15">
      <c r="A8707" s="84">
        <v>108706</v>
      </c>
      <c r="B8707" s="84">
        <v>54</v>
      </c>
    </row>
    <row r="8708" spans="1:2" ht="20.100000000000001" customHeight="1" x14ac:dyDescent="0.15">
      <c r="A8708" s="84">
        <v>108707</v>
      </c>
      <c r="B8708" s="84">
        <v>67</v>
      </c>
    </row>
    <row r="8709" spans="1:2" ht="20.100000000000001" customHeight="1" x14ac:dyDescent="0.15">
      <c r="A8709" s="84">
        <v>108708</v>
      </c>
      <c r="B8709" s="84">
        <v>50</v>
      </c>
    </row>
    <row r="8710" spans="1:2" ht="20.100000000000001" customHeight="1" x14ac:dyDescent="0.15">
      <c r="A8710" s="84">
        <v>108709</v>
      </c>
      <c r="B8710" s="84">
        <v>40</v>
      </c>
    </row>
    <row r="8711" spans="1:2" ht="20.100000000000001" customHeight="1" x14ac:dyDescent="0.15">
      <c r="A8711" s="84">
        <v>108710</v>
      </c>
      <c r="B8711" s="84">
        <v>68</v>
      </c>
    </row>
    <row r="8712" spans="1:2" ht="20.100000000000001" customHeight="1" x14ac:dyDescent="0.15">
      <c r="A8712" s="84">
        <v>108711</v>
      </c>
      <c r="B8712" s="84">
        <v>72</v>
      </c>
    </row>
    <row r="8713" spans="1:2" ht="20.100000000000001" customHeight="1" x14ac:dyDescent="0.15">
      <c r="A8713" s="84">
        <v>108712</v>
      </c>
      <c r="B8713" s="84">
        <v>36</v>
      </c>
    </row>
    <row r="8714" spans="1:2" ht="20.100000000000001" customHeight="1" x14ac:dyDescent="0.15">
      <c r="A8714" s="84">
        <v>108713</v>
      </c>
      <c r="B8714" s="84">
        <v>82</v>
      </c>
    </row>
    <row r="8715" spans="1:2" ht="20.100000000000001" customHeight="1" x14ac:dyDescent="0.15">
      <c r="A8715" s="84">
        <v>108714</v>
      </c>
      <c r="B8715" s="84">
        <v>75</v>
      </c>
    </row>
    <row r="8716" spans="1:2" ht="20.100000000000001" customHeight="1" x14ac:dyDescent="0.15">
      <c r="A8716" s="84">
        <v>108715</v>
      </c>
      <c r="B8716" s="84">
        <v>39</v>
      </c>
    </row>
    <row r="8717" spans="1:2" ht="20.100000000000001" customHeight="1" x14ac:dyDescent="0.15">
      <c r="A8717" s="84">
        <v>108716</v>
      </c>
      <c r="B8717" s="84">
        <v>67</v>
      </c>
    </row>
    <row r="8718" spans="1:2" ht="20.100000000000001" customHeight="1" x14ac:dyDescent="0.15">
      <c r="A8718" s="84">
        <v>108717</v>
      </c>
      <c r="B8718" s="84">
        <v>48</v>
      </c>
    </row>
    <row r="8719" spans="1:2" ht="20.100000000000001" customHeight="1" x14ac:dyDescent="0.15">
      <c r="A8719" s="84">
        <v>108718</v>
      </c>
      <c r="B8719" s="84">
        <v>91</v>
      </c>
    </row>
    <row r="8720" spans="1:2" ht="20.100000000000001" customHeight="1" x14ac:dyDescent="0.15">
      <c r="A8720" s="84">
        <v>108719</v>
      </c>
      <c r="B8720" s="84">
        <v>85</v>
      </c>
    </row>
    <row r="8721" spans="1:2" ht="20.100000000000001" customHeight="1" x14ac:dyDescent="0.15">
      <c r="A8721" s="84">
        <v>108720</v>
      </c>
      <c r="B8721" s="84">
        <v>42</v>
      </c>
    </row>
    <row r="8722" spans="1:2" ht="20.100000000000001" customHeight="1" x14ac:dyDescent="0.15">
      <c r="A8722" s="84">
        <v>108721</v>
      </c>
      <c r="B8722" s="84">
        <v>16</v>
      </c>
    </row>
    <row r="8723" spans="1:2" ht="20.100000000000001" customHeight="1" x14ac:dyDescent="0.15">
      <c r="A8723" s="84">
        <v>108722</v>
      </c>
      <c r="B8723" s="84">
        <v>4</v>
      </c>
    </row>
    <row r="8724" spans="1:2" ht="20.100000000000001" customHeight="1" x14ac:dyDescent="0.15">
      <c r="A8724" s="84">
        <v>108723</v>
      </c>
      <c r="B8724" s="84">
        <v>52</v>
      </c>
    </row>
    <row r="8725" spans="1:2" ht="20.100000000000001" customHeight="1" x14ac:dyDescent="0.15">
      <c r="A8725" s="84">
        <v>108724</v>
      </c>
      <c r="B8725" s="84">
        <v>15</v>
      </c>
    </row>
    <row r="8726" spans="1:2" ht="20.100000000000001" customHeight="1" x14ac:dyDescent="0.15">
      <c r="A8726" s="84">
        <v>108725</v>
      </c>
      <c r="B8726" s="84">
        <v>70</v>
      </c>
    </row>
    <row r="8727" spans="1:2" ht="20.100000000000001" customHeight="1" x14ac:dyDescent="0.15">
      <c r="A8727" s="84">
        <v>108726</v>
      </c>
      <c r="B8727" s="84">
        <v>75</v>
      </c>
    </row>
    <row r="8728" spans="1:2" ht="20.100000000000001" customHeight="1" x14ac:dyDescent="0.15">
      <c r="A8728" s="84">
        <v>108727</v>
      </c>
      <c r="B8728" s="84">
        <v>9</v>
      </c>
    </row>
    <row r="8729" spans="1:2" ht="20.100000000000001" customHeight="1" x14ac:dyDescent="0.15">
      <c r="A8729" s="84">
        <v>108728</v>
      </c>
      <c r="B8729" s="84">
        <v>1</v>
      </c>
    </row>
    <row r="8730" spans="1:2" ht="20.100000000000001" customHeight="1" x14ac:dyDescent="0.15">
      <c r="A8730" s="84">
        <v>108729</v>
      </c>
      <c r="B8730" s="84">
        <v>81</v>
      </c>
    </row>
    <row r="8731" spans="1:2" ht="20.100000000000001" customHeight="1" x14ac:dyDescent="0.15">
      <c r="A8731" s="84">
        <v>108730</v>
      </c>
      <c r="B8731" s="84">
        <v>95</v>
      </c>
    </row>
    <row r="8732" spans="1:2" ht="20.100000000000001" customHeight="1" x14ac:dyDescent="0.15">
      <c r="A8732" s="84">
        <v>108731</v>
      </c>
      <c r="B8732" s="84">
        <v>57</v>
      </c>
    </row>
    <row r="8733" spans="1:2" ht="20.100000000000001" customHeight="1" x14ac:dyDescent="0.15">
      <c r="A8733" s="84">
        <v>108732</v>
      </c>
      <c r="B8733" s="84">
        <v>13</v>
      </c>
    </row>
    <row r="8734" spans="1:2" ht="20.100000000000001" customHeight="1" x14ac:dyDescent="0.15">
      <c r="A8734" s="84">
        <v>108733</v>
      </c>
      <c r="B8734" s="84">
        <v>83</v>
      </c>
    </row>
    <row r="8735" spans="1:2" ht="20.100000000000001" customHeight="1" x14ac:dyDescent="0.15">
      <c r="A8735" s="84">
        <v>108734</v>
      </c>
      <c r="B8735" s="84">
        <v>62</v>
      </c>
    </row>
    <row r="8736" spans="1:2" ht="20.100000000000001" customHeight="1" x14ac:dyDescent="0.15">
      <c r="A8736" s="84">
        <v>108735</v>
      </c>
      <c r="B8736" s="84">
        <v>32</v>
      </c>
    </row>
    <row r="8737" spans="1:2" ht="20.100000000000001" customHeight="1" x14ac:dyDescent="0.15">
      <c r="A8737" s="84">
        <v>108736</v>
      </c>
      <c r="B8737" s="84">
        <v>13</v>
      </c>
    </row>
    <row r="8738" spans="1:2" ht="20.100000000000001" customHeight="1" x14ac:dyDescent="0.15">
      <c r="A8738" s="84">
        <v>108737</v>
      </c>
      <c r="B8738" s="84">
        <v>49</v>
      </c>
    </row>
    <row r="8739" spans="1:2" ht="20.100000000000001" customHeight="1" x14ac:dyDescent="0.15">
      <c r="A8739" s="84">
        <v>108738</v>
      </c>
      <c r="B8739" s="84">
        <v>8</v>
      </c>
    </row>
    <row r="8740" spans="1:2" ht="20.100000000000001" customHeight="1" x14ac:dyDescent="0.15">
      <c r="A8740" s="84">
        <v>108739</v>
      </c>
      <c r="B8740" s="84">
        <v>90</v>
      </c>
    </row>
    <row r="8741" spans="1:2" ht="20.100000000000001" customHeight="1" x14ac:dyDescent="0.15">
      <c r="A8741" s="84">
        <v>108740</v>
      </c>
      <c r="B8741" s="84">
        <v>41</v>
      </c>
    </row>
    <row r="8742" spans="1:2" ht="20.100000000000001" customHeight="1" x14ac:dyDescent="0.15">
      <c r="A8742" s="84">
        <v>108741</v>
      </c>
      <c r="B8742" s="84">
        <v>100</v>
      </c>
    </row>
    <row r="8743" spans="1:2" ht="20.100000000000001" customHeight="1" x14ac:dyDescent="0.15">
      <c r="A8743" s="84">
        <v>108742</v>
      </c>
      <c r="B8743" s="84">
        <v>28</v>
      </c>
    </row>
    <row r="8744" spans="1:2" ht="20.100000000000001" customHeight="1" x14ac:dyDescent="0.15">
      <c r="A8744" s="84">
        <v>108743</v>
      </c>
      <c r="B8744" s="84">
        <v>87</v>
      </c>
    </row>
    <row r="8745" spans="1:2" ht="20.100000000000001" customHeight="1" x14ac:dyDescent="0.15">
      <c r="A8745" s="84">
        <v>108744</v>
      </c>
      <c r="B8745" s="84">
        <v>77</v>
      </c>
    </row>
    <row r="8746" spans="1:2" ht="20.100000000000001" customHeight="1" x14ac:dyDescent="0.15">
      <c r="A8746" s="84">
        <v>108745</v>
      </c>
      <c r="B8746" s="84">
        <v>0</v>
      </c>
    </row>
    <row r="8747" spans="1:2" ht="20.100000000000001" customHeight="1" x14ac:dyDescent="0.15">
      <c r="A8747" s="84">
        <v>108746</v>
      </c>
      <c r="B8747" s="84">
        <v>18</v>
      </c>
    </row>
    <row r="8748" spans="1:2" ht="20.100000000000001" customHeight="1" x14ac:dyDescent="0.15">
      <c r="A8748" s="84">
        <v>108747</v>
      </c>
      <c r="B8748" s="84">
        <v>69</v>
      </c>
    </row>
    <row r="8749" spans="1:2" ht="20.100000000000001" customHeight="1" x14ac:dyDescent="0.15">
      <c r="A8749" s="84">
        <v>108748</v>
      </c>
      <c r="B8749" s="84">
        <v>64</v>
      </c>
    </row>
    <row r="8750" spans="1:2" ht="20.100000000000001" customHeight="1" x14ac:dyDescent="0.15">
      <c r="A8750" s="84">
        <v>108749</v>
      </c>
      <c r="B8750" s="84">
        <v>45</v>
      </c>
    </row>
    <row r="8751" spans="1:2" ht="20.100000000000001" customHeight="1" x14ac:dyDescent="0.15">
      <c r="A8751" s="84">
        <v>108750</v>
      </c>
      <c r="B8751" s="84">
        <v>47</v>
      </c>
    </row>
    <row r="8752" spans="1:2" ht="20.100000000000001" customHeight="1" x14ac:dyDescent="0.15">
      <c r="A8752" s="84">
        <v>108751</v>
      </c>
      <c r="B8752" s="84">
        <v>91</v>
      </c>
    </row>
    <row r="8753" spans="1:2" ht="20.100000000000001" customHeight="1" x14ac:dyDescent="0.15">
      <c r="A8753" s="84">
        <v>108752</v>
      </c>
      <c r="B8753" s="84">
        <v>28</v>
      </c>
    </row>
    <row r="8754" spans="1:2" ht="20.100000000000001" customHeight="1" x14ac:dyDescent="0.15">
      <c r="A8754" s="84">
        <v>108753</v>
      </c>
      <c r="B8754" s="84">
        <v>25</v>
      </c>
    </row>
    <row r="8755" spans="1:2" ht="20.100000000000001" customHeight="1" x14ac:dyDescent="0.15">
      <c r="A8755" s="84">
        <v>108754</v>
      </c>
      <c r="B8755" s="84">
        <v>60</v>
      </c>
    </row>
    <row r="8756" spans="1:2" ht="20.100000000000001" customHeight="1" x14ac:dyDescent="0.15">
      <c r="A8756" s="84">
        <v>108755</v>
      </c>
      <c r="B8756" s="84">
        <v>8</v>
      </c>
    </row>
    <row r="8757" spans="1:2" ht="20.100000000000001" customHeight="1" x14ac:dyDescent="0.15">
      <c r="A8757" s="84">
        <v>108756</v>
      </c>
      <c r="B8757" s="84">
        <v>85</v>
      </c>
    </row>
    <row r="8758" spans="1:2" ht="20.100000000000001" customHeight="1" x14ac:dyDescent="0.15">
      <c r="A8758" s="84">
        <v>108757</v>
      </c>
      <c r="B8758" s="84">
        <v>7</v>
      </c>
    </row>
    <row r="8759" spans="1:2" ht="20.100000000000001" customHeight="1" x14ac:dyDescent="0.15">
      <c r="A8759" s="84">
        <v>108758</v>
      </c>
      <c r="B8759" s="84">
        <v>52</v>
      </c>
    </row>
    <row r="8760" spans="1:2" ht="20.100000000000001" customHeight="1" x14ac:dyDescent="0.15">
      <c r="A8760" s="84">
        <v>108759</v>
      </c>
      <c r="B8760" s="84">
        <v>20</v>
      </c>
    </row>
    <row r="8761" spans="1:2" ht="20.100000000000001" customHeight="1" x14ac:dyDescent="0.15">
      <c r="A8761" s="84">
        <v>108760</v>
      </c>
      <c r="B8761" s="84">
        <v>42</v>
      </c>
    </row>
    <row r="8762" spans="1:2" ht="20.100000000000001" customHeight="1" x14ac:dyDescent="0.15">
      <c r="A8762" s="84">
        <v>108761</v>
      </c>
      <c r="B8762" s="84">
        <v>15</v>
      </c>
    </row>
    <row r="8763" spans="1:2" ht="20.100000000000001" customHeight="1" x14ac:dyDescent="0.15">
      <c r="A8763" s="84">
        <v>108762</v>
      </c>
      <c r="B8763" s="84">
        <v>18</v>
      </c>
    </row>
    <row r="8764" spans="1:2" ht="20.100000000000001" customHeight="1" x14ac:dyDescent="0.15">
      <c r="A8764" s="84">
        <v>108763</v>
      </c>
      <c r="B8764" s="84">
        <v>90</v>
      </c>
    </row>
    <row r="8765" spans="1:2" ht="20.100000000000001" customHeight="1" x14ac:dyDescent="0.15">
      <c r="A8765" s="84">
        <v>108764</v>
      </c>
      <c r="B8765" s="84">
        <v>2</v>
      </c>
    </row>
    <row r="8766" spans="1:2" ht="20.100000000000001" customHeight="1" x14ac:dyDescent="0.15">
      <c r="A8766" s="84">
        <v>108765</v>
      </c>
      <c r="B8766" s="84">
        <v>70</v>
      </c>
    </row>
    <row r="8767" spans="1:2" ht="20.100000000000001" customHeight="1" x14ac:dyDescent="0.15">
      <c r="A8767" s="84">
        <v>108766</v>
      </c>
      <c r="B8767" s="84">
        <v>83</v>
      </c>
    </row>
    <row r="8768" spans="1:2" ht="20.100000000000001" customHeight="1" x14ac:dyDescent="0.15">
      <c r="A8768" s="84">
        <v>108767</v>
      </c>
      <c r="B8768" s="84">
        <v>1</v>
      </c>
    </row>
    <row r="8769" spans="1:2" ht="20.100000000000001" customHeight="1" x14ac:dyDescent="0.15">
      <c r="A8769" s="84">
        <v>108768</v>
      </c>
      <c r="B8769" s="84">
        <v>73</v>
      </c>
    </row>
    <row r="8770" spans="1:2" ht="20.100000000000001" customHeight="1" x14ac:dyDescent="0.15">
      <c r="A8770" s="84">
        <v>108769</v>
      </c>
      <c r="B8770" s="84">
        <v>98</v>
      </c>
    </row>
    <row r="8771" spans="1:2" ht="20.100000000000001" customHeight="1" x14ac:dyDescent="0.15">
      <c r="A8771" s="84">
        <v>108770</v>
      </c>
      <c r="B8771" s="84">
        <v>16</v>
      </c>
    </row>
    <row r="8772" spans="1:2" ht="20.100000000000001" customHeight="1" x14ac:dyDescent="0.15">
      <c r="A8772" s="84">
        <v>108771</v>
      </c>
      <c r="B8772" s="84">
        <v>24</v>
      </c>
    </row>
    <row r="8773" spans="1:2" ht="20.100000000000001" customHeight="1" x14ac:dyDescent="0.15">
      <c r="A8773" s="84">
        <v>108772</v>
      </c>
      <c r="B8773" s="84">
        <v>97</v>
      </c>
    </row>
    <row r="8774" spans="1:2" ht="20.100000000000001" customHeight="1" x14ac:dyDescent="0.15">
      <c r="A8774" s="84">
        <v>108773</v>
      </c>
      <c r="B8774" s="84">
        <v>8</v>
      </c>
    </row>
    <row r="8775" spans="1:2" ht="20.100000000000001" customHeight="1" x14ac:dyDescent="0.15">
      <c r="A8775" s="84">
        <v>108774</v>
      </c>
      <c r="B8775" s="84">
        <v>35</v>
      </c>
    </row>
    <row r="8776" spans="1:2" ht="20.100000000000001" customHeight="1" x14ac:dyDescent="0.15">
      <c r="A8776" s="84">
        <v>108775</v>
      </c>
      <c r="B8776" s="84">
        <v>34</v>
      </c>
    </row>
    <row r="8777" spans="1:2" ht="20.100000000000001" customHeight="1" x14ac:dyDescent="0.15">
      <c r="A8777" s="84">
        <v>108776</v>
      </c>
      <c r="B8777" s="84">
        <v>54</v>
      </c>
    </row>
    <row r="8778" spans="1:2" ht="20.100000000000001" customHeight="1" x14ac:dyDescent="0.15">
      <c r="A8778" s="84">
        <v>108777</v>
      </c>
      <c r="B8778" s="84">
        <v>93</v>
      </c>
    </row>
    <row r="8779" spans="1:2" ht="20.100000000000001" customHeight="1" x14ac:dyDescent="0.15">
      <c r="A8779" s="84">
        <v>108778</v>
      </c>
      <c r="B8779" s="84">
        <v>67</v>
      </c>
    </row>
    <row r="8780" spans="1:2" ht="20.100000000000001" customHeight="1" x14ac:dyDescent="0.15">
      <c r="A8780" s="84">
        <v>108779</v>
      </c>
      <c r="B8780" s="84">
        <v>2</v>
      </c>
    </row>
    <row r="8781" spans="1:2" ht="20.100000000000001" customHeight="1" x14ac:dyDescent="0.15">
      <c r="A8781" s="84">
        <v>108780</v>
      </c>
      <c r="B8781" s="84">
        <v>42</v>
      </c>
    </row>
    <row r="8782" spans="1:2" ht="20.100000000000001" customHeight="1" x14ac:dyDescent="0.15">
      <c r="A8782" s="84">
        <v>108781</v>
      </c>
      <c r="B8782" s="84">
        <v>35</v>
      </c>
    </row>
    <row r="8783" spans="1:2" ht="20.100000000000001" customHeight="1" x14ac:dyDescent="0.15">
      <c r="A8783" s="84">
        <v>108782</v>
      </c>
      <c r="B8783" s="84">
        <v>13</v>
      </c>
    </row>
    <row r="8784" spans="1:2" ht="20.100000000000001" customHeight="1" x14ac:dyDescent="0.15">
      <c r="A8784" s="84">
        <v>108783</v>
      </c>
      <c r="B8784" s="84">
        <v>88</v>
      </c>
    </row>
    <row r="8785" spans="1:2" ht="20.100000000000001" customHeight="1" x14ac:dyDescent="0.15">
      <c r="A8785" s="84">
        <v>108784</v>
      </c>
      <c r="B8785" s="84">
        <v>8</v>
      </c>
    </row>
    <row r="8786" spans="1:2" ht="20.100000000000001" customHeight="1" x14ac:dyDescent="0.15">
      <c r="A8786" s="84">
        <v>108785</v>
      </c>
      <c r="B8786" s="84">
        <v>75</v>
      </c>
    </row>
    <row r="8787" spans="1:2" ht="20.100000000000001" customHeight="1" x14ac:dyDescent="0.15">
      <c r="A8787" s="84">
        <v>108786</v>
      </c>
      <c r="B8787" s="84">
        <v>21</v>
      </c>
    </row>
    <row r="8788" spans="1:2" ht="20.100000000000001" customHeight="1" x14ac:dyDescent="0.15">
      <c r="A8788" s="84">
        <v>108787</v>
      </c>
      <c r="B8788" s="84">
        <v>38</v>
      </c>
    </row>
    <row r="8789" spans="1:2" ht="20.100000000000001" customHeight="1" x14ac:dyDescent="0.15">
      <c r="A8789" s="84">
        <v>108788</v>
      </c>
      <c r="B8789" s="84">
        <v>37</v>
      </c>
    </row>
    <row r="8790" spans="1:2" ht="20.100000000000001" customHeight="1" x14ac:dyDescent="0.15">
      <c r="A8790" s="84">
        <v>108789</v>
      </c>
      <c r="B8790" s="84">
        <v>73</v>
      </c>
    </row>
    <row r="8791" spans="1:2" ht="20.100000000000001" customHeight="1" x14ac:dyDescent="0.15">
      <c r="A8791" s="84">
        <v>108790</v>
      </c>
      <c r="B8791" s="84">
        <v>98</v>
      </c>
    </row>
    <row r="8792" spans="1:2" ht="20.100000000000001" customHeight="1" x14ac:dyDescent="0.15">
      <c r="A8792" s="84">
        <v>108791</v>
      </c>
      <c r="B8792" s="84">
        <v>80</v>
      </c>
    </row>
    <row r="8793" spans="1:2" ht="20.100000000000001" customHeight="1" x14ac:dyDescent="0.15">
      <c r="A8793" s="84">
        <v>108792</v>
      </c>
      <c r="B8793" s="84">
        <v>49</v>
      </c>
    </row>
    <row r="8794" spans="1:2" ht="20.100000000000001" customHeight="1" x14ac:dyDescent="0.15">
      <c r="A8794" s="84">
        <v>108793</v>
      </c>
      <c r="B8794" s="84">
        <v>24</v>
      </c>
    </row>
    <row r="8795" spans="1:2" ht="20.100000000000001" customHeight="1" x14ac:dyDescent="0.15">
      <c r="A8795" s="84">
        <v>108794</v>
      </c>
      <c r="B8795" s="84">
        <v>35</v>
      </c>
    </row>
    <row r="8796" spans="1:2" ht="20.100000000000001" customHeight="1" x14ac:dyDescent="0.15">
      <c r="A8796" s="84">
        <v>108795</v>
      </c>
      <c r="B8796" s="84">
        <v>71</v>
      </c>
    </row>
    <row r="8797" spans="1:2" ht="20.100000000000001" customHeight="1" x14ac:dyDescent="0.15">
      <c r="A8797" s="84">
        <v>108796</v>
      </c>
      <c r="B8797" s="84">
        <v>70</v>
      </c>
    </row>
    <row r="8798" spans="1:2" ht="20.100000000000001" customHeight="1" x14ac:dyDescent="0.15">
      <c r="A8798" s="84">
        <v>108797</v>
      </c>
      <c r="B8798" s="84">
        <v>36</v>
      </c>
    </row>
    <row r="8799" spans="1:2" ht="20.100000000000001" customHeight="1" x14ac:dyDescent="0.15">
      <c r="A8799" s="84">
        <v>108798</v>
      </c>
      <c r="B8799" s="84">
        <v>73</v>
      </c>
    </row>
    <row r="8800" spans="1:2" ht="20.100000000000001" customHeight="1" x14ac:dyDescent="0.15">
      <c r="A8800" s="84">
        <v>108799</v>
      </c>
      <c r="B8800" s="84">
        <v>75</v>
      </c>
    </row>
    <row r="8801" spans="1:2" ht="20.100000000000001" customHeight="1" x14ac:dyDescent="0.15">
      <c r="A8801" s="84">
        <v>108800</v>
      </c>
      <c r="B8801" s="84">
        <v>90</v>
      </c>
    </row>
    <row r="8802" spans="1:2" ht="20.100000000000001" customHeight="1" x14ac:dyDescent="0.15">
      <c r="A8802" s="84">
        <v>108801</v>
      </c>
      <c r="B8802" s="84">
        <v>32</v>
      </c>
    </row>
    <row r="8803" spans="1:2" ht="20.100000000000001" customHeight="1" x14ac:dyDescent="0.15">
      <c r="A8803" s="84">
        <v>108802</v>
      </c>
      <c r="B8803" s="84">
        <v>69</v>
      </c>
    </row>
    <row r="8804" spans="1:2" ht="20.100000000000001" customHeight="1" x14ac:dyDescent="0.15">
      <c r="A8804" s="84">
        <v>108803</v>
      </c>
      <c r="B8804" s="84">
        <v>82</v>
      </c>
    </row>
    <row r="8805" spans="1:2" ht="20.100000000000001" customHeight="1" x14ac:dyDescent="0.15">
      <c r="A8805" s="84">
        <v>108804</v>
      </c>
      <c r="B8805" s="84">
        <v>42</v>
      </c>
    </row>
    <row r="8806" spans="1:2" ht="20.100000000000001" customHeight="1" x14ac:dyDescent="0.15">
      <c r="A8806" s="84">
        <v>108805</v>
      </c>
      <c r="B8806" s="84">
        <v>65</v>
      </c>
    </row>
    <row r="8807" spans="1:2" ht="20.100000000000001" customHeight="1" x14ac:dyDescent="0.15">
      <c r="A8807" s="84">
        <v>108806</v>
      </c>
      <c r="B8807" s="84">
        <v>5</v>
      </c>
    </row>
    <row r="8808" spans="1:2" ht="20.100000000000001" customHeight="1" x14ac:dyDescent="0.15">
      <c r="A8808" s="84">
        <v>108807</v>
      </c>
      <c r="B8808" s="84">
        <v>12</v>
      </c>
    </row>
    <row r="8809" spans="1:2" ht="20.100000000000001" customHeight="1" x14ac:dyDescent="0.15">
      <c r="A8809" s="84">
        <v>108808</v>
      </c>
      <c r="B8809" s="84">
        <v>60</v>
      </c>
    </row>
    <row r="8810" spans="1:2" ht="20.100000000000001" customHeight="1" x14ac:dyDescent="0.15">
      <c r="A8810" s="84">
        <v>108809</v>
      </c>
      <c r="B8810" s="84">
        <v>96</v>
      </c>
    </row>
    <row r="8811" spans="1:2" ht="20.100000000000001" customHeight="1" x14ac:dyDescent="0.15">
      <c r="A8811" s="84">
        <v>108810</v>
      </c>
      <c r="B8811" s="84">
        <v>7</v>
      </c>
    </row>
    <row r="8812" spans="1:2" ht="20.100000000000001" customHeight="1" x14ac:dyDescent="0.15">
      <c r="A8812" s="84">
        <v>108811</v>
      </c>
      <c r="B8812" s="84">
        <v>27</v>
      </c>
    </row>
    <row r="8813" spans="1:2" ht="20.100000000000001" customHeight="1" x14ac:dyDescent="0.15">
      <c r="A8813" s="84">
        <v>108812</v>
      </c>
      <c r="B8813" s="84">
        <v>42</v>
      </c>
    </row>
    <row r="8814" spans="1:2" ht="20.100000000000001" customHeight="1" x14ac:dyDescent="0.15">
      <c r="A8814" s="84">
        <v>108813</v>
      </c>
      <c r="B8814" s="84">
        <v>84</v>
      </c>
    </row>
    <row r="8815" spans="1:2" ht="20.100000000000001" customHeight="1" x14ac:dyDescent="0.15">
      <c r="A8815" s="84">
        <v>108814</v>
      </c>
      <c r="B8815" s="84">
        <v>61</v>
      </c>
    </row>
    <row r="8816" spans="1:2" ht="20.100000000000001" customHeight="1" x14ac:dyDescent="0.15">
      <c r="A8816" s="84">
        <v>108815</v>
      </c>
      <c r="B8816" s="84">
        <v>30</v>
      </c>
    </row>
    <row r="8817" spans="1:2" ht="20.100000000000001" customHeight="1" x14ac:dyDescent="0.15">
      <c r="A8817" s="84">
        <v>108816</v>
      </c>
      <c r="B8817" s="84">
        <v>70</v>
      </c>
    </row>
    <row r="8818" spans="1:2" ht="20.100000000000001" customHeight="1" x14ac:dyDescent="0.15">
      <c r="A8818" s="84">
        <v>108817</v>
      </c>
      <c r="B8818" s="84">
        <v>56</v>
      </c>
    </row>
    <row r="8819" spans="1:2" ht="20.100000000000001" customHeight="1" x14ac:dyDescent="0.15">
      <c r="A8819" s="84">
        <v>108818</v>
      </c>
      <c r="B8819" s="84">
        <v>77</v>
      </c>
    </row>
    <row r="8820" spans="1:2" ht="20.100000000000001" customHeight="1" x14ac:dyDescent="0.15">
      <c r="A8820" s="84">
        <v>108819</v>
      </c>
      <c r="B8820" s="84">
        <v>30</v>
      </c>
    </row>
    <row r="8821" spans="1:2" ht="20.100000000000001" customHeight="1" x14ac:dyDescent="0.15">
      <c r="A8821" s="84">
        <v>108820</v>
      </c>
      <c r="B8821" s="84">
        <v>83</v>
      </c>
    </row>
    <row r="8822" spans="1:2" ht="20.100000000000001" customHeight="1" x14ac:dyDescent="0.15">
      <c r="A8822" s="84">
        <v>108821</v>
      </c>
      <c r="B8822" s="84">
        <v>65</v>
      </c>
    </row>
    <row r="8823" spans="1:2" ht="20.100000000000001" customHeight="1" x14ac:dyDescent="0.15">
      <c r="A8823" s="84">
        <v>108822</v>
      </c>
      <c r="B8823" s="84">
        <v>45</v>
      </c>
    </row>
    <row r="8824" spans="1:2" ht="20.100000000000001" customHeight="1" x14ac:dyDescent="0.15">
      <c r="A8824" s="84">
        <v>108823</v>
      </c>
      <c r="B8824" s="84">
        <v>100</v>
      </c>
    </row>
    <row r="8825" spans="1:2" ht="20.100000000000001" customHeight="1" x14ac:dyDescent="0.15">
      <c r="A8825" s="84">
        <v>108824</v>
      </c>
      <c r="B8825" s="84">
        <v>68</v>
      </c>
    </row>
    <row r="8826" spans="1:2" ht="20.100000000000001" customHeight="1" x14ac:dyDescent="0.15">
      <c r="A8826" s="84">
        <v>108825</v>
      </c>
      <c r="B8826" s="84">
        <v>31</v>
      </c>
    </row>
    <row r="8827" spans="1:2" ht="20.100000000000001" customHeight="1" x14ac:dyDescent="0.15">
      <c r="A8827" s="84">
        <v>108826</v>
      </c>
      <c r="B8827" s="84">
        <v>46</v>
      </c>
    </row>
    <row r="8828" spans="1:2" ht="20.100000000000001" customHeight="1" x14ac:dyDescent="0.15">
      <c r="A8828" s="84">
        <v>108827</v>
      </c>
      <c r="B8828" s="84">
        <v>54</v>
      </c>
    </row>
    <row r="8829" spans="1:2" ht="20.100000000000001" customHeight="1" x14ac:dyDescent="0.15">
      <c r="A8829" s="84">
        <v>108828</v>
      </c>
      <c r="B8829" s="84">
        <v>24</v>
      </c>
    </row>
    <row r="8830" spans="1:2" ht="20.100000000000001" customHeight="1" x14ac:dyDescent="0.15">
      <c r="A8830" s="84">
        <v>108829</v>
      </c>
      <c r="B8830" s="84">
        <v>96</v>
      </c>
    </row>
    <row r="8831" spans="1:2" ht="20.100000000000001" customHeight="1" x14ac:dyDescent="0.15">
      <c r="A8831" s="84">
        <v>108830</v>
      </c>
      <c r="B8831" s="84">
        <v>7</v>
      </c>
    </row>
    <row r="8832" spans="1:2" ht="20.100000000000001" customHeight="1" x14ac:dyDescent="0.15">
      <c r="A8832" s="84">
        <v>108831</v>
      </c>
      <c r="B8832" s="84">
        <v>23</v>
      </c>
    </row>
    <row r="8833" spans="1:2" ht="20.100000000000001" customHeight="1" x14ac:dyDescent="0.15">
      <c r="A8833" s="84">
        <v>108832</v>
      </c>
      <c r="B8833" s="84">
        <v>6</v>
      </c>
    </row>
    <row r="8834" spans="1:2" ht="20.100000000000001" customHeight="1" x14ac:dyDescent="0.15">
      <c r="A8834" s="84">
        <v>108833</v>
      </c>
      <c r="B8834" s="84">
        <v>16</v>
      </c>
    </row>
    <row r="8835" spans="1:2" ht="20.100000000000001" customHeight="1" x14ac:dyDescent="0.15">
      <c r="A8835" s="84">
        <v>108834</v>
      </c>
      <c r="B8835" s="84">
        <v>3</v>
      </c>
    </row>
    <row r="8836" spans="1:2" ht="20.100000000000001" customHeight="1" x14ac:dyDescent="0.15">
      <c r="A8836" s="84">
        <v>108835</v>
      </c>
      <c r="B8836" s="84">
        <v>100</v>
      </c>
    </row>
    <row r="8837" spans="1:2" ht="20.100000000000001" customHeight="1" x14ac:dyDescent="0.15">
      <c r="A8837" s="84">
        <v>108836</v>
      </c>
      <c r="B8837" s="84">
        <v>17</v>
      </c>
    </row>
    <row r="8838" spans="1:2" ht="20.100000000000001" customHeight="1" x14ac:dyDescent="0.15">
      <c r="A8838" s="84">
        <v>108837</v>
      </c>
      <c r="B8838" s="84">
        <v>19</v>
      </c>
    </row>
    <row r="8839" spans="1:2" ht="20.100000000000001" customHeight="1" x14ac:dyDescent="0.15">
      <c r="A8839" s="84">
        <v>108838</v>
      </c>
      <c r="B8839" s="84">
        <v>91</v>
      </c>
    </row>
    <row r="8840" spans="1:2" ht="20.100000000000001" customHeight="1" x14ac:dyDescent="0.15">
      <c r="A8840" s="84">
        <v>108839</v>
      </c>
      <c r="B8840" s="84">
        <v>27</v>
      </c>
    </row>
    <row r="8841" spans="1:2" ht="20.100000000000001" customHeight="1" x14ac:dyDescent="0.15">
      <c r="A8841" s="84">
        <v>108840</v>
      </c>
      <c r="B8841" s="84">
        <v>70</v>
      </c>
    </row>
    <row r="8842" spans="1:2" ht="20.100000000000001" customHeight="1" x14ac:dyDescent="0.15">
      <c r="A8842" s="84">
        <v>108841</v>
      </c>
      <c r="B8842" s="84">
        <v>35</v>
      </c>
    </row>
    <row r="8843" spans="1:2" ht="20.100000000000001" customHeight="1" x14ac:dyDescent="0.15">
      <c r="A8843" s="84">
        <v>108842</v>
      </c>
      <c r="B8843" s="84">
        <v>8</v>
      </c>
    </row>
    <row r="8844" spans="1:2" ht="20.100000000000001" customHeight="1" x14ac:dyDescent="0.15">
      <c r="A8844" s="84">
        <v>108843</v>
      </c>
      <c r="B8844" s="84">
        <v>0</v>
      </c>
    </row>
    <row r="8845" spans="1:2" ht="20.100000000000001" customHeight="1" x14ac:dyDescent="0.15">
      <c r="A8845" s="84">
        <v>108844</v>
      </c>
      <c r="B8845" s="84">
        <v>98</v>
      </c>
    </row>
    <row r="8846" spans="1:2" ht="20.100000000000001" customHeight="1" x14ac:dyDescent="0.15">
      <c r="A8846" s="84">
        <v>108845</v>
      </c>
      <c r="B8846" s="84">
        <v>57</v>
      </c>
    </row>
    <row r="8847" spans="1:2" ht="20.100000000000001" customHeight="1" x14ac:dyDescent="0.15">
      <c r="A8847" s="84">
        <v>108846</v>
      </c>
      <c r="B8847" s="84">
        <v>31</v>
      </c>
    </row>
    <row r="8848" spans="1:2" ht="20.100000000000001" customHeight="1" x14ac:dyDescent="0.15">
      <c r="A8848" s="84">
        <v>108847</v>
      </c>
      <c r="B8848" s="84">
        <v>14</v>
      </c>
    </row>
    <row r="8849" spans="1:2" ht="20.100000000000001" customHeight="1" x14ac:dyDescent="0.15">
      <c r="A8849" s="84">
        <v>108848</v>
      </c>
      <c r="B8849" s="84">
        <v>74</v>
      </c>
    </row>
    <row r="8850" spans="1:2" ht="20.100000000000001" customHeight="1" x14ac:dyDescent="0.15">
      <c r="A8850" s="84">
        <v>108849</v>
      </c>
      <c r="B8850" s="84">
        <v>4</v>
      </c>
    </row>
    <row r="8851" spans="1:2" ht="20.100000000000001" customHeight="1" x14ac:dyDescent="0.15">
      <c r="A8851" s="84">
        <v>108850</v>
      </c>
      <c r="B8851" s="84">
        <v>31</v>
      </c>
    </row>
    <row r="8852" spans="1:2" ht="20.100000000000001" customHeight="1" x14ac:dyDescent="0.15">
      <c r="A8852" s="84">
        <v>108851</v>
      </c>
      <c r="B8852" s="84">
        <v>20</v>
      </c>
    </row>
    <row r="8853" spans="1:2" ht="20.100000000000001" customHeight="1" x14ac:dyDescent="0.15">
      <c r="A8853" s="84">
        <v>108852</v>
      </c>
      <c r="B8853" s="84">
        <v>92</v>
      </c>
    </row>
    <row r="8854" spans="1:2" ht="20.100000000000001" customHeight="1" x14ac:dyDescent="0.15">
      <c r="A8854" s="84">
        <v>108853</v>
      </c>
      <c r="B8854" s="84">
        <v>59</v>
      </c>
    </row>
    <row r="8855" spans="1:2" ht="20.100000000000001" customHeight="1" x14ac:dyDescent="0.15">
      <c r="A8855" s="84">
        <v>108854</v>
      </c>
      <c r="B8855" s="84">
        <v>79</v>
      </c>
    </row>
    <row r="8856" spans="1:2" ht="20.100000000000001" customHeight="1" x14ac:dyDescent="0.15">
      <c r="A8856" s="84">
        <v>108855</v>
      </c>
      <c r="B8856" s="84">
        <v>86</v>
      </c>
    </row>
    <row r="8857" spans="1:2" ht="20.100000000000001" customHeight="1" x14ac:dyDescent="0.15">
      <c r="A8857" s="84">
        <v>108856</v>
      </c>
      <c r="B8857" s="84">
        <v>62</v>
      </c>
    </row>
    <row r="8858" spans="1:2" ht="20.100000000000001" customHeight="1" x14ac:dyDescent="0.15">
      <c r="A8858" s="84">
        <v>108857</v>
      </c>
      <c r="B8858" s="84">
        <v>23</v>
      </c>
    </row>
    <row r="8859" spans="1:2" ht="20.100000000000001" customHeight="1" x14ac:dyDescent="0.15">
      <c r="A8859" s="84">
        <v>108858</v>
      </c>
      <c r="B8859" s="84">
        <v>19</v>
      </c>
    </row>
    <row r="8860" spans="1:2" ht="20.100000000000001" customHeight="1" x14ac:dyDescent="0.15">
      <c r="A8860" s="84">
        <v>108859</v>
      </c>
      <c r="B8860" s="84">
        <v>41</v>
      </c>
    </row>
    <row r="8861" spans="1:2" ht="20.100000000000001" customHeight="1" x14ac:dyDescent="0.15">
      <c r="A8861" s="84">
        <v>108860</v>
      </c>
      <c r="B8861" s="84">
        <v>27</v>
      </c>
    </row>
    <row r="8862" spans="1:2" ht="20.100000000000001" customHeight="1" x14ac:dyDescent="0.15">
      <c r="A8862" s="84">
        <v>108861</v>
      </c>
      <c r="B8862" s="84">
        <v>19</v>
      </c>
    </row>
    <row r="8863" spans="1:2" ht="20.100000000000001" customHeight="1" x14ac:dyDescent="0.15">
      <c r="A8863" s="84">
        <v>108862</v>
      </c>
      <c r="B8863" s="84">
        <v>75</v>
      </c>
    </row>
    <row r="8864" spans="1:2" ht="20.100000000000001" customHeight="1" x14ac:dyDescent="0.15">
      <c r="A8864" s="84">
        <v>108863</v>
      </c>
      <c r="B8864" s="84">
        <v>27</v>
      </c>
    </row>
    <row r="8865" spans="1:2" ht="20.100000000000001" customHeight="1" x14ac:dyDescent="0.15">
      <c r="A8865" s="84">
        <v>108864</v>
      </c>
      <c r="B8865" s="84">
        <v>50</v>
      </c>
    </row>
    <row r="8866" spans="1:2" ht="20.100000000000001" customHeight="1" x14ac:dyDescent="0.15">
      <c r="A8866" s="84">
        <v>108865</v>
      </c>
      <c r="B8866" s="84">
        <v>19</v>
      </c>
    </row>
    <row r="8867" spans="1:2" ht="20.100000000000001" customHeight="1" x14ac:dyDescent="0.15">
      <c r="A8867" s="84">
        <v>108866</v>
      </c>
      <c r="B8867" s="84">
        <v>80</v>
      </c>
    </row>
    <row r="8868" spans="1:2" ht="20.100000000000001" customHeight="1" x14ac:dyDescent="0.15">
      <c r="A8868" s="84">
        <v>108867</v>
      </c>
      <c r="B8868" s="84">
        <v>57</v>
      </c>
    </row>
    <row r="8869" spans="1:2" ht="20.100000000000001" customHeight="1" x14ac:dyDescent="0.15">
      <c r="A8869" s="84">
        <v>108868</v>
      </c>
      <c r="B8869" s="84">
        <v>65</v>
      </c>
    </row>
    <row r="8870" spans="1:2" ht="20.100000000000001" customHeight="1" x14ac:dyDescent="0.15">
      <c r="A8870" s="84">
        <v>108869</v>
      </c>
      <c r="B8870" s="84">
        <v>80</v>
      </c>
    </row>
    <row r="8871" spans="1:2" ht="20.100000000000001" customHeight="1" x14ac:dyDescent="0.15">
      <c r="A8871" s="84">
        <v>108870</v>
      </c>
      <c r="B8871" s="84">
        <v>10</v>
      </c>
    </row>
    <row r="8872" spans="1:2" ht="20.100000000000001" customHeight="1" x14ac:dyDescent="0.15">
      <c r="A8872" s="84">
        <v>108871</v>
      </c>
      <c r="B8872" s="84">
        <v>54</v>
      </c>
    </row>
    <row r="8873" spans="1:2" ht="20.100000000000001" customHeight="1" x14ac:dyDescent="0.15">
      <c r="A8873" s="84">
        <v>108872</v>
      </c>
      <c r="B8873" s="84">
        <v>30</v>
      </c>
    </row>
    <row r="8874" spans="1:2" ht="20.100000000000001" customHeight="1" x14ac:dyDescent="0.15">
      <c r="A8874" s="84">
        <v>108873</v>
      </c>
      <c r="B8874" s="84">
        <v>6</v>
      </c>
    </row>
    <row r="8875" spans="1:2" ht="20.100000000000001" customHeight="1" x14ac:dyDescent="0.15">
      <c r="A8875" s="84">
        <v>108874</v>
      </c>
      <c r="B8875" s="84">
        <v>40</v>
      </c>
    </row>
    <row r="8876" spans="1:2" ht="20.100000000000001" customHeight="1" x14ac:dyDescent="0.15">
      <c r="A8876" s="84">
        <v>108875</v>
      </c>
      <c r="B8876" s="84">
        <v>74</v>
      </c>
    </row>
    <row r="8877" spans="1:2" ht="20.100000000000001" customHeight="1" x14ac:dyDescent="0.15">
      <c r="A8877" s="84">
        <v>108876</v>
      </c>
      <c r="B8877" s="84">
        <v>1</v>
      </c>
    </row>
    <row r="8878" spans="1:2" ht="20.100000000000001" customHeight="1" x14ac:dyDescent="0.15">
      <c r="A8878" s="84">
        <v>108877</v>
      </c>
      <c r="B8878" s="84">
        <v>88</v>
      </c>
    </row>
    <row r="8879" spans="1:2" ht="20.100000000000001" customHeight="1" x14ac:dyDescent="0.15">
      <c r="A8879" s="84">
        <v>108878</v>
      </c>
      <c r="B8879" s="84">
        <v>83</v>
      </c>
    </row>
    <row r="8880" spans="1:2" ht="20.100000000000001" customHeight="1" x14ac:dyDescent="0.15">
      <c r="A8880" s="84">
        <v>108879</v>
      </c>
      <c r="B8880" s="84">
        <v>12</v>
      </c>
    </row>
    <row r="8881" spans="1:2" ht="20.100000000000001" customHeight="1" x14ac:dyDescent="0.15">
      <c r="A8881" s="84">
        <v>108880</v>
      </c>
      <c r="B8881" s="84">
        <v>51</v>
      </c>
    </row>
    <row r="8882" spans="1:2" ht="20.100000000000001" customHeight="1" x14ac:dyDescent="0.15">
      <c r="A8882" s="84">
        <v>108881</v>
      </c>
      <c r="B8882" s="84">
        <v>65</v>
      </c>
    </row>
    <row r="8883" spans="1:2" ht="20.100000000000001" customHeight="1" x14ac:dyDescent="0.15">
      <c r="A8883" s="84">
        <v>108882</v>
      </c>
      <c r="B8883" s="84">
        <v>48</v>
      </c>
    </row>
    <row r="8884" spans="1:2" ht="20.100000000000001" customHeight="1" x14ac:dyDescent="0.15">
      <c r="A8884" s="84">
        <v>108883</v>
      </c>
      <c r="B8884" s="84">
        <v>71</v>
      </c>
    </row>
    <row r="8885" spans="1:2" ht="20.100000000000001" customHeight="1" x14ac:dyDescent="0.15">
      <c r="A8885" s="84">
        <v>108884</v>
      </c>
      <c r="B8885" s="84">
        <v>79</v>
      </c>
    </row>
    <row r="8886" spans="1:2" ht="20.100000000000001" customHeight="1" x14ac:dyDescent="0.15">
      <c r="A8886" s="84">
        <v>108885</v>
      </c>
      <c r="B8886" s="84">
        <v>22</v>
      </c>
    </row>
    <row r="8887" spans="1:2" ht="20.100000000000001" customHeight="1" x14ac:dyDescent="0.15">
      <c r="A8887" s="84">
        <v>108886</v>
      </c>
      <c r="B8887" s="84">
        <v>89</v>
      </c>
    </row>
    <row r="8888" spans="1:2" ht="20.100000000000001" customHeight="1" x14ac:dyDescent="0.15">
      <c r="A8888" s="84">
        <v>108887</v>
      </c>
      <c r="B8888" s="84">
        <v>93</v>
      </c>
    </row>
    <row r="8889" spans="1:2" ht="20.100000000000001" customHeight="1" x14ac:dyDescent="0.15">
      <c r="A8889" s="84">
        <v>108888</v>
      </c>
      <c r="B8889" s="84">
        <v>22</v>
      </c>
    </row>
    <row r="8890" spans="1:2" ht="20.100000000000001" customHeight="1" x14ac:dyDescent="0.15">
      <c r="A8890" s="84">
        <v>108889</v>
      </c>
      <c r="B8890" s="84">
        <v>13</v>
      </c>
    </row>
    <row r="8891" spans="1:2" ht="20.100000000000001" customHeight="1" x14ac:dyDescent="0.15">
      <c r="A8891" s="84">
        <v>108890</v>
      </c>
      <c r="B8891" s="84">
        <v>6</v>
      </c>
    </row>
    <row r="8892" spans="1:2" ht="20.100000000000001" customHeight="1" x14ac:dyDescent="0.15">
      <c r="A8892" s="84">
        <v>108891</v>
      </c>
      <c r="B8892" s="84">
        <v>1</v>
      </c>
    </row>
    <row r="8893" spans="1:2" ht="20.100000000000001" customHeight="1" x14ac:dyDescent="0.15">
      <c r="A8893" s="84">
        <v>108892</v>
      </c>
      <c r="B8893" s="84">
        <v>65</v>
      </c>
    </row>
    <row r="8894" spans="1:2" ht="20.100000000000001" customHeight="1" x14ac:dyDescent="0.15">
      <c r="A8894" s="84">
        <v>108893</v>
      </c>
      <c r="B8894" s="84">
        <v>62</v>
      </c>
    </row>
    <row r="8895" spans="1:2" ht="20.100000000000001" customHeight="1" x14ac:dyDescent="0.15">
      <c r="A8895" s="84">
        <v>108894</v>
      </c>
      <c r="B8895" s="84">
        <v>52</v>
      </c>
    </row>
    <row r="8896" spans="1:2" ht="20.100000000000001" customHeight="1" x14ac:dyDescent="0.15">
      <c r="A8896" s="84">
        <v>108895</v>
      </c>
      <c r="B8896" s="84">
        <v>56</v>
      </c>
    </row>
    <row r="8897" spans="1:2" ht="20.100000000000001" customHeight="1" x14ac:dyDescent="0.15">
      <c r="A8897" s="84">
        <v>108896</v>
      </c>
      <c r="B8897" s="84">
        <v>30</v>
      </c>
    </row>
    <row r="8898" spans="1:2" ht="20.100000000000001" customHeight="1" x14ac:dyDescent="0.15">
      <c r="A8898" s="84">
        <v>108897</v>
      </c>
      <c r="B8898" s="84">
        <v>88</v>
      </c>
    </row>
    <row r="8899" spans="1:2" ht="20.100000000000001" customHeight="1" x14ac:dyDescent="0.15">
      <c r="A8899" s="84">
        <v>108898</v>
      </c>
      <c r="B8899" s="84">
        <v>57</v>
      </c>
    </row>
    <row r="8900" spans="1:2" ht="20.100000000000001" customHeight="1" x14ac:dyDescent="0.15">
      <c r="A8900" s="84">
        <v>108899</v>
      </c>
      <c r="B8900" s="84">
        <v>32</v>
      </c>
    </row>
    <row r="8901" spans="1:2" ht="20.100000000000001" customHeight="1" x14ac:dyDescent="0.15">
      <c r="A8901" s="84">
        <v>108900</v>
      </c>
      <c r="B8901" s="84">
        <v>43</v>
      </c>
    </row>
    <row r="8902" spans="1:2" ht="20.100000000000001" customHeight="1" x14ac:dyDescent="0.15">
      <c r="A8902" s="84">
        <v>108901</v>
      </c>
      <c r="B8902" s="84">
        <v>9</v>
      </c>
    </row>
    <row r="8903" spans="1:2" ht="20.100000000000001" customHeight="1" x14ac:dyDescent="0.15">
      <c r="A8903" s="84">
        <v>108902</v>
      </c>
      <c r="B8903" s="84">
        <v>5</v>
      </c>
    </row>
    <row r="8904" spans="1:2" ht="20.100000000000001" customHeight="1" x14ac:dyDescent="0.15">
      <c r="A8904" s="84">
        <v>108903</v>
      </c>
      <c r="B8904" s="84">
        <v>44</v>
      </c>
    </row>
    <row r="8905" spans="1:2" ht="20.100000000000001" customHeight="1" x14ac:dyDescent="0.15">
      <c r="A8905" s="84">
        <v>108904</v>
      </c>
      <c r="B8905" s="84">
        <v>91</v>
      </c>
    </row>
    <row r="8906" spans="1:2" ht="20.100000000000001" customHeight="1" x14ac:dyDescent="0.15">
      <c r="A8906" s="84">
        <v>108905</v>
      </c>
      <c r="B8906" s="84">
        <v>87</v>
      </c>
    </row>
    <row r="8907" spans="1:2" ht="20.100000000000001" customHeight="1" x14ac:dyDescent="0.15">
      <c r="A8907" s="84">
        <v>108906</v>
      </c>
      <c r="B8907" s="84">
        <v>65</v>
      </c>
    </row>
    <row r="8908" spans="1:2" ht="20.100000000000001" customHeight="1" x14ac:dyDescent="0.15">
      <c r="A8908" s="84">
        <v>108907</v>
      </c>
      <c r="B8908" s="84">
        <v>59</v>
      </c>
    </row>
    <row r="8909" spans="1:2" ht="20.100000000000001" customHeight="1" x14ac:dyDescent="0.15">
      <c r="A8909" s="84">
        <v>108908</v>
      </c>
      <c r="B8909" s="84">
        <v>82</v>
      </c>
    </row>
    <row r="8910" spans="1:2" ht="20.100000000000001" customHeight="1" x14ac:dyDescent="0.15">
      <c r="A8910" s="84">
        <v>108909</v>
      </c>
      <c r="B8910" s="84">
        <v>54</v>
      </c>
    </row>
    <row r="8911" spans="1:2" ht="20.100000000000001" customHeight="1" x14ac:dyDescent="0.15">
      <c r="A8911" s="84">
        <v>108910</v>
      </c>
      <c r="B8911" s="84">
        <v>7</v>
      </c>
    </row>
    <row r="8912" spans="1:2" ht="20.100000000000001" customHeight="1" x14ac:dyDescent="0.15">
      <c r="A8912" s="84">
        <v>108911</v>
      </c>
      <c r="B8912" s="84">
        <v>55</v>
      </c>
    </row>
    <row r="8913" spans="1:2" ht="20.100000000000001" customHeight="1" x14ac:dyDescent="0.15">
      <c r="A8913" s="84">
        <v>108912</v>
      </c>
      <c r="B8913" s="84">
        <v>42</v>
      </c>
    </row>
    <row r="8914" spans="1:2" ht="20.100000000000001" customHeight="1" x14ac:dyDescent="0.15">
      <c r="A8914" s="84">
        <v>108913</v>
      </c>
      <c r="B8914" s="84">
        <v>70</v>
      </c>
    </row>
    <row r="8915" spans="1:2" ht="20.100000000000001" customHeight="1" x14ac:dyDescent="0.15">
      <c r="A8915" s="84">
        <v>108914</v>
      </c>
      <c r="B8915" s="84">
        <v>56</v>
      </c>
    </row>
    <row r="8916" spans="1:2" ht="20.100000000000001" customHeight="1" x14ac:dyDescent="0.15">
      <c r="A8916" s="84">
        <v>108915</v>
      </c>
      <c r="B8916" s="84">
        <v>54</v>
      </c>
    </row>
    <row r="8917" spans="1:2" ht="20.100000000000001" customHeight="1" x14ac:dyDescent="0.15">
      <c r="A8917" s="84">
        <v>108916</v>
      </c>
      <c r="B8917" s="84">
        <v>42</v>
      </c>
    </row>
    <row r="8918" spans="1:2" ht="20.100000000000001" customHeight="1" x14ac:dyDescent="0.15">
      <c r="A8918" s="84">
        <v>108917</v>
      </c>
      <c r="B8918" s="84">
        <v>51</v>
      </c>
    </row>
    <row r="8919" spans="1:2" ht="20.100000000000001" customHeight="1" x14ac:dyDescent="0.15">
      <c r="A8919" s="84">
        <v>108918</v>
      </c>
      <c r="B8919" s="84">
        <v>100</v>
      </c>
    </row>
    <row r="8920" spans="1:2" ht="20.100000000000001" customHeight="1" x14ac:dyDescent="0.15">
      <c r="A8920" s="84">
        <v>108919</v>
      </c>
      <c r="B8920" s="84">
        <v>67</v>
      </c>
    </row>
    <row r="8921" spans="1:2" ht="20.100000000000001" customHeight="1" x14ac:dyDescent="0.15">
      <c r="A8921" s="84">
        <v>108920</v>
      </c>
      <c r="B8921" s="84">
        <v>96</v>
      </c>
    </row>
    <row r="8922" spans="1:2" ht="20.100000000000001" customHeight="1" x14ac:dyDescent="0.15">
      <c r="A8922" s="84">
        <v>108921</v>
      </c>
      <c r="B8922" s="84">
        <v>40</v>
      </c>
    </row>
    <row r="8923" spans="1:2" ht="20.100000000000001" customHeight="1" x14ac:dyDescent="0.15">
      <c r="A8923" s="84">
        <v>108922</v>
      </c>
      <c r="B8923" s="84">
        <v>2</v>
      </c>
    </row>
    <row r="8924" spans="1:2" ht="20.100000000000001" customHeight="1" x14ac:dyDescent="0.15">
      <c r="A8924" s="84">
        <v>108923</v>
      </c>
      <c r="B8924" s="84">
        <v>83</v>
      </c>
    </row>
    <row r="8925" spans="1:2" ht="20.100000000000001" customHeight="1" x14ac:dyDescent="0.15">
      <c r="A8925" s="84">
        <v>108924</v>
      </c>
      <c r="B8925" s="84">
        <v>11</v>
      </c>
    </row>
    <row r="8926" spans="1:2" ht="20.100000000000001" customHeight="1" x14ac:dyDescent="0.15">
      <c r="A8926" s="84">
        <v>108925</v>
      </c>
      <c r="B8926" s="84">
        <v>67</v>
      </c>
    </row>
    <row r="8927" spans="1:2" ht="20.100000000000001" customHeight="1" x14ac:dyDescent="0.15">
      <c r="A8927" s="84">
        <v>108926</v>
      </c>
      <c r="B8927" s="84">
        <v>68</v>
      </c>
    </row>
    <row r="8928" spans="1:2" ht="20.100000000000001" customHeight="1" x14ac:dyDescent="0.15">
      <c r="A8928" s="84">
        <v>108927</v>
      </c>
      <c r="B8928" s="84">
        <v>39</v>
      </c>
    </row>
    <row r="8929" spans="1:2" ht="20.100000000000001" customHeight="1" x14ac:dyDescent="0.15">
      <c r="A8929" s="84">
        <v>108928</v>
      </c>
      <c r="B8929" s="84">
        <v>76</v>
      </c>
    </row>
    <row r="8930" spans="1:2" ht="20.100000000000001" customHeight="1" x14ac:dyDescent="0.15">
      <c r="A8930" s="84">
        <v>108929</v>
      </c>
      <c r="B8930" s="84">
        <v>83</v>
      </c>
    </row>
    <row r="8931" spans="1:2" ht="20.100000000000001" customHeight="1" x14ac:dyDescent="0.15">
      <c r="A8931" s="84">
        <v>108930</v>
      </c>
      <c r="B8931" s="84">
        <v>54</v>
      </c>
    </row>
    <row r="8932" spans="1:2" ht="20.100000000000001" customHeight="1" x14ac:dyDescent="0.15">
      <c r="A8932" s="84">
        <v>108931</v>
      </c>
      <c r="B8932" s="84">
        <v>71</v>
      </c>
    </row>
    <row r="8933" spans="1:2" ht="20.100000000000001" customHeight="1" x14ac:dyDescent="0.15">
      <c r="A8933" s="84">
        <v>108932</v>
      </c>
      <c r="B8933" s="84">
        <v>21</v>
      </c>
    </row>
    <row r="8934" spans="1:2" ht="20.100000000000001" customHeight="1" x14ac:dyDescent="0.15">
      <c r="A8934" s="84">
        <v>108933</v>
      </c>
      <c r="B8934" s="84">
        <v>12</v>
      </c>
    </row>
    <row r="8935" spans="1:2" ht="20.100000000000001" customHeight="1" x14ac:dyDescent="0.15">
      <c r="A8935" s="84">
        <v>108934</v>
      </c>
      <c r="B8935" s="84">
        <v>77</v>
      </c>
    </row>
    <row r="8936" spans="1:2" ht="20.100000000000001" customHeight="1" x14ac:dyDescent="0.15">
      <c r="A8936" s="84">
        <v>108935</v>
      </c>
      <c r="B8936" s="84">
        <v>3</v>
      </c>
    </row>
    <row r="8937" spans="1:2" ht="20.100000000000001" customHeight="1" x14ac:dyDescent="0.15">
      <c r="A8937" s="84">
        <v>108936</v>
      </c>
      <c r="B8937" s="84">
        <v>55</v>
      </c>
    </row>
    <row r="8938" spans="1:2" ht="20.100000000000001" customHeight="1" x14ac:dyDescent="0.15">
      <c r="A8938" s="84">
        <v>108937</v>
      </c>
      <c r="B8938" s="84">
        <v>0</v>
      </c>
    </row>
    <row r="8939" spans="1:2" ht="20.100000000000001" customHeight="1" x14ac:dyDescent="0.15">
      <c r="A8939" s="84">
        <v>108938</v>
      </c>
      <c r="B8939" s="84">
        <v>15</v>
      </c>
    </row>
    <row r="8940" spans="1:2" ht="20.100000000000001" customHeight="1" x14ac:dyDescent="0.15">
      <c r="A8940" s="84">
        <v>108939</v>
      </c>
      <c r="B8940" s="84">
        <v>19</v>
      </c>
    </row>
    <row r="8941" spans="1:2" ht="20.100000000000001" customHeight="1" x14ac:dyDescent="0.15">
      <c r="A8941" s="84">
        <v>108940</v>
      </c>
      <c r="B8941" s="84">
        <v>93</v>
      </c>
    </row>
    <row r="8942" spans="1:2" ht="20.100000000000001" customHeight="1" x14ac:dyDescent="0.15">
      <c r="A8942" s="84">
        <v>108941</v>
      </c>
      <c r="B8942" s="84">
        <v>77</v>
      </c>
    </row>
    <row r="8943" spans="1:2" ht="20.100000000000001" customHeight="1" x14ac:dyDescent="0.15">
      <c r="A8943" s="84">
        <v>108942</v>
      </c>
      <c r="B8943" s="84">
        <v>98</v>
      </c>
    </row>
    <row r="8944" spans="1:2" ht="20.100000000000001" customHeight="1" x14ac:dyDescent="0.15">
      <c r="A8944" s="84">
        <v>108943</v>
      </c>
      <c r="B8944" s="84">
        <v>47</v>
      </c>
    </row>
    <row r="8945" spans="1:2" ht="20.100000000000001" customHeight="1" x14ac:dyDescent="0.15">
      <c r="A8945" s="84">
        <v>108944</v>
      </c>
      <c r="B8945" s="84">
        <v>9</v>
      </c>
    </row>
    <row r="8946" spans="1:2" ht="20.100000000000001" customHeight="1" x14ac:dyDescent="0.15">
      <c r="A8946" s="84">
        <v>108945</v>
      </c>
      <c r="B8946" s="84">
        <v>34</v>
      </c>
    </row>
    <row r="8947" spans="1:2" ht="20.100000000000001" customHeight="1" x14ac:dyDescent="0.15">
      <c r="A8947" s="84">
        <v>108946</v>
      </c>
      <c r="B8947" s="84">
        <v>5</v>
      </c>
    </row>
    <row r="8948" spans="1:2" ht="20.100000000000001" customHeight="1" x14ac:dyDescent="0.15">
      <c r="A8948" s="84">
        <v>108947</v>
      </c>
      <c r="B8948" s="84">
        <v>90</v>
      </c>
    </row>
    <row r="8949" spans="1:2" ht="20.100000000000001" customHeight="1" x14ac:dyDescent="0.15">
      <c r="A8949" s="84">
        <v>108948</v>
      </c>
      <c r="B8949" s="84">
        <v>20</v>
      </c>
    </row>
    <row r="8950" spans="1:2" ht="20.100000000000001" customHeight="1" x14ac:dyDescent="0.15">
      <c r="A8950" s="84">
        <v>108949</v>
      </c>
      <c r="B8950" s="84">
        <v>83</v>
      </c>
    </row>
    <row r="8951" spans="1:2" ht="20.100000000000001" customHeight="1" x14ac:dyDescent="0.15">
      <c r="A8951" s="84">
        <v>108950</v>
      </c>
      <c r="B8951" s="84">
        <v>39</v>
      </c>
    </row>
    <row r="8952" spans="1:2" ht="20.100000000000001" customHeight="1" x14ac:dyDescent="0.15">
      <c r="A8952" s="84">
        <v>108951</v>
      </c>
      <c r="B8952" s="84">
        <v>43</v>
      </c>
    </row>
    <row r="8953" spans="1:2" ht="20.100000000000001" customHeight="1" x14ac:dyDescent="0.15">
      <c r="A8953" s="84">
        <v>108952</v>
      </c>
      <c r="B8953" s="84">
        <v>13</v>
      </c>
    </row>
    <row r="8954" spans="1:2" ht="20.100000000000001" customHeight="1" x14ac:dyDescent="0.15">
      <c r="A8954" s="84">
        <v>108953</v>
      </c>
      <c r="B8954" s="84">
        <v>78</v>
      </c>
    </row>
    <row r="8955" spans="1:2" ht="20.100000000000001" customHeight="1" x14ac:dyDescent="0.15">
      <c r="A8955" s="84">
        <v>108954</v>
      </c>
      <c r="B8955" s="84">
        <v>87</v>
      </c>
    </row>
    <row r="8956" spans="1:2" ht="20.100000000000001" customHeight="1" x14ac:dyDescent="0.15">
      <c r="A8956" s="84">
        <v>108955</v>
      </c>
      <c r="B8956" s="84">
        <v>85</v>
      </c>
    </row>
    <row r="8957" spans="1:2" ht="20.100000000000001" customHeight="1" x14ac:dyDescent="0.15">
      <c r="A8957" s="84">
        <v>108956</v>
      </c>
      <c r="B8957" s="84">
        <v>21</v>
      </c>
    </row>
    <row r="8958" spans="1:2" ht="20.100000000000001" customHeight="1" x14ac:dyDescent="0.15">
      <c r="A8958" s="84">
        <v>108957</v>
      </c>
      <c r="B8958" s="84">
        <v>37</v>
      </c>
    </row>
    <row r="8959" spans="1:2" ht="20.100000000000001" customHeight="1" x14ac:dyDescent="0.15">
      <c r="A8959" s="84">
        <v>108958</v>
      </c>
      <c r="B8959" s="84">
        <v>93</v>
      </c>
    </row>
    <row r="8960" spans="1:2" ht="20.100000000000001" customHeight="1" x14ac:dyDescent="0.15">
      <c r="A8960" s="84">
        <v>108959</v>
      </c>
      <c r="B8960" s="84">
        <v>25</v>
      </c>
    </row>
    <row r="8961" spans="1:2" ht="20.100000000000001" customHeight="1" x14ac:dyDescent="0.15">
      <c r="A8961" s="84">
        <v>108960</v>
      </c>
      <c r="B8961" s="84">
        <v>20</v>
      </c>
    </row>
    <row r="8962" spans="1:2" ht="20.100000000000001" customHeight="1" x14ac:dyDescent="0.15">
      <c r="A8962" s="84">
        <v>108961</v>
      </c>
      <c r="B8962" s="84">
        <v>54</v>
      </c>
    </row>
    <row r="8963" spans="1:2" ht="20.100000000000001" customHeight="1" x14ac:dyDescent="0.15">
      <c r="A8963" s="84">
        <v>108962</v>
      </c>
      <c r="B8963" s="84">
        <v>91</v>
      </c>
    </row>
    <row r="8964" spans="1:2" ht="20.100000000000001" customHeight="1" x14ac:dyDescent="0.15">
      <c r="A8964" s="84">
        <v>108963</v>
      </c>
      <c r="B8964" s="84">
        <v>10</v>
      </c>
    </row>
    <row r="8965" spans="1:2" ht="20.100000000000001" customHeight="1" x14ac:dyDescent="0.15">
      <c r="A8965" s="84">
        <v>108964</v>
      </c>
      <c r="B8965" s="84">
        <v>84</v>
      </c>
    </row>
    <row r="8966" spans="1:2" ht="20.100000000000001" customHeight="1" x14ac:dyDescent="0.15">
      <c r="A8966" s="84">
        <v>108965</v>
      </c>
      <c r="B8966" s="84">
        <v>14</v>
      </c>
    </row>
    <row r="8967" spans="1:2" ht="20.100000000000001" customHeight="1" x14ac:dyDescent="0.15">
      <c r="A8967" s="84">
        <v>108966</v>
      </c>
      <c r="B8967" s="84">
        <v>34</v>
      </c>
    </row>
    <row r="8968" spans="1:2" ht="20.100000000000001" customHeight="1" x14ac:dyDescent="0.15">
      <c r="A8968" s="84">
        <v>108967</v>
      </c>
      <c r="B8968" s="84">
        <v>9</v>
      </c>
    </row>
    <row r="8969" spans="1:2" ht="20.100000000000001" customHeight="1" x14ac:dyDescent="0.15">
      <c r="A8969" s="84">
        <v>108968</v>
      </c>
      <c r="B8969" s="84">
        <v>49</v>
      </c>
    </row>
    <row r="8970" spans="1:2" ht="20.100000000000001" customHeight="1" x14ac:dyDescent="0.15">
      <c r="A8970" s="84">
        <v>108969</v>
      </c>
      <c r="B8970" s="84">
        <v>98</v>
      </c>
    </row>
    <row r="8971" spans="1:2" ht="20.100000000000001" customHeight="1" x14ac:dyDescent="0.15">
      <c r="A8971" s="84">
        <v>108970</v>
      </c>
      <c r="B8971" s="84">
        <v>64</v>
      </c>
    </row>
    <row r="8972" spans="1:2" ht="20.100000000000001" customHeight="1" x14ac:dyDescent="0.15">
      <c r="A8972" s="84">
        <v>108971</v>
      </c>
      <c r="B8972" s="84">
        <v>80</v>
      </c>
    </row>
    <row r="8973" spans="1:2" ht="20.100000000000001" customHeight="1" x14ac:dyDescent="0.15">
      <c r="A8973" s="84">
        <v>108972</v>
      </c>
      <c r="B8973" s="84">
        <v>88</v>
      </c>
    </row>
    <row r="8974" spans="1:2" ht="20.100000000000001" customHeight="1" x14ac:dyDescent="0.15">
      <c r="A8974" s="84">
        <v>108973</v>
      </c>
      <c r="B8974" s="84">
        <v>83</v>
      </c>
    </row>
    <row r="8975" spans="1:2" ht="20.100000000000001" customHeight="1" x14ac:dyDescent="0.15">
      <c r="A8975" s="84">
        <v>108974</v>
      </c>
      <c r="B8975" s="84">
        <v>87</v>
      </c>
    </row>
    <row r="8976" spans="1:2" ht="20.100000000000001" customHeight="1" x14ac:dyDescent="0.15">
      <c r="A8976" s="84">
        <v>108975</v>
      </c>
      <c r="B8976" s="84">
        <v>85</v>
      </c>
    </row>
    <row r="8977" spans="1:2" ht="20.100000000000001" customHeight="1" x14ac:dyDescent="0.15">
      <c r="A8977" s="84">
        <v>108976</v>
      </c>
      <c r="B8977" s="84">
        <v>57</v>
      </c>
    </row>
    <row r="8978" spans="1:2" ht="20.100000000000001" customHeight="1" x14ac:dyDescent="0.15">
      <c r="A8978" s="84">
        <v>108977</v>
      </c>
      <c r="B8978" s="84">
        <v>5</v>
      </c>
    </row>
    <row r="8979" spans="1:2" ht="20.100000000000001" customHeight="1" x14ac:dyDescent="0.15">
      <c r="A8979" s="84">
        <v>108978</v>
      </c>
      <c r="B8979" s="84">
        <v>10</v>
      </c>
    </row>
    <row r="8980" spans="1:2" ht="20.100000000000001" customHeight="1" x14ac:dyDescent="0.15">
      <c r="A8980" s="84">
        <v>108979</v>
      </c>
      <c r="B8980" s="84">
        <v>46</v>
      </c>
    </row>
    <row r="8981" spans="1:2" ht="20.100000000000001" customHeight="1" x14ac:dyDescent="0.15">
      <c r="A8981" s="84">
        <v>108980</v>
      </c>
      <c r="B8981" s="84">
        <v>54</v>
      </c>
    </row>
    <row r="8982" spans="1:2" ht="20.100000000000001" customHeight="1" x14ac:dyDescent="0.15">
      <c r="A8982" s="84">
        <v>108981</v>
      </c>
      <c r="B8982" s="84">
        <v>2</v>
      </c>
    </row>
    <row r="8983" spans="1:2" ht="20.100000000000001" customHeight="1" x14ac:dyDescent="0.15">
      <c r="A8983" s="84">
        <v>108982</v>
      </c>
      <c r="B8983" s="84">
        <v>68</v>
      </c>
    </row>
    <row r="8984" spans="1:2" ht="20.100000000000001" customHeight="1" x14ac:dyDescent="0.15">
      <c r="A8984" s="84">
        <v>108983</v>
      </c>
      <c r="B8984" s="84">
        <v>6</v>
      </c>
    </row>
    <row r="8985" spans="1:2" ht="20.100000000000001" customHeight="1" x14ac:dyDescent="0.15">
      <c r="A8985" s="84">
        <v>108984</v>
      </c>
      <c r="B8985" s="84">
        <v>61</v>
      </c>
    </row>
    <row r="8986" spans="1:2" ht="20.100000000000001" customHeight="1" x14ac:dyDescent="0.15">
      <c r="A8986" s="84">
        <v>108985</v>
      </c>
      <c r="B8986" s="84">
        <v>63</v>
      </c>
    </row>
    <row r="8987" spans="1:2" ht="20.100000000000001" customHeight="1" x14ac:dyDescent="0.15">
      <c r="A8987" s="84">
        <v>108986</v>
      </c>
      <c r="B8987" s="84">
        <v>100</v>
      </c>
    </row>
    <row r="8988" spans="1:2" ht="20.100000000000001" customHeight="1" x14ac:dyDescent="0.15">
      <c r="A8988" s="84">
        <v>108987</v>
      </c>
      <c r="B8988" s="84">
        <v>90</v>
      </c>
    </row>
    <row r="8989" spans="1:2" ht="20.100000000000001" customHeight="1" x14ac:dyDescent="0.15">
      <c r="A8989" s="84">
        <v>108988</v>
      </c>
      <c r="B8989" s="84">
        <v>66</v>
      </c>
    </row>
    <row r="8990" spans="1:2" ht="20.100000000000001" customHeight="1" x14ac:dyDescent="0.15">
      <c r="A8990" s="84">
        <v>108989</v>
      </c>
      <c r="B8990" s="84">
        <v>4</v>
      </c>
    </row>
    <row r="8991" spans="1:2" ht="20.100000000000001" customHeight="1" x14ac:dyDescent="0.15">
      <c r="A8991" s="84">
        <v>108990</v>
      </c>
      <c r="B8991" s="84">
        <v>77</v>
      </c>
    </row>
    <row r="8992" spans="1:2" ht="20.100000000000001" customHeight="1" x14ac:dyDescent="0.15">
      <c r="A8992" s="84">
        <v>108991</v>
      </c>
      <c r="B8992" s="84">
        <v>96</v>
      </c>
    </row>
    <row r="8993" spans="1:2" ht="20.100000000000001" customHeight="1" x14ac:dyDescent="0.15">
      <c r="A8993" s="84">
        <v>108992</v>
      </c>
      <c r="B8993" s="84">
        <v>95</v>
      </c>
    </row>
    <row r="8994" spans="1:2" ht="20.100000000000001" customHeight="1" x14ac:dyDescent="0.15">
      <c r="A8994" s="84">
        <v>108993</v>
      </c>
      <c r="B8994" s="84">
        <v>23</v>
      </c>
    </row>
    <row r="8995" spans="1:2" ht="20.100000000000001" customHeight="1" x14ac:dyDescent="0.15">
      <c r="A8995" s="84">
        <v>108994</v>
      </c>
      <c r="B8995" s="84">
        <v>83</v>
      </c>
    </row>
    <row r="8996" spans="1:2" ht="20.100000000000001" customHeight="1" x14ac:dyDescent="0.15">
      <c r="A8996" s="84">
        <v>108995</v>
      </c>
      <c r="B8996" s="84">
        <v>52</v>
      </c>
    </row>
    <row r="8997" spans="1:2" ht="20.100000000000001" customHeight="1" x14ac:dyDescent="0.15">
      <c r="A8997" s="84">
        <v>108996</v>
      </c>
      <c r="B8997" s="84">
        <v>66</v>
      </c>
    </row>
    <row r="8998" spans="1:2" ht="20.100000000000001" customHeight="1" x14ac:dyDescent="0.15">
      <c r="A8998" s="84">
        <v>108997</v>
      </c>
      <c r="B8998" s="84">
        <v>82</v>
      </c>
    </row>
    <row r="8999" spans="1:2" ht="20.100000000000001" customHeight="1" x14ac:dyDescent="0.15">
      <c r="A8999" s="84">
        <v>108998</v>
      </c>
      <c r="B8999" s="84">
        <v>46</v>
      </c>
    </row>
    <row r="9000" spans="1:2" ht="20.100000000000001" customHeight="1" x14ac:dyDescent="0.15">
      <c r="A9000" s="84">
        <v>108999</v>
      </c>
      <c r="B9000" s="84">
        <v>45</v>
      </c>
    </row>
    <row r="9001" spans="1:2" ht="20.100000000000001" customHeight="1" x14ac:dyDescent="0.15">
      <c r="A9001" s="84">
        <v>109000</v>
      </c>
      <c r="B9001" s="84">
        <v>69</v>
      </c>
    </row>
    <row r="9002" spans="1:2" ht="20.100000000000001" customHeight="1" x14ac:dyDescent="0.15">
      <c r="A9002" s="84">
        <v>109001</v>
      </c>
      <c r="B9002" s="84">
        <v>67</v>
      </c>
    </row>
    <row r="9003" spans="1:2" ht="20.100000000000001" customHeight="1" x14ac:dyDescent="0.15">
      <c r="A9003" s="84">
        <v>109002</v>
      </c>
      <c r="B9003" s="84">
        <v>42</v>
      </c>
    </row>
    <row r="9004" spans="1:2" ht="20.100000000000001" customHeight="1" x14ac:dyDescent="0.15">
      <c r="A9004" s="84">
        <v>109003</v>
      </c>
      <c r="B9004" s="84">
        <v>93</v>
      </c>
    </row>
    <row r="9005" spans="1:2" ht="20.100000000000001" customHeight="1" x14ac:dyDescent="0.15">
      <c r="A9005" s="84">
        <v>109004</v>
      </c>
      <c r="B9005" s="84">
        <v>46</v>
      </c>
    </row>
    <row r="9006" spans="1:2" ht="20.100000000000001" customHeight="1" x14ac:dyDescent="0.15">
      <c r="A9006" s="84">
        <v>109005</v>
      </c>
      <c r="B9006" s="84">
        <v>100</v>
      </c>
    </row>
    <row r="9007" spans="1:2" ht="20.100000000000001" customHeight="1" x14ac:dyDescent="0.15">
      <c r="A9007" s="84">
        <v>109006</v>
      </c>
      <c r="B9007" s="84">
        <v>26</v>
      </c>
    </row>
    <row r="9008" spans="1:2" ht="20.100000000000001" customHeight="1" x14ac:dyDescent="0.15">
      <c r="A9008" s="84">
        <v>109007</v>
      </c>
      <c r="B9008" s="84">
        <v>14</v>
      </c>
    </row>
    <row r="9009" spans="1:2" ht="20.100000000000001" customHeight="1" x14ac:dyDescent="0.15">
      <c r="A9009" s="84">
        <v>109008</v>
      </c>
      <c r="B9009" s="84">
        <v>45</v>
      </c>
    </row>
    <row r="9010" spans="1:2" ht="20.100000000000001" customHeight="1" x14ac:dyDescent="0.15">
      <c r="A9010" s="84">
        <v>109009</v>
      </c>
      <c r="B9010" s="84">
        <v>55</v>
      </c>
    </row>
    <row r="9011" spans="1:2" ht="20.100000000000001" customHeight="1" x14ac:dyDescent="0.15">
      <c r="A9011" s="84">
        <v>109010</v>
      </c>
      <c r="B9011" s="84">
        <v>99</v>
      </c>
    </row>
    <row r="9012" spans="1:2" ht="20.100000000000001" customHeight="1" x14ac:dyDescent="0.15">
      <c r="A9012" s="84">
        <v>109011</v>
      </c>
      <c r="B9012" s="84">
        <v>33</v>
      </c>
    </row>
    <row r="9013" spans="1:2" ht="20.100000000000001" customHeight="1" x14ac:dyDescent="0.15">
      <c r="A9013" s="84">
        <v>109012</v>
      </c>
      <c r="B9013" s="84">
        <v>48</v>
      </c>
    </row>
    <row r="9014" spans="1:2" ht="20.100000000000001" customHeight="1" x14ac:dyDescent="0.15">
      <c r="A9014" s="84">
        <v>109013</v>
      </c>
      <c r="B9014" s="84">
        <v>29</v>
      </c>
    </row>
    <row r="9015" spans="1:2" ht="20.100000000000001" customHeight="1" x14ac:dyDescent="0.15">
      <c r="A9015" s="84">
        <v>109014</v>
      </c>
      <c r="B9015" s="84">
        <v>56</v>
      </c>
    </row>
    <row r="9016" spans="1:2" ht="20.100000000000001" customHeight="1" x14ac:dyDescent="0.15">
      <c r="A9016" s="84">
        <v>109015</v>
      </c>
      <c r="B9016" s="84">
        <v>31</v>
      </c>
    </row>
    <row r="9017" spans="1:2" ht="20.100000000000001" customHeight="1" x14ac:dyDescent="0.15">
      <c r="A9017" s="84">
        <v>109016</v>
      </c>
      <c r="B9017" s="84">
        <v>75</v>
      </c>
    </row>
    <row r="9018" spans="1:2" ht="20.100000000000001" customHeight="1" x14ac:dyDescent="0.15">
      <c r="A9018" s="84">
        <v>109017</v>
      </c>
      <c r="B9018" s="84">
        <v>30</v>
      </c>
    </row>
    <row r="9019" spans="1:2" ht="20.100000000000001" customHeight="1" x14ac:dyDescent="0.15">
      <c r="A9019" s="84">
        <v>109018</v>
      </c>
      <c r="B9019" s="84">
        <v>33</v>
      </c>
    </row>
    <row r="9020" spans="1:2" ht="20.100000000000001" customHeight="1" x14ac:dyDescent="0.15">
      <c r="A9020" s="84">
        <v>109019</v>
      </c>
      <c r="B9020" s="84">
        <v>16</v>
      </c>
    </row>
    <row r="9021" spans="1:2" ht="20.100000000000001" customHeight="1" x14ac:dyDescent="0.15">
      <c r="A9021" s="84">
        <v>109020</v>
      </c>
      <c r="B9021" s="84">
        <v>26</v>
      </c>
    </row>
    <row r="9022" spans="1:2" ht="20.100000000000001" customHeight="1" x14ac:dyDescent="0.15">
      <c r="A9022" s="84">
        <v>109021</v>
      </c>
      <c r="B9022" s="84">
        <v>3</v>
      </c>
    </row>
    <row r="9023" spans="1:2" ht="20.100000000000001" customHeight="1" x14ac:dyDescent="0.15">
      <c r="A9023" s="84">
        <v>109022</v>
      </c>
      <c r="B9023" s="84">
        <v>10</v>
      </c>
    </row>
    <row r="9024" spans="1:2" ht="20.100000000000001" customHeight="1" x14ac:dyDescent="0.15">
      <c r="A9024" s="84">
        <v>109023</v>
      </c>
      <c r="B9024" s="84">
        <v>45</v>
      </c>
    </row>
    <row r="9025" spans="1:2" ht="20.100000000000001" customHeight="1" x14ac:dyDescent="0.15">
      <c r="A9025" s="84">
        <v>109024</v>
      </c>
      <c r="B9025" s="84">
        <v>65</v>
      </c>
    </row>
    <row r="9026" spans="1:2" ht="20.100000000000001" customHeight="1" x14ac:dyDescent="0.15">
      <c r="A9026" s="84">
        <v>109025</v>
      </c>
      <c r="B9026" s="84">
        <v>45</v>
      </c>
    </row>
    <row r="9027" spans="1:2" ht="20.100000000000001" customHeight="1" x14ac:dyDescent="0.15">
      <c r="A9027" s="84">
        <v>109026</v>
      </c>
      <c r="B9027" s="84">
        <v>14</v>
      </c>
    </row>
    <row r="9028" spans="1:2" ht="20.100000000000001" customHeight="1" x14ac:dyDescent="0.15">
      <c r="A9028" s="84">
        <v>109027</v>
      </c>
      <c r="B9028" s="84">
        <v>3</v>
      </c>
    </row>
    <row r="9029" spans="1:2" ht="20.100000000000001" customHeight="1" x14ac:dyDescent="0.15">
      <c r="A9029" s="84">
        <v>109028</v>
      </c>
      <c r="B9029" s="84">
        <v>8</v>
      </c>
    </row>
    <row r="9030" spans="1:2" ht="20.100000000000001" customHeight="1" x14ac:dyDescent="0.15">
      <c r="A9030" s="84">
        <v>109029</v>
      </c>
      <c r="B9030" s="84">
        <v>89</v>
      </c>
    </row>
    <row r="9031" spans="1:2" ht="20.100000000000001" customHeight="1" x14ac:dyDescent="0.15">
      <c r="A9031" s="84">
        <v>109030</v>
      </c>
      <c r="B9031" s="84">
        <v>76</v>
      </c>
    </row>
    <row r="9032" spans="1:2" ht="20.100000000000001" customHeight="1" x14ac:dyDescent="0.15">
      <c r="A9032" s="84">
        <v>109031</v>
      </c>
      <c r="B9032" s="84">
        <v>80</v>
      </c>
    </row>
    <row r="9033" spans="1:2" ht="20.100000000000001" customHeight="1" x14ac:dyDescent="0.15">
      <c r="A9033" s="84">
        <v>109032</v>
      </c>
      <c r="B9033" s="84">
        <v>54</v>
      </c>
    </row>
    <row r="9034" spans="1:2" ht="20.100000000000001" customHeight="1" x14ac:dyDescent="0.15">
      <c r="A9034" s="84">
        <v>109033</v>
      </c>
      <c r="B9034" s="84">
        <v>83</v>
      </c>
    </row>
    <row r="9035" spans="1:2" ht="20.100000000000001" customHeight="1" x14ac:dyDescent="0.15">
      <c r="A9035" s="84">
        <v>109034</v>
      </c>
      <c r="B9035" s="84">
        <v>52</v>
      </c>
    </row>
    <row r="9036" spans="1:2" ht="20.100000000000001" customHeight="1" x14ac:dyDescent="0.15">
      <c r="A9036" s="84">
        <v>109035</v>
      </c>
      <c r="B9036" s="84">
        <v>11</v>
      </c>
    </row>
    <row r="9037" spans="1:2" ht="20.100000000000001" customHeight="1" x14ac:dyDescent="0.15">
      <c r="A9037" s="84">
        <v>109036</v>
      </c>
      <c r="B9037" s="84">
        <v>25</v>
      </c>
    </row>
    <row r="9038" spans="1:2" ht="20.100000000000001" customHeight="1" x14ac:dyDescent="0.15">
      <c r="A9038" s="84">
        <v>109037</v>
      </c>
      <c r="B9038" s="84">
        <v>31</v>
      </c>
    </row>
    <row r="9039" spans="1:2" ht="20.100000000000001" customHeight="1" x14ac:dyDescent="0.15">
      <c r="A9039" s="84">
        <v>109038</v>
      </c>
      <c r="B9039" s="84">
        <v>0</v>
      </c>
    </row>
    <row r="9040" spans="1:2" ht="20.100000000000001" customHeight="1" x14ac:dyDescent="0.15">
      <c r="A9040" s="84">
        <v>109039</v>
      </c>
      <c r="B9040" s="84">
        <v>51</v>
      </c>
    </row>
    <row r="9041" spans="1:2" ht="20.100000000000001" customHeight="1" x14ac:dyDescent="0.15">
      <c r="A9041" s="84">
        <v>109040</v>
      </c>
      <c r="B9041" s="84">
        <v>53</v>
      </c>
    </row>
    <row r="9042" spans="1:2" ht="20.100000000000001" customHeight="1" x14ac:dyDescent="0.15">
      <c r="A9042" s="84">
        <v>109041</v>
      </c>
      <c r="B9042" s="84">
        <v>81</v>
      </c>
    </row>
    <row r="9043" spans="1:2" ht="20.100000000000001" customHeight="1" x14ac:dyDescent="0.15">
      <c r="A9043" s="84">
        <v>109042</v>
      </c>
      <c r="B9043" s="84">
        <v>36</v>
      </c>
    </row>
    <row r="9044" spans="1:2" ht="20.100000000000001" customHeight="1" x14ac:dyDescent="0.15">
      <c r="A9044" s="84">
        <v>109043</v>
      </c>
      <c r="B9044" s="84">
        <v>50</v>
      </c>
    </row>
    <row r="9045" spans="1:2" ht="20.100000000000001" customHeight="1" x14ac:dyDescent="0.15">
      <c r="A9045" s="84">
        <v>109044</v>
      </c>
      <c r="B9045" s="84">
        <v>65</v>
      </c>
    </row>
    <row r="9046" spans="1:2" ht="20.100000000000001" customHeight="1" x14ac:dyDescent="0.15">
      <c r="A9046" s="84">
        <v>109045</v>
      </c>
      <c r="B9046" s="84">
        <v>73</v>
      </c>
    </row>
    <row r="9047" spans="1:2" ht="20.100000000000001" customHeight="1" x14ac:dyDescent="0.15">
      <c r="A9047" s="84">
        <v>109046</v>
      </c>
      <c r="B9047" s="84">
        <v>37</v>
      </c>
    </row>
    <row r="9048" spans="1:2" ht="20.100000000000001" customHeight="1" x14ac:dyDescent="0.15">
      <c r="A9048" s="84">
        <v>109047</v>
      </c>
      <c r="B9048" s="84">
        <v>4</v>
      </c>
    </row>
    <row r="9049" spans="1:2" ht="20.100000000000001" customHeight="1" x14ac:dyDescent="0.15">
      <c r="A9049" s="84">
        <v>109048</v>
      </c>
      <c r="B9049" s="84">
        <v>75</v>
      </c>
    </row>
    <row r="9050" spans="1:2" ht="20.100000000000001" customHeight="1" x14ac:dyDescent="0.15">
      <c r="A9050" s="84">
        <v>109049</v>
      </c>
      <c r="B9050" s="84">
        <v>94</v>
      </c>
    </row>
    <row r="9051" spans="1:2" ht="20.100000000000001" customHeight="1" x14ac:dyDescent="0.15">
      <c r="A9051" s="84">
        <v>109050</v>
      </c>
      <c r="B9051" s="84">
        <v>5</v>
      </c>
    </row>
    <row r="9052" spans="1:2" ht="20.100000000000001" customHeight="1" x14ac:dyDescent="0.15">
      <c r="A9052" s="84">
        <v>109051</v>
      </c>
      <c r="B9052" s="84">
        <v>62</v>
      </c>
    </row>
    <row r="9053" spans="1:2" ht="20.100000000000001" customHeight="1" x14ac:dyDescent="0.15">
      <c r="A9053" s="84">
        <v>109052</v>
      </c>
      <c r="B9053" s="84">
        <v>51</v>
      </c>
    </row>
    <row r="9054" spans="1:2" ht="20.100000000000001" customHeight="1" x14ac:dyDescent="0.15">
      <c r="A9054" s="84">
        <v>109053</v>
      </c>
      <c r="B9054" s="84">
        <v>87</v>
      </c>
    </row>
    <row r="9055" spans="1:2" ht="20.100000000000001" customHeight="1" x14ac:dyDescent="0.15">
      <c r="A9055" s="84">
        <v>109054</v>
      </c>
      <c r="B9055" s="84">
        <v>58</v>
      </c>
    </row>
    <row r="9056" spans="1:2" ht="20.100000000000001" customHeight="1" x14ac:dyDescent="0.15">
      <c r="A9056" s="84">
        <v>109055</v>
      </c>
      <c r="B9056" s="84">
        <v>58</v>
      </c>
    </row>
    <row r="9057" spans="1:2" ht="20.100000000000001" customHeight="1" x14ac:dyDescent="0.15">
      <c r="A9057" s="84">
        <v>109056</v>
      </c>
      <c r="B9057" s="84">
        <v>42</v>
      </c>
    </row>
    <row r="9058" spans="1:2" ht="20.100000000000001" customHeight="1" x14ac:dyDescent="0.15">
      <c r="A9058" s="84">
        <v>109057</v>
      </c>
      <c r="B9058" s="84">
        <v>64</v>
      </c>
    </row>
    <row r="9059" spans="1:2" ht="20.100000000000001" customHeight="1" x14ac:dyDescent="0.15">
      <c r="A9059" s="84">
        <v>109058</v>
      </c>
      <c r="B9059" s="84">
        <v>95</v>
      </c>
    </row>
    <row r="9060" spans="1:2" ht="20.100000000000001" customHeight="1" x14ac:dyDescent="0.15">
      <c r="A9060" s="84">
        <v>109059</v>
      </c>
      <c r="B9060" s="84">
        <v>32</v>
      </c>
    </row>
    <row r="9061" spans="1:2" ht="20.100000000000001" customHeight="1" x14ac:dyDescent="0.15">
      <c r="A9061" s="84">
        <v>109060</v>
      </c>
      <c r="B9061" s="84">
        <v>18</v>
      </c>
    </row>
    <row r="9062" spans="1:2" ht="20.100000000000001" customHeight="1" x14ac:dyDescent="0.15">
      <c r="A9062" s="84">
        <v>109061</v>
      </c>
      <c r="B9062" s="84">
        <v>14</v>
      </c>
    </row>
    <row r="9063" spans="1:2" ht="20.100000000000001" customHeight="1" x14ac:dyDescent="0.15">
      <c r="A9063" s="84">
        <v>109062</v>
      </c>
      <c r="B9063" s="84">
        <v>42</v>
      </c>
    </row>
    <row r="9064" spans="1:2" ht="20.100000000000001" customHeight="1" x14ac:dyDescent="0.15">
      <c r="A9064" s="84">
        <v>109063</v>
      </c>
      <c r="B9064" s="84">
        <v>98</v>
      </c>
    </row>
    <row r="9065" spans="1:2" ht="20.100000000000001" customHeight="1" x14ac:dyDescent="0.15">
      <c r="A9065" s="84">
        <v>109064</v>
      </c>
      <c r="B9065" s="84">
        <v>90</v>
      </c>
    </row>
    <row r="9066" spans="1:2" ht="20.100000000000001" customHeight="1" x14ac:dyDescent="0.15">
      <c r="A9066" s="84">
        <v>109065</v>
      </c>
      <c r="B9066" s="84">
        <v>13</v>
      </c>
    </row>
    <row r="9067" spans="1:2" ht="20.100000000000001" customHeight="1" x14ac:dyDescent="0.15">
      <c r="A9067" s="84">
        <v>109066</v>
      </c>
      <c r="B9067" s="84">
        <v>22</v>
      </c>
    </row>
    <row r="9068" spans="1:2" ht="20.100000000000001" customHeight="1" x14ac:dyDescent="0.15">
      <c r="A9068" s="84">
        <v>109067</v>
      </c>
      <c r="B9068" s="84">
        <v>93</v>
      </c>
    </row>
    <row r="9069" spans="1:2" ht="20.100000000000001" customHeight="1" x14ac:dyDescent="0.15">
      <c r="A9069" s="84">
        <v>109068</v>
      </c>
      <c r="B9069" s="84">
        <v>82</v>
      </c>
    </row>
    <row r="9070" spans="1:2" ht="20.100000000000001" customHeight="1" x14ac:dyDescent="0.15">
      <c r="A9070" s="84">
        <v>109069</v>
      </c>
      <c r="B9070" s="84">
        <v>15</v>
      </c>
    </row>
    <row r="9071" spans="1:2" ht="20.100000000000001" customHeight="1" x14ac:dyDescent="0.15">
      <c r="A9071" s="84">
        <v>109070</v>
      </c>
      <c r="B9071" s="84">
        <v>28</v>
      </c>
    </row>
    <row r="9072" spans="1:2" ht="20.100000000000001" customHeight="1" x14ac:dyDescent="0.15">
      <c r="A9072" s="84">
        <v>109071</v>
      </c>
      <c r="B9072" s="84">
        <v>12</v>
      </c>
    </row>
    <row r="9073" spans="1:2" ht="20.100000000000001" customHeight="1" x14ac:dyDescent="0.15">
      <c r="A9073" s="84">
        <v>109072</v>
      </c>
      <c r="B9073" s="84">
        <v>100</v>
      </c>
    </row>
    <row r="9074" spans="1:2" ht="20.100000000000001" customHeight="1" x14ac:dyDescent="0.15">
      <c r="A9074" s="84">
        <v>109073</v>
      </c>
      <c r="B9074" s="84">
        <v>62</v>
      </c>
    </row>
    <row r="9075" spans="1:2" ht="20.100000000000001" customHeight="1" x14ac:dyDescent="0.15">
      <c r="A9075" s="84">
        <v>109074</v>
      </c>
      <c r="B9075" s="84">
        <v>17</v>
      </c>
    </row>
    <row r="9076" spans="1:2" ht="20.100000000000001" customHeight="1" x14ac:dyDescent="0.15">
      <c r="A9076" s="84">
        <v>109075</v>
      </c>
      <c r="B9076" s="84">
        <v>86</v>
      </c>
    </row>
    <row r="9077" spans="1:2" ht="20.100000000000001" customHeight="1" x14ac:dyDescent="0.15">
      <c r="A9077" s="84">
        <v>109076</v>
      </c>
      <c r="B9077" s="84">
        <v>57</v>
      </c>
    </row>
    <row r="9078" spans="1:2" ht="20.100000000000001" customHeight="1" x14ac:dyDescent="0.15">
      <c r="A9078" s="84">
        <v>109077</v>
      </c>
      <c r="B9078" s="84">
        <v>51</v>
      </c>
    </row>
    <row r="9079" spans="1:2" ht="20.100000000000001" customHeight="1" x14ac:dyDescent="0.15">
      <c r="A9079" s="84">
        <v>109078</v>
      </c>
      <c r="B9079" s="84">
        <v>96</v>
      </c>
    </row>
    <row r="9080" spans="1:2" ht="20.100000000000001" customHeight="1" x14ac:dyDescent="0.15">
      <c r="A9080" s="84">
        <v>109079</v>
      </c>
      <c r="B9080" s="84">
        <v>61</v>
      </c>
    </row>
    <row r="9081" spans="1:2" ht="20.100000000000001" customHeight="1" x14ac:dyDescent="0.15">
      <c r="A9081" s="84">
        <v>109080</v>
      </c>
      <c r="B9081" s="84">
        <v>62</v>
      </c>
    </row>
    <row r="9082" spans="1:2" ht="20.100000000000001" customHeight="1" x14ac:dyDescent="0.15">
      <c r="A9082" s="84">
        <v>109081</v>
      </c>
      <c r="B9082" s="84">
        <v>14</v>
      </c>
    </row>
    <row r="9083" spans="1:2" ht="20.100000000000001" customHeight="1" x14ac:dyDescent="0.15">
      <c r="A9083" s="84">
        <v>109082</v>
      </c>
      <c r="B9083" s="84">
        <v>12</v>
      </c>
    </row>
    <row r="9084" spans="1:2" ht="20.100000000000001" customHeight="1" x14ac:dyDescent="0.15">
      <c r="A9084" s="84">
        <v>109083</v>
      </c>
      <c r="B9084" s="84">
        <v>0</v>
      </c>
    </row>
    <row r="9085" spans="1:2" ht="20.100000000000001" customHeight="1" x14ac:dyDescent="0.15">
      <c r="A9085" s="84">
        <v>109084</v>
      </c>
      <c r="B9085" s="84">
        <v>59</v>
      </c>
    </row>
    <row r="9086" spans="1:2" ht="20.100000000000001" customHeight="1" x14ac:dyDescent="0.15">
      <c r="A9086" s="84">
        <v>109085</v>
      </c>
      <c r="B9086" s="84">
        <v>84</v>
      </c>
    </row>
    <row r="9087" spans="1:2" ht="20.100000000000001" customHeight="1" x14ac:dyDescent="0.15">
      <c r="A9087" s="84">
        <v>109086</v>
      </c>
      <c r="B9087" s="84">
        <v>97</v>
      </c>
    </row>
    <row r="9088" spans="1:2" ht="20.100000000000001" customHeight="1" x14ac:dyDescent="0.15">
      <c r="A9088" s="84">
        <v>109087</v>
      </c>
      <c r="B9088" s="84">
        <v>12</v>
      </c>
    </row>
    <row r="9089" spans="1:2" ht="20.100000000000001" customHeight="1" x14ac:dyDescent="0.15">
      <c r="A9089" s="84">
        <v>109088</v>
      </c>
      <c r="B9089" s="84">
        <v>16</v>
      </c>
    </row>
    <row r="9090" spans="1:2" ht="20.100000000000001" customHeight="1" x14ac:dyDescent="0.15">
      <c r="A9090" s="84">
        <v>109089</v>
      </c>
      <c r="B9090" s="84">
        <v>34</v>
      </c>
    </row>
    <row r="9091" spans="1:2" ht="20.100000000000001" customHeight="1" x14ac:dyDescent="0.15">
      <c r="A9091" s="84">
        <v>109090</v>
      </c>
      <c r="B9091" s="84">
        <v>90</v>
      </c>
    </row>
    <row r="9092" spans="1:2" ht="20.100000000000001" customHeight="1" x14ac:dyDescent="0.15">
      <c r="A9092" s="84">
        <v>109091</v>
      </c>
      <c r="B9092" s="84">
        <v>28</v>
      </c>
    </row>
    <row r="9093" spans="1:2" ht="20.100000000000001" customHeight="1" x14ac:dyDescent="0.15">
      <c r="A9093" s="84">
        <v>109092</v>
      </c>
      <c r="B9093" s="84">
        <v>78</v>
      </c>
    </row>
    <row r="9094" spans="1:2" ht="20.100000000000001" customHeight="1" x14ac:dyDescent="0.15">
      <c r="A9094" s="84">
        <v>109093</v>
      </c>
      <c r="B9094" s="84">
        <v>100</v>
      </c>
    </row>
    <row r="9095" spans="1:2" ht="20.100000000000001" customHeight="1" x14ac:dyDescent="0.15">
      <c r="A9095" s="84">
        <v>109094</v>
      </c>
      <c r="B9095" s="84">
        <v>86</v>
      </c>
    </row>
    <row r="9096" spans="1:2" ht="20.100000000000001" customHeight="1" x14ac:dyDescent="0.15">
      <c r="A9096" s="84">
        <v>109095</v>
      </c>
      <c r="B9096" s="84">
        <v>5</v>
      </c>
    </row>
    <row r="9097" spans="1:2" ht="20.100000000000001" customHeight="1" x14ac:dyDescent="0.15">
      <c r="A9097" s="84">
        <v>109096</v>
      </c>
      <c r="B9097" s="84">
        <v>38</v>
      </c>
    </row>
    <row r="9098" spans="1:2" ht="20.100000000000001" customHeight="1" x14ac:dyDescent="0.15">
      <c r="A9098" s="84">
        <v>109097</v>
      </c>
      <c r="B9098" s="84">
        <v>35</v>
      </c>
    </row>
    <row r="9099" spans="1:2" ht="20.100000000000001" customHeight="1" x14ac:dyDescent="0.15">
      <c r="A9099" s="84">
        <v>109098</v>
      </c>
      <c r="B9099" s="84">
        <v>69</v>
      </c>
    </row>
    <row r="9100" spans="1:2" ht="20.100000000000001" customHeight="1" x14ac:dyDescent="0.15">
      <c r="A9100" s="84">
        <v>109099</v>
      </c>
      <c r="B9100" s="84">
        <v>11</v>
      </c>
    </row>
    <row r="9101" spans="1:2" ht="20.100000000000001" customHeight="1" x14ac:dyDescent="0.15">
      <c r="A9101" s="84">
        <v>109100</v>
      </c>
      <c r="B9101" s="84">
        <v>76</v>
      </c>
    </row>
    <row r="9102" spans="1:2" ht="20.100000000000001" customHeight="1" x14ac:dyDescent="0.15">
      <c r="A9102" s="84">
        <v>109101</v>
      </c>
      <c r="B9102" s="84">
        <v>53</v>
      </c>
    </row>
    <row r="9103" spans="1:2" ht="20.100000000000001" customHeight="1" x14ac:dyDescent="0.15">
      <c r="A9103" s="84">
        <v>109102</v>
      </c>
      <c r="B9103" s="84">
        <v>67</v>
      </c>
    </row>
    <row r="9104" spans="1:2" ht="20.100000000000001" customHeight="1" x14ac:dyDescent="0.15">
      <c r="A9104" s="84">
        <v>109103</v>
      </c>
      <c r="B9104" s="84">
        <v>56</v>
      </c>
    </row>
    <row r="9105" spans="1:2" ht="20.100000000000001" customHeight="1" x14ac:dyDescent="0.15">
      <c r="A9105" s="84">
        <v>109104</v>
      </c>
      <c r="B9105" s="84">
        <v>6</v>
      </c>
    </row>
    <row r="9106" spans="1:2" ht="20.100000000000001" customHeight="1" x14ac:dyDescent="0.15">
      <c r="A9106" s="84">
        <v>109105</v>
      </c>
      <c r="B9106" s="84">
        <v>28</v>
      </c>
    </row>
    <row r="9107" spans="1:2" ht="20.100000000000001" customHeight="1" x14ac:dyDescent="0.15">
      <c r="A9107" s="84">
        <v>109106</v>
      </c>
      <c r="B9107" s="84">
        <v>91</v>
      </c>
    </row>
    <row r="9108" spans="1:2" ht="20.100000000000001" customHeight="1" x14ac:dyDescent="0.15">
      <c r="A9108" s="84">
        <v>109107</v>
      </c>
      <c r="B9108" s="84">
        <v>16</v>
      </c>
    </row>
    <row r="9109" spans="1:2" ht="20.100000000000001" customHeight="1" x14ac:dyDescent="0.15">
      <c r="A9109" s="84">
        <v>109108</v>
      </c>
      <c r="B9109" s="84">
        <v>93</v>
      </c>
    </row>
    <row r="9110" spans="1:2" ht="20.100000000000001" customHeight="1" x14ac:dyDescent="0.15">
      <c r="A9110" s="84">
        <v>109109</v>
      </c>
      <c r="B9110" s="84">
        <v>70</v>
      </c>
    </row>
    <row r="9111" spans="1:2" ht="20.100000000000001" customHeight="1" x14ac:dyDescent="0.15">
      <c r="A9111" s="84">
        <v>109110</v>
      </c>
      <c r="B9111" s="84">
        <v>27</v>
      </c>
    </row>
    <row r="9112" spans="1:2" ht="20.100000000000001" customHeight="1" x14ac:dyDescent="0.15">
      <c r="A9112" s="84">
        <v>109111</v>
      </c>
      <c r="B9112" s="84">
        <v>51</v>
      </c>
    </row>
    <row r="9113" spans="1:2" ht="20.100000000000001" customHeight="1" x14ac:dyDescent="0.15">
      <c r="A9113" s="84">
        <v>109112</v>
      </c>
      <c r="B9113" s="84">
        <v>34</v>
      </c>
    </row>
    <row r="9114" spans="1:2" ht="20.100000000000001" customHeight="1" x14ac:dyDescent="0.15">
      <c r="A9114" s="84">
        <v>109113</v>
      </c>
      <c r="B9114" s="84">
        <v>29</v>
      </c>
    </row>
    <row r="9115" spans="1:2" ht="20.100000000000001" customHeight="1" x14ac:dyDescent="0.15">
      <c r="A9115" s="84">
        <v>109114</v>
      </c>
      <c r="B9115" s="84">
        <v>100</v>
      </c>
    </row>
    <row r="9116" spans="1:2" ht="20.100000000000001" customHeight="1" x14ac:dyDescent="0.15">
      <c r="A9116" s="84">
        <v>109115</v>
      </c>
      <c r="B9116" s="84">
        <v>58</v>
      </c>
    </row>
    <row r="9117" spans="1:2" ht="20.100000000000001" customHeight="1" x14ac:dyDescent="0.15">
      <c r="A9117" s="84">
        <v>109116</v>
      </c>
      <c r="B9117" s="84">
        <v>8</v>
      </c>
    </row>
    <row r="9118" spans="1:2" ht="20.100000000000001" customHeight="1" x14ac:dyDescent="0.15">
      <c r="A9118" s="84">
        <v>109117</v>
      </c>
      <c r="B9118" s="84">
        <v>82</v>
      </c>
    </row>
    <row r="9119" spans="1:2" ht="20.100000000000001" customHeight="1" x14ac:dyDescent="0.15">
      <c r="A9119" s="84">
        <v>109118</v>
      </c>
      <c r="B9119" s="84">
        <v>21</v>
      </c>
    </row>
    <row r="9120" spans="1:2" ht="20.100000000000001" customHeight="1" x14ac:dyDescent="0.15">
      <c r="A9120" s="84">
        <v>109119</v>
      </c>
      <c r="B9120" s="84">
        <v>41</v>
      </c>
    </row>
    <row r="9121" spans="1:2" ht="20.100000000000001" customHeight="1" x14ac:dyDescent="0.15">
      <c r="A9121" s="84">
        <v>109120</v>
      </c>
      <c r="B9121" s="84">
        <v>79</v>
      </c>
    </row>
    <row r="9122" spans="1:2" ht="20.100000000000001" customHeight="1" x14ac:dyDescent="0.15">
      <c r="A9122" s="84">
        <v>109121</v>
      </c>
      <c r="B9122" s="84">
        <v>70</v>
      </c>
    </row>
    <row r="9123" spans="1:2" ht="20.100000000000001" customHeight="1" x14ac:dyDescent="0.15">
      <c r="A9123" s="84">
        <v>109122</v>
      </c>
      <c r="B9123" s="84">
        <v>80</v>
      </c>
    </row>
    <row r="9124" spans="1:2" ht="20.100000000000001" customHeight="1" x14ac:dyDescent="0.15">
      <c r="A9124" s="84">
        <v>109123</v>
      </c>
      <c r="B9124" s="84">
        <v>53</v>
      </c>
    </row>
    <row r="9125" spans="1:2" ht="20.100000000000001" customHeight="1" x14ac:dyDescent="0.15">
      <c r="A9125" s="84">
        <v>109124</v>
      </c>
      <c r="B9125" s="84">
        <v>64</v>
      </c>
    </row>
    <row r="9126" spans="1:2" ht="20.100000000000001" customHeight="1" x14ac:dyDescent="0.15">
      <c r="A9126" s="84">
        <v>109125</v>
      </c>
      <c r="B9126" s="84">
        <v>84</v>
      </c>
    </row>
    <row r="9127" spans="1:2" ht="20.100000000000001" customHeight="1" x14ac:dyDescent="0.15">
      <c r="A9127" s="84">
        <v>109126</v>
      </c>
      <c r="B9127" s="84">
        <v>93</v>
      </c>
    </row>
    <row r="9128" spans="1:2" ht="20.100000000000001" customHeight="1" x14ac:dyDescent="0.15">
      <c r="A9128" s="84">
        <v>109127</v>
      </c>
      <c r="B9128" s="84">
        <v>83</v>
      </c>
    </row>
    <row r="9129" spans="1:2" ht="20.100000000000001" customHeight="1" x14ac:dyDescent="0.15">
      <c r="A9129" s="84">
        <v>109128</v>
      </c>
      <c r="B9129" s="84">
        <v>34</v>
      </c>
    </row>
    <row r="9130" spans="1:2" ht="20.100000000000001" customHeight="1" x14ac:dyDescent="0.15">
      <c r="A9130" s="84">
        <v>109129</v>
      </c>
      <c r="B9130" s="84">
        <v>8</v>
      </c>
    </row>
    <row r="9131" spans="1:2" ht="20.100000000000001" customHeight="1" x14ac:dyDescent="0.15">
      <c r="A9131" s="84">
        <v>109130</v>
      </c>
      <c r="B9131" s="84">
        <v>82</v>
      </c>
    </row>
    <row r="9132" spans="1:2" ht="20.100000000000001" customHeight="1" x14ac:dyDescent="0.15">
      <c r="A9132" s="84">
        <v>109131</v>
      </c>
      <c r="B9132" s="84">
        <v>79</v>
      </c>
    </row>
    <row r="9133" spans="1:2" ht="20.100000000000001" customHeight="1" x14ac:dyDescent="0.15">
      <c r="A9133" s="84">
        <v>109132</v>
      </c>
      <c r="B9133" s="84">
        <v>48</v>
      </c>
    </row>
    <row r="9134" spans="1:2" ht="20.100000000000001" customHeight="1" x14ac:dyDescent="0.15">
      <c r="A9134" s="84">
        <v>109133</v>
      </c>
      <c r="B9134" s="84">
        <v>54</v>
      </c>
    </row>
    <row r="9135" spans="1:2" ht="20.100000000000001" customHeight="1" x14ac:dyDescent="0.15">
      <c r="A9135" s="84">
        <v>109134</v>
      </c>
      <c r="B9135" s="84">
        <v>25</v>
      </c>
    </row>
    <row r="9136" spans="1:2" ht="20.100000000000001" customHeight="1" x14ac:dyDescent="0.15">
      <c r="A9136" s="84">
        <v>109135</v>
      </c>
      <c r="B9136" s="84">
        <v>5</v>
      </c>
    </row>
    <row r="9137" spans="1:2" ht="20.100000000000001" customHeight="1" x14ac:dyDescent="0.15">
      <c r="A9137" s="84">
        <v>109136</v>
      </c>
      <c r="B9137" s="84">
        <v>47</v>
      </c>
    </row>
    <row r="9138" spans="1:2" ht="20.100000000000001" customHeight="1" x14ac:dyDescent="0.15">
      <c r="A9138" s="84">
        <v>109137</v>
      </c>
      <c r="B9138" s="84">
        <v>40</v>
      </c>
    </row>
    <row r="9139" spans="1:2" ht="20.100000000000001" customHeight="1" x14ac:dyDescent="0.15">
      <c r="A9139" s="84">
        <v>109138</v>
      </c>
      <c r="B9139" s="84">
        <v>84</v>
      </c>
    </row>
    <row r="9140" spans="1:2" ht="20.100000000000001" customHeight="1" x14ac:dyDescent="0.15">
      <c r="A9140" s="84">
        <v>109139</v>
      </c>
      <c r="B9140" s="84">
        <v>35</v>
      </c>
    </row>
    <row r="9141" spans="1:2" ht="20.100000000000001" customHeight="1" x14ac:dyDescent="0.15">
      <c r="A9141" s="84">
        <v>109140</v>
      </c>
      <c r="B9141" s="84">
        <v>51</v>
      </c>
    </row>
    <row r="9142" spans="1:2" ht="20.100000000000001" customHeight="1" x14ac:dyDescent="0.15">
      <c r="A9142" s="84">
        <v>109141</v>
      </c>
      <c r="B9142" s="84">
        <v>93</v>
      </c>
    </row>
    <row r="9143" spans="1:2" ht="20.100000000000001" customHeight="1" x14ac:dyDescent="0.15">
      <c r="A9143" s="84">
        <v>109142</v>
      </c>
      <c r="B9143" s="84">
        <v>67</v>
      </c>
    </row>
    <row r="9144" spans="1:2" ht="20.100000000000001" customHeight="1" x14ac:dyDescent="0.15">
      <c r="A9144" s="84">
        <v>109143</v>
      </c>
      <c r="B9144" s="84">
        <v>40</v>
      </c>
    </row>
    <row r="9145" spans="1:2" ht="20.100000000000001" customHeight="1" x14ac:dyDescent="0.15">
      <c r="A9145" s="84">
        <v>109144</v>
      </c>
      <c r="B9145" s="84">
        <v>46</v>
      </c>
    </row>
    <row r="9146" spans="1:2" ht="20.100000000000001" customHeight="1" x14ac:dyDescent="0.15">
      <c r="A9146" s="84">
        <v>109145</v>
      </c>
      <c r="B9146" s="84">
        <v>88</v>
      </c>
    </row>
    <row r="9147" spans="1:2" ht="20.100000000000001" customHeight="1" x14ac:dyDescent="0.15">
      <c r="A9147" s="84">
        <v>109146</v>
      </c>
      <c r="B9147" s="84">
        <v>30</v>
      </c>
    </row>
    <row r="9148" spans="1:2" ht="20.100000000000001" customHeight="1" x14ac:dyDescent="0.15">
      <c r="A9148" s="84">
        <v>109147</v>
      </c>
      <c r="B9148" s="84">
        <v>60</v>
      </c>
    </row>
    <row r="9149" spans="1:2" ht="20.100000000000001" customHeight="1" x14ac:dyDescent="0.15">
      <c r="A9149" s="84">
        <v>109148</v>
      </c>
      <c r="B9149" s="84">
        <v>56</v>
      </c>
    </row>
    <row r="9150" spans="1:2" ht="20.100000000000001" customHeight="1" x14ac:dyDescent="0.15">
      <c r="A9150" s="84">
        <v>109149</v>
      </c>
      <c r="B9150" s="84">
        <v>43</v>
      </c>
    </row>
    <row r="9151" spans="1:2" ht="20.100000000000001" customHeight="1" x14ac:dyDescent="0.15">
      <c r="A9151" s="84">
        <v>109150</v>
      </c>
      <c r="B9151" s="84">
        <v>23</v>
      </c>
    </row>
    <row r="9152" spans="1:2" ht="20.100000000000001" customHeight="1" x14ac:dyDescent="0.15">
      <c r="A9152" s="84">
        <v>109151</v>
      </c>
      <c r="B9152" s="84">
        <v>41</v>
      </c>
    </row>
    <row r="9153" spans="1:2" ht="20.100000000000001" customHeight="1" x14ac:dyDescent="0.15">
      <c r="A9153" s="84">
        <v>109152</v>
      </c>
      <c r="B9153" s="84">
        <v>99</v>
      </c>
    </row>
    <row r="9154" spans="1:2" ht="20.100000000000001" customHeight="1" x14ac:dyDescent="0.15">
      <c r="A9154" s="84">
        <v>109153</v>
      </c>
      <c r="B9154" s="84">
        <v>76</v>
      </c>
    </row>
    <row r="9155" spans="1:2" ht="20.100000000000001" customHeight="1" x14ac:dyDescent="0.15">
      <c r="A9155" s="84">
        <v>109154</v>
      </c>
      <c r="B9155" s="84">
        <v>8</v>
      </c>
    </row>
    <row r="9156" spans="1:2" ht="20.100000000000001" customHeight="1" x14ac:dyDescent="0.15">
      <c r="A9156" s="84">
        <v>109155</v>
      </c>
      <c r="B9156" s="84">
        <v>25</v>
      </c>
    </row>
    <row r="9157" spans="1:2" ht="20.100000000000001" customHeight="1" x14ac:dyDescent="0.15">
      <c r="A9157" s="84">
        <v>109156</v>
      </c>
      <c r="B9157" s="84">
        <v>16</v>
      </c>
    </row>
    <row r="9158" spans="1:2" ht="20.100000000000001" customHeight="1" x14ac:dyDescent="0.15">
      <c r="A9158" s="84">
        <v>109157</v>
      </c>
      <c r="B9158" s="84">
        <v>91</v>
      </c>
    </row>
    <row r="9159" spans="1:2" ht="20.100000000000001" customHeight="1" x14ac:dyDescent="0.15">
      <c r="A9159" s="84">
        <v>109158</v>
      </c>
      <c r="B9159" s="84">
        <v>3</v>
      </c>
    </row>
    <row r="9160" spans="1:2" ht="20.100000000000001" customHeight="1" x14ac:dyDescent="0.15">
      <c r="A9160" s="84">
        <v>109159</v>
      </c>
      <c r="B9160" s="84">
        <v>22</v>
      </c>
    </row>
    <row r="9161" spans="1:2" ht="20.100000000000001" customHeight="1" x14ac:dyDescent="0.15">
      <c r="A9161" s="84">
        <v>109160</v>
      </c>
      <c r="B9161" s="84">
        <v>84</v>
      </c>
    </row>
    <row r="9162" spans="1:2" ht="20.100000000000001" customHeight="1" x14ac:dyDescent="0.15">
      <c r="A9162" s="84">
        <v>109161</v>
      </c>
      <c r="B9162" s="84">
        <v>60</v>
      </c>
    </row>
    <row r="9163" spans="1:2" ht="20.100000000000001" customHeight="1" x14ac:dyDescent="0.15">
      <c r="A9163" s="84">
        <v>109162</v>
      </c>
      <c r="B9163" s="84">
        <v>58</v>
      </c>
    </row>
    <row r="9164" spans="1:2" ht="20.100000000000001" customHeight="1" x14ac:dyDescent="0.15">
      <c r="A9164" s="84">
        <v>109163</v>
      </c>
      <c r="B9164" s="84">
        <v>2</v>
      </c>
    </row>
    <row r="9165" spans="1:2" ht="20.100000000000001" customHeight="1" x14ac:dyDescent="0.15">
      <c r="A9165" s="84">
        <v>109164</v>
      </c>
      <c r="B9165" s="84">
        <v>58</v>
      </c>
    </row>
    <row r="9166" spans="1:2" ht="20.100000000000001" customHeight="1" x14ac:dyDescent="0.15">
      <c r="A9166" s="84">
        <v>109165</v>
      </c>
      <c r="B9166" s="84">
        <v>18</v>
      </c>
    </row>
    <row r="9167" spans="1:2" ht="20.100000000000001" customHeight="1" x14ac:dyDescent="0.15">
      <c r="A9167" s="84">
        <v>109166</v>
      </c>
      <c r="B9167" s="84">
        <v>36</v>
      </c>
    </row>
    <row r="9168" spans="1:2" ht="20.100000000000001" customHeight="1" x14ac:dyDescent="0.15">
      <c r="A9168" s="84">
        <v>109167</v>
      </c>
      <c r="B9168" s="84">
        <v>9</v>
      </c>
    </row>
    <row r="9169" spans="1:2" ht="20.100000000000001" customHeight="1" x14ac:dyDescent="0.15">
      <c r="A9169" s="84">
        <v>109168</v>
      </c>
      <c r="B9169" s="84">
        <v>9</v>
      </c>
    </row>
    <row r="9170" spans="1:2" ht="20.100000000000001" customHeight="1" x14ac:dyDescent="0.15">
      <c r="A9170" s="84">
        <v>109169</v>
      </c>
      <c r="B9170" s="84">
        <v>4</v>
      </c>
    </row>
    <row r="9171" spans="1:2" ht="20.100000000000001" customHeight="1" x14ac:dyDescent="0.15">
      <c r="A9171" s="84">
        <v>109170</v>
      </c>
      <c r="B9171" s="84">
        <v>64</v>
      </c>
    </row>
    <row r="9172" spans="1:2" ht="20.100000000000001" customHeight="1" x14ac:dyDescent="0.15">
      <c r="A9172" s="84">
        <v>109171</v>
      </c>
      <c r="B9172" s="84">
        <v>12</v>
      </c>
    </row>
    <row r="9173" spans="1:2" ht="20.100000000000001" customHeight="1" x14ac:dyDescent="0.15">
      <c r="A9173" s="84">
        <v>109172</v>
      </c>
      <c r="B9173" s="84">
        <v>58</v>
      </c>
    </row>
    <row r="9174" spans="1:2" ht="20.100000000000001" customHeight="1" x14ac:dyDescent="0.15">
      <c r="A9174" s="84">
        <v>109173</v>
      </c>
      <c r="B9174" s="84">
        <v>100</v>
      </c>
    </row>
    <row r="9175" spans="1:2" ht="20.100000000000001" customHeight="1" x14ac:dyDescent="0.15">
      <c r="A9175" s="84">
        <v>109174</v>
      </c>
      <c r="B9175" s="84">
        <v>88</v>
      </c>
    </row>
    <row r="9176" spans="1:2" ht="20.100000000000001" customHeight="1" x14ac:dyDescent="0.15">
      <c r="A9176" s="84">
        <v>109175</v>
      </c>
      <c r="B9176" s="84">
        <v>63</v>
      </c>
    </row>
    <row r="9177" spans="1:2" ht="20.100000000000001" customHeight="1" x14ac:dyDescent="0.15">
      <c r="A9177" s="84">
        <v>109176</v>
      </c>
      <c r="B9177" s="84">
        <v>89</v>
      </c>
    </row>
    <row r="9178" spans="1:2" ht="20.100000000000001" customHeight="1" x14ac:dyDescent="0.15">
      <c r="A9178" s="84">
        <v>109177</v>
      </c>
      <c r="B9178" s="84">
        <v>63</v>
      </c>
    </row>
    <row r="9179" spans="1:2" ht="20.100000000000001" customHeight="1" x14ac:dyDescent="0.15">
      <c r="A9179" s="84">
        <v>109178</v>
      </c>
      <c r="B9179" s="84">
        <v>83</v>
      </c>
    </row>
    <row r="9180" spans="1:2" ht="20.100000000000001" customHeight="1" x14ac:dyDescent="0.15">
      <c r="A9180" s="84">
        <v>109179</v>
      </c>
      <c r="B9180" s="84">
        <v>75</v>
      </c>
    </row>
    <row r="9181" spans="1:2" ht="20.100000000000001" customHeight="1" x14ac:dyDescent="0.15">
      <c r="A9181" s="84">
        <v>109180</v>
      </c>
      <c r="B9181" s="84">
        <v>64</v>
      </c>
    </row>
    <row r="9182" spans="1:2" ht="20.100000000000001" customHeight="1" x14ac:dyDescent="0.15">
      <c r="A9182" s="84">
        <v>109181</v>
      </c>
      <c r="B9182" s="84">
        <v>72</v>
      </c>
    </row>
    <row r="9183" spans="1:2" ht="20.100000000000001" customHeight="1" x14ac:dyDescent="0.15">
      <c r="A9183" s="84">
        <v>109182</v>
      </c>
      <c r="B9183" s="84">
        <v>74</v>
      </c>
    </row>
    <row r="9184" spans="1:2" ht="20.100000000000001" customHeight="1" x14ac:dyDescent="0.15">
      <c r="A9184" s="84">
        <v>109183</v>
      </c>
      <c r="B9184" s="84">
        <v>8</v>
      </c>
    </row>
    <row r="9185" spans="1:2" ht="20.100000000000001" customHeight="1" x14ac:dyDescent="0.15">
      <c r="A9185" s="84">
        <v>109184</v>
      </c>
      <c r="B9185" s="84">
        <v>79</v>
      </c>
    </row>
    <row r="9186" spans="1:2" ht="20.100000000000001" customHeight="1" x14ac:dyDescent="0.15">
      <c r="A9186" s="84">
        <v>109185</v>
      </c>
      <c r="B9186" s="84">
        <v>37</v>
      </c>
    </row>
    <row r="9187" spans="1:2" ht="20.100000000000001" customHeight="1" x14ac:dyDescent="0.15">
      <c r="A9187" s="84">
        <v>109186</v>
      </c>
      <c r="B9187" s="84">
        <v>47</v>
      </c>
    </row>
    <row r="9188" spans="1:2" ht="20.100000000000001" customHeight="1" x14ac:dyDescent="0.15">
      <c r="A9188" s="84">
        <v>109187</v>
      </c>
      <c r="B9188" s="84">
        <v>58</v>
      </c>
    </row>
    <row r="9189" spans="1:2" ht="20.100000000000001" customHeight="1" x14ac:dyDescent="0.15">
      <c r="A9189" s="84">
        <v>109188</v>
      </c>
      <c r="B9189" s="84">
        <v>53</v>
      </c>
    </row>
    <row r="9190" spans="1:2" ht="20.100000000000001" customHeight="1" x14ac:dyDescent="0.15">
      <c r="A9190" s="84">
        <v>109189</v>
      </c>
      <c r="B9190" s="84">
        <v>41</v>
      </c>
    </row>
    <row r="9191" spans="1:2" ht="20.100000000000001" customHeight="1" x14ac:dyDescent="0.15">
      <c r="A9191" s="84">
        <v>109190</v>
      </c>
      <c r="B9191" s="84">
        <v>54</v>
      </c>
    </row>
    <row r="9192" spans="1:2" ht="20.100000000000001" customHeight="1" x14ac:dyDescent="0.15">
      <c r="A9192" s="84">
        <v>109191</v>
      </c>
      <c r="B9192" s="84">
        <v>47</v>
      </c>
    </row>
    <row r="9193" spans="1:2" ht="20.100000000000001" customHeight="1" x14ac:dyDescent="0.15">
      <c r="A9193" s="84">
        <v>109192</v>
      </c>
      <c r="B9193" s="84">
        <v>28</v>
      </c>
    </row>
    <row r="9194" spans="1:2" ht="20.100000000000001" customHeight="1" x14ac:dyDescent="0.15">
      <c r="A9194" s="84">
        <v>109193</v>
      </c>
      <c r="B9194" s="84">
        <v>92</v>
      </c>
    </row>
    <row r="9195" spans="1:2" ht="20.100000000000001" customHeight="1" x14ac:dyDescent="0.15">
      <c r="A9195" s="84">
        <v>109194</v>
      </c>
      <c r="B9195" s="84">
        <v>22</v>
      </c>
    </row>
    <row r="9196" spans="1:2" ht="20.100000000000001" customHeight="1" x14ac:dyDescent="0.15">
      <c r="A9196" s="84">
        <v>109195</v>
      </c>
      <c r="B9196" s="84">
        <v>75</v>
      </c>
    </row>
    <row r="9197" spans="1:2" ht="20.100000000000001" customHeight="1" x14ac:dyDescent="0.15">
      <c r="A9197" s="84">
        <v>109196</v>
      </c>
      <c r="B9197" s="84">
        <v>2</v>
      </c>
    </row>
    <row r="9198" spans="1:2" ht="20.100000000000001" customHeight="1" x14ac:dyDescent="0.15">
      <c r="A9198" s="84">
        <v>109197</v>
      </c>
      <c r="B9198" s="84">
        <v>2</v>
      </c>
    </row>
    <row r="9199" spans="1:2" ht="20.100000000000001" customHeight="1" x14ac:dyDescent="0.15">
      <c r="A9199" s="84">
        <v>109198</v>
      </c>
      <c r="B9199" s="84">
        <v>75</v>
      </c>
    </row>
    <row r="9200" spans="1:2" ht="20.100000000000001" customHeight="1" x14ac:dyDescent="0.15">
      <c r="A9200" s="84">
        <v>109199</v>
      </c>
      <c r="B9200" s="84">
        <v>97</v>
      </c>
    </row>
    <row r="9201" spans="1:2" ht="20.100000000000001" customHeight="1" x14ac:dyDescent="0.15">
      <c r="A9201" s="84">
        <v>109200</v>
      </c>
      <c r="B9201" s="84">
        <v>57</v>
      </c>
    </row>
    <row r="9202" spans="1:2" ht="20.100000000000001" customHeight="1" x14ac:dyDescent="0.15">
      <c r="A9202" s="84">
        <v>109201</v>
      </c>
      <c r="B9202" s="84">
        <v>65</v>
      </c>
    </row>
    <row r="9203" spans="1:2" ht="20.100000000000001" customHeight="1" x14ac:dyDescent="0.15">
      <c r="A9203" s="84">
        <v>109202</v>
      </c>
      <c r="B9203" s="84">
        <v>42</v>
      </c>
    </row>
    <row r="9204" spans="1:2" ht="20.100000000000001" customHeight="1" x14ac:dyDescent="0.15">
      <c r="A9204" s="84">
        <v>109203</v>
      </c>
      <c r="B9204" s="84">
        <v>39</v>
      </c>
    </row>
    <row r="9205" spans="1:2" ht="20.100000000000001" customHeight="1" x14ac:dyDescent="0.15">
      <c r="A9205" s="84">
        <v>109204</v>
      </c>
      <c r="B9205" s="84">
        <v>56</v>
      </c>
    </row>
    <row r="9206" spans="1:2" ht="20.100000000000001" customHeight="1" x14ac:dyDescent="0.15">
      <c r="A9206" s="84">
        <v>109205</v>
      </c>
      <c r="B9206" s="84">
        <v>36</v>
      </c>
    </row>
    <row r="9207" spans="1:2" ht="20.100000000000001" customHeight="1" x14ac:dyDescent="0.15">
      <c r="A9207" s="84">
        <v>109206</v>
      </c>
      <c r="B9207" s="84">
        <v>100</v>
      </c>
    </row>
    <row r="9208" spans="1:2" ht="20.100000000000001" customHeight="1" x14ac:dyDescent="0.15">
      <c r="A9208" s="84">
        <v>109207</v>
      </c>
      <c r="B9208" s="84">
        <v>46</v>
      </c>
    </row>
    <row r="9209" spans="1:2" ht="20.100000000000001" customHeight="1" x14ac:dyDescent="0.15">
      <c r="A9209" s="84">
        <v>109208</v>
      </c>
      <c r="B9209" s="84">
        <v>83</v>
      </c>
    </row>
    <row r="9210" spans="1:2" ht="20.100000000000001" customHeight="1" x14ac:dyDescent="0.15">
      <c r="A9210" s="84">
        <v>109209</v>
      </c>
      <c r="B9210" s="84">
        <v>91</v>
      </c>
    </row>
    <row r="9211" spans="1:2" ht="20.100000000000001" customHeight="1" x14ac:dyDescent="0.15">
      <c r="A9211" s="84">
        <v>109210</v>
      </c>
      <c r="B9211" s="84">
        <v>12</v>
      </c>
    </row>
    <row r="9212" spans="1:2" ht="20.100000000000001" customHeight="1" x14ac:dyDescent="0.15">
      <c r="A9212" s="84">
        <v>109211</v>
      </c>
      <c r="B9212" s="84">
        <v>50</v>
      </c>
    </row>
    <row r="9213" spans="1:2" ht="20.100000000000001" customHeight="1" x14ac:dyDescent="0.15">
      <c r="A9213" s="84">
        <v>109212</v>
      </c>
      <c r="B9213" s="84">
        <v>65</v>
      </c>
    </row>
    <row r="9214" spans="1:2" ht="20.100000000000001" customHeight="1" x14ac:dyDescent="0.15">
      <c r="A9214" s="84">
        <v>109213</v>
      </c>
      <c r="B9214" s="84">
        <v>31</v>
      </c>
    </row>
    <row r="9215" spans="1:2" ht="20.100000000000001" customHeight="1" x14ac:dyDescent="0.15">
      <c r="A9215" s="84">
        <v>109214</v>
      </c>
      <c r="B9215" s="84">
        <v>62</v>
      </c>
    </row>
    <row r="9216" spans="1:2" ht="20.100000000000001" customHeight="1" x14ac:dyDescent="0.15">
      <c r="A9216" s="84">
        <v>109215</v>
      </c>
      <c r="B9216" s="84">
        <v>29</v>
      </c>
    </row>
    <row r="9217" spans="1:2" ht="20.100000000000001" customHeight="1" x14ac:dyDescent="0.15">
      <c r="A9217" s="84">
        <v>109216</v>
      </c>
      <c r="B9217" s="84">
        <v>50</v>
      </c>
    </row>
    <row r="9218" spans="1:2" ht="20.100000000000001" customHeight="1" x14ac:dyDescent="0.15">
      <c r="A9218" s="84">
        <v>109217</v>
      </c>
      <c r="B9218" s="84">
        <v>51</v>
      </c>
    </row>
    <row r="9219" spans="1:2" ht="20.100000000000001" customHeight="1" x14ac:dyDescent="0.15">
      <c r="A9219" s="84">
        <v>109218</v>
      </c>
      <c r="B9219" s="84">
        <v>55</v>
      </c>
    </row>
    <row r="9220" spans="1:2" ht="20.100000000000001" customHeight="1" x14ac:dyDescent="0.15">
      <c r="A9220" s="84">
        <v>109219</v>
      </c>
      <c r="B9220" s="84">
        <v>7</v>
      </c>
    </row>
    <row r="9221" spans="1:2" ht="20.100000000000001" customHeight="1" x14ac:dyDescent="0.15">
      <c r="A9221" s="84">
        <v>109220</v>
      </c>
      <c r="B9221" s="84">
        <v>74</v>
      </c>
    </row>
    <row r="9222" spans="1:2" ht="20.100000000000001" customHeight="1" x14ac:dyDescent="0.15">
      <c r="A9222" s="84">
        <v>109221</v>
      </c>
      <c r="B9222" s="84">
        <v>35</v>
      </c>
    </row>
    <row r="9223" spans="1:2" ht="20.100000000000001" customHeight="1" x14ac:dyDescent="0.15">
      <c r="A9223" s="84">
        <v>109222</v>
      </c>
      <c r="B9223" s="84">
        <v>41</v>
      </c>
    </row>
    <row r="9224" spans="1:2" ht="20.100000000000001" customHeight="1" x14ac:dyDescent="0.15">
      <c r="A9224" s="84">
        <v>109223</v>
      </c>
      <c r="B9224" s="84">
        <v>17</v>
      </c>
    </row>
    <row r="9225" spans="1:2" ht="20.100000000000001" customHeight="1" x14ac:dyDescent="0.15">
      <c r="A9225" s="84">
        <v>109224</v>
      </c>
      <c r="B9225" s="84">
        <v>83</v>
      </c>
    </row>
    <row r="9226" spans="1:2" ht="20.100000000000001" customHeight="1" x14ac:dyDescent="0.15">
      <c r="A9226" s="84">
        <v>109225</v>
      </c>
      <c r="B9226" s="84">
        <v>74</v>
      </c>
    </row>
    <row r="9227" spans="1:2" ht="20.100000000000001" customHeight="1" x14ac:dyDescent="0.15">
      <c r="A9227" s="84">
        <v>109226</v>
      </c>
      <c r="B9227" s="84">
        <v>44</v>
      </c>
    </row>
    <row r="9228" spans="1:2" ht="20.100000000000001" customHeight="1" x14ac:dyDescent="0.15">
      <c r="A9228" s="84">
        <v>109227</v>
      </c>
      <c r="B9228" s="84">
        <v>50</v>
      </c>
    </row>
    <row r="9229" spans="1:2" ht="20.100000000000001" customHeight="1" x14ac:dyDescent="0.15">
      <c r="A9229" s="84">
        <v>109228</v>
      </c>
      <c r="B9229" s="84">
        <v>14</v>
      </c>
    </row>
    <row r="9230" spans="1:2" ht="20.100000000000001" customHeight="1" x14ac:dyDescent="0.15">
      <c r="A9230" s="84">
        <v>109229</v>
      </c>
      <c r="B9230" s="84">
        <v>22</v>
      </c>
    </row>
    <row r="9231" spans="1:2" ht="20.100000000000001" customHeight="1" x14ac:dyDescent="0.15">
      <c r="A9231" s="84">
        <v>109230</v>
      </c>
      <c r="B9231" s="84">
        <v>8</v>
      </c>
    </row>
    <row r="9232" spans="1:2" ht="20.100000000000001" customHeight="1" x14ac:dyDescent="0.15">
      <c r="A9232" s="84">
        <v>109231</v>
      </c>
      <c r="B9232" s="84">
        <v>70</v>
      </c>
    </row>
    <row r="9233" spans="1:2" ht="20.100000000000001" customHeight="1" x14ac:dyDescent="0.15">
      <c r="A9233" s="84">
        <v>109232</v>
      </c>
      <c r="B9233" s="84">
        <v>81</v>
      </c>
    </row>
    <row r="9234" spans="1:2" ht="20.100000000000001" customHeight="1" x14ac:dyDescent="0.15">
      <c r="A9234" s="84">
        <v>109233</v>
      </c>
      <c r="B9234" s="84">
        <v>13</v>
      </c>
    </row>
    <row r="9235" spans="1:2" ht="20.100000000000001" customHeight="1" x14ac:dyDescent="0.15">
      <c r="A9235" s="84">
        <v>109234</v>
      </c>
      <c r="B9235" s="84">
        <v>76</v>
      </c>
    </row>
    <row r="9236" spans="1:2" ht="20.100000000000001" customHeight="1" x14ac:dyDescent="0.15">
      <c r="A9236" s="84">
        <v>109235</v>
      </c>
      <c r="B9236" s="84">
        <v>87</v>
      </c>
    </row>
    <row r="9237" spans="1:2" ht="20.100000000000001" customHeight="1" x14ac:dyDescent="0.15">
      <c r="A9237" s="84">
        <v>109236</v>
      </c>
      <c r="B9237" s="84">
        <v>77</v>
      </c>
    </row>
    <row r="9238" spans="1:2" ht="20.100000000000001" customHeight="1" x14ac:dyDescent="0.15">
      <c r="A9238" s="84">
        <v>109237</v>
      </c>
      <c r="B9238" s="84">
        <v>100</v>
      </c>
    </row>
    <row r="9239" spans="1:2" ht="20.100000000000001" customHeight="1" x14ac:dyDescent="0.15">
      <c r="A9239" s="84">
        <v>109238</v>
      </c>
      <c r="B9239" s="84">
        <v>49</v>
      </c>
    </row>
    <row r="9240" spans="1:2" ht="20.100000000000001" customHeight="1" x14ac:dyDescent="0.15">
      <c r="A9240" s="84">
        <v>109239</v>
      </c>
      <c r="B9240" s="84">
        <v>76</v>
      </c>
    </row>
    <row r="9241" spans="1:2" ht="20.100000000000001" customHeight="1" x14ac:dyDescent="0.15">
      <c r="A9241" s="84">
        <v>109240</v>
      </c>
      <c r="B9241" s="84">
        <v>33</v>
      </c>
    </row>
    <row r="9242" spans="1:2" ht="20.100000000000001" customHeight="1" x14ac:dyDescent="0.15">
      <c r="A9242" s="84">
        <v>109241</v>
      </c>
      <c r="B9242" s="84">
        <v>13</v>
      </c>
    </row>
    <row r="9243" spans="1:2" ht="20.100000000000001" customHeight="1" x14ac:dyDescent="0.15">
      <c r="A9243" s="84">
        <v>109242</v>
      </c>
      <c r="B9243" s="84">
        <v>9</v>
      </c>
    </row>
    <row r="9244" spans="1:2" ht="20.100000000000001" customHeight="1" x14ac:dyDescent="0.15">
      <c r="A9244" s="84">
        <v>109243</v>
      </c>
      <c r="B9244" s="84">
        <v>74</v>
      </c>
    </row>
    <row r="9245" spans="1:2" ht="20.100000000000001" customHeight="1" x14ac:dyDescent="0.15">
      <c r="A9245" s="84">
        <v>109244</v>
      </c>
      <c r="B9245" s="84">
        <v>14</v>
      </c>
    </row>
    <row r="9246" spans="1:2" ht="20.100000000000001" customHeight="1" x14ac:dyDescent="0.15">
      <c r="A9246" s="84">
        <v>109245</v>
      </c>
      <c r="B9246" s="84">
        <v>48</v>
      </c>
    </row>
    <row r="9247" spans="1:2" ht="20.100000000000001" customHeight="1" x14ac:dyDescent="0.15">
      <c r="A9247" s="84">
        <v>109246</v>
      </c>
      <c r="B9247" s="84">
        <v>32</v>
      </c>
    </row>
    <row r="9248" spans="1:2" ht="20.100000000000001" customHeight="1" x14ac:dyDescent="0.15">
      <c r="A9248" s="84">
        <v>109247</v>
      </c>
      <c r="B9248" s="84">
        <v>53</v>
      </c>
    </row>
    <row r="9249" spans="1:2" ht="20.100000000000001" customHeight="1" x14ac:dyDescent="0.15">
      <c r="A9249" s="84">
        <v>109248</v>
      </c>
      <c r="B9249" s="84">
        <v>45</v>
      </c>
    </row>
    <row r="9250" spans="1:2" ht="20.100000000000001" customHeight="1" x14ac:dyDescent="0.15">
      <c r="A9250" s="84">
        <v>109249</v>
      </c>
      <c r="B9250" s="84">
        <v>38</v>
      </c>
    </row>
    <row r="9251" spans="1:2" ht="20.100000000000001" customHeight="1" x14ac:dyDescent="0.15">
      <c r="A9251" s="84">
        <v>109250</v>
      </c>
      <c r="B9251" s="84">
        <v>100</v>
      </c>
    </row>
    <row r="9252" spans="1:2" ht="20.100000000000001" customHeight="1" x14ac:dyDescent="0.15">
      <c r="A9252" s="84">
        <v>109251</v>
      </c>
      <c r="B9252" s="84">
        <v>44</v>
      </c>
    </row>
    <row r="9253" spans="1:2" ht="20.100000000000001" customHeight="1" x14ac:dyDescent="0.15">
      <c r="A9253" s="84">
        <v>109252</v>
      </c>
      <c r="B9253" s="84">
        <v>95</v>
      </c>
    </row>
    <row r="9254" spans="1:2" ht="20.100000000000001" customHeight="1" x14ac:dyDescent="0.15">
      <c r="A9254" s="84">
        <v>109253</v>
      </c>
      <c r="B9254" s="84">
        <v>49</v>
      </c>
    </row>
    <row r="9255" spans="1:2" ht="20.100000000000001" customHeight="1" x14ac:dyDescent="0.15">
      <c r="A9255" s="84">
        <v>109254</v>
      </c>
      <c r="B9255" s="84">
        <v>8</v>
      </c>
    </row>
    <row r="9256" spans="1:2" ht="20.100000000000001" customHeight="1" x14ac:dyDescent="0.15">
      <c r="A9256" s="84">
        <v>109255</v>
      </c>
      <c r="B9256" s="84">
        <v>83</v>
      </c>
    </row>
    <row r="9257" spans="1:2" ht="20.100000000000001" customHeight="1" x14ac:dyDescent="0.15">
      <c r="A9257" s="84">
        <v>109256</v>
      </c>
      <c r="B9257" s="84">
        <v>95</v>
      </c>
    </row>
    <row r="9258" spans="1:2" ht="20.100000000000001" customHeight="1" x14ac:dyDescent="0.15">
      <c r="A9258" s="84">
        <v>109257</v>
      </c>
      <c r="B9258" s="84">
        <v>56</v>
      </c>
    </row>
    <row r="9259" spans="1:2" ht="20.100000000000001" customHeight="1" x14ac:dyDescent="0.15">
      <c r="A9259" s="84">
        <v>109258</v>
      </c>
      <c r="B9259" s="84">
        <v>15</v>
      </c>
    </row>
    <row r="9260" spans="1:2" ht="20.100000000000001" customHeight="1" x14ac:dyDescent="0.15">
      <c r="A9260" s="84">
        <v>109259</v>
      </c>
      <c r="B9260" s="84">
        <v>71</v>
      </c>
    </row>
    <row r="9261" spans="1:2" ht="20.100000000000001" customHeight="1" x14ac:dyDescent="0.15">
      <c r="A9261" s="84">
        <v>109260</v>
      </c>
      <c r="B9261" s="84">
        <v>29</v>
      </c>
    </row>
    <row r="9262" spans="1:2" ht="20.100000000000001" customHeight="1" x14ac:dyDescent="0.15">
      <c r="A9262" s="84">
        <v>109261</v>
      </c>
      <c r="B9262" s="84">
        <v>24</v>
      </c>
    </row>
    <row r="9263" spans="1:2" ht="20.100000000000001" customHeight="1" x14ac:dyDescent="0.15">
      <c r="A9263" s="84">
        <v>109262</v>
      </c>
      <c r="B9263" s="84">
        <v>71</v>
      </c>
    </row>
    <row r="9264" spans="1:2" ht="20.100000000000001" customHeight="1" x14ac:dyDescent="0.15">
      <c r="A9264" s="84">
        <v>109263</v>
      </c>
      <c r="B9264" s="84">
        <v>76</v>
      </c>
    </row>
    <row r="9265" spans="1:2" ht="20.100000000000001" customHeight="1" x14ac:dyDescent="0.15">
      <c r="A9265" s="84">
        <v>109264</v>
      </c>
      <c r="B9265" s="84">
        <v>10</v>
      </c>
    </row>
    <row r="9266" spans="1:2" ht="20.100000000000001" customHeight="1" x14ac:dyDescent="0.15">
      <c r="A9266" s="84">
        <v>109265</v>
      </c>
      <c r="B9266" s="84">
        <v>3</v>
      </c>
    </row>
    <row r="9267" spans="1:2" ht="20.100000000000001" customHeight="1" x14ac:dyDescent="0.15">
      <c r="A9267" s="84">
        <v>109266</v>
      </c>
      <c r="B9267" s="84">
        <v>72</v>
      </c>
    </row>
    <row r="9268" spans="1:2" ht="20.100000000000001" customHeight="1" x14ac:dyDescent="0.15">
      <c r="A9268" s="84">
        <v>109267</v>
      </c>
      <c r="B9268" s="84">
        <v>31</v>
      </c>
    </row>
    <row r="9269" spans="1:2" ht="20.100000000000001" customHeight="1" x14ac:dyDescent="0.15">
      <c r="A9269" s="84">
        <v>109268</v>
      </c>
      <c r="B9269" s="84">
        <v>50</v>
      </c>
    </row>
    <row r="9270" spans="1:2" ht="20.100000000000001" customHeight="1" x14ac:dyDescent="0.15">
      <c r="A9270" s="84">
        <v>109269</v>
      </c>
      <c r="B9270" s="84">
        <v>96</v>
      </c>
    </row>
    <row r="9271" spans="1:2" ht="20.100000000000001" customHeight="1" x14ac:dyDescent="0.15">
      <c r="A9271" s="84">
        <v>109270</v>
      </c>
      <c r="B9271" s="84">
        <v>41</v>
      </c>
    </row>
    <row r="9272" spans="1:2" ht="20.100000000000001" customHeight="1" x14ac:dyDescent="0.15">
      <c r="A9272" s="84">
        <v>109271</v>
      </c>
      <c r="B9272" s="84">
        <v>93</v>
      </c>
    </row>
    <row r="9273" spans="1:2" ht="20.100000000000001" customHeight="1" x14ac:dyDescent="0.15">
      <c r="A9273" s="84">
        <v>109272</v>
      </c>
      <c r="B9273" s="84">
        <v>58</v>
      </c>
    </row>
    <row r="9274" spans="1:2" ht="20.100000000000001" customHeight="1" x14ac:dyDescent="0.15">
      <c r="A9274" s="84">
        <v>109273</v>
      </c>
      <c r="B9274" s="84">
        <v>19</v>
      </c>
    </row>
    <row r="9275" spans="1:2" ht="20.100000000000001" customHeight="1" x14ac:dyDescent="0.15">
      <c r="A9275" s="84">
        <v>109274</v>
      </c>
      <c r="B9275" s="84">
        <v>57</v>
      </c>
    </row>
    <row r="9276" spans="1:2" ht="20.100000000000001" customHeight="1" x14ac:dyDescent="0.15">
      <c r="A9276" s="84">
        <v>109275</v>
      </c>
      <c r="B9276" s="84">
        <v>88</v>
      </c>
    </row>
    <row r="9277" spans="1:2" ht="20.100000000000001" customHeight="1" x14ac:dyDescent="0.15">
      <c r="A9277" s="84">
        <v>109276</v>
      </c>
      <c r="B9277" s="84">
        <v>74</v>
      </c>
    </row>
    <row r="9278" spans="1:2" ht="20.100000000000001" customHeight="1" x14ac:dyDescent="0.15">
      <c r="A9278" s="84">
        <v>109277</v>
      </c>
      <c r="B9278" s="84">
        <v>33</v>
      </c>
    </row>
    <row r="9279" spans="1:2" ht="20.100000000000001" customHeight="1" x14ac:dyDescent="0.15">
      <c r="A9279" s="84">
        <v>109278</v>
      </c>
      <c r="B9279" s="84">
        <v>62</v>
      </c>
    </row>
    <row r="9280" spans="1:2" ht="20.100000000000001" customHeight="1" x14ac:dyDescent="0.15">
      <c r="A9280" s="84">
        <v>109279</v>
      </c>
      <c r="B9280" s="84">
        <v>36</v>
      </c>
    </row>
    <row r="9281" spans="1:2" ht="20.100000000000001" customHeight="1" x14ac:dyDescent="0.15">
      <c r="A9281" s="84">
        <v>109280</v>
      </c>
      <c r="B9281" s="84">
        <v>36</v>
      </c>
    </row>
    <row r="9282" spans="1:2" ht="20.100000000000001" customHeight="1" x14ac:dyDescent="0.15">
      <c r="A9282" s="84">
        <v>109281</v>
      </c>
      <c r="B9282" s="84">
        <v>68</v>
      </c>
    </row>
    <row r="9283" spans="1:2" ht="20.100000000000001" customHeight="1" x14ac:dyDescent="0.15">
      <c r="A9283" s="84">
        <v>109282</v>
      </c>
      <c r="B9283" s="84">
        <v>37</v>
      </c>
    </row>
    <row r="9284" spans="1:2" ht="20.100000000000001" customHeight="1" x14ac:dyDescent="0.15">
      <c r="A9284" s="84">
        <v>109283</v>
      </c>
      <c r="B9284" s="84">
        <v>1</v>
      </c>
    </row>
    <row r="9285" spans="1:2" ht="20.100000000000001" customHeight="1" x14ac:dyDescent="0.15">
      <c r="A9285" s="84">
        <v>109284</v>
      </c>
      <c r="B9285" s="84">
        <v>53</v>
      </c>
    </row>
    <row r="9286" spans="1:2" ht="20.100000000000001" customHeight="1" x14ac:dyDescent="0.15">
      <c r="A9286" s="84">
        <v>109285</v>
      </c>
      <c r="B9286" s="84">
        <v>17</v>
      </c>
    </row>
    <row r="9287" spans="1:2" ht="20.100000000000001" customHeight="1" x14ac:dyDescent="0.15">
      <c r="A9287" s="84">
        <v>109286</v>
      </c>
      <c r="B9287" s="84">
        <v>56</v>
      </c>
    </row>
    <row r="9288" spans="1:2" ht="20.100000000000001" customHeight="1" x14ac:dyDescent="0.15">
      <c r="A9288" s="84">
        <v>109287</v>
      </c>
      <c r="B9288" s="84">
        <v>28</v>
      </c>
    </row>
    <row r="9289" spans="1:2" ht="20.100000000000001" customHeight="1" x14ac:dyDescent="0.15">
      <c r="A9289" s="84">
        <v>109288</v>
      </c>
      <c r="B9289" s="84">
        <v>85</v>
      </c>
    </row>
    <row r="9290" spans="1:2" ht="20.100000000000001" customHeight="1" x14ac:dyDescent="0.15">
      <c r="A9290" s="84">
        <v>109289</v>
      </c>
      <c r="B9290" s="84">
        <v>29</v>
      </c>
    </row>
    <row r="9291" spans="1:2" ht="20.100000000000001" customHeight="1" x14ac:dyDescent="0.15">
      <c r="A9291" s="84">
        <v>109290</v>
      </c>
      <c r="B9291" s="84">
        <v>55</v>
      </c>
    </row>
    <row r="9292" spans="1:2" ht="20.100000000000001" customHeight="1" x14ac:dyDescent="0.15">
      <c r="A9292" s="84">
        <v>109291</v>
      </c>
      <c r="B9292" s="84">
        <v>43</v>
      </c>
    </row>
    <row r="9293" spans="1:2" ht="20.100000000000001" customHeight="1" x14ac:dyDescent="0.15">
      <c r="A9293" s="84">
        <v>109292</v>
      </c>
      <c r="B9293" s="84">
        <v>14</v>
      </c>
    </row>
    <row r="9294" spans="1:2" ht="20.100000000000001" customHeight="1" x14ac:dyDescent="0.15">
      <c r="A9294" s="84">
        <v>109293</v>
      </c>
      <c r="B9294" s="84">
        <v>19</v>
      </c>
    </row>
    <row r="9295" spans="1:2" ht="20.100000000000001" customHeight="1" x14ac:dyDescent="0.15">
      <c r="A9295" s="84">
        <v>109294</v>
      </c>
      <c r="B9295" s="84">
        <v>91</v>
      </c>
    </row>
    <row r="9296" spans="1:2" ht="20.100000000000001" customHeight="1" x14ac:dyDescent="0.15">
      <c r="A9296" s="84">
        <v>109295</v>
      </c>
      <c r="B9296" s="84">
        <v>57</v>
      </c>
    </row>
    <row r="9297" spans="1:2" ht="20.100000000000001" customHeight="1" x14ac:dyDescent="0.15">
      <c r="A9297" s="84">
        <v>109296</v>
      </c>
      <c r="B9297" s="84">
        <v>36</v>
      </c>
    </row>
    <row r="9298" spans="1:2" ht="20.100000000000001" customHeight="1" x14ac:dyDescent="0.15">
      <c r="A9298" s="84">
        <v>109297</v>
      </c>
      <c r="B9298" s="84">
        <v>18</v>
      </c>
    </row>
    <row r="9299" spans="1:2" ht="20.100000000000001" customHeight="1" x14ac:dyDescent="0.15">
      <c r="A9299" s="84">
        <v>109298</v>
      </c>
      <c r="B9299" s="84">
        <v>19</v>
      </c>
    </row>
    <row r="9300" spans="1:2" ht="20.100000000000001" customHeight="1" x14ac:dyDescent="0.15">
      <c r="A9300" s="84">
        <v>109299</v>
      </c>
      <c r="B9300" s="84">
        <v>25</v>
      </c>
    </row>
    <row r="9301" spans="1:2" ht="20.100000000000001" customHeight="1" x14ac:dyDescent="0.15">
      <c r="A9301" s="84">
        <v>109300</v>
      </c>
      <c r="B9301" s="84">
        <v>6</v>
      </c>
    </row>
    <row r="9302" spans="1:2" ht="20.100000000000001" customHeight="1" x14ac:dyDescent="0.15">
      <c r="A9302" s="84">
        <v>109301</v>
      </c>
      <c r="B9302" s="84">
        <v>19</v>
      </c>
    </row>
    <row r="9303" spans="1:2" ht="20.100000000000001" customHeight="1" x14ac:dyDescent="0.15">
      <c r="A9303" s="84">
        <v>109302</v>
      </c>
      <c r="B9303" s="84">
        <v>81</v>
      </c>
    </row>
    <row r="9304" spans="1:2" ht="20.100000000000001" customHeight="1" x14ac:dyDescent="0.15">
      <c r="A9304" s="84">
        <v>109303</v>
      </c>
      <c r="B9304" s="84">
        <v>18</v>
      </c>
    </row>
    <row r="9305" spans="1:2" ht="20.100000000000001" customHeight="1" x14ac:dyDescent="0.15">
      <c r="A9305" s="84">
        <v>109304</v>
      </c>
      <c r="B9305" s="84">
        <v>61</v>
      </c>
    </row>
    <row r="9306" spans="1:2" ht="20.100000000000001" customHeight="1" x14ac:dyDescent="0.15">
      <c r="A9306" s="84">
        <v>109305</v>
      </c>
      <c r="B9306" s="84">
        <v>60</v>
      </c>
    </row>
    <row r="9307" spans="1:2" ht="20.100000000000001" customHeight="1" x14ac:dyDescent="0.15">
      <c r="A9307" s="84">
        <v>109306</v>
      </c>
      <c r="B9307" s="84">
        <v>99</v>
      </c>
    </row>
    <row r="9308" spans="1:2" ht="20.100000000000001" customHeight="1" x14ac:dyDescent="0.15">
      <c r="A9308" s="84">
        <v>109307</v>
      </c>
      <c r="B9308" s="84">
        <v>67</v>
      </c>
    </row>
    <row r="9309" spans="1:2" ht="20.100000000000001" customHeight="1" x14ac:dyDescent="0.15">
      <c r="A9309" s="84">
        <v>109308</v>
      </c>
      <c r="B9309" s="84">
        <v>2</v>
      </c>
    </row>
    <row r="9310" spans="1:2" ht="20.100000000000001" customHeight="1" x14ac:dyDescent="0.15">
      <c r="A9310" s="84">
        <v>109309</v>
      </c>
      <c r="B9310" s="84">
        <v>48</v>
      </c>
    </row>
    <row r="9311" spans="1:2" ht="20.100000000000001" customHeight="1" x14ac:dyDescent="0.15">
      <c r="A9311" s="84">
        <v>109310</v>
      </c>
      <c r="B9311" s="84">
        <v>56</v>
      </c>
    </row>
    <row r="9312" spans="1:2" ht="20.100000000000001" customHeight="1" x14ac:dyDescent="0.15">
      <c r="A9312" s="84">
        <v>109311</v>
      </c>
      <c r="B9312" s="84">
        <v>61</v>
      </c>
    </row>
    <row r="9313" spans="1:2" ht="20.100000000000001" customHeight="1" x14ac:dyDescent="0.15">
      <c r="A9313" s="84">
        <v>109312</v>
      </c>
      <c r="B9313" s="84">
        <v>7</v>
      </c>
    </row>
    <row r="9314" spans="1:2" ht="20.100000000000001" customHeight="1" x14ac:dyDescent="0.15">
      <c r="A9314" s="84">
        <v>109313</v>
      </c>
      <c r="B9314" s="84">
        <v>13</v>
      </c>
    </row>
    <row r="9315" spans="1:2" ht="20.100000000000001" customHeight="1" x14ac:dyDescent="0.15">
      <c r="A9315" s="84">
        <v>109314</v>
      </c>
      <c r="B9315" s="84">
        <v>28</v>
      </c>
    </row>
    <row r="9316" spans="1:2" ht="20.100000000000001" customHeight="1" x14ac:dyDescent="0.15">
      <c r="A9316" s="84">
        <v>109315</v>
      </c>
      <c r="B9316" s="84">
        <v>47</v>
      </c>
    </row>
    <row r="9317" spans="1:2" ht="20.100000000000001" customHeight="1" x14ac:dyDescent="0.15">
      <c r="A9317" s="84">
        <v>109316</v>
      </c>
      <c r="B9317" s="84">
        <v>3</v>
      </c>
    </row>
    <row r="9318" spans="1:2" ht="20.100000000000001" customHeight="1" x14ac:dyDescent="0.15">
      <c r="A9318" s="84">
        <v>109317</v>
      </c>
      <c r="B9318" s="84">
        <v>93</v>
      </c>
    </row>
    <row r="9319" spans="1:2" ht="20.100000000000001" customHeight="1" x14ac:dyDescent="0.15">
      <c r="A9319" s="84">
        <v>109318</v>
      </c>
      <c r="B9319" s="84">
        <v>64</v>
      </c>
    </row>
    <row r="9320" spans="1:2" ht="20.100000000000001" customHeight="1" x14ac:dyDescent="0.15">
      <c r="A9320" s="84">
        <v>109319</v>
      </c>
      <c r="B9320" s="84">
        <v>65</v>
      </c>
    </row>
    <row r="9321" spans="1:2" ht="20.100000000000001" customHeight="1" x14ac:dyDescent="0.15">
      <c r="A9321" s="84">
        <v>109320</v>
      </c>
      <c r="B9321" s="84">
        <v>22</v>
      </c>
    </row>
    <row r="9322" spans="1:2" ht="20.100000000000001" customHeight="1" x14ac:dyDescent="0.15">
      <c r="A9322" s="84">
        <v>109321</v>
      </c>
      <c r="B9322" s="84">
        <v>78</v>
      </c>
    </row>
    <row r="9323" spans="1:2" ht="20.100000000000001" customHeight="1" x14ac:dyDescent="0.15">
      <c r="A9323" s="84">
        <v>109322</v>
      </c>
      <c r="B9323" s="84">
        <v>8</v>
      </c>
    </row>
    <row r="9324" spans="1:2" ht="20.100000000000001" customHeight="1" x14ac:dyDescent="0.15">
      <c r="A9324" s="84">
        <v>109323</v>
      </c>
      <c r="B9324" s="84">
        <v>89</v>
      </c>
    </row>
    <row r="9325" spans="1:2" ht="20.100000000000001" customHeight="1" x14ac:dyDescent="0.15">
      <c r="A9325" s="84">
        <v>109324</v>
      </c>
      <c r="B9325" s="84">
        <v>4</v>
      </c>
    </row>
    <row r="9326" spans="1:2" ht="20.100000000000001" customHeight="1" x14ac:dyDescent="0.15">
      <c r="A9326" s="84">
        <v>109325</v>
      </c>
      <c r="B9326" s="84">
        <v>46</v>
      </c>
    </row>
    <row r="9327" spans="1:2" ht="20.100000000000001" customHeight="1" x14ac:dyDescent="0.15">
      <c r="A9327" s="84">
        <v>109326</v>
      </c>
      <c r="B9327" s="84">
        <v>55</v>
      </c>
    </row>
    <row r="9328" spans="1:2" ht="20.100000000000001" customHeight="1" x14ac:dyDescent="0.15">
      <c r="A9328" s="84">
        <v>109327</v>
      </c>
      <c r="B9328" s="84">
        <v>90</v>
      </c>
    </row>
    <row r="9329" spans="1:2" ht="20.100000000000001" customHeight="1" x14ac:dyDescent="0.15">
      <c r="A9329" s="84">
        <v>109328</v>
      </c>
      <c r="B9329" s="84">
        <v>31</v>
      </c>
    </row>
    <row r="9330" spans="1:2" ht="20.100000000000001" customHeight="1" x14ac:dyDescent="0.15">
      <c r="A9330" s="84">
        <v>109329</v>
      </c>
      <c r="B9330" s="84">
        <v>68</v>
      </c>
    </row>
    <row r="9331" spans="1:2" ht="20.100000000000001" customHeight="1" x14ac:dyDescent="0.15">
      <c r="A9331" s="84">
        <v>109330</v>
      </c>
      <c r="B9331" s="84">
        <v>34</v>
      </c>
    </row>
    <row r="9332" spans="1:2" ht="20.100000000000001" customHeight="1" x14ac:dyDescent="0.15">
      <c r="A9332" s="84">
        <v>109331</v>
      </c>
      <c r="B9332" s="84">
        <v>16</v>
      </c>
    </row>
    <row r="9333" spans="1:2" ht="20.100000000000001" customHeight="1" x14ac:dyDescent="0.15">
      <c r="A9333" s="84">
        <v>109332</v>
      </c>
      <c r="B9333" s="84">
        <v>74</v>
      </c>
    </row>
    <row r="9334" spans="1:2" ht="20.100000000000001" customHeight="1" x14ac:dyDescent="0.15">
      <c r="A9334" s="84">
        <v>109333</v>
      </c>
      <c r="B9334" s="84">
        <v>2</v>
      </c>
    </row>
    <row r="9335" spans="1:2" ht="20.100000000000001" customHeight="1" x14ac:dyDescent="0.15">
      <c r="A9335" s="84">
        <v>109334</v>
      </c>
      <c r="B9335" s="84">
        <v>19</v>
      </c>
    </row>
    <row r="9336" spans="1:2" ht="20.100000000000001" customHeight="1" x14ac:dyDescent="0.15">
      <c r="A9336" s="84">
        <v>109335</v>
      </c>
      <c r="B9336" s="84">
        <v>46</v>
      </c>
    </row>
    <row r="9337" spans="1:2" ht="20.100000000000001" customHeight="1" x14ac:dyDescent="0.15">
      <c r="A9337" s="84">
        <v>109336</v>
      </c>
      <c r="B9337" s="84">
        <v>93</v>
      </c>
    </row>
    <row r="9338" spans="1:2" ht="20.100000000000001" customHeight="1" x14ac:dyDescent="0.15">
      <c r="A9338" s="84">
        <v>109337</v>
      </c>
      <c r="B9338" s="84">
        <v>43</v>
      </c>
    </row>
    <row r="9339" spans="1:2" ht="20.100000000000001" customHeight="1" x14ac:dyDescent="0.15">
      <c r="A9339" s="84">
        <v>109338</v>
      </c>
      <c r="B9339" s="84">
        <v>14</v>
      </c>
    </row>
    <row r="9340" spans="1:2" ht="20.100000000000001" customHeight="1" x14ac:dyDescent="0.15">
      <c r="A9340" s="84">
        <v>109339</v>
      </c>
      <c r="B9340" s="84">
        <v>86</v>
      </c>
    </row>
    <row r="9341" spans="1:2" ht="20.100000000000001" customHeight="1" x14ac:dyDescent="0.15">
      <c r="A9341" s="84">
        <v>109340</v>
      </c>
      <c r="B9341" s="84">
        <v>86</v>
      </c>
    </row>
    <row r="9342" spans="1:2" ht="20.100000000000001" customHeight="1" x14ac:dyDescent="0.15">
      <c r="A9342" s="84">
        <v>109341</v>
      </c>
      <c r="B9342" s="84">
        <v>67</v>
      </c>
    </row>
    <row r="9343" spans="1:2" ht="20.100000000000001" customHeight="1" x14ac:dyDescent="0.15">
      <c r="A9343" s="84">
        <v>109342</v>
      </c>
      <c r="B9343" s="84">
        <v>30</v>
      </c>
    </row>
    <row r="9344" spans="1:2" ht="20.100000000000001" customHeight="1" x14ac:dyDescent="0.15">
      <c r="A9344" s="84">
        <v>109343</v>
      </c>
      <c r="B9344" s="84">
        <v>60</v>
      </c>
    </row>
    <row r="9345" spans="1:2" ht="20.100000000000001" customHeight="1" x14ac:dyDescent="0.15">
      <c r="A9345" s="84">
        <v>109344</v>
      </c>
      <c r="B9345" s="84">
        <v>6</v>
      </c>
    </row>
    <row r="9346" spans="1:2" ht="20.100000000000001" customHeight="1" x14ac:dyDescent="0.15">
      <c r="A9346" s="84">
        <v>109345</v>
      </c>
      <c r="B9346" s="84">
        <v>62</v>
      </c>
    </row>
    <row r="9347" spans="1:2" ht="20.100000000000001" customHeight="1" x14ac:dyDescent="0.15">
      <c r="A9347" s="84">
        <v>109346</v>
      </c>
      <c r="B9347" s="84">
        <v>39</v>
      </c>
    </row>
    <row r="9348" spans="1:2" ht="20.100000000000001" customHeight="1" x14ac:dyDescent="0.15">
      <c r="A9348" s="84">
        <v>109347</v>
      </c>
      <c r="B9348" s="84">
        <v>61</v>
      </c>
    </row>
    <row r="9349" spans="1:2" ht="20.100000000000001" customHeight="1" x14ac:dyDescent="0.15">
      <c r="A9349" s="84">
        <v>109348</v>
      </c>
      <c r="B9349" s="84">
        <v>9</v>
      </c>
    </row>
    <row r="9350" spans="1:2" ht="20.100000000000001" customHeight="1" x14ac:dyDescent="0.15">
      <c r="A9350" s="84">
        <v>109349</v>
      </c>
      <c r="B9350" s="84">
        <v>53</v>
      </c>
    </row>
    <row r="9351" spans="1:2" ht="20.100000000000001" customHeight="1" x14ac:dyDescent="0.15">
      <c r="A9351" s="84">
        <v>109350</v>
      </c>
      <c r="B9351" s="84">
        <v>8</v>
      </c>
    </row>
    <row r="9352" spans="1:2" ht="20.100000000000001" customHeight="1" x14ac:dyDescent="0.15">
      <c r="A9352" s="84">
        <v>109351</v>
      </c>
      <c r="B9352" s="84">
        <v>68</v>
      </c>
    </row>
    <row r="9353" spans="1:2" ht="20.100000000000001" customHeight="1" x14ac:dyDescent="0.15">
      <c r="A9353" s="84">
        <v>109352</v>
      </c>
      <c r="B9353" s="84">
        <v>72</v>
      </c>
    </row>
    <row r="9354" spans="1:2" ht="20.100000000000001" customHeight="1" x14ac:dyDescent="0.15">
      <c r="A9354" s="84">
        <v>109353</v>
      </c>
      <c r="B9354" s="84">
        <v>25</v>
      </c>
    </row>
    <row r="9355" spans="1:2" ht="20.100000000000001" customHeight="1" x14ac:dyDescent="0.15">
      <c r="A9355" s="84">
        <v>109354</v>
      </c>
      <c r="B9355" s="84">
        <v>100</v>
      </c>
    </row>
    <row r="9356" spans="1:2" ht="20.100000000000001" customHeight="1" x14ac:dyDescent="0.15">
      <c r="A9356" s="84">
        <v>109355</v>
      </c>
      <c r="B9356" s="84">
        <v>100</v>
      </c>
    </row>
    <row r="9357" spans="1:2" ht="20.100000000000001" customHeight="1" x14ac:dyDescent="0.15">
      <c r="A9357" s="84">
        <v>109356</v>
      </c>
      <c r="B9357" s="84">
        <v>79</v>
      </c>
    </row>
    <row r="9358" spans="1:2" ht="20.100000000000001" customHeight="1" x14ac:dyDescent="0.15">
      <c r="A9358" s="84">
        <v>109357</v>
      </c>
      <c r="B9358" s="84">
        <v>19</v>
      </c>
    </row>
    <row r="9359" spans="1:2" ht="20.100000000000001" customHeight="1" x14ac:dyDescent="0.15">
      <c r="A9359" s="84">
        <v>109358</v>
      </c>
      <c r="B9359" s="84">
        <v>0</v>
      </c>
    </row>
    <row r="9360" spans="1:2" ht="20.100000000000001" customHeight="1" x14ac:dyDescent="0.15">
      <c r="A9360" s="84">
        <v>109359</v>
      </c>
      <c r="B9360" s="84">
        <v>31</v>
      </c>
    </row>
    <row r="9361" spans="1:2" ht="20.100000000000001" customHeight="1" x14ac:dyDescent="0.15">
      <c r="A9361" s="84">
        <v>109360</v>
      </c>
      <c r="B9361" s="84">
        <v>31</v>
      </c>
    </row>
    <row r="9362" spans="1:2" ht="20.100000000000001" customHeight="1" x14ac:dyDescent="0.15">
      <c r="A9362" s="84">
        <v>109361</v>
      </c>
      <c r="B9362" s="84">
        <v>53</v>
      </c>
    </row>
    <row r="9363" spans="1:2" ht="20.100000000000001" customHeight="1" x14ac:dyDescent="0.15">
      <c r="A9363" s="84">
        <v>109362</v>
      </c>
      <c r="B9363" s="84">
        <v>44</v>
      </c>
    </row>
    <row r="9364" spans="1:2" ht="20.100000000000001" customHeight="1" x14ac:dyDescent="0.15">
      <c r="A9364" s="84">
        <v>109363</v>
      </c>
      <c r="B9364" s="84">
        <v>50</v>
      </c>
    </row>
    <row r="9365" spans="1:2" ht="20.100000000000001" customHeight="1" x14ac:dyDescent="0.15">
      <c r="A9365" s="84">
        <v>109364</v>
      </c>
      <c r="B9365" s="84">
        <v>48</v>
      </c>
    </row>
    <row r="9366" spans="1:2" ht="20.100000000000001" customHeight="1" x14ac:dyDescent="0.15">
      <c r="A9366" s="84">
        <v>109365</v>
      </c>
      <c r="B9366" s="84">
        <v>38</v>
      </c>
    </row>
    <row r="9367" spans="1:2" ht="20.100000000000001" customHeight="1" x14ac:dyDescent="0.15">
      <c r="A9367" s="84">
        <v>109366</v>
      </c>
      <c r="B9367" s="84">
        <v>79</v>
      </c>
    </row>
    <row r="9368" spans="1:2" ht="20.100000000000001" customHeight="1" x14ac:dyDescent="0.15">
      <c r="A9368" s="84">
        <v>109367</v>
      </c>
      <c r="B9368" s="84">
        <v>69</v>
      </c>
    </row>
    <row r="9369" spans="1:2" ht="20.100000000000001" customHeight="1" x14ac:dyDescent="0.15">
      <c r="A9369" s="84">
        <v>109368</v>
      </c>
      <c r="B9369" s="84">
        <v>60</v>
      </c>
    </row>
    <row r="9370" spans="1:2" ht="20.100000000000001" customHeight="1" x14ac:dyDescent="0.15">
      <c r="A9370" s="84">
        <v>109369</v>
      </c>
      <c r="B9370" s="84">
        <v>53</v>
      </c>
    </row>
    <row r="9371" spans="1:2" ht="20.100000000000001" customHeight="1" x14ac:dyDescent="0.15">
      <c r="A9371" s="84">
        <v>109370</v>
      </c>
      <c r="B9371" s="84">
        <v>41</v>
      </c>
    </row>
    <row r="9372" spans="1:2" ht="20.100000000000001" customHeight="1" x14ac:dyDescent="0.15">
      <c r="A9372" s="84">
        <v>109371</v>
      </c>
      <c r="B9372" s="84">
        <v>26</v>
      </c>
    </row>
    <row r="9373" spans="1:2" ht="20.100000000000001" customHeight="1" x14ac:dyDescent="0.15">
      <c r="A9373" s="84">
        <v>109372</v>
      </c>
      <c r="B9373" s="84">
        <v>86</v>
      </c>
    </row>
    <row r="9374" spans="1:2" ht="20.100000000000001" customHeight="1" x14ac:dyDescent="0.15">
      <c r="A9374" s="84">
        <v>109373</v>
      </c>
      <c r="B9374" s="84">
        <v>7</v>
      </c>
    </row>
    <row r="9375" spans="1:2" ht="20.100000000000001" customHeight="1" x14ac:dyDescent="0.15">
      <c r="A9375" s="84">
        <v>109374</v>
      </c>
      <c r="B9375" s="84">
        <v>90</v>
      </c>
    </row>
    <row r="9376" spans="1:2" ht="20.100000000000001" customHeight="1" x14ac:dyDescent="0.15">
      <c r="A9376" s="84">
        <v>109375</v>
      </c>
      <c r="B9376" s="84">
        <v>67</v>
      </c>
    </row>
    <row r="9377" spans="1:2" ht="20.100000000000001" customHeight="1" x14ac:dyDescent="0.15">
      <c r="A9377" s="84">
        <v>109376</v>
      </c>
      <c r="B9377" s="84">
        <v>13</v>
      </c>
    </row>
    <row r="9378" spans="1:2" ht="20.100000000000001" customHeight="1" x14ac:dyDescent="0.15">
      <c r="A9378" s="84">
        <v>109377</v>
      </c>
      <c r="B9378" s="84">
        <v>97</v>
      </c>
    </row>
    <row r="9379" spans="1:2" ht="20.100000000000001" customHeight="1" x14ac:dyDescent="0.15">
      <c r="A9379" s="84">
        <v>109378</v>
      </c>
      <c r="B9379" s="84">
        <v>99</v>
      </c>
    </row>
    <row r="9380" spans="1:2" ht="20.100000000000001" customHeight="1" x14ac:dyDescent="0.15">
      <c r="A9380" s="84">
        <v>109379</v>
      </c>
      <c r="B9380" s="84">
        <v>97</v>
      </c>
    </row>
    <row r="9381" spans="1:2" ht="20.100000000000001" customHeight="1" x14ac:dyDescent="0.15">
      <c r="A9381" s="84">
        <v>109380</v>
      </c>
      <c r="B9381" s="84">
        <v>9</v>
      </c>
    </row>
    <row r="9382" spans="1:2" ht="20.100000000000001" customHeight="1" x14ac:dyDescent="0.15">
      <c r="A9382" s="84">
        <v>109381</v>
      </c>
      <c r="B9382" s="84">
        <v>69</v>
      </c>
    </row>
    <row r="9383" spans="1:2" ht="20.100000000000001" customHeight="1" x14ac:dyDescent="0.15">
      <c r="A9383" s="84">
        <v>109382</v>
      </c>
      <c r="B9383" s="84">
        <v>48</v>
      </c>
    </row>
    <row r="9384" spans="1:2" ht="20.100000000000001" customHeight="1" x14ac:dyDescent="0.15">
      <c r="A9384" s="84">
        <v>109383</v>
      </c>
      <c r="B9384" s="84">
        <v>70</v>
      </c>
    </row>
    <row r="9385" spans="1:2" ht="20.100000000000001" customHeight="1" x14ac:dyDescent="0.15">
      <c r="A9385" s="84">
        <v>109384</v>
      </c>
      <c r="B9385" s="84">
        <v>33</v>
      </c>
    </row>
    <row r="9386" spans="1:2" ht="20.100000000000001" customHeight="1" x14ac:dyDescent="0.15">
      <c r="A9386" s="84">
        <v>109385</v>
      </c>
      <c r="B9386" s="84">
        <v>3</v>
      </c>
    </row>
    <row r="9387" spans="1:2" ht="20.100000000000001" customHeight="1" x14ac:dyDescent="0.15">
      <c r="A9387" s="84">
        <v>109386</v>
      </c>
      <c r="B9387" s="84">
        <v>27</v>
      </c>
    </row>
    <row r="9388" spans="1:2" ht="20.100000000000001" customHeight="1" x14ac:dyDescent="0.15">
      <c r="A9388" s="84">
        <v>109387</v>
      </c>
      <c r="B9388" s="84">
        <v>15</v>
      </c>
    </row>
    <row r="9389" spans="1:2" ht="20.100000000000001" customHeight="1" x14ac:dyDescent="0.15">
      <c r="A9389" s="84">
        <v>109388</v>
      </c>
      <c r="B9389" s="84">
        <v>37</v>
      </c>
    </row>
    <row r="9390" spans="1:2" ht="20.100000000000001" customHeight="1" x14ac:dyDescent="0.15">
      <c r="A9390" s="84">
        <v>109389</v>
      </c>
      <c r="B9390" s="84">
        <v>90</v>
      </c>
    </row>
    <row r="9391" spans="1:2" ht="20.100000000000001" customHeight="1" x14ac:dyDescent="0.15">
      <c r="A9391" s="84">
        <v>109390</v>
      </c>
      <c r="B9391" s="84">
        <v>91</v>
      </c>
    </row>
    <row r="9392" spans="1:2" ht="20.100000000000001" customHeight="1" x14ac:dyDescent="0.15">
      <c r="A9392" s="84">
        <v>109391</v>
      </c>
      <c r="B9392" s="84">
        <v>44</v>
      </c>
    </row>
    <row r="9393" spans="1:2" ht="20.100000000000001" customHeight="1" x14ac:dyDescent="0.15">
      <c r="A9393" s="84">
        <v>109392</v>
      </c>
      <c r="B9393" s="84">
        <v>95</v>
      </c>
    </row>
    <row r="9394" spans="1:2" ht="20.100000000000001" customHeight="1" x14ac:dyDescent="0.15">
      <c r="A9394" s="84">
        <v>109393</v>
      </c>
      <c r="B9394" s="84">
        <v>73</v>
      </c>
    </row>
    <row r="9395" spans="1:2" ht="20.100000000000001" customHeight="1" x14ac:dyDescent="0.15">
      <c r="A9395" s="84">
        <v>109394</v>
      </c>
      <c r="B9395" s="84">
        <v>85</v>
      </c>
    </row>
    <row r="9396" spans="1:2" ht="20.100000000000001" customHeight="1" x14ac:dyDescent="0.15">
      <c r="A9396" s="84">
        <v>109395</v>
      </c>
      <c r="B9396" s="84">
        <v>37</v>
      </c>
    </row>
    <row r="9397" spans="1:2" ht="20.100000000000001" customHeight="1" x14ac:dyDescent="0.15">
      <c r="A9397" s="84">
        <v>109396</v>
      </c>
      <c r="B9397" s="84">
        <v>17</v>
      </c>
    </row>
    <row r="9398" spans="1:2" ht="20.100000000000001" customHeight="1" x14ac:dyDescent="0.15">
      <c r="A9398" s="84">
        <v>109397</v>
      </c>
      <c r="B9398" s="84">
        <v>39</v>
      </c>
    </row>
    <row r="9399" spans="1:2" ht="20.100000000000001" customHeight="1" x14ac:dyDescent="0.15">
      <c r="A9399" s="84">
        <v>109398</v>
      </c>
      <c r="B9399" s="84">
        <v>90</v>
      </c>
    </row>
    <row r="9400" spans="1:2" ht="20.100000000000001" customHeight="1" x14ac:dyDescent="0.15">
      <c r="A9400" s="84">
        <v>109399</v>
      </c>
      <c r="B9400" s="84">
        <v>57</v>
      </c>
    </row>
    <row r="9401" spans="1:2" ht="20.100000000000001" customHeight="1" x14ac:dyDescent="0.15">
      <c r="A9401" s="84">
        <v>109400</v>
      </c>
      <c r="B9401" s="84">
        <v>57</v>
      </c>
    </row>
    <row r="9402" spans="1:2" ht="20.100000000000001" customHeight="1" x14ac:dyDescent="0.15">
      <c r="A9402" s="84">
        <v>109401</v>
      </c>
      <c r="B9402" s="84">
        <v>61</v>
      </c>
    </row>
    <row r="9403" spans="1:2" ht="20.100000000000001" customHeight="1" x14ac:dyDescent="0.15">
      <c r="A9403" s="84">
        <v>109402</v>
      </c>
      <c r="B9403" s="84">
        <v>43</v>
      </c>
    </row>
    <row r="9404" spans="1:2" ht="20.100000000000001" customHeight="1" x14ac:dyDescent="0.15">
      <c r="A9404" s="84">
        <v>109403</v>
      </c>
      <c r="B9404" s="84">
        <v>20</v>
      </c>
    </row>
    <row r="9405" spans="1:2" ht="20.100000000000001" customHeight="1" x14ac:dyDescent="0.15">
      <c r="A9405" s="84">
        <v>109404</v>
      </c>
      <c r="B9405" s="84">
        <v>78</v>
      </c>
    </row>
    <row r="9406" spans="1:2" ht="20.100000000000001" customHeight="1" x14ac:dyDescent="0.15">
      <c r="A9406" s="84">
        <v>109405</v>
      </c>
      <c r="B9406" s="84">
        <v>99</v>
      </c>
    </row>
    <row r="9407" spans="1:2" ht="20.100000000000001" customHeight="1" x14ac:dyDescent="0.15">
      <c r="A9407" s="84">
        <v>109406</v>
      </c>
      <c r="B9407" s="84">
        <v>48</v>
      </c>
    </row>
    <row r="9408" spans="1:2" ht="20.100000000000001" customHeight="1" x14ac:dyDescent="0.15">
      <c r="A9408" s="84">
        <v>109407</v>
      </c>
      <c r="B9408" s="84">
        <v>25</v>
      </c>
    </row>
    <row r="9409" spans="1:2" ht="20.100000000000001" customHeight="1" x14ac:dyDescent="0.15">
      <c r="A9409" s="84">
        <v>109408</v>
      </c>
      <c r="B9409" s="84">
        <v>44</v>
      </c>
    </row>
    <row r="9410" spans="1:2" ht="20.100000000000001" customHeight="1" x14ac:dyDescent="0.15">
      <c r="A9410" s="84">
        <v>109409</v>
      </c>
      <c r="B9410" s="84">
        <v>63</v>
      </c>
    </row>
    <row r="9411" spans="1:2" ht="20.100000000000001" customHeight="1" x14ac:dyDescent="0.15">
      <c r="A9411" s="84">
        <v>109410</v>
      </c>
      <c r="B9411" s="84">
        <v>96</v>
      </c>
    </row>
    <row r="9412" spans="1:2" ht="20.100000000000001" customHeight="1" x14ac:dyDescent="0.15">
      <c r="A9412" s="84">
        <v>109411</v>
      </c>
      <c r="B9412" s="84">
        <v>99</v>
      </c>
    </row>
    <row r="9413" spans="1:2" ht="20.100000000000001" customHeight="1" x14ac:dyDescent="0.15">
      <c r="A9413" s="84">
        <v>109412</v>
      </c>
      <c r="B9413" s="84">
        <v>75</v>
      </c>
    </row>
    <row r="9414" spans="1:2" ht="20.100000000000001" customHeight="1" x14ac:dyDescent="0.15">
      <c r="A9414" s="84">
        <v>109413</v>
      </c>
      <c r="B9414" s="84">
        <v>99</v>
      </c>
    </row>
    <row r="9415" spans="1:2" ht="20.100000000000001" customHeight="1" x14ac:dyDescent="0.15">
      <c r="A9415" s="84">
        <v>109414</v>
      </c>
      <c r="B9415" s="84">
        <v>74</v>
      </c>
    </row>
    <row r="9416" spans="1:2" ht="20.100000000000001" customHeight="1" x14ac:dyDescent="0.15">
      <c r="A9416" s="84">
        <v>109415</v>
      </c>
      <c r="B9416" s="84">
        <v>67</v>
      </c>
    </row>
    <row r="9417" spans="1:2" ht="20.100000000000001" customHeight="1" x14ac:dyDescent="0.15">
      <c r="A9417" s="84">
        <v>109416</v>
      </c>
      <c r="B9417" s="84">
        <v>22</v>
      </c>
    </row>
    <row r="9418" spans="1:2" ht="20.100000000000001" customHeight="1" x14ac:dyDescent="0.15">
      <c r="A9418" s="84">
        <v>109417</v>
      </c>
      <c r="B9418" s="84">
        <v>80</v>
      </c>
    </row>
    <row r="9419" spans="1:2" ht="20.100000000000001" customHeight="1" x14ac:dyDescent="0.15">
      <c r="A9419" s="84">
        <v>109418</v>
      </c>
      <c r="B9419" s="84">
        <v>89</v>
      </c>
    </row>
    <row r="9420" spans="1:2" ht="20.100000000000001" customHeight="1" x14ac:dyDescent="0.15">
      <c r="A9420" s="84">
        <v>109419</v>
      </c>
      <c r="B9420" s="84">
        <v>16</v>
      </c>
    </row>
    <row r="9421" spans="1:2" ht="20.100000000000001" customHeight="1" x14ac:dyDescent="0.15">
      <c r="A9421" s="84">
        <v>109420</v>
      </c>
      <c r="B9421" s="84">
        <v>27</v>
      </c>
    </row>
    <row r="9422" spans="1:2" ht="20.100000000000001" customHeight="1" x14ac:dyDescent="0.15">
      <c r="A9422" s="84">
        <v>109421</v>
      </c>
      <c r="B9422" s="84">
        <v>27</v>
      </c>
    </row>
    <row r="9423" spans="1:2" ht="20.100000000000001" customHeight="1" x14ac:dyDescent="0.15">
      <c r="A9423" s="84">
        <v>109422</v>
      </c>
      <c r="B9423" s="84">
        <v>37</v>
      </c>
    </row>
    <row r="9424" spans="1:2" ht="20.100000000000001" customHeight="1" x14ac:dyDescent="0.15">
      <c r="A9424" s="84">
        <v>109423</v>
      </c>
      <c r="B9424" s="84">
        <v>29</v>
      </c>
    </row>
    <row r="9425" spans="1:2" ht="20.100000000000001" customHeight="1" x14ac:dyDescent="0.15">
      <c r="A9425" s="84">
        <v>109424</v>
      </c>
      <c r="B9425" s="84">
        <v>63</v>
      </c>
    </row>
    <row r="9426" spans="1:2" ht="20.100000000000001" customHeight="1" x14ac:dyDescent="0.15">
      <c r="A9426" s="84">
        <v>109425</v>
      </c>
      <c r="B9426" s="84">
        <v>10</v>
      </c>
    </row>
    <row r="9427" spans="1:2" ht="20.100000000000001" customHeight="1" x14ac:dyDescent="0.15">
      <c r="A9427" s="84">
        <v>109426</v>
      </c>
      <c r="B9427" s="84">
        <v>45</v>
      </c>
    </row>
    <row r="9428" spans="1:2" ht="20.100000000000001" customHeight="1" x14ac:dyDescent="0.15">
      <c r="A9428" s="84">
        <v>109427</v>
      </c>
      <c r="B9428" s="84">
        <v>67</v>
      </c>
    </row>
    <row r="9429" spans="1:2" ht="20.100000000000001" customHeight="1" x14ac:dyDescent="0.15">
      <c r="A9429" s="84">
        <v>109428</v>
      </c>
      <c r="B9429" s="84">
        <v>49</v>
      </c>
    </row>
    <row r="9430" spans="1:2" ht="20.100000000000001" customHeight="1" x14ac:dyDescent="0.15">
      <c r="A9430" s="84">
        <v>109429</v>
      </c>
      <c r="B9430" s="84">
        <v>4</v>
      </c>
    </row>
    <row r="9431" spans="1:2" ht="20.100000000000001" customHeight="1" x14ac:dyDescent="0.15">
      <c r="A9431" s="84">
        <v>109430</v>
      </c>
      <c r="B9431" s="84">
        <v>31</v>
      </c>
    </row>
    <row r="9432" spans="1:2" ht="20.100000000000001" customHeight="1" x14ac:dyDescent="0.15">
      <c r="A9432" s="84">
        <v>109431</v>
      </c>
      <c r="B9432" s="84">
        <v>89</v>
      </c>
    </row>
    <row r="9433" spans="1:2" ht="20.100000000000001" customHeight="1" x14ac:dyDescent="0.15">
      <c r="A9433" s="84">
        <v>109432</v>
      </c>
      <c r="B9433" s="84">
        <v>3</v>
      </c>
    </row>
    <row r="9434" spans="1:2" ht="20.100000000000001" customHeight="1" x14ac:dyDescent="0.15">
      <c r="A9434" s="84">
        <v>109433</v>
      </c>
      <c r="B9434" s="84">
        <v>68</v>
      </c>
    </row>
    <row r="9435" spans="1:2" ht="20.100000000000001" customHeight="1" x14ac:dyDescent="0.15">
      <c r="A9435" s="84">
        <v>109434</v>
      </c>
      <c r="B9435" s="84">
        <v>9</v>
      </c>
    </row>
    <row r="9436" spans="1:2" ht="20.100000000000001" customHeight="1" x14ac:dyDescent="0.15">
      <c r="A9436" s="84">
        <v>109435</v>
      </c>
      <c r="B9436" s="84">
        <v>34</v>
      </c>
    </row>
    <row r="9437" spans="1:2" ht="20.100000000000001" customHeight="1" x14ac:dyDescent="0.15">
      <c r="A9437" s="84">
        <v>109436</v>
      </c>
      <c r="B9437" s="84">
        <v>49</v>
      </c>
    </row>
    <row r="9438" spans="1:2" ht="20.100000000000001" customHeight="1" x14ac:dyDescent="0.15">
      <c r="A9438" s="84">
        <v>109437</v>
      </c>
      <c r="B9438" s="84">
        <v>88</v>
      </c>
    </row>
    <row r="9439" spans="1:2" ht="20.100000000000001" customHeight="1" x14ac:dyDescent="0.15">
      <c r="A9439" s="84">
        <v>109438</v>
      </c>
      <c r="B9439" s="84">
        <v>16</v>
      </c>
    </row>
    <row r="9440" spans="1:2" ht="20.100000000000001" customHeight="1" x14ac:dyDescent="0.15">
      <c r="A9440" s="84">
        <v>109439</v>
      </c>
      <c r="B9440" s="84">
        <v>20</v>
      </c>
    </row>
    <row r="9441" spans="1:2" ht="20.100000000000001" customHeight="1" x14ac:dyDescent="0.15">
      <c r="A9441" s="84">
        <v>109440</v>
      </c>
      <c r="B9441" s="84">
        <v>27</v>
      </c>
    </row>
    <row r="9442" spans="1:2" ht="20.100000000000001" customHeight="1" x14ac:dyDescent="0.15">
      <c r="A9442" s="84">
        <v>109441</v>
      </c>
      <c r="B9442" s="84">
        <v>63</v>
      </c>
    </row>
    <row r="9443" spans="1:2" ht="20.100000000000001" customHeight="1" x14ac:dyDescent="0.15">
      <c r="A9443" s="84">
        <v>109442</v>
      </c>
      <c r="B9443" s="84">
        <v>14</v>
      </c>
    </row>
    <row r="9444" spans="1:2" ht="20.100000000000001" customHeight="1" x14ac:dyDescent="0.15">
      <c r="A9444" s="84">
        <v>109443</v>
      </c>
      <c r="B9444" s="84">
        <v>12</v>
      </c>
    </row>
    <row r="9445" spans="1:2" ht="20.100000000000001" customHeight="1" x14ac:dyDescent="0.15">
      <c r="A9445" s="84">
        <v>109444</v>
      </c>
      <c r="B9445" s="84">
        <v>72</v>
      </c>
    </row>
    <row r="9446" spans="1:2" ht="20.100000000000001" customHeight="1" x14ac:dyDescent="0.15">
      <c r="A9446" s="84">
        <v>109445</v>
      </c>
      <c r="B9446" s="84">
        <v>10</v>
      </c>
    </row>
    <row r="9447" spans="1:2" ht="20.100000000000001" customHeight="1" x14ac:dyDescent="0.15">
      <c r="A9447" s="84">
        <v>109446</v>
      </c>
      <c r="B9447" s="84">
        <v>35</v>
      </c>
    </row>
    <row r="9448" spans="1:2" ht="20.100000000000001" customHeight="1" x14ac:dyDescent="0.15">
      <c r="A9448" s="84">
        <v>109447</v>
      </c>
      <c r="B9448" s="84">
        <v>10</v>
      </c>
    </row>
    <row r="9449" spans="1:2" ht="20.100000000000001" customHeight="1" x14ac:dyDescent="0.15">
      <c r="A9449" s="84">
        <v>109448</v>
      </c>
      <c r="B9449" s="84">
        <v>23</v>
      </c>
    </row>
    <row r="9450" spans="1:2" ht="20.100000000000001" customHeight="1" x14ac:dyDescent="0.15">
      <c r="A9450" s="84">
        <v>109449</v>
      </c>
      <c r="B9450" s="84">
        <v>95</v>
      </c>
    </row>
    <row r="9451" spans="1:2" ht="20.100000000000001" customHeight="1" x14ac:dyDescent="0.15">
      <c r="A9451" s="84">
        <v>109450</v>
      </c>
      <c r="B9451" s="84">
        <v>47</v>
      </c>
    </row>
    <row r="9452" spans="1:2" ht="20.100000000000001" customHeight="1" x14ac:dyDescent="0.15">
      <c r="A9452" s="84">
        <v>109451</v>
      </c>
      <c r="B9452" s="84">
        <v>47</v>
      </c>
    </row>
    <row r="9453" spans="1:2" ht="20.100000000000001" customHeight="1" x14ac:dyDescent="0.15">
      <c r="A9453" s="84">
        <v>109452</v>
      </c>
      <c r="B9453" s="84">
        <v>96</v>
      </c>
    </row>
    <row r="9454" spans="1:2" ht="20.100000000000001" customHeight="1" x14ac:dyDescent="0.15">
      <c r="A9454" s="84">
        <v>109453</v>
      </c>
      <c r="B9454" s="84">
        <v>24</v>
      </c>
    </row>
    <row r="9455" spans="1:2" ht="20.100000000000001" customHeight="1" x14ac:dyDescent="0.15">
      <c r="A9455" s="84">
        <v>109454</v>
      </c>
      <c r="B9455" s="84">
        <v>23</v>
      </c>
    </row>
    <row r="9456" spans="1:2" ht="20.100000000000001" customHeight="1" x14ac:dyDescent="0.15">
      <c r="A9456" s="84">
        <v>109455</v>
      </c>
      <c r="B9456" s="84">
        <v>63</v>
      </c>
    </row>
    <row r="9457" spans="1:2" ht="20.100000000000001" customHeight="1" x14ac:dyDescent="0.15">
      <c r="A9457" s="84">
        <v>109456</v>
      </c>
      <c r="B9457" s="84">
        <v>74</v>
      </c>
    </row>
    <row r="9458" spans="1:2" ht="20.100000000000001" customHeight="1" x14ac:dyDescent="0.15">
      <c r="A9458" s="84">
        <v>109457</v>
      </c>
      <c r="B9458" s="84">
        <v>78</v>
      </c>
    </row>
    <row r="9459" spans="1:2" ht="20.100000000000001" customHeight="1" x14ac:dyDescent="0.15">
      <c r="A9459" s="84">
        <v>109458</v>
      </c>
      <c r="B9459" s="84">
        <v>36</v>
      </c>
    </row>
    <row r="9460" spans="1:2" ht="20.100000000000001" customHeight="1" x14ac:dyDescent="0.15">
      <c r="A9460" s="84">
        <v>109459</v>
      </c>
      <c r="B9460" s="84">
        <v>94</v>
      </c>
    </row>
    <row r="9461" spans="1:2" ht="20.100000000000001" customHeight="1" x14ac:dyDescent="0.15">
      <c r="A9461" s="84">
        <v>109460</v>
      </c>
      <c r="B9461" s="84">
        <v>14</v>
      </c>
    </row>
    <row r="9462" spans="1:2" ht="20.100000000000001" customHeight="1" x14ac:dyDescent="0.15">
      <c r="A9462" s="84">
        <v>109461</v>
      </c>
      <c r="B9462" s="84">
        <v>18</v>
      </c>
    </row>
    <row r="9463" spans="1:2" ht="20.100000000000001" customHeight="1" x14ac:dyDescent="0.15">
      <c r="A9463" s="84">
        <v>109462</v>
      </c>
      <c r="B9463" s="84">
        <v>1</v>
      </c>
    </row>
    <row r="9464" spans="1:2" ht="20.100000000000001" customHeight="1" x14ac:dyDescent="0.15">
      <c r="A9464" s="84">
        <v>109463</v>
      </c>
      <c r="B9464" s="84">
        <v>65</v>
      </c>
    </row>
    <row r="9465" spans="1:2" ht="20.100000000000001" customHeight="1" x14ac:dyDescent="0.15">
      <c r="A9465" s="84">
        <v>109464</v>
      </c>
      <c r="B9465" s="84">
        <v>45</v>
      </c>
    </row>
    <row r="9466" spans="1:2" ht="20.100000000000001" customHeight="1" x14ac:dyDescent="0.15">
      <c r="A9466" s="84">
        <v>109465</v>
      </c>
      <c r="B9466" s="84">
        <v>51</v>
      </c>
    </row>
    <row r="9467" spans="1:2" ht="20.100000000000001" customHeight="1" x14ac:dyDescent="0.15">
      <c r="A9467" s="84">
        <v>109466</v>
      </c>
      <c r="B9467" s="84">
        <v>29</v>
      </c>
    </row>
    <row r="9468" spans="1:2" ht="20.100000000000001" customHeight="1" x14ac:dyDescent="0.15">
      <c r="A9468" s="84">
        <v>109467</v>
      </c>
      <c r="B9468" s="84">
        <v>21</v>
      </c>
    </row>
    <row r="9469" spans="1:2" ht="20.100000000000001" customHeight="1" x14ac:dyDescent="0.15">
      <c r="A9469" s="84">
        <v>109468</v>
      </c>
      <c r="B9469" s="84">
        <v>99</v>
      </c>
    </row>
    <row r="9470" spans="1:2" ht="20.100000000000001" customHeight="1" x14ac:dyDescent="0.15">
      <c r="A9470" s="84">
        <v>109469</v>
      </c>
      <c r="B9470" s="84">
        <v>59</v>
      </c>
    </row>
    <row r="9471" spans="1:2" ht="20.100000000000001" customHeight="1" x14ac:dyDescent="0.15">
      <c r="A9471" s="84">
        <v>109470</v>
      </c>
      <c r="B9471" s="84">
        <v>39</v>
      </c>
    </row>
    <row r="9472" spans="1:2" ht="20.100000000000001" customHeight="1" x14ac:dyDescent="0.15">
      <c r="A9472" s="84">
        <v>109471</v>
      </c>
      <c r="B9472" s="84">
        <v>86</v>
      </c>
    </row>
    <row r="9473" spans="1:2" ht="20.100000000000001" customHeight="1" x14ac:dyDescent="0.15">
      <c r="A9473" s="84">
        <v>109472</v>
      </c>
      <c r="B9473" s="84">
        <v>75</v>
      </c>
    </row>
    <row r="9474" spans="1:2" ht="20.100000000000001" customHeight="1" x14ac:dyDescent="0.15">
      <c r="A9474" s="84">
        <v>109473</v>
      </c>
      <c r="B9474" s="84">
        <v>77</v>
      </c>
    </row>
    <row r="9475" spans="1:2" ht="20.100000000000001" customHeight="1" x14ac:dyDescent="0.15">
      <c r="A9475" s="84">
        <v>109474</v>
      </c>
      <c r="B9475" s="84">
        <v>13</v>
      </c>
    </row>
    <row r="9476" spans="1:2" ht="20.100000000000001" customHeight="1" x14ac:dyDescent="0.15">
      <c r="A9476" s="84">
        <v>109475</v>
      </c>
      <c r="B9476" s="84">
        <v>3</v>
      </c>
    </row>
    <row r="9477" spans="1:2" ht="20.100000000000001" customHeight="1" x14ac:dyDescent="0.15">
      <c r="A9477" s="84">
        <v>109476</v>
      </c>
      <c r="B9477" s="84">
        <v>22</v>
      </c>
    </row>
    <row r="9478" spans="1:2" ht="20.100000000000001" customHeight="1" x14ac:dyDescent="0.15">
      <c r="A9478" s="84">
        <v>109477</v>
      </c>
      <c r="B9478" s="84">
        <v>65</v>
      </c>
    </row>
    <row r="9479" spans="1:2" ht="20.100000000000001" customHeight="1" x14ac:dyDescent="0.15">
      <c r="A9479" s="84">
        <v>109478</v>
      </c>
      <c r="B9479" s="84">
        <v>0</v>
      </c>
    </row>
    <row r="9480" spans="1:2" ht="20.100000000000001" customHeight="1" x14ac:dyDescent="0.15">
      <c r="A9480" s="84">
        <v>109479</v>
      </c>
      <c r="B9480" s="84">
        <v>9</v>
      </c>
    </row>
    <row r="9481" spans="1:2" ht="20.100000000000001" customHeight="1" x14ac:dyDescent="0.15">
      <c r="A9481" s="84">
        <v>109480</v>
      </c>
      <c r="B9481" s="84">
        <v>71</v>
      </c>
    </row>
    <row r="9482" spans="1:2" ht="20.100000000000001" customHeight="1" x14ac:dyDescent="0.15">
      <c r="A9482" s="84">
        <v>109481</v>
      </c>
      <c r="B9482" s="84">
        <v>34</v>
      </c>
    </row>
    <row r="9483" spans="1:2" ht="20.100000000000001" customHeight="1" x14ac:dyDescent="0.15">
      <c r="A9483" s="84">
        <v>109482</v>
      </c>
      <c r="B9483" s="84">
        <v>49</v>
      </c>
    </row>
    <row r="9484" spans="1:2" ht="20.100000000000001" customHeight="1" x14ac:dyDescent="0.15">
      <c r="A9484" s="84">
        <v>109483</v>
      </c>
      <c r="B9484" s="84">
        <v>1</v>
      </c>
    </row>
    <row r="9485" spans="1:2" ht="20.100000000000001" customHeight="1" x14ac:dyDescent="0.15">
      <c r="A9485" s="84">
        <v>109484</v>
      </c>
      <c r="B9485" s="84">
        <v>100</v>
      </c>
    </row>
    <row r="9486" spans="1:2" ht="20.100000000000001" customHeight="1" x14ac:dyDescent="0.15">
      <c r="A9486" s="84">
        <v>109485</v>
      </c>
      <c r="B9486" s="84">
        <v>5</v>
      </c>
    </row>
    <row r="9487" spans="1:2" ht="20.100000000000001" customHeight="1" x14ac:dyDescent="0.15">
      <c r="A9487" s="84">
        <v>109486</v>
      </c>
      <c r="B9487" s="84">
        <v>55</v>
      </c>
    </row>
    <row r="9488" spans="1:2" ht="20.100000000000001" customHeight="1" x14ac:dyDescent="0.15">
      <c r="A9488" s="84">
        <v>109487</v>
      </c>
      <c r="B9488" s="84">
        <v>54</v>
      </c>
    </row>
    <row r="9489" spans="1:2" ht="20.100000000000001" customHeight="1" x14ac:dyDescent="0.15">
      <c r="A9489" s="84">
        <v>109488</v>
      </c>
      <c r="B9489" s="84">
        <v>42</v>
      </c>
    </row>
    <row r="9490" spans="1:2" ht="20.100000000000001" customHeight="1" x14ac:dyDescent="0.15">
      <c r="A9490" s="84">
        <v>109489</v>
      </c>
      <c r="B9490" s="84">
        <v>17</v>
      </c>
    </row>
    <row r="9491" spans="1:2" ht="20.100000000000001" customHeight="1" x14ac:dyDescent="0.15">
      <c r="A9491" s="84">
        <v>109490</v>
      </c>
      <c r="B9491" s="84">
        <v>21</v>
      </c>
    </row>
    <row r="9492" spans="1:2" ht="20.100000000000001" customHeight="1" x14ac:dyDescent="0.15">
      <c r="A9492" s="84">
        <v>109491</v>
      </c>
      <c r="B9492" s="84">
        <v>47</v>
      </c>
    </row>
    <row r="9493" spans="1:2" ht="20.100000000000001" customHeight="1" x14ac:dyDescent="0.15">
      <c r="A9493" s="84">
        <v>109492</v>
      </c>
      <c r="B9493" s="84">
        <v>65</v>
      </c>
    </row>
    <row r="9494" spans="1:2" ht="20.100000000000001" customHeight="1" x14ac:dyDescent="0.15">
      <c r="A9494" s="84">
        <v>109493</v>
      </c>
      <c r="B9494" s="84">
        <v>9</v>
      </c>
    </row>
    <row r="9495" spans="1:2" ht="20.100000000000001" customHeight="1" x14ac:dyDescent="0.15">
      <c r="A9495" s="84">
        <v>109494</v>
      </c>
      <c r="B9495" s="84">
        <v>10</v>
      </c>
    </row>
    <row r="9496" spans="1:2" ht="20.100000000000001" customHeight="1" x14ac:dyDescent="0.15">
      <c r="A9496" s="84">
        <v>109495</v>
      </c>
      <c r="B9496" s="84">
        <v>19</v>
      </c>
    </row>
    <row r="9497" spans="1:2" ht="20.100000000000001" customHeight="1" x14ac:dyDescent="0.15">
      <c r="A9497" s="84">
        <v>109496</v>
      </c>
      <c r="B9497" s="84">
        <v>18</v>
      </c>
    </row>
    <row r="9498" spans="1:2" ht="20.100000000000001" customHeight="1" x14ac:dyDescent="0.15">
      <c r="A9498" s="84">
        <v>109497</v>
      </c>
      <c r="B9498" s="84">
        <v>75</v>
      </c>
    </row>
    <row r="9499" spans="1:2" ht="20.100000000000001" customHeight="1" x14ac:dyDescent="0.15">
      <c r="A9499" s="84">
        <v>109498</v>
      </c>
      <c r="B9499" s="84">
        <v>71</v>
      </c>
    </row>
    <row r="9500" spans="1:2" ht="20.100000000000001" customHeight="1" x14ac:dyDescent="0.15">
      <c r="A9500" s="84">
        <v>109499</v>
      </c>
      <c r="B9500" s="84">
        <v>22</v>
      </c>
    </row>
    <row r="9501" spans="1:2" ht="20.100000000000001" customHeight="1" x14ac:dyDescent="0.15">
      <c r="A9501" s="84">
        <v>109500</v>
      </c>
      <c r="B9501" s="84">
        <v>81</v>
      </c>
    </row>
    <row r="9502" spans="1:2" ht="20.100000000000001" customHeight="1" x14ac:dyDescent="0.15">
      <c r="A9502" s="84">
        <v>109501</v>
      </c>
      <c r="B9502" s="84">
        <v>6</v>
      </c>
    </row>
    <row r="9503" spans="1:2" ht="20.100000000000001" customHeight="1" x14ac:dyDescent="0.15">
      <c r="A9503" s="84">
        <v>109502</v>
      </c>
      <c r="B9503" s="84">
        <v>36</v>
      </c>
    </row>
    <row r="9504" spans="1:2" ht="20.100000000000001" customHeight="1" x14ac:dyDescent="0.15">
      <c r="A9504" s="84">
        <v>109503</v>
      </c>
      <c r="B9504" s="84">
        <v>72</v>
      </c>
    </row>
    <row r="9505" spans="1:2" ht="20.100000000000001" customHeight="1" x14ac:dyDescent="0.15">
      <c r="A9505" s="84">
        <v>109504</v>
      </c>
      <c r="B9505" s="84">
        <v>2</v>
      </c>
    </row>
    <row r="9506" spans="1:2" ht="20.100000000000001" customHeight="1" x14ac:dyDescent="0.15">
      <c r="A9506" s="84">
        <v>109505</v>
      </c>
      <c r="B9506" s="84">
        <v>36</v>
      </c>
    </row>
    <row r="9507" spans="1:2" ht="20.100000000000001" customHeight="1" x14ac:dyDescent="0.15">
      <c r="A9507" s="84">
        <v>109506</v>
      </c>
      <c r="B9507" s="84">
        <v>39</v>
      </c>
    </row>
    <row r="9508" spans="1:2" ht="20.100000000000001" customHeight="1" x14ac:dyDescent="0.15">
      <c r="A9508" s="84">
        <v>109507</v>
      </c>
      <c r="B9508" s="84">
        <v>3</v>
      </c>
    </row>
    <row r="9509" spans="1:2" ht="20.100000000000001" customHeight="1" x14ac:dyDescent="0.15">
      <c r="A9509" s="84">
        <v>109508</v>
      </c>
      <c r="B9509" s="84">
        <v>3</v>
      </c>
    </row>
    <row r="9510" spans="1:2" ht="20.100000000000001" customHeight="1" x14ac:dyDescent="0.15">
      <c r="A9510" s="84">
        <v>109509</v>
      </c>
      <c r="B9510" s="84">
        <v>2</v>
      </c>
    </row>
    <row r="9511" spans="1:2" ht="20.100000000000001" customHeight="1" x14ac:dyDescent="0.15">
      <c r="A9511" s="84">
        <v>109510</v>
      </c>
      <c r="B9511" s="84">
        <v>52</v>
      </c>
    </row>
    <row r="9512" spans="1:2" ht="20.100000000000001" customHeight="1" x14ac:dyDescent="0.15">
      <c r="A9512" s="84">
        <v>109511</v>
      </c>
      <c r="B9512" s="84">
        <v>93</v>
      </c>
    </row>
    <row r="9513" spans="1:2" ht="20.100000000000001" customHeight="1" x14ac:dyDescent="0.15">
      <c r="A9513" s="84">
        <v>109512</v>
      </c>
      <c r="B9513" s="84">
        <v>19</v>
      </c>
    </row>
    <row r="9514" spans="1:2" ht="20.100000000000001" customHeight="1" x14ac:dyDescent="0.15">
      <c r="A9514" s="84">
        <v>109513</v>
      </c>
      <c r="B9514" s="84">
        <v>62</v>
      </c>
    </row>
    <row r="9515" spans="1:2" ht="20.100000000000001" customHeight="1" x14ac:dyDescent="0.15">
      <c r="A9515" s="84">
        <v>109514</v>
      </c>
      <c r="B9515" s="84">
        <v>58</v>
      </c>
    </row>
    <row r="9516" spans="1:2" ht="20.100000000000001" customHeight="1" x14ac:dyDescent="0.15">
      <c r="A9516" s="84">
        <v>109515</v>
      </c>
      <c r="B9516" s="84">
        <v>97</v>
      </c>
    </row>
    <row r="9517" spans="1:2" ht="20.100000000000001" customHeight="1" x14ac:dyDescent="0.15">
      <c r="A9517" s="84">
        <v>109516</v>
      </c>
      <c r="B9517" s="84">
        <v>78</v>
      </c>
    </row>
    <row r="9518" spans="1:2" ht="20.100000000000001" customHeight="1" x14ac:dyDescent="0.15">
      <c r="A9518" s="84">
        <v>109517</v>
      </c>
      <c r="B9518" s="84">
        <v>58</v>
      </c>
    </row>
    <row r="9519" spans="1:2" ht="20.100000000000001" customHeight="1" x14ac:dyDescent="0.15">
      <c r="A9519" s="84">
        <v>109518</v>
      </c>
      <c r="B9519" s="84">
        <v>4</v>
      </c>
    </row>
    <row r="9520" spans="1:2" ht="20.100000000000001" customHeight="1" x14ac:dyDescent="0.15">
      <c r="A9520" s="84">
        <v>109519</v>
      </c>
      <c r="B9520" s="84">
        <v>11</v>
      </c>
    </row>
    <row r="9521" spans="1:2" ht="20.100000000000001" customHeight="1" x14ac:dyDescent="0.15">
      <c r="A9521" s="84">
        <v>109520</v>
      </c>
      <c r="B9521" s="84">
        <v>33</v>
      </c>
    </row>
    <row r="9522" spans="1:2" ht="20.100000000000001" customHeight="1" x14ac:dyDescent="0.15">
      <c r="A9522" s="84">
        <v>109521</v>
      </c>
      <c r="B9522" s="84">
        <v>31</v>
      </c>
    </row>
    <row r="9523" spans="1:2" ht="20.100000000000001" customHeight="1" x14ac:dyDescent="0.15">
      <c r="A9523" s="84">
        <v>109522</v>
      </c>
      <c r="B9523" s="84">
        <v>13</v>
      </c>
    </row>
    <row r="9524" spans="1:2" ht="20.100000000000001" customHeight="1" x14ac:dyDescent="0.15">
      <c r="A9524" s="84">
        <v>109523</v>
      </c>
      <c r="B9524" s="84">
        <v>39</v>
      </c>
    </row>
    <row r="9525" spans="1:2" ht="20.100000000000001" customHeight="1" x14ac:dyDescent="0.15">
      <c r="A9525" s="84">
        <v>109524</v>
      </c>
      <c r="B9525" s="84">
        <v>98</v>
      </c>
    </row>
    <row r="9526" spans="1:2" ht="20.100000000000001" customHeight="1" x14ac:dyDescent="0.15">
      <c r="A9526" s="84">
        <v>109525</v>
      </c>
      <c r="B9526" s="84">
        <v>64</v>
      </c>
    </row>
    <row r="9527" spans="1:2" ht="20.100000000000001" customHeight="1" x14ac:dyDescent="0.15">
      <c r="A9527" s="84">
        <v>109526</v>
      </c>
      <c r="B9527" s="84">
        <v>22</v>
      </c>
    </row>
    <row r="9528" spans="1:2" ht="20.100000000000001" customHeight="1" x14ac:dyDescent="0.15">
      <c r="A9528" s="84">
        <v>109527</v>
      </c>
      <c r="B9528" s="84">
        <v>74</v>
      </c>
    </row>
    <row r="9529" spans="1:2" ht="20.100000000000001" customHeight="1" x14ac:dyDescent="0.15">
      <c r="A9529" s="84">
        <v>109528</v>
      </c>
      <c r="B9529" s="84">
        <v>17</v>
      </c>
    </row>
    <row r="9530" spans="1:2" ht="20.100000000000001" customHeight="1" x14ac:dyDescent="0.15">
      <c r="A9530" s="84">
        <v>109529</v>
      </c>
      <c r="B9530" s="84">
        <v>90</v>
      </c>
    </row>
    <row r="9531" spans="1:2" ht="20.100000000000001" customHeight="1" x14ac:dyDescent="0.15">
      <c r="A9531" s="84">
        <v>109530</v>
      </c>
      <c r="B9531" s="84">
        <v>28</v>
      </c>
    </row>
    <row r="9532" spans="1:2" ht="20.100000000000001" customHeight="1" x14ac:dyDescent="0.15">
      <c r="A9532" s="84">
        <v>109531</v>
      </c>
      <c r="B9532" s="84">
        <v>78</v>
      </c>
    </row>
    <row r="9533" spans="1:2" ht="20.100000000000001" customHeight="1" x14ac:dyDescent="0.15">
      <c r="A9533" s="84">
        <v>109532</v>
      </c>
      <c r="B9533" s="84">
        <v>39</v>
      </c>
    </row>
    <row r="9534" spans="1:2" ht="20.100000000000001" customHeight="1" x14ac:dyDescent="0.15">
      <c r="A9534" s="84">
        <v>109533</v>
      </c>
      <c r="B9534" s="84">
        <v>75</v>
      </c>
    </row>
    <row r="9535" spans="1:2" ht="20.100000000000001" customHeight="1" x14ac:dyDescent="0.15">
      <c r="A9535" s="84">
        <v>109534</v>
      </c>
      <c r="B9535" s="84">
        <v>76</v>
      </c>
    </row>
    <row r="9536" spans="1:2" ht="20.100000000000001" customHeight="1" x14ac:dyDescent="0.15">
      <c r="A9536" s="84">
        <v>109535</v>
      </c>
      <c r="B9536" s="84">
        <v>80</v>
      </c>
    </row>
    <row r="9537" spans="1:2" ht="20.100000000000001" customHeight="1" x14ac:dyDescent="0.15">
      <c r="A9537" s="84">
        <v>109536</v>
      </c>
      <c r="B9537" s="84">
        <v>80</v>
      </c>
    </row>
    <row r="9538" spans="1:2" ht="20.100000000000001" customHeight="1" x14ac:dyDescent="0.15">
      <c r="A9538" s="84">
        <v>109537</v>
      </c>
      <c r="B9538" s="84">
        <v>70</v>
      </c>
    </row>
    <row r="9539" spans="1:2" ht="20.100000000000001" customHeight="1" x14ac:dyDescent="0.15">
      <c r="A9539" s="84">
        <v>109538</v>
      </c>
      <c r="B9539" s="84">
        <v>37</v>
      </c>
    </row>
    <row r="9540" spans="1:2" ht="20.100000000000001" customHeight="1" x14ac:dyDescent="0.15">
      <c r="A9540" s="84">
        <v>109539</v>
      </c>
      <c r="B9540" s="84">
        <v>20</v>
      </c>
    </row>
    <row r="9541" spans="1:2" ht="20.100000000000001" customHeight="1" x14ac:dyDescent="0.15">
      <c r="A9541" s="84">
        <v>109540</v>
      </c>
      <c r="B9541" s="84">
        <v>22</v>
      </c>
    </row>
    <row r="9542" spans="1:2" ht="20.100000000000001" customHeight="1" x14ac:dyDescent="0.15">
      <c r="A9542" s="84">
        <v>109541</v>
      </c>
      <c r="B9542" s="84">
        <v>87</v>
      </c>
    </row>
    <row r="9543" spans="1:2" ht="20.100000000000001" customHeight="1" x14ac:dyDescent="0.15">
      <c r="A9543" s="84">
        <v>109542</v>
      </c>
      <c r="B9543" s="84">
        <v>83</v>
      </c>
    </row>
    <row r="9544" spans="1:2" ht="20.100000000000001" customHeight="1" x14ac:dyDescent="0.15">
      <c r="A9544" s="84">
        <v>109543</v>
      </c>
      <c r="B9544" s="84">
        <v>18</v>
      </c>
    </row>
    <row r="9545" spans="1:2" ht="20.100000000000001" customHeight="1" x14ac:dyDescent="0.15">
      <c r="A9545" s="84">
        <v>109544</v>
      </c>
      <c r="B9545" s="84">
        <v>90</v>
      </c>
    </row>
    <row r="9546" spans="1:2" ht="20.100000000000001" customHeight="1" x14ac:dyDescent="0.15">
      <c r="A9546" s="84">
        <v>109545</v>
      </c>
      <c r="B9546" s="84">
        <v>93</v>
      </c>
    </row>
    <row r="9547" spans="1:2" ht="20.100000000000001" customHeight="1" x14ac:dyDescent="0.15">
      <c r="A9547" s="84">
        <v>109546</v>
      </c>
      <c r="B9547" s="84">
        <v>93</v>
      </c>
    </row>
    <row r="9548" spans="1:2" ht="20.100000000000001" customHeight="1" x14ac:dyDescent="0.15">
      <c r="A9548" s="84">
        <v>109547</v>
      </c>
      <c r="B9548" s="84">
        <v>58</v>
      </c>
    </row>
    <row r="9549" spans="1:2" ht="20.100000000000001" customHeight="1" x14ac:dyDescent="0.15">
      <c r="A9549" s="84">
        <v>109548</v>
      </c>
      <c r="B9549" s="84">
        <v>29</v>
      </c>
    </row>
    <row r="9550" spans="1:2" ht="20.100000000000001" customHeight="1" x14ac:dyDescent="0.15">
      <c r="A9550" s="84">
        <v>109549</v>
      </c>
      <c r="B9550" s="84">
        <v>55</v>
      </c>
    </row>
    <row r="9551" spans="1:2" ht="20.100000000000001" customHeight="1" x14ac:dyDescent="0.15">
      <c r="A9551" s="84">
        <v>109550</v>
      </c>
      <c r="B9551" s="84">
        <v>75</v>
      </c>
    </row>
    <row r="9552" spans="1:2" ht="20.100000000000001" customHeight="1" x14ac:dyDescent="0.15">
      <c r="A9552" s="84">
        <v>109551</v>
      </c>
      <c r="B9552" s="84">
        <v>91</v>
      </c>
    </row>
    <row r="9553" spans="1:2" ht="20.100000000000001" customHeight="1" x14ac:dyDescent="0.15">
      <c r="A9553" s="84">
        <v>109552</v>
      </c>
      <c r="B9553" s="84">
        <v>100</v>
      </c>
    </row>
    <row r="9554" spans="1:2" ht="20.100000000000001" customHeight="1" x14ac:dyDescent="0.15">
      <c r="A9554" s="84">
        <v>109553</v>
      </c>
      <c r="B9554" s="84">
        <v>9</v>
      </c>
    </row>
    <row r="9555" spans="1:2" ht="20.100000000000001" customHeight="1" x14ac:dyDescent="0.15">
      <c r="A9555" s="84">
        <v>109554</v>
      </c>
      <c r="B9555" s="84">
        <v>99</v>
      </c>
    </row>
    <row r="9556" spans="1:2" ht="20.100000000000001" customHeight="1" x14ac:dyDescent="0.15">
      <c r="A9556" s="84">
        <v>109555</v>
      </c>
      <c r="B9556" s="84">
        <v>75</v>
      </c>
    </row>
    <row r="9557" spans="1:2" ht="20.100000000000001" customHeight="1" x14ac:dyDescent="0.15">
      <c r="A9557" s="84">
        <v>109556</v>
      </c>
      <c r="B9557" s="84">
        <v>44</v>
      </c>
    </row>
    <row r="9558" spans="1:2" ht="20.100000000000001" customHeight="1" x14ac:dyDescent="0.15">
      <c r="A9558" s="84">
        <v>109557</v>
      </c>
      <c r="B9558" s="84">
        <v>27</v>
      </c>
    </row>
    <row r="9559" spans="1:2" ht="20.100000000000001" customHeight="1" x14ac:dyDescent="0.15">
      <c r="A9559" s="84">
        <v>109558</v>
      </c>
      <c r="B9559" s="84">
        <v>96</v>
      </c>
    </row>
    <row r="9560" spans="1:2" ht="20.100000000000001" customHeight="1" x14ac:dyDescent="0.15">
      <c r="A9560" s="84">
        <v>109559</v>
      </c>
      <c r="B9560" s="84">
        <v>74</v>
      </c>
    </row>
    <row r="9561" spans="1:2" ht="20.100000000000001" customHeight="1" x14ac:dyDescent="0.15">
      <c r="A9561" s="84">
        <v>109560</v>
      </c>
      <c r="B9561" s="84">
        <v>20</v>
      </c>
    </row>
    <row r="9562" spans="1:2" ht="20.100000000000001" customHeight="1" x14ac:dyDescent="0.15">
      <c r="A9562" s="84">
        <v>109561</v>
      </c>
      <c r="B9562" s="84">
        <v>40</v>
      </c>
    </row>
    <row r="9563" spans="1:2" ht="20.100000000000001" customHeight="1" x14ac:dyDescent="0.15">
      <c r="A9563" s="84">
        <v>109562</v>
      </c>
      <c r="B9563" s="84">
        <v>50</v>
      </c>
    </row>
    <row r="9564" spans="1:2" ht="20.100000000000001" customHeight="1" x14ac:dyDescent="0.15">
      <c r="A9564" s="84">
        <v>109563</v>
      </c>
      <c r="B9564" s="84">
        <v>86</v>
      </c>
    </row>
    <row r="9565" spans="1:2" ht="20.100000000000001" customHeight="1" x14ac:dyDescent="0.15">
      <c r="A9565" s="84">
        <v>109564</v>
      </c>
      <c r="B9565" s="84">
        <v>34</v>
      </c>
    </row>
    <row r="9566" spans="1:2" ht="20.100000000000001" customHeight="1" x14ac:dyDescent="0.15">
      <c r="A9566" s="84">
        <v>109565</v>
      </c>
      <c r="B9566" s="84">
        <v>88</v>
      </c>
    </row>
    <row r="9567" spans="1:2" ht="20.100000000000001" customHeight="1" x14ac:dyDescent="0.15">
      <c r="A9567" s="84">
        <v>109566</v>
      </c>
      <c r="B9567" s="84">
        <v>12</v>
      </c>
    </row>
    <row r="9568" spans="1:2" ht="20.100000000000001" customHeight="1" x14ac:dyDescent="0.15">
      <c r="A9568" s="84">
        <v>109567</v>
      </c>
      <c r="B9568" s="84">
        <v>81</v>
      </c>
    </row>
    <row r="9569" spans="1:2" ht="20.100000000000001" customHeight="1" x14ac:dyDescent="0.15">
      <c r="A9569" s="84">
        <v>109568</v>
      </c>
      <c r="B9569" s="84">
        <v>1</v>
      </c>
    </row>
    <row r="9570" spans="1:2" ht="20.100000000000001" customHeight="1" x14ac:dyDescent="0.15">
      <c r="A9570" s="84">
        <v>109569</v>
      </c>
      <c r="B9570" s="84">
        <v>13</v>
      </c>
    </row>
    <row r="9571" spans="1:2" ht="20.100000000000001" customHeight="1" x14ac:dyDescent="0.15">
      <c r="A9571" s="84">
        <v>109570</v>
      </c>
      <c r="B9571" s="84">
        <v>50</v>
      </c>
    </row>
    <row r="9572" spans="1:2" ht="20.100000000000001" customHeight="1" x14ac:dyDescent="0.15">
      <c r="A9572" s="84">
        <v>109571</v>
      </c>
      <c r="B9572" s="84">
        <v>55</v>
      </c>
    </row>
    <row r="9573" spans="1:2" ht="20.100000000000001" customHeight="1" x14ac:dyDescent="0.15">
      <c r="A9573" s="84">
        <v>109572</v>
      </c>
      <c r="B9573" s="84">
        <v>100</v>
      </c>
    </row>
    <row r="9574" spans="1:2" ht="20.100000000000001" customHeight="1" x14ac:dyDescent="0.15">
      <c r="A9574" s="84">
        <v>109573</v>
      </c>
      <c r="B9574" s="84">
        <v>98</v>
      </c>
    </row>
    <row r="9575" spans="1:2" ht="20.100000000000001" customHeight="1" x14ac:dyDescent="0.15">
      <c r="A9575" s="84">
        <v>109574</v>
      </c>
      <c r="B9575" s="84">
        <v>76</v>
      </c>
    </row>
    <row r="9576" spans="1:2" ht="20.100000000000001" customHeight="1" x14ac:dyDescent="0.15">
      <c r="A9576" s="84">
        <v>109575</v>
      </c>
      <c r="B9576" s="84">
        <v>15</v>
      </c>
    </row>
    <row r="9577" spans="1:2" ht="20.100000000000001" customHeight="1" x14ac:dyDescent="0.15">
      <c r="A9577" s="84">
        <v>109576</v>
      </c>
      <c r="B9577" s="84">
        <v>100</v>
      </c>
    </row>
    <row r="9578" spans="1:2" ht="20.100000000000001" customHeight="1" x14ac:dyDescent="0.15">
      <c r="A9578" s="84">
        <v>109577</v>
      </c>
      <c r="B9578" s="84">
        <v>95</v>
      </c>
    </row>
    <row r="9579" spans="1:2" ht="20.100000000000001" customHeight="1" x14ac:dyDescent="0.15">
      <c r="A9579" s="84">
        <v>109578</v>
      </c>
      <c r="B9579" s="84">
        <v>24</v>
      </c>
    </row>
    <row r="9580" spans="1:2" ht="20.100000000000001" customHeight="1" x14ac:dyDescent="0.15">
      <c r="A9580" s="84">
        <v>109579</v>
      </c>
      <c r="B9580" s="84">
        <v>68</v>
      </c>
    </row>
    <row r="9581" spans="1:2" ht="20.100000000000001" customHeight="1" x14ac:dyDescent="0.15">
      <c r="A9581" s="84">
        <v>109580</v>
      </c>
      <c r="B9581" s="84">
        <v>91</v>
      </c>
    </row>
    <row r="9582" spans="1:2" ht="20.100000000000001" customHeight="1" x14ac:dyDescent="0.15">
      <c r="A9582" s="84">
        <v>109581</v>
      </c>
      <c r="B9582" s="84">
        <v>76</v>
      </c>
    </row>
    <row r="9583" spans="1:2" ht="20.100000000000001" customHeight="1" x14ac:dyDescent="0.15">
      <c r="A9583" s="84">
        <v>109582</v>
      </c>
      <c r="B9583" s="84">
        <v>82</v>
      </c>
    </row>
    <row r="9584" spans="1:2" ht="20.100000000000001" customHeight="1" x14ac:dyDescent="0.15">
      <c r="A9584" s="84">
        <v>109583</v>
      </c>
      <c r="B9584" s="84">
        <v>25</v>
      </c>
    </row>
    <row r="9585" spans="1:2" ht="20.100000000000001" customHeight="1" x14ac:dyDescent="0.15">
      <c r="A9585" s="84">
        <v>109584</v>
      </c>
      <c r="B9585" s="84">
        <v>52</v>
      </c>
    </row>
    <row r="9586" spans="1:2" ht="20.100000000000001" customHeight="1" x14ac:dyDescent="0.15">
      <c r="A9586" s="84">
        <v>109585</v>
      </c>
      <c r="B9586" s="84">
        <v>31</v>
      </c>
    </row>
    <row r="9587" spans="1:2" ht="20.100000000000001" customHeight="1" x14ac:dyDescent="0.15">
      <c r="A9587" s="84">
        <v>109586</v>
      </c>
      <c r="B9587" s="84">
        <v>10</v>
      </c>
    </row>
    <row r="9588" spans="1:2" ht="20.100000000000001" customHeight="1" x14ac:dyDescent="0.15">
      <c r="A9588" s="84">
        <v>109587</v>
      </c>
      <c r="B9588" s="84">
        <v>96</v>
      </c>
    </row>
    <row r="9589" spans="1:2" ht="20.100000000000001" customHeight="1" x14ac:dyDescent="0.15">
      <c r="A9589" s="84">
        <v>109588</v>
      </c>
      <c r="B9589" s="84">
        <v>67</v>
      </c>
    </row>
    <row r="9590" spans="1:2" ht="20.100000000000001" customHeight="1" x14ac:dyDescent="0.15">
      <c r="A9590" s="84">
        <v>109589</v>
      </c>
      <c r="B9590" s="84">
        <v>91</v>
      </c>
    </row>
    <row r="9591" spans="1:2" ht="20.100000000000001" customHeight="1" x14ac:dyDescent="0.15">
      <c r="A9591" s="84">
        <v>109590</v>
      </c>
      <c r="B9591" s="84">
        <v>33</v>
      </c>
    </row>
    <row r="9592" spans="1:2" ht="20.100000000000001" customHeight="1" x14ac:dyDescent="0.15">
      <c r="A9592" s="84">
        <v>109591</v>
      </c>
      <c r="B9592" s="84">
        <v>46</v>
      </c>
    </row>
    <row r="9593" spans="1:2" ht="20.100000000000001" customHeight="1" x14ac:dyDescent="0.15">
      <c r="A9593" s="84">
        <v>109592</v>
      </c>
      <c r="B9593" s="84">
        <v>71</v>
      </c>
    </row>
    <row r="9594" spans="1:2" ht="20.100000000000001" customHeight="1" x14ac:dyDescent="0.15">
      <c r="A9594" s="84">
        <v>109593</v>
      </c>
      <c r="B9594" s="84">
        <v>77</v>
      </c>
    </row>
    <row r="9595" spans="1:2" ht="20.100000000000001" customHeight="1" x14ac:dyDescent="0.15">
      <c r="A9595" s="84">
        <v>109594</v>
      </c>
      <c r="B9595" s="84">
        <v>86</v>
      </c>
    </row>
    <row r="9596" spans="1:2" ht="20.100000000000001" customHeight="1" x14ac:dyDescent="0.15">
      <c r="A9596" s="84">
        <v>109595</v>
      </c>
      <c r="B9596" s="84">
        <v>19</v>
      </c>
    </row>
    <row r="9597" spans="1:2" ht="20.100000000000001" customHeight="1" x14ac:dyDescent="0.15">
      <c r="A9597" s="84">
        <v>109596</v>
      </c>
      <c r="B9597" s="84">
        <v>9</v>
      </c>
    </row>
    <row r="9598" spans="1:2" ht="20.100000000000001" customHeight="1" x14ac:dyDescent="0.15">
      <c r="A9598" s="84">
        <v>109597</v>
      </c>
      <c r="B9598" s="84">
        <v>48</v>
      </c>
    </row>
    <row r="9599" spans="1:2" ht="20.100000000000001" customHeight="1" x14ac:dyDescent="0.15">
      <c r="A9599" s="84">
        <v>109598</v>
      </c>
      <c r="B9599" s="84">
        <v>26</v>
      </c>
    </row>
    <row r="9600" spans="1:2" ht="20.100000000000001" customHeight="1" x14ac:dyDescent="0.15">
      <c r="A9600" s="84">
        <v>109599</v>
      </c>
      <c r="B9600" s="84">
        <v>18</v>
      </c>
    </row>
    <row r="9601" spans="1:2" ht="20.100000000000001" customHeight="1" x14ac:dyDescent="0.15">
      <c r="A9601" s="84">
        <v>109600</v>
      </c>
      <c r="B9601" s="84">
        <v>19</v>
      </c>
    </row>
    <row r="9602" spans="1:2" ht="20.100000000000001" customHeight="1" x14ac:dyDescent="0.15">
      <c r="A9602" s="84">
        <v>109601</v>
      </c>
      <c r="B9602" s="84">
        <v>87</v>
      </c>
    </row>
    <row r="9603" spans="1:2" ht="20.100000000000001" customHeight="1" x14ac:dyDescent="0.15">
      <c r="A9603" s="84">
        <v>109602</v>
      </c>
      <c r="B9603" s="84">
        <v>7</v>
      </c>
    </row>
    <row r="9604" spans="1:2" ht="20.100000000000001" customHeight="1" x14ac:dyDescent="0.15">
      <c r="A9604" s="84">
        <v>109603</v>
      </c>
      <c r="B9604" s="84">
        <v>5</v>
      </c>
    </row>
    <row r="9605" spans="1:2" ht="20.100000000000001" customHeight="1" x14ac:dyDescent="0.15">
      <c r="A9605" s="84">
        <v>109604</v>
      </c>
      <c r="B9605" s="84">
        <v>36</v>
      </c>
    </row>
    <row r="9606" spans="1:2" ht="20.100000000000001" customHeight="1" x14ac:dyDescent="0.15">
      <c r="A9606" s="84">
        <v>109605</v>
      </c>
      <c r="B9606" s="84">
        <v>81</v>
      </c>
    </row>
    <row r="9607" spans="1:2" ht="20.100000000000001" customHeight="1" x14ac:dyDescent="0.15">
      <c r="A9607" s="84">
        <v>109606</v>
      </c>
      <c r="B9607" s="84">
        <v>0</v>
      </c>
    </row>
    <row r="9608" spans="1:2" ht="20.100000000000001" customHeight="1" x14ac:dyDescent="0.15">
      <c r="A9608" s="84">
        <v>109607</v>
      </c>
      <c r="B9608" s="84">
        <v>14</v>
      </c>
    </row>
    <row r="9609" spans="1:2" ht="20.100000000000001" customHeight="1" x14ac:dyDescent="0.15">
      <c r="A9609" s="84">
        <v>109608</v>
      </c>
      <c r="B9609" s="84">
        <v>1</v>
      </c>
    </row>
    <row r="9610" spans="1:2" ht="20.100000000000001" customHeight="1" x14ac:dyDescent="0.15">
      <c r="A9610" s="84">
        <v>109609</v>
      </c>
      <c r="B9610" s="84">
        <v>30</v>
      </c>
    </row>
    <row r="9611" spans="1:2" ht="20.100000000000001" customHeight="1" x14ac:dyDescent="0.15">
      <c r="A9611" s="84">
        <v>109610</v>
      </c>
      <c r="B9611" s="84">
        <v>92</v>
      </c>
    </row>
    <row r="9612" spans="1:2" ht="20.100000000000001" customHeight="1" x14ac:dyDescent="0.15">
      <c r="A9612" s="84">
        <v>109611</v>
      </c>
      <c r="B9612" s="84">
        <v>75</v>
      </c>
    </row>
    <row r="9613" spans="1:2" ht="20.100000000000001" customHeight="1" x14ac:dyDescent="0.15">
      <c r="A9613" s="84">
        <v>109612</v>
      </c>
      <c r="B9613" s="84">
        <v>97</v>
      </c>
    </row>
    <row r="9614" spans="1:2" ht="20.100000000000001" customHeight="1" x14ac:dyDescent="0.15">
      <c r="A9614" s="84">
        <v>109613</v>
      </c>
      <c r="B9614" s="84">
        <v>60</v>
      </c>
    </row>
    <row r="9615" spans="1:2" ht="20.100000000000001" customHeight="1" x14ac:dyDescent="0.15">
      <c r="A9615" s="84">
        <v>109614</v>
      </c>
      <c r="B9615" s="84">
        <v>82</v>
      </c>
    </row>
    <row r="9616" spans="1:2" ht="20.100000000000001" customHeight="1" x14ac:dyDescent="0.15">
      <c r="A9616" s="84">
        <v>109615</v>
      </c>
      <c r="B9616" s="84">
        <v>3</v>
      </c>
    </row>
    <row r="9617" spans="1:2" ht="20.100000000000001" customHeight="1" x14ac:dyDescent="0.15">
      <c r="A9617" s="84">
        <v>109616</v>
      </c>
      <c r="B9617" s="84">
        <v>36</v>
      </c>
    </row>
    <row r="9618" spans="1:2" ht="20.100000000000001" customHeight="1" x14ac:dyDescent="0.15">
      <c r="A9618" s="84">
        <v>109617</v>
      </c>
      <c r="B9618" s="84">
        <v>50</v>
      </c>
    </row>
    <row r="9619" spans="1:2" ht="20.100000000000001" customHeight="1" x14ac:dyDescent="0.15">
      <c r="A9619" s="84">
        <v>109618</v>
      </c>
      <c r="B9619" s="84">
        <v>13</v>
      </c>
    </row>
    <row r="9620" spans="1:2" ht="20.100000000000001" customHeight="1" x14ac:dyDescent="0.15">
      <c r="A9620" s="84">
        <v>109619</v>
      </c>
      <c r="B9620" s="84">
        <v>79</v>
      </c>
    </row>
    <row r="9621" spans="1:2" ht="20.100000000000001" customHeight="1" x14ac:dyDescent="0.15">
      <c r="A9621" s="84">
        <v>109620</v>
      </c>
      <c r="B9621" s="84">
        <v>28</v>
      </c>
    </row>
    <row r="9622" spans="1:2" ht="20.100000000000001" customHeight="1" x14ac:dyDescent="0.15">
      <c r="A9622" s="84">
        <v>109621</v>
      </c>
      <c r="B9622" s="84">
        <v>59</v>
      </c>
    </row>
    <row r="9623" spans="1:2" ht="20.100000000000001" customHeight="1" x14ac:dyDescent="0.15">
      <c r="A9623" s="84">
        <v>109622</v>
      </c>
      <c r="B9623" s="84">
        <v>10</v>
      </c>
    </row>
    <row r="9624" spans="1:2" ht="20.100000000000001" customHeight="1" x14ac:dyDescent="0.15">
      <c r="A9624" s="84">
        <v>109623</v>
      </c>
      <c r="B9624" s="84">
        <v>31</v>
      </c>
    </row>
    <row r="9625" spans="1:2" ht="20.100000000000001" customHeight="1" x14ac:dyDescent="0.15">
      <c r="A9625" s="84">
        <v>109624</v>
      </c>
      <c r="B9625" s="84">
        <v>23</v>
      </c>
    </row>
    <row r="9626" spans="1:2" ht="20.100000000000001" customHeight="1" x14ac:dyDescent="0.15">
      <c r="A9626" s="84">
        <v>109625</v>
      </c>
      <c r="B9626" s="84">
        <v>99</v>
      </c>
    </row>
    <row r="9627" spans="1:2" ht="20.100000000000001" customHeight="1" x14ac:dyDescent="0.15">
      <c r="A9627" s="84">
        <v>109626</v>
      </c>
      <c r="B9627" s="84">
        <v>25</v>
      </c>
    </row>
    <row r="9628" spans="1:2" ht="20.100000000000001" customHeight="1" x14ac:dyDescent="0.15">
      <c r="A9628" s="84">
        <v>109627</v>
      </c>
      <c r="B9628" s="84">
        <v>7</v>
      </c>
    </row>
    <row r="9629" spans="1:2" ht="20.100000000000001" customHeight="1" x14ac:dyDescent="0.15">
      <c r="A9629" s="84">
        <v>109628</v>
      </c>
      <c r="B9629" s="84">
        <v>96</v>
      </c>
    </row>
    <row r="9630" spans="1:2" ht="20.100000000000001" customHeight="1" x14ac:dyDescent="0.15">
      <c r="A9630" s="84">
        <v>109629</v>
      </c>
      <c r="B9630" s="84">
        <v>73</v>
      </c>
    </row>
    <row r="9631" spans="1:2" ht="20.100000000000001" customHeight="1" x14ac:dyDescent="0.15">
      <c r="A9631" s="84">
        <v>109630</v>
      </c>
      <c r="B9631" s="84">
        <v>28</v>
      </c>
    </row>
    <row r="9632" spans="1:2" ht="20.100000000000001" customHeight="1" x14ac:dyDescent="0.15">
      <c r="A9632" s="84">
        <v>109631</v>
      </c>
      <c r="B9632" s="84">
        <v>7</v>
      </c>
    </row>
    <row r="9633" spans="1:2" ht="20.100000000000001" customHeight="1" x14ac:dyDescent="0.15">
      <c r="A9633" s="84">
        <v>109632</v>
      </c>
      <c r="B9633" s="84">
        <v>85</v>
      </c>
    </row>
    <row r="9634" spans="1:2" ht="20.100000000000001" customHeight="1" x14ac:dyDescent="0.15">
      <c r="A9634" s="84">
        <v>109633</v>
      </c>
      <c r="B9634" s="84">
        <v>76</v>
      </c>
    </row>
    <row r="9635" spans="1:2" ht="20.100000000000001" customHeight="1" x14ac:dyDescent="0.15">
      <c r="A9635" s="84">
        <v>109634</v>
      </c>
      <c r="B9635" s="84">
        <v>39</v>
      </c>
    </row>
    <row r="9636" spans="1:2" ht="20.100000000000001" customHeight="1" x14ac:dyDescent="0.15">
      <c r="A9636" s="84">
        <v>109635</v>
      </c>
      <c r="B9636" s="84">
        <v>52</v>
      </c>
    </row>
    <row r="9637" spans="1:2" ht="20.100000000000001" customHeight="1" x14ac:dyDescent="0.15">
      <c r="A9637" s="84">
        <v>109636</v>
      </c>
      <c r="B9637" s="84">
        <v>61</v>
      </c>
    </row>
    <row r="9638" spans="1:2" ht="20.100000000000001" customHeight="1" x14ac:dyDescent="0.15">
      <c r="A9638" s="84">
        <v>109637</v>
      </c>
      <c r="B9638" s="84">
        <v>29</v>
      </c>
    </row>
    <row r="9639" spans="1:2" ht="20.100000000000001" customHeight="1" x14ac:dyDescent="0.15">
      <c r="A9639" s="84">
        <v>109638</v>
      </c>
      <c r="B9639" s="84">
        <v>82</v>
      </c>
    </row>
    <row r="9640" spans="1:2" ht="20.100000000000001" customHeight="1" x14ac:dyDescent="0.15">
      <c r="A9640" s="84">
        <v>109639</v>
      </c>
      <c r="B9640" s="84">
        <v>69</v>
      </c>
    </row>
    <row r="9641" spans="1:2" ht="20.100000000000001" customHeight="1" x14ac:dyDescent="0.15">
      <c r="A9641" s="84">
        <v>109640</v>
      </c>
      <c r="B9641" s="84">
        <v>77</v>
      </c>
    </row>
    <row r="9642" spans="1:2" ht="20.100000000000001" customHeight="1" x14ac:dyDescent="0.15">
      <c r="A9642" s="84">
        <v>109641</v>
      </c>
      <c r="B9642" s="84">
        <v>48</v>
      </c>
    </row>
    <row r="9643" spans="1:2" ht="20.100000000000001" customHeight="1" x14ac:dyDescent="0.15">
      <c r="A9643" s="84">
        <v>109642</v>
      </c>
      <c r="B9643" s="84">
        <v>39</v>
      </c>
    </row>
    <row r="9644" spans="1:2" ht="20.100000000000001" customHeight="1" x14ac:dyDescent="0.15">
      <c r="A9644" s="84">
        <v>109643</v>
      </c>
      <c r="B9644" s="84">
        <v>38</v>
      </c>
    </row>
    <row r="9645" spans="1:2" ht="20.100000000000001" customHeight="1" x14ac:dyDescent="0.15">
      <c r="A9645" s="84">
        <v>109644</v>
      </c>
      <c r="B9645" s="84">
        <v>20</v>
      </c>
    </row>
    <row r="9646" spans="1:2" ht="20.100000000000001" customHeight="1" x14ac:dyDescent="0.15">
      <c r="A9646" s="84">
        <v>109645</v>
      </c>
      <c r="B9646" s="84">
        <v>28</v>
      </c>
    </row>
    <row r="9647" spans="1:2" ht="20.100000000000001" customHeight="1" x14ac:dyDescent="0.15">
      <c r="A9647" s="84">
        <v>109646</v>
      </c>
      <c r="B9647" s="84">
        <v>91</v>
      </c>
    </row>
    <row r="9648" spans="1:2" ht="20.100000000000001" customHeight="1" x14ac:dyDescent="0.15">
      <c r="A9648" s="84">
        <v>109647</v>
      </c>
      <c r="B9648" s="84">
        <v>10</v>
      </c>
    </row>
    <row r="9649" spans="1:2" ht="20.100000000000001" customHeight="1" x14ac:dyDescent="0.15">
      <c r="A9649" s="84">
        <v>109648</v>
      </c>
      <c r="B9649" s="84">
        <v>74</v>
      </c>
    </row>
    <row r="9650" spans="1:2" ht="20.100000000000001" customHeight="1" x14ac:dyDescent="0.15">
      <c r="A9650" s="84">
        <v>109649</v>
      </c>
      <c r="B9650" s="84">
        <v>35</v>
      </c>
    </row>
    <row r="9651" spans="1:2" ht="20.100000000000001" customHeight="1" x14ac:dyDescent="0.15">
      <c r="A9651" s="84">
        <v>109650</v>
      </c>
      <c r="B9651" s="84">
        <v>7</v>
      </c>
    </row>
    <row r="9652" spans="1:2" ht="20.100000000000001" customHeight="1" x14ac:dyDescent="0.15">
      <c r="A9652" s="84">
        <v>109651</v>
      </c>
      <c r="B9652" s="84">
        <v>11</v>
      </c>
    </row>
    <row r="9653" spans="1:2" ht="20.100000000000001" customHeight="1" x14ac:dyDescent="0.15">
      <c r="A9653" s="84">
        <v>109652</v>
      </c>
      <c r="B9653" s="84">
        <v>89</v>
      </c>
    </row>
    <row r="9654" spans="1:2" ht="20.100000000000001" customHeight="1" x14ac:dyDescent="0.15">
      <c r="A9654" s="84">
        <v>109653</v>
      </c>
      <c r="B9654" s="84">
        <v>4</v>
      </c>
    </row>
    <row r="9655" spans="1:2" ht="20.100000000000001" customHeight="1" x14ac:dyDescent="0.15">
      <c r="A9655" s="84">
        <v>109654</v>
      </c>
      <c r="B9655" s="84">
        <v>95</v>
      </c>
    </row>
    <row r="9656" spans="1:2" ht="20.100000000000001" customHeight="1" x14ac:dyDescent="0.15">
      <c r="A9656" s="84">
        <v>109655</v>
      </c>
      <c r="B9656" s="84">
        <v>63</v>
      </c>
    </row>
    <row r="9657" spans="1:2" ht="20.100000000000001" customHeight="1" x14ac:dyDescent="0.15">
      <c r="A9657" s="84">
        <v>109656</v>
      </c>
      <c r="B9657" s="84">
        <v>86</v>
      </c>
    </row>
    <row r="9658" spans="1:2" ht="20.100000000000001" customHeight="1" x14ac:dyDescent="0.15">
      <c r="A9658" s="84">
        <v>109657</v>
      </c>
      <c r="B9658" s="84">
        <v>42</v>
      </c>
    </row>
    <row r="9659" spans="1:2" ht="20.100000000000001" customHeight="1" x14ac:dyDescent="0.15">
      <c r="A9659" s="84">
        <v>109658</v>
      </c>
      <c r="B9659" s="84">
        <v>4</v>
      </c>
    </row>
    <row r="9660" spans="1:2" ht="20.100000000000001" customHeight="1" x14ac:dyDescent="0.15">
      <c r="A9660" s="84">
        <v>109659</v>
      </c>
      <c r="B9660" s="84">
        <v>11</v>
      </c>
    </row>
    <row r="9661" spans="1:2" ht="20.100000000000001" customHeight="1" x14ac:dyDescent="0.15">
      <c r="A9661" s="84">
        <v>109660</v>
      </c>
      <c r="B9661" s="84">
        <v>80</v>
      </c>
    </row>
    <row r="9662" spans="1:2" ht="20.100000000000001" customHeight="1" x14ac:dyDescent="0.15">
      <c r="A9662" s="84">
        <v>109661</v>
      </c>
      <c r="B9662" s="84">
        <v>70</v>
      </c>
    </row>
    <row r="9663" spans="1:2" ht="20.100000000000001" customHeight="1" x14ac:dyDescent="0.15">
      <c r="A9663" s="84">
        <v>109662</v>
      </c>
      <c r="B9663" s="84">
        <v>52</v>
      </c>
    </row>
    <row r="9664" spans="1:2" ht="20.100000000000001" customHeight="1" x14ac:dyDescent="0.15">
      <c r="A9664" s="84">
        <v>109663</v>
      </c>
      <c r="B9664" s="84">
        <v>42</v>
      </c>
    </row>
    <row r="9665" spans="1:2" ht="20.100000000000001" customHeight="1" x14ac:dyDescent="0.15">
      <c r="A9665" s="84">
        <v>109664</v>
      </c>
      <c r="B9665" s="84">
        <v>7</v>
      </c>
    </row>
    <row r="9666" spans="1:2" ht="20.100000000000001" customHeight="1" x14ac:dyDescent="0.15">
      <c r="A9666" s="84">
        <v>109665</v>
      </c>
      <c r="B9666" s="84">
        <v>100</v>
      </c>
    </row>
    <row r="9667" spans="1:2" ht="20.100000000000001" customHeight="1" x14ac:dyDescent="0.15">
      <c r="A9667" s="84">
        <v>109666</v>
      </c>
      <c r="B9667" s="84">
        <v>33</v>
      </c>
    </row>
    <row r="9668" spans="1:2" ht="20.100000000000001" customHeight="1" x14ac:dyDescent="0.15">
      <c r="A9668" s="84">
        <v>109667</v>
      </c>
      <c r="B9668" s="84">
        <v>5</v>
      </c>
    </row>
    <row r="9669" spans="1:2" ht="20.100000000000001" customHeight="1" x14ac:dyDescent="0.15">
      <c r="A9669" s="84">
        <v>109668</v>
      </c>
      <c r="B9669" s="84">
        <v>92</v>
      </c>
    </row>
    <row r="9670" spans="1:2" ht="20.100000000000001" customHeight="1" x14ac:dyDescent="0.15">
      <c r="A9670" s="84">
        <v>109669</v>
      </c>
      <c r="B9670" s="84">
        <v>17</v>
      </c>
    </row>
    <row r="9671" spans="1:2" ht="20.100000000000001" customHeight="1" x14ac:dyDescent="0.15">
      <c r="A9671" s="84">
        <v>109670</v>
      </c>
      <c r="B9671" s="84">
        <v>0</v>
      </c>
    </row>
    <row r="9672" spans="1:2" ht="20.100000000000001" customHeight="1" x14ac:dyDescent="0.15">
      <c r="A9672" s="84">
        <v>109671</v>
      </c>
      <c r="B9672" s="84">
        <v>99</v>
      </c>
    </row>
    <row r="9673" spans="1:2" ht="20.100000000000001" customHeight="1" x14ac:dyDescent="0.15">
      <c r="A9673" s="84">
        <v>109672</v>
      </c>
      <c r="B9673" s="84">
        <v>41</v>
      </c>
    </row>
    <row r="9674" spans="1:2" ht="20.100000000000001" customHeight="1" x14ac:dyDescent="0.15">
      <c r="A9674" s="84">
        <v>109673</v>
      </c>
      <c r="B9674" s="84">
        <v>50</v>
      </c>
    </row>
    <row r="9675" spans="1:2" ht="20.100000000000001" customHeight="1" x14ac:dyDescent="0.15">
      <c r="A9675" s="84">
        <v>109674</v>
      </c>
      <c r="B9675" s="84">
        <v>8</v>
      </c>
    </row>
    <row r="9676" spans="1:2" ht="20.100000000000001" customHeight="1" x14ac:dyDescent="0.15">
      <c r="A9676" s="84">
        <v>109675</v>
      </c>
      <c r="B9676" s="84">
        <v>59</v>
      </c>
    </row>
    <row r="9677" spans="1:2" ht="20.100000000000001" customHeight="1" x14ac:dyDescent="0.15">
      <c r="A9677" s="84">
        <v>109676</v>
      </c>
      <c r="B9677" s="84">
        <v>6</v>
      </c>
    </row>
    <row r="9678" spans="1:2" ht="20.100000000000001" customHeight="1" x14ac:dyDescent="0.15">
      <c r="A9678" s="84">
        <v>109677</v>
      </c>
      <c r="B9678" s="84">
        <v>80</v>
      </c>
    </row>
    <row r="9679" spans="1:2" ht="20.100000000000001" customHeight="1" x14ac:dyDescent="0.15">
      <c r="A9679" s="84">
        <v>109678</v>
      </c>
      <c r="B9679" s="84">
        <v>49</v>
      </c>
    </row>
    <row r="9680" spans="1:2" ht="20.100000000000001" customHeight="1" x14ac:dyDescent="0.15">
      <c r="A9680" s="84">
        <v>109679</v>
      </c>
      <c r="B9680" s="84">
        <v>1</v>
      </c>
    </row>
    <row r="9681" spans="1:2" ht="20.100000000000001" customHeight="1" x14ac:dyDescent="0.15">
      <c r="A9681" s="84">
        <v>109680</v>
      </c>
      <c r="B9681" s="84">
        <v>91</v>
      </c>
    </row>
    <row r="9682" spans="1:2" ht="20.100000000000001" customHeight="1" x14ac:dyDescent="0.15">
      <c r="A9682" s="84">
        <v>109681</v>
      </c>
      <c r="B9682" s="84">
        <v>51</v>
      </c>
    </row>
    <row r="9683" spans="1:2" ht="20.100000000000001" customHeight="1" x14ac:dyDescent="0.15">
      <c r="A9683" s="84">
        <v>109682</v>
      </c>
      <c r="B9683" s="84">
        <v>51</v>
      </c>
    </row>
    <row r="9684" spans="1:2" ht="20.100000000000001" customHeight="1" x14ac:dyDescent="0.15">
      <c r="A9684" s="84">
        <v>109683</v>
      </c>
      <c r="B9684" s="84">
        <v>32</v>
      </c>
    </row>
    <row r="9685" spans="1:2" ht="20.100000000000001" customHeight="1" x14ac:dyDescent="0.15">
      <c r="A9685" s="84">
        <v>109684</v>
      </c>
      <c r="B9685" s="84">
        <v>25</v>
      </c>
    </row>
    <row r="9686" spans="1:2" ht="20.100000000000001" customHeight="1" x14ac:dyDescent="0.15">
      <c r="A9686" s="84">
        <v>109685</v>
      </c>
      <c r="B9686" s="84">
        <v>33</v>
      </c>
    </row>
    <row r="9687" spans="1:2" ht="20.100000000000001" customHeight="1" x14ac:dyDescent="0.15">
      <c r="A9687" s="84">
        <v>109686</v>
      </c>
      <c r="B9687" s="84">
        <v>39</v>
      </c>
    </row>
    <row r="9688" spans="1:2" ht="20.100000000000001" customHeight="1" x14ac:dyDescent="0.15">
      <c r="A9688" s="84">
        <v>109687</v>
      </c>
      <c r="B9688" s="84">
        <v>1</v>
      </c>
    </row>
    <row r="9689" spans="1:2" ht="20.100000000000001" customHeight="1" x14ac:dyDescent="0.15">
      <c r="A9689" s="84">
        <v>109688</v>
      </c>
      <c r="B9689" s="84">
        <v>81</v>
      </c>
    </row>
    <row r="9690" spans="1:2" ht="20.100000000000001" customHeight="1" x14ac:dyDescent="0.15">
      <c r="A9690" s="84">
        <v>109689</v>
      </c>
      <c r="B9690" s="84">
        <v>3</v>
      </c>
    </row>
    <row r="9691" spans="1:2" ht="20.100000000000001" customHeight="1" x14ac:dyDescent="0.15">
      <c r="A9691" s="84">
        <v>109690</v>
      </c>
      <c r="B9691" s="84">
        <v>27</v>
      </c>
    </row>
    <row r="9692" spans="1:2" ht="20.100000000000001" customHeight="1" x14ac:dyDescent="0.15">
      <c r="A9692" s="84">
        <v>109691</v>
      </c>
      <c r="B9692" s="84">
        <v>54</v>
      </c>
    </row>
    <row r="9693" spans="1:2" ht="20.100000000000001" customHeight="1" x14ac:dyDescent="0.15">
      <c r="A9693" s="84">
        <v>109692</v>
      </c>
      <c r="B9693" s="84">
        <v>83</v>
      </c>
    </row>
    <row r="9694" spans="1:2" ht="20.100000000000001" customHeight="1" x14ac:dyDescent="0.15">
      <c r="A9694" s="84">
        <v>109693</v>
      </c>
      <c r="B9694" s="84">
        <v>17</v>
      </c>
    </row>
    <row r="9695" spans="1:2" ht="20.100000000000001" customHeight="1" x14ac:dyDescent="0.15">
      <c r="A9695" s="84">
        <v>109694</v>
      </c>
      <c r="B9695" s="84">
        <v>90</v>
      </c>
    </row>
    <row r="9696" spans="1:2" ht="20.100000000000001" customHeight="1" x14ac:dyDescent="0.15">
      <c r="A9696" s="84">
        <v>109695</v>
      </c>
      <c r="B9696" s="84">
        <v>24</v>
      </c>
    </row>
    <row r="9697" spans="1:2" ht="20.100000000000001" customHeight="1" x14ac:dyDescent="0.15">
      <c r="A9697" s="84">
        <v>109696</v>
      </c>
      <c r="B9697" s="84">
        <v>57</v>
      </c>
    </row>
    <row r="9698" spans="1:2" ht="20.100000000000001" customHeight="1" x14ac:dyDescent="0.15">
      <c r="A9698" s="84">
        <v>109697</v>
      </c>
      <c r="B9698" s="84">
        <v>46</v>
      </c>
    </row>
    <row r="9699" spans="1:2" ht="20.100000000000001" customHeight="1" x14ac:dyDescent="0.15">
      <c r="A9699" s="84">
        <v>109698</v>
      </c>
      <c r="B9699" s="84">
        <v>6</v>
      </c>
    </row>
    <row r="9700" spans="1:2" ht="20.100000000000001" customHeight="1" x14ac:dyDescent="0.15">
      <c r="A9700" s="84">
        <v>109699</v>
      </c>
      <c r="B9700" s="84">
        <v>16</v>
      </c>
    </row>
    <row r="9701" spans="1:2" ht="20.100000000000001" customHeight="1" x14ac:dyDescent="0.15">
      <c r="A9701" s="84">
        <v>109700</v>
      </c>
      <c r="B9701" s="84">
        <v>72</v>
      </c>
    </row>
    <row r="9702" spans="1:2" ht="20.100000000000001" customHeight="1" x14ac:dyDescent="0.15">
      <c r="A9702" s="84">
        <v>109701</v>
      </c>
      <c r="B9702" s="84">
        <v>91</v>
      </c>
    </row>
    <row r="9703" spans="1:2" ht="20.100000000000001" customHeight="1" x14ac:dyDescent="0.15">
      <c r="A9703" s="84">
        <v>109702</v>
      </c>
      <c r="B9703" s="84">
        <v>36</v>
      </c>
    </row>
    <row r="9704" spans="1:2" ht="20.100000000000001" customHeight="1" x14ac:dyDescent="0.15">
      <c r="A9704" s="84">
        <v>109703</v>
      </c>
      <c r="B9704" s="84">
        <v>70</v>
      </c>
    </row>
    <row r="9705" spans="1:2" ht="20.100000000000001" customHeight="1" x14ac:dyDescent="0.15">
      <c r="A9705" s="84">
        <v>109704</v>
      </c>
      <c r="B9705" s="84">
        <v>17</v>
      </c>
    </row>
    <row r="9706" spans="1:2" ht="20.100000000000001" customHeight="1" x14ac:dyDescent="0.15">
      <c r="A9706" s="84">
        <v>109705</v>
      </c>
      <c r="B9706" s="84">
        <v>62</v>
      </c>
    </row>
    <row r="9707" spans="1:2" ht="20.100000000000001" customHeight="1" x14ac:dyDescent="0.15">
      <c r="A9707" s="84">
        <v>109706</v>
      </c>
      <c r="B9707" s="84">
        <v>79</v>
      </c>
    </row>
    <row r="9708" spans="1:2" ht="20.100000000000001" customHeight="1" x14ac:dyDescent="0.15">
      <c r="A9708" s="84">
        <v>109707</v>
      </c>
      <c r="B9708" s="84">
        <v>80</v>
      </c>
    </row>
    <row r="9709" spans="1:2" ht="20.100000000000001" customHeight="1" x14ac:dyDescent="0.15">
      <c r="A9709" s="84">
        <v>109708</v>
      </c>
      <c r="B9709" s="84">
        <v>19</v>
      </c>
    </row>
    <row r="9710" spans="1:2" ht="20.100000000000001" customHeight="1" x14ac:dyDescent="0.15">
      <c r="A9710" s="84">
        <v>109709</v>
      </c>
      <c r="B9710" s="84">
        <v>18</v>
      </c>
    </row>
    <row r="9711" spans="1:2" ht="20.100000000000001" customHeight="1" x14ac:dyDescent="0.15">
      <c r="A9711" s="84">
        <v>109710</v>
      </c>
      <c r="B9711" s="84">
        <v>54</v>
      </c>
    </row>
    <row r="9712" spans="1:2" ht="20.100000000000001" customHeight="1" x14ac:dyDescent="0.15">
      <c r="A9712" s="84">
        <v>109711</v>
      </c>
      <c r="B9712" s="84">
        <v>52</v>
      </c>
    </row>
    <row r="9713" spans="1:2" ht="20.100000000000001" customHeight="1" x14ac:dyDescent="0.15">
      <c r="A9713" s="84">
        <v>109712</v>
      </c>
      <c r="B9713" s="84">
        <v>81</v>
      </c>
    </row>
    <row r="9714" spans="1:2" ht="20.100000000000001" customHeight="1" x14ac:dyDescent="0.15">
      <c r="A9714" s="84">
        <v>109713</v>
      </c>
      <c r="B9714" s="84">
        <v>54</v>
      </c>
    </row>
    <row r="9715" spans="1:2" ht="20.100000000000001" customHeight="1" x14ac:dyDescent="0.15">
      <c r="A9715" s="84">
        <v>109714</v>
      </c>
      <c r="B9715" s="84">
        <v>42</v>
      </c>
    </row>
    <row r="9716" spans="1:2" ht="20.100000000000001" customHeight="1" x14ac:dyDescent="0.15">
      <c r="A9716" s="84">
        <v>109715</v>
      </c>
      <c r="B9716" s="84">
        <v>55</v>
      </c>
    </row>
    <row r="9717" spans="1:2" ht="20.100000000000001" customHeight="1" x14ac:dyDescent="0.15">
      <c r="A9717" s="84">
        <v>109716</v>
      </c>
      <c r="B9717" s="84">
        <v>10</v>
      </c>
    </row>
    <row r="9718" spans="1:2" ht="20.100000000000001" customHeight="1" x14ac:dyDescent="0.15">
      <c r="A9718" s="84">
        <v>109717</v>
      </c>
      <c r="B9718" s="84">
        <v>5</v>
      </c>
    </row>
    <row r="9719" spans="1:2" ht="20.100000000000001" customHeight="1" x14ac:dyDescent="0.15">
      <c r="A9719" s="84">
        <v>109718</v>
      </c>
      <c r="B9719" s="84">
        <v>72</v>
      </c>
    </row>
    <row r="9720" spans="1:2" ht="20.100000000000001" customHeight="1" x14ac:dyDescent="0.15">
      <c r="A9720" s="84">
        <v>109719</v>
      </c>
      <c r="B9720" s="84">
        <v>65</v>
      </c>
    </row>
    <row r="9721" spans="1:2" ht="20.100000000000001" customHeight="1" x14ac:dyDescent="0.15">
      <c r="A9721" s="84">
        <v>109720</v>
      </c>
      <c r="B9721" s="84">
        <v>25</v>
      </c>
    </row>
    <row r="9722" spans="1:2" ht="20.100000000000001" customHeight="1" x14ac:dyDescent="0.15">
      <c r="A9722" s="84">
        <v>109721</v>
      </c>
      <c r="B9722" s="84">
        <v>100</v>
      </c>
    </row>
    <row r="9723" spans="1:2" ht="20.100000000000001" customHeight="1" x14ac:dyDescent="0.15">
      <c r="A9723" s="84">
        <v>109722</v>
      </c>
      <c r="B9723" s="84">
        <v>43</v>
      </c>
    </row>
    <row r="9724" spans="1:2" ht="20.100000000000001" customHeight="1" x14ac:dyDescent="0.15">
      <c r="A9724" s="84">
        <v>109723</v>
      </c>
      <c r="B9724" s="84">
        <v>95</v>
      </c>
    </row>
    <row r="9725" spans="1:2" ht="20.100000000000001" customHeight="1" x14ac:dyDescent="0.15">
      <c r="A9725" s="84">
        <v>109724</v>
      </c>
      <c r="B9725" s="84">
        <v>29</v>
      </c>
    </row>
    <row r="9726" spans="1:2" ht="20.100000000000001" customHeight="1" x14ac:dyDescent="0.15">
      <c r="A9726" s="84">
        <v>109725</v>
      </c>
      <c r="B9726" s="84">
        <v>41</v>
      </c>
    </row>
    <row r="9727" spans="1:2" ht="20.100000000000001" customHeight="1" x14ac:dyDescent="0.15">
      <c r="A9727" s="84">
        <v>109726</v>
      </c>
      <c r="B9727" s="84">
        <v>55</v>
      </c>
    </row>
    <row r="9728" spans="1:2" ht="20.100000000000001" customHeight="1" x14ac:dyDescent="0.15">
      <c r="A9728" s="84">
        <v>109727</v>
      </c>
      <c r="B9728" s="84">
        <v>64</v>
      </c>
    </row>
    <row r="9729" spans="1:2" ht="20.100000000000001" customHeight="1" x14ac:dyDescent="0.15">
      <c r="A9729" s="84">
        <v>109728</v>
      </c>
      <c r="B9729" s="84">
        <v>45</v>
      </c>
    </row>
    <row r="9730" spans="1:2" ht="20.100000000000001" customHeight="1" x14ac:dyDescent="0.15">
      <c r="A9730" s="84">
        <v>109729</v>
      </c>
      <c r="B9730" s="84">
        <v>100</v>
      </c>
    </row>
    <row r="9731" spans="1:2" ht="20.100000000000001" customHeight="1" x14ac:dyDescent="0.15">
      <c r="A9731" s="84">
        <v>109730</v>
      </c>
      <c r="B9731" s="84">
        <v>19</v>
      </c>
    </row>
    <row r="9732" spans="1:2" ht="20.100000000000001" customHeight="1" x14ac:dyDescent="0.15">
      <c r="A9732" s="84">
        <v>109731</v>
      </c>
      <c r="B9732" s="84">
        <v>67</v>
      </c>
    </row>
    <row r="9733" spans="1:2" ht="20.100000000000001" customHeight="1" x14ac:dyDescent="0.15">
      <c r="A9733" s="84">
        <v>109732</v>
      </c>
      <c r="B9733" s="84">
        <v>16</v>
      </c>
    </row>
    <row r="9734" spans="1:2" ht="20.100000000000001" customHeight="1" x14ac:dyDescent="0.15">
      <c r="A9734" s="84">
        <v>109733</v>
      </c>
      <c r="B9734" s="84">
        <v>76</v>
      </c>
    </row>
    <row r="9735" spans="1:2" ht="20.100000000000001" customHeight="1" x14ac:dyDescent="0.15">
      <c r="A9735" s="84">
        <v>109734</v>
      </c>
      <c r="B9735" s="84">
        <v>36</v>
      </c>
    </row>
    <row r="9736" spans="1:2" ht="20.100000000000001" customHeight="1" x14ac:dyDescent="0.15">
      <c r="A9736" s="84">
        <v>109735</v>
      </c>
      <c r="B9736" s="84">
        <v>80</v>
      </c>
    </row>
    <row r="9737" spans="1:2" ht="20.100000000000001" customHeight="1" x14ac:dyDescent="0.15">
      <c r="A9737" s="84">
        <v>109736</v>
      </c>
      <c r="B9737" s="84">
        <v>52</v>
      </c>
    </row>
    <row r="9738" spans="1:2" ht="20.100000000000001" customHeight="1" x14ac:dyDescent="0.15">
      <c r="A9738" s="84">
        <v>109737</v>
      </c>
      <c r="B9738" s="84">
        <v>15</v>
      </c>
    </row>
    <row r="9739" spans="1:2" ht="20.100000000000001" customHeight="1" x14ac:dyDescent="0.15">
      <c r="A9739" s="84">
        <v>109738</v>
      </c>
      <c r="B9739" s="84">
        <v>32</v>
      </c>
    </row>
    <row r="9740" spans="1:2" ht="20.100000000000001" customHeight="1" x14ac:dyDescent="0.15">
      <c r="A9740" s="84">
        <v>109739</v>
      </c>
      <c r="B9740" s="84">
        <v>54</v>
      </c>
    </row>
    <row r="9741" spans="1:2" ht="20.100000000000001" customHeight="1" x14ac:dyDescent="0.15">
      <c r="A9741" s="84">
        <v>109740</v>
      </c>
      <c r="B9741" s="84">
        <v>55</v>
      </c>
    </row>
    <row r="9742" spans="1:2" ht="20.100000000000001" customHeight="1" x14ac:dyDescent="0.15">
      <c r="A9742" s="84">
        <v>109741</v>
      </c>
      <c r="B9742" s="84">
        <v>84</v>
      </c>
    </row>
    <row r="9743" spans="1:2" ht="20.100000000000001" customHeight="1" x14ac:dyDescent="0.15">
      <c r="A9743" s="84">
        <v>109742</v>
      </c>
      <c r="B9743" s="84">
        <v>15</v>
      </c>
    </row>
    <row r="9744" spans="1:2" ht="20.100000000000001" customHeight="1" x14ac:dyDescent="0.15">
      <c r="A9744" s="84">
        <v>109743</v>
      </c>
      <c r="B9744" s="84">
        <v>0</v>
      </c>
    </row>
    <row r="9745" spans="1:2" ht="20.100000000000001" customHeight="1" x14ac:dyDescent="0.15">
      <c r="A9745" s="84">
        <v>109744</v>
      </c>
      <c r="B9745" s="84">
        <v>50</v>
      </c>
    </row>
    <row r="9746" spans="1:2" ht="20.100000000000001" customHeight="1" x14ac:dyDescent="0.15">
      <c r="A9746" s="84">
        <v>109745</v>
      </c>
      <c r="B9746" s="84">
        <v>12</v>
      </c>
    </row>
    <row r="9747" spans="1:2" ht="20.100000000000001" customHeight="1" x14ac:dyDescent="0.15">
      <c r="A9747" s="84">
        <v>109746</v>
      </c>
      <c r="B9747" s="84">
        <v>60</v>
      </c>
    </row>
    <row r="9748" spans="1:2" ht="20.100000000000001" customHeight="1" x14ac:dyDescent="0.15">
      <c r="A9748" s="84">
        <v>109747</v>
      </c>
      <c r="B9748" s="84">
        <v>83</v>
      </c>
    </row>
    <row r="9749" spans="1:2" ht="20.100000000000001" customHeight="1" x14ac:dyDescent="0.15">
      <c r="A9749" s="84">
        <v>109748</v>
      </c>
      <c r="B9749" s="84">
        <v>0</v>
      </c>
    </row>
    <row r="9750" spans="1:2" ht="20.100000000000001" customHeight="1" x14ac:dyDescent="0.15">
      <c r="A9750" s="84">
        <v>109749</v>
      </c>
      <c r="B9750" s="84">
        <v>18</v>
      </c>
    </row>
    <row r="9751" spans="1:2" ht="20.100000000000001" customHeight="1" x14ac:dyDescent="0.15">
      <c r="A9751" s="84">
        <v>109750</v>
      </c>
      <c r="B9751" s="84">
        <v>69</v>
      </c>
    </row>
    <row r="9752" spans="1:2" ht="20.100000000000001" customHeight="1" x14ac:dyDescent="0.15">
      <c r="A9752" s="84">
        <v>109751</v>
      </c>
      <c r="B9752" s="84">
        <v>62</v>
      </c>
    </row>
    <row r="9753" spans="1:2" ht="20.100000000000001" customHeight="1" x14ac:dyDescent="0.15">
      <c r="A9753" s="84">
        <v>109752</v>
      </c>
      <c r="B9753" s="84">
        <v>40</v>
      </c>
    </row>
    <row r="9754" spans="1:2" ht="20.100000000000001" customHeight="1" x14ac:dyDescent="0.15">
      <c r="A9754" s="84">
        <v>109753</v>
      </c>
      <c r="B9754" s="84">
        <v>97</v>
      </c>
    </row>
    <row r="9755" spans="1:2" ht="20.100000000000001" customHeight="1" x14ac:dyDescent="0.15">
      <c r="A9755" s="84">
        <v>109754</v>
      </c>
      <c r="B9755" s="84">
        <v>39</v>
      </c>
    </row>
    <row r="9756" spans="1:2" ht="20.100000000000001" customHeight="1" x14ac:dyDescent="0.15">
      <c r="A9756" s="84">
        <v>109755</v>
      </c>
      <c r="B9756" s="84">
        <v>94</v>
      </c>
    </row>
    <row r="9757" spans="1:2" ht="20.100000000000001" customHeight="1" x14ac:dyDescent="0.15">
      <c r="A9757" s="84">
        <v>109756</v>
      </c>
      <c r="B9757" s="84">
        <v>18</v>
      </c>
    </row>
    <row r="9758" spans="1:2" ht="20.100000000000001" customHeight="1" x14ac:dyDescent="0.15">
      <c r="A9758" s="84">
        <v>109757</v>
      </c>
      <c r="B9758" s="84">
        <v>3</v>
      </c>
    </row>
    <row r="9759" spans="1:2" ht="20.100000000000001" customHeight="1" x14ac:dyDescent="0.15">
      <c r="A9759" s="84">
        <v>109758</v>
      </c>
      <c r="B9759" s="84">
        <v>86</v>
      </c>
    </row>
    <row r="9760" spans="1:2" ht="20.100000000000001" customHeight="1" x14ac:dyDescent="0.15">
      <c r="A9760" s="84">
        <v>109759</v>
      </c>
      <c r="B9760" s="84">
        <v>59</v>
      </c>
    </row>
    <row r="9761" spans="1:2" ht="20.100000000000001" customHeight="1" x14ac:dyDescent="0.15">
      <c r="A9761" s="84">
        <v>109760</v>
      </c>
      <c r="B9761" s="84">
        <v>96</v>
      </c>
    </row>
    <row r="9762" spans="1:2" ht="20.100000000000001" customHeight="1" x14ac:dyDescent="0.15">
      <c r="A9762" s="84">
        <v>109761</v>
      </c>
      <c r="B9762" s="84">
        <v>4</v>
      </c>
    </row>
    <row r="9763" spans="1:2" ht="20.100000000000001" customHeight="1" x14ac:dyDescent="0.15">
      <c r="A9763" s="84">
        <v>109762</v>
      </c>
      <c r="B9763" s="84">
        <v>14</v>
      </c>
    </row>
    <row r="9764" spans="1:2" ht="20.100000000000001" customHeight="1" x14ac:dyDescent="0.15">
      <c r="A9764" s="84">
        <v>109763</v>
      </c>
      <c r="B9764" s="84">
        <v>31</v>
      </c>
    </row>
    <row r="9765" spans="1:2" ht="20.100000000000001" customHeight="1" x14ac:dyDescent="0.15">
      <c r="A9765" s="84">
        <v>109764</v>
      </c>
      <c r="B9765" s="84">
        <v>67</v>
      </c>
    </row>
    <row r="9766" spans="1:2" ht="20.100000000000001" customHeight="1" x14ac:dyDescent="0.15">
      <c r="A9766" s="84">
        <v>109765</v>
      </c>
      <c r="B9766" s="84">
        <v>89</v>
      </c>
    </row>
    <row r="9767" spans="1:2" ht="20.100000000000001" customHeight="1" x14ac:dyDescent="0.15">
      <c r="A9767" s="84">
        <v>109766</v>
      </c>
      <c r="B9767" s="84">
        <v>57</v>
      </c>
    </row>
    <row r="9768" spans="1:2" ht="20.100000000000001" customHeight="1" x14ac:dyDescent="0.15">
      <c r="A9768" s="84">
        <v>109767</v>
      </c>
      <c r="B9768" s="84">
        <v>99</v>
      </c>
    </row>
    <row r="9769" spans="1:2" ht="20.100000000000001" customHeight="1" x14ac:dyDescent="0.15">
      <c r="A9769" s="84">
        <v>109768</v>
      </c>
      <c r="B9769" s="84">
        <v>91</v>
      </c>
    </row>
    <row r="9770" spans="1:2" ht="20.100000000000001" customHeight="1" x14ac:dyDescent="0.15">
      <c r="A9770" s="84">
        <v>109769</v>
      </c>
      <c r="B9770" s="84">
        <v>48</v>
      </c>
    </row>
    <row r="9771" spans="1:2" ht="20.100000000000001" customHeight="1" x14ac:dyDescent="0.15">
      <c r="A9771" s="84">
        <v>109770</v>
      </c>
      <c r="B9771" s="84">
        <v>53</v>
      </c>
    </row>
    <row r="9772" spans="1:2" ht="20.100000000000001" customHeight="1" x14ac:dyDescent="0.15">
      <c r="A9772" s="84">
        <v>109771</v>
      </c>
      <c r="B9772" s="84">
        <v>97</v>
      </c>
    </row>
    <row r="9773" spans="1:2" ht="20.100000000000001" customHeight="1" x14ac:dyDescent="0.15">
      <c r="A9773" s="84">
        <v>109772</v>
      </c>
      <c r="B9773" s="84">
        <v>98</v>
      </c>
    </row>
    <row r="9774" spans="1:2" ht="20.100000000000001" customHeight="1" x14ac:dyDescent="0.15">
      <c r="A9774" s="84">
        <v>109773</v>
      </c>
      <c r="B9774" s="84">
        <v>95</v>
      </c>
    </row>
    <row r="9775" spans="1:2" ht="20.100000000000001" customHeight="1" x14ac:dyDescent="0.15">
      <c r="A9775" s="84">
        <v>109774</v>
      </c>
      <c r="B9775" s="84">
        <v>1</v>
      </c>
    </row>
    <row r="9776" spans="1:2" ht="20.100000000000001" customHeight="1" x14ac:dyDescent="0.15">
      <c r="A9776" s="84">
        <v>109775</v>
      </c>
      <c r="B9776" s="84">
        <v>64</v>
      </c>
    </row>
    <row r="9777" spans="1:2" ht="20.100000000000001" customHeight="1" x14ac:dyDescent="0.15">
      <c r="A9777" s="84">
        <v>109776</v>
      </c>
      <c r="B9777" s="84">
        <v>1</v>
      </c>
    </row>
    <row r="9778" spans="1:2" ht="20.100000000000001" customHeight="1" x14ac:dyDescent="0.15">
      <c r="A9778" s="84">
        <v>109777</v>
      </c>
      <c r="B9778" s="84">
        <v>76</v>
      </c>
    </row>
    <row r="9779" spans="1:2" ht="20.100000000000001" customHeight="1" x14ac:dyDescent="0.15">
      <c r="A9779" s="84">
        <v>109778</v>
      </c>
      <c r="B9779" s="84">
        <v>26</v>
      </c>
    </row>
    <row r="9780" spans="1:2" ht="20.100000000000001" customHeight="1" x14ac:dyDescent="0.15">
      <c r="A9780" s="84">
        <v>109779</v>
      </c>
      <c r="B9780" s="84">
        <v>84</v>
      </c>
    </row>
    <row r="9781" spans="1:2" ht="20.100000000000001" customHeight="1" x14ac:dyDescent="0.15">
      <c r="A9781" s="84">
        <v>109780</v>
      </c>
      <c r="B9781" s="84">
        <v>86</v>
      </c>
    </row>
    <row r="9782" spans="1:2" ht="20.100000000000001" customHeight="1" x14ac:dyDescent="0.15">
      <c r="A9782" s="84">
        <v>109781</v>
      </c>
      <c r="B9782" s="84">
        <v>79</v>
      </c>
    </row>
    <row r="9783" spans="1:2" ht="20.100000000000001" customHeight="1" x14ac:dyDescent="0.15">
      <c r="A9783" s="84">
        <v>109782</v>
      </c>
      <c r="B9783" s="84">
        <v>63</v>
      </c>
    </row>
    <row r="9784" spans="1:2" ht="20.100000000000001" customHeight="1" x14ac:dyDescent="0.15">
      <c r="A9784" s="84">
        <v>109783</v>
      </c>
      <c r="B9784" s="84">
        <v>84</v>
      </c>
    </row>
    <row r="9785" spans="1:2" ht="20.100000000000001" customHeight="1" x14ac:dyDescent="0.15">
      <c r="A9785" s="84">
        <v>109784</v>
      </c>
      <c r="B9785" s="84">
        <v>11</v>
      </c>
    </row>
    <row r="9786" spans="1:2" ht="20.100000000000001" customHeight="1" x14ac:dyDescent="0.15">
      <c r="A9786" s="84">
        <v>109785</v>
      </c>
      <c r="B9786" s="84">
        <v>60</v>
      </c>
    </row>
    <row r="9787" spans="1:2" ht="20.100000000000001" customHeight="1" x14ac:dyDescent="0.15">
      <c r="A9787" s="84">
        <v>109786</v>
      </c>
      <c r="B9787" s="84">
        <v>41</v>
      </c>
    </row>
    <row r="9788" spans="1:2" ht="20.100000000000001" customHeight="1" x14ac:dyDescent="0.15">
      <c r="A9788" s="84">
        <v>109787</v>
      </c>
      <c r="B9788" s="84">
        <v>75</v>
      </c>
    </row>
    <row r="9789" spans="1:2" ht="20.100000000000001" customHeight="1" x14ac:dyDescent="0.15">
      <c r="A9789" s="84">
        <v>109788</v>
      </c>
      <c r="B9789" s="84">
        <v>29</v>
      </c>
    </row>
    <row r="9790" spans="1:2" ht="20.100000000000001" customHeight="1" x14ac:dyDescent="0.15">
      <c r="A9790" s="84">
        <v>109789</v>
      </c>
      <c r="B9790" s="84">
        <v>19</v>
      </c>
    </row>
    <row r="9791" spans="1:2" ht="20.100000000000001" customHeight="1" x14ac:dyDescent="0.15">
      <c r="A9791" s="84">
        <v>109790</v>
      </c>
      <c r="B9791" s="84">
        <v>86</v>
      </c>
    </row>
    <row r="9792" spans="1:2" ht="20.100000000000001" customHeight="1" x14ac:dyDescent="0.15">
      <c r="A9792" s="84">
        <v>109791</v>
      </c>
      <c r="B9792" s="84">
        <v>78</v>
      </c>
    </row>
    <row r="9793" spans="1:2" ht="20.100000000000001" customHeight="1" x14ac:dyDescent="0.15">
      <c r="A9793" s="84">
        <v>109792</v>
      </c>
      <c r="B9793" s="84">
        <v>64</v>
      </c>
    </row>
    <row r="9794" spans="1:2" ht="20.100000000000001" customHeight="1" x14ac:dyDescent="0.15">
      <c r="A9794" s="84">
        <v>109793</v>
      </c>
      <c r="B9794" s="84">
        <v>21</v>
      </c>
    </row>
    <row r="9795" spans="1:2" ht="20.100000000000001" customHeight="1" x14ac:dyDescent="0.15">
      <c r="A9795" s="84">
        <v>109794</v>
      </c>
      <c r="B9795" s="84">
        <v>87</v>
      </c>
    </row>
    <row r="9796" spans="1:2" ht="20.100000000000001" customHeight="1" x14ac:dyDescent="0.15">
      <c r="A9796" s="84">
        <v>109795</v>
      </c>
      <c r="B9796" s="84">
        <v>61</v>
      </c>
    </row>
    <row r="9797" spans="1:2" ht="20.100000000000001" customHeight="1" x14ac:dyDescent="0.15">
      <c r="A9797" s="84">
        <v>109796</v>
      </c>
      <c r="B9797" s="84">
        <v>79</v>
      </c>
    </row>
    <row r="9798" spans="1:2" ht="20.100000000000001" customHeight="1" x14ac:dyDescent="0.15">
      <c r="A9798" s="84">
        <v>109797</v>
      </c>
      <c r="B9798" s="84">
        <v>89</v>
      </c>
    </row>
    <row r="9799" spans="1:2" ht="20.100000000000001" customHeight="1" x14ac:dyDescent="0.15">
      <c r="A9799" s="84">
        <v>109798</v>
      </c>
      <c r="B9799" s="84">
        <v>26</v>
      </c>
    </row>
    <row r="9800" spans="1:2" ht="20.100000000000001" customHeight="1" x14ac:dyDescent="0.15">
      <c r="A9800" s="84">
        <v>109799</v>
      </c>
      <c r="B9800" s="84">
        <v>16</v>
      </c>
    </row>
    <row r="9801" spans="1:2" ht="20.100000000000001" customHeight="1" x14ac:dyDescent="0.15">
      <c r="A9801" s="84">
        <v>109800</v>
      </c>
      <c r="B9801" s="84">
        <v>89</v>
      </c>
    </row>
    <row r="9802" spans="1:2" ht="20.100000000000001" customHeight="1" x14ac:dyDescent="0.15">
      <c r="A9802" s="84">
        <v>109801</v>
      </c>
      <c r="B9802" s="84">
        <v>46</v>
      </c>
    </row>
    <row r="9803" spans="1:2" ht="20.100000000000001" customHeight="1" x14ac:dyDescent="0.15">
      <c r="A9803" s="84">
        <v>109802</v>
      </c>
      <c r="B9803" s="84">
        <v>91</v>
      </c>
    </row>
    <row r="9804" spans="1:2" ht="20.100000000000001" customHeight="1" x14ac:dyDescent="0.15">
      <c r="A9804" s="84">
        <v>109803</v>
      </c>
      <c r="B9804" s="84">
        <v>12</v>
      </c>
    </row>
    <row r="9805" spans="1:2" ht="20.100000000000001" customHeight="1" x14ac:dyDescent="0.15">
      <c r="A9805" s="84">
        <v>109804</v>
      </c>
      <c r="B9805" s="84">
        <v>40</v>
      </c>
    </row>
    <row r="9806" spans="1:2" ht="20.100000000000001" customHeight="1" x14ac:dyDescent="0.15">
      <c r="A9806" s="84">
        <v>109805</v>
      </c>
      <c r="B9806" s="84">
        <v>48</v>
      </c>
    </row>
    <row r="9807" spans="1:2" ht="20.100000000000001" customHeight="1" x14ac:dyDescent="0.15">
      <c r="A9807" s="84">
        <v>109806</v>
      </c>
      <c r="B9807" s="84">
        <v>0</v>
      </c>
    </row>
    <row r="9808" spans="1:2" ht="20.100000000000001" customHeight="1" x14ac:dyDescent="0.15">
      <c r="A9808" s="84">
        <v>109807</v>
      </c>
      <c r="B9808" s="84">
        <v>1</v>
      </c>
    </row>
    <row r="9809" spans="1:2" ht="20.100000000000001" customHeight="1" x14ac:dyDescent="0.15">
      <c r="A9809" s="84">
        <v>109808</v>
      </c>
      <c r="B9809" s="84">
        <v>47</v>
      </c>
    </row>
    <row r="9810" spans="1:2" ht="20.100000000000001" customHeight="1" x14ac:dyDescent="0.15">
      <c r="A9810" s="84">
        <v>109809</v>
      </c>
      <c r="B9810" s="84">
        <v>82</v>
      </c>
    </row>
    <row r="9811" spans="1:2" ht="20.100000000000001" customHeight="1" x14ac:dyDescent="0.15">
      <c r="A9811" s="84">
        <v>109810</v>
      </c>
      <c r="B9811" s="84">
        <v>28</v>
      </c>
    </row>
    <row r="9812" spans="1:2" ht="20.100000000000001" customHeight="1" x14ac:dyDescent="0.15">
      <c r="A9812" s="84">
        <v>109811</v>
      </c>
      <c r="B9812" s="84">
        <v>67</v>
      </c>
    </row>
    <row r="9813" spans="1:2" ht="20.100000000000001" customHeight="1" x14ac:dyDescent="0.15">
      <c r="A9813" s="84">
        <v>109812</v>
      </c>
      <c r="B9813" s="84">
        <v>26</v>
      </c>
    </row>
    <row r="9814" spans="1:2" ht="20.100000000000001" customHeight="1" x14ac:dyDescent="0.15">
      <c r="A9814" s="84">
        <v>109813</v>
      </c>
      <c r="B9814" s="84">
        <v>62</v>
      </c>
    </row>
    <row r="9815" spans="1:2" ht="20.100000000000001" customHeight="1" x14ac:dyDescent="0.15">
      <c r="A9815" s="84">
        <v>109814</v>
      </c>
      <c r="B9815" s="84">
        <v>20</v>
      </c>
    </row>
    <row r="9816" spans="1:2" ht="20.100000000000001" customHeight="1" x14ac:dyDescent="0.15">
      <c r="A9816" s="84">
        <v>109815</v>
      </c>
      <c r="B9816" s="84">
        <v>87</v>
      </c>
    </row>
    <row r="9817" spans="1:2" ht="20.100000000000001" customHeight="1" x14ac:dyDescent="0.15">
      <c r="A9817" s="84">
        <v>109816</v>
      </c>
      <c r="B9817" s="84">
        <v>75</v>
      </c>
    </row>
    <row r="9818" spans="1:2" ht="20.100000000000001" customHeight="1" x14ac:dyDescent="0.15">
      <c r="A9818" s="84">
        <v>109817</v>
      </c>
      <c r="B9818" s="84">
        <v>6</v>
      </c>
    </row>
    <row r="9819" spans="1:2" ht="20.100000000000001" customHeight="1" x14ac:dyDescent="0.15">
      <c r="A9819" s="84">
        <v>109818</v>
      </c>
      <c r="B9819" s="84">
        <v>60</v>
      </c>
    </row>
    <row r="9820" spans="1:2" ht="20.100000000000001" customHeight="1" x14ac:dyDescent="0.15">
      <c r="A9820" s="84">
        <v>109819</v>
      </c>
      <c r="B9820" s="84">
        <v>16</v>
      </c>
    </row>
    <row r="9821" spans="1:2" ht="20.100000000000001" customHeight="1" x14ac:dyDescent="0.15">
      <c r="A9821" s="84">
        <v>109820</v>
      </c>
      <c r="B9821" s="84">
        <v>16</v>
      </c>
    </row>
    <row r="9822" spans="1:2" ht="20.100000000000001" customHeight="1" x14ac:dyDescent="0.15">
      <c r="A9822" s="84">
        <v>109821</v>
      </c>
      <c r="B9822" s="84">
        <v>59</v>
      </c>
    </row>
    <row r="9823" spans="1:2" ht="20.100000000000001" customHeight="1" x14ac:dyDescent="0.15">
      <c r="A9823" s="84">
        <v>109822</v>
      </c>
      <c r="B9823" s="84">
        <v>46</v>
      </c>
    </row>
    <row r="9824" spans="1:2" ht="20.100000000000001" customHeight="1" x14ac:dyDescent="0.15">
      <c r="A9824" s="84">
        <v>109823</v>
      </c>
      <c r="B9824" s="84">
        <v>23</v>
      </c>
    </row>
    <row r="9825" spans="1:2" ht="20.100000000000001" customHeight="1" x14ac:dyDescent="0.15">
      <c r="A9825" s="84">
        <v>109824</v>
      </c>
      <c r="B9825" s="84">
        <v>53</v>
      </c>
    </row>
    <row r="9826" spans="1:2" ht="20.100000000000001" customHeight="1" x14ac:dyDescent="0.15">
      <c r="A9826" s="84">
        <v>109825</v>
      </c>
      <c r="B9826" s="84">
        <v>96</v>
      </c>
    </row>
    <row r="9827" spans="1:2" ht="20.100000000000001" customHeight="1" x14ac:dyDescent="0.15">
      <c r="A9827" s="84">
        <v>109826</v>
      </c>
      <c r="B9827" s="84">
        <v>92</v>
      </c>
    </row>
    <row r="9828" spans="1:2" ht="20.100000000000001" customHeight="1" x14ac:dyDescent="0.15">
      <c r="A9828" s="84">
        <v>109827</v>
      </c>
      <c r="B9828" s="84">
        <v>61</v>
      </c>
    </row>
    <row r="9829" spans="1:2" ht="20.100000000000001" customHeight="1" x14ac:dyDescent="0.15">
      <c r="A9829" s="84">
        <v>109828</v>
      </c>
      <c r="B9829" s="84">
        <v>64</v>
      </c>
    </row>
    <row r="9830" spans="1:2" ht="20.100000000000001" customHeight="1" x14ac:dyDescent="0.15">
      <c r="A9830" s="84">
        <v>109829</v>
      </c>
      <c r="B9830" s="84">
        <v>68</v>
      </c>
    </row>
    <row r="9831" spans="1:2" ht="20.100000000000001" customHeight="1" x14ac:dyDescent="0.15">
      <c r="A9831" s="84">
        <v>109830</v>
      </c>
      <c r="B9831" s="84">
        <v>44</v>
      </c>
    </row>
    <row r="9832" spans="1:2" ht="20.100000000000001" customHeight="1" x14ac:dyDescent="0.15">
      <c r="A9832" s="84">
        <v>109831</v>
      </c>
      <c r="B9832" s="84">
        <v>26</v>
      </c>
    </row>
    <row r="9833" spans="1:2" ht="20.100000000000001" customHeight="1" x14ac:dyDescent="0.15">
      <c r="A9833" s="84">
        <v>109832</v>
      </c>
      <c r="B9833" s="84">
        <v>46</v>
      </c>
    </row>
    <row r="9834" spans="1:2" ht="20.100000000000001" customHeight="1" x14ac:dyDescent="0.15">
      <c r="A9834" s="84">
        <v>109833</v>
      </c>
      <c r="B9834" s="84">
        <v>4</v>
      </c>
    </row>
    <row r="9835" spans="1:2" ht="20.100000000000001" customHeight="1" x14ac:dyDescent="0.15">
      <c r="A9835" s="84">
        <v>109834</v>
      </c>
      <c r="B9835" s="84">
        <v>23</v>
      </c>
    </row>
    <row r="9836" spans="1:2" ht="20.100000000000001" customHeight="1" x14ac:dyDescent="0.15">
      <c r="A9836" s="84">
        <v>109835</v>
      </c>
      <c r="B9836" s="84">
        <v>29</v>
      </c>
    </row>
    <row r="9837" spans="1:2" ht="20.100000000000001" customHeight="1" x14ac:dyDescent="0.15">
      <c r="A9837" s="84">
        <v>109836</v>
      </c>
      <c r="B9837" s="84">
        <v>91</v>
      </c>
    </row>
    <row r="9838" spans="1:2" ht="20.100000000000001" customHeight="1" x14ac:dyDescent="0.15">
      <c r="A9838" s="84">
        <v>109837</v>
      </c>
      <c r="B9838" s="84">
        <v>28</v>
      </c>
    </row>
    <row r="9839" spans="1:2" ht="20.100000000000001" customHeight="1" x14ac:dyDescent="0.15">
      <c r="A9839" s="84">
        <v>109838</v>
      </c>
      <c r="B9839" s="84">
        <v>0</v>
      </c>
    </row>
    <row r="9840" spans="1:2" ht="20.100000000000001" customHeight="1" x14ac:dyDescent="0.15">
      <c r="A9840" s="84">
        <v>109839</v>
      </c>
      <c r="B9840" s="84">
        <v>38</v>
      </c>
    </row>
    <row r="9841" spans="1:2" ht="20.100000000000001" customHeight="1" x14ac:dyDescent="0.15">
      <c r="A9841" s="84">
        <v>109840</v>
      </c>
      <c r="B9841" s="84">
        <v>57</v>
      </c>
    </row>
    <row r="9842" spans="1:2" ht="20.100000000000001" customHeight="1" x14ac:dyDescent="0.15">
      <c r="A9842" s="84">
        <v>109841</v>
      </c>
      <c r="B9842" s="84">
        <v>81</v>
      </c>
    </row>
    <row r="9843" spans="1:2" ht="20.100000000000001" customHeight="1" x14ac:dyDescent="0.15">
      <c r="A9843" s="84">
        <v>109842</v>
      </c>
      <c r="B9843" s="84">
        <v>95</v>
      </c>
    </row>
    <row r="9844" spans="1:2" ht="20.100000000000001" customHeight="1" x14ac:dyDescent="0.15">
      <c r="A9844" s="84">
        <v>109843</v>
      </c>
      <c r="B9844" s="84">
        <v>8</v>
      </c>
    </row>
    <row r="9845" spans="1:2" ht="20.100000000000001" customHeight="1" x14ac:dyDescent="0.15">
      <c r="A9845" s="84">
        <v>109844</v>
      </c>
      <c r="B9845" s="84">
        <v>2</v>
      </c>
    </row>
    <row r="9846" spans="1:2" ht="20.100000000000001" customHeight="1" x14ac:dyDescent="0.15">
      <c r="A9846" s="84">
        <v>109845</v>
      </c>
      <c r="B9846" s="84">
        <v>10</v>
      </c>
    </row>
    <row r="9847" spans="1:2" ht="20.100000000000001" customHeight="1" x14ac:dyDescent="0.15">
      <c r="A9847" s="84">
        <v>109846</v>
      </c>
      <c r="B9847" s="84">
        <v>48</v>
      </c>
    </row>
    <row r="9848" spans="1:2" ht="20.100000000000001" customHeight="1" x14ac:dyDescent="0.15">
      <c r="A9848" s="84">
        <v>109847</v>
      </c>
      <c r="B9848" s="84">
        <v>96</v>
      </c>
    </row>
    <row r="9849" spans="1:2" ht="20.100000000000001" customHeight="1" x14ac:dyDescent="0.15">
      <c r="A9849" s="84">
        <v>109848</v>
      </c>
      <c r="B9849" s="84">
        <v>74</v>
      </c>
    </row>
    <row r="9850" spans="1:2" ht="20.100000000000001" customHeight="1" x14ac:dyDescent="0.15">
      <c r="A9850" s="84">
        <v>109849</v>
      </c>
      <c r="B9850" s="84">
        <v>19</v>
      </c>
    </row>
    <row r="9851" spans="1:2" ht="20.100000000000001" customHeight="1" x14ac:dyDescent="0.15">
      <c r="A9851" s="84">
        <v>109850</v>
      </c>
      <c r="B9851" s="84">
        <v>37</v>
      </c>
    </row>
    <row r="9852" spans="1:2" ht="20.100000000000001" customHeight="1" x14ac:dyDescent="0.15">
      <c r="A9852" s="84">
        <v>109851</v>
      </c>
      <c r="B9852" s="84">
        <v>22</v>
      </c>
    </row>
    <row r="9853" spans="1:2" ht="20.100000000000001" customHeight="1" x14ac:dyDescent="0.15">
      <c r="A9853" s="84">
        <v>109852</v>
      </c>
      <c r="B9853" s="84">
        <v>26</v>
      </c>
    </row>
    <row r="9854" spans="1:2" ht="20.100000000000001" customHeight="1" x14ac:dyDescent="0.15">
      <c r="A9854" s="84">
        <v>109853</v>
      </c>
      <c r="B9854" s="84">
        <v>50</v>
      </c>
    </row>
    <row r="9855" spans="1:2" ht="20.100000000000001" customHeight="1" x14ac:dyDescent="0.15">
      <c r="A9855" s="84">
        <v>109854</v>
      </c>
      <c r="B9855" s="84">
        <v>86</v>
      </c>
    </row>
    <row r="9856" spans="1:2" ht="20.100000000000001" customHeight="1" x14ac:dyDescent="0.15">
      <c r="A9856" s="84">
        <v>109855</v>
      </c>
      <c r="B9856" s="84">
        <v>10</v>
      </c>
    </row>
    <row r="9857" spans="1:2" ht="20.100000000000001" customHeight="1" x14ac:dyDescent="0.15">
      <c r="A9857" s="84">
        <v>109856</v>
      </c>
      <c r="B9857" s="84">
        <v>85</v>
      </c>
    </row>
    <row r="9858" spans="1:2" ht="20.100000000000001" customHeight="1" x14ac:dyDescent="0.15">
      <c r="A9858" s="84">
        <v>109857</v>
      </c>
      <c r="B9858" s="84">
        <v>38</v>
      </c>
    </row>
    <row r="9859" spans="1:2" ht="20.100000000000001" customHeight="1" x14ac:dyDescent="0.15">
      <c r="A9859" s="84">
        <v>109858</v>
      </c>
      <c r="B9859" s="84">
        <v>11</v>
      </c>
    </row>
    <row r="9860" spans="1:2" ht="20.100000000000001" customHeight="1" x14ac:dyDescent="0.15">
      <c r="A9860" s="84">
        <v>109859</v>
      </c>
      <c r="B9860" s="84">
        <v>14</v>
      </c>
    </row>
    <row r="9861" spans="1:2" ht="20.100000000000001" customHeight="1" x14ac:dyDescent="0.15">
      <c r="A9861" s="84">
        <v>109860</v>
      </c>
      <c r="B9861" s="84">
        <v>49</v>
      </c>
    </row>
    <row r="9862" spans="1:2" ht="20.100000000000001" customHeight="1" x14ac:dyDescent="0.15">
      <c r="A9862" s="84">
        <v>109861</v>
      </c>
      <c r="B9862" s="84">
        <v>78</v>
      </c>
    </row>
    <row r="9863" spans="1:2" ht="20.100000000000001" customHeight="1" x14ac:dyDescent="0.15">
      <c r="A9863" s="84">
        <v>109862</v>
      </c>
      <c r="B9863" s="84">
        <v>54</v>
      </c>
    </row>
    <row r="9864" spans="1:2" ht="20.100000000000001" customHeight="1" x14ac:dyDescent="0.15">
      <c r="A9864" s="84">
        <v>109863</v>
      </c>
      <c r="B9864" s="84">
        <v>84</v>
      </c>
    </row>
    <row r="9865" spans="1:2" ht="20.100000000000001" customHeight="1" x14ac:dyDescent="0.15">
      <c r="A9865" s="84">
        <v>109864</v>
      </c>
      <c r="B9865" s="84">
        <v>27</v>
      </c>
    </row>
    <row r="9866" spans="1:2" ht="20.100000000000001" customHeight="1" x14ac:dyDescent="0.15">
      <c r="A9866" s="84">
        <v>109865</v>
      </c>
      <c r="B9866" s="84">
        <v>36</v>
      </c>
    </row>
    <row r="9867" spans="1:2" ht="20.100000000000001" customHeight="1" x14ac:dyDescent="0.15">
      <c r="A9867" s="84">
        <v>109866</v>
      </c>
      <c r="B9867" s="84">
        <v>4</v>
      </c>
    </row>
    <row r="9868" spans="1:2" ht="20.100000000000001" customHeight="1" x14ac:dyDescent="0.15">
      <c r="A9868" s="84">
        <v>109867</v>
      </c>
      <c r="B9868" s="84">
        <v>91</v>
      </c>
    </row>
    <row r="9869" spans="1:2" ht="20.100000000000001" customHeight="1" x14ac:dyDescent="0.15">
      <c r="A9869" s="84">
        <v>109868</v>
      </c>
      <c r="B9869" s="84">
        <v>2</v>
      </c>
    </row>
    <row r="9870" spans="1:2" ht="20.100000000000001" customHeight="1" x14ac:dyDescent="0.15">
      <c r="A9870" s="84">
        <v>109869</v>
      </c>
      <c r="B9870" s="84">
        <v>35</v>
      </c>
    </row>
    <row r="9871" spans="1:2" ht="20.100000000000001" customHeight="1" x14ac:dyDescent="0.15">
      <c r="A9871" s="84">
        <v>109870</v>
      </c>
      <c r="B9871" s="84">
        <v>81</v>
      </c>
    </row>
    <row r="9872" spans="1:2" ht="20.100000000000001" customHeight="1" x14ac:dyDescent="0.15">
      <c r="A9872" s="84">
        <v>109871</v>
      </c>
      <c r="B9872" s="84">
        <v>91</v>
      </c>
    </row>
    <row r="9873" spans="1:2" ht="20.100000000000001" customHeight="1" x14ac:dyDescent="0.15">
      <c r="A9873" s="84">
        <v>109872</v>
      </c>
      <c r="B9873" s="84">
        <v>3</v>
      </c>
    </row>
    <row r="9874" spans="1:2" ht="20.100000000000001" customHeight="1" x14ac:dyDescent="0.15">
      <c r="A9874" s="84">
        <v>109873</v>
      </c>
      <c r="B9874" s="84">
        <v>80</v>
      </c>
    </row>
    <row r="9875" spans="1:2" ht="20.100000000000001" customHeight="1" x14ac:dyDescent="0.15">
      <c r="A9875" s="84">
        <v>109874</v>
      </c>
      <c r="B9875" s="84">
        <v>90</v>
      </c>
    </row>
    <row r="9876" spans="1:2" ht="20.100000000000001" customHeight="1" x14ac:dyDescent="0.15">
      <c r="A9876" s="84">
        <v>109875</v>
      </c>
      <c r="B9876" s="84">
        <v>17</v>
      </c>
    </row>
    <row r="9877" spans="1:2" ht="20.100000000000001" customHeight="1" x14ac:dyDescent="0.15">
      <c r="A9877" s="84">
        <v>109876</v>
      </c>
      <c r="B9877" s="84">
        <v>79</v>
      </c>
    </row>
    <row r="9878" spans="1:2" ht="20.100000000000001" customHeight="1" x14ac:dyDescent="0.15">
      <c r="A9878" s="84">
        <v>109877</v>
      </c>
      <c r="B9878" s="84">
        <v>99</v>
      </c>
    </row>
    <row r="9879" spans="1:2" ht="20.100000000000001" customHeight="1" x14ac:dyDescent="0.15">
      <c r="A9879" s="84">
        <v>109878</v>
      </c>
      <c r="B9879" s="84">
        <v>6</v>
      </c>
    </row>
    <row r="9880" spans="1:2" ht="20.100000000000001" customHeight="1" x14ac:dyDescent="0.15">
      <c r="A9880" s="84">
        <v>109879</v>
      </c>
      <c r="B9880" s="84">
        <v>17</v>
      </c>
    </row>
    <row r="9881" spans="1:2" ht="20.100000000000001" customHeight="1" x14ac:dyDescent="0.15">
      <c r="A9881" s="84">
        <v>109880</v>
      </c>
      <c r="B9881" s="84">
        <v>64</v>
      </c>
    </row>
    <row r="9882" spans="1:2" ht="20.100000000000001" customHeight="1" x14ac:dyDescent="0.15">
      <c r="A9882" s="84">
        <v>109881</v>
      </c>
      <c r="B9882" s="84">
        <v>45</v>
      </c>
    </row>
    <row r="9883" spans="1:2" ht="20.100000000000001" customHeight="1" x14ac:dyDescent="0.15">
      <c r="A9883" s="84">
        <v>109882</v>
      </c>
      <c r="B9883" s="84">
        <v>9</v>
      </c>
    </row>
    <row r="9884" spans="1:2" ht="20.100000000000001" customHeight="1" x14ac:dyDescent="0.15">
      <c r="A9884" s="84">
        <v>109883</v>
      </c>
      <c r="B9884" s="84">
        <v>23</v>
      </c>
    </row>
    <row r="9885" spans="1:2" ht="20.100000000000001" customHeight="1" x14ac:dyDescent="0.15">
      <c r="A9885" s="84">
        <v>109884</v>
      </c>
      <c r="B9885" s="84">
        <v>69</v>
      </c>
    </row>
    <row r="9886" spans="1:2" ht="20.100000000000001" customHeight="1" x14ac:dyDescent="0.15">
      <c r="A9886" s="84">
        <v>109885</v>
      </c>
      <c r="B9886" s="84">
        <v>48</v>
      </c>
    </row>
    <row r="9887" spans="1:2" ht="20.100000000000001" customHeight="1" x14ac:dyDescent="0.15">
      <c r="A9887" s="84">
        <v>109886</v>
      </c>
      <c r="B9887" s="84">
        <v>67</v>
      </c>
    </row>
    <row r="9888" spans="1:2" ht="20.100000000000001" customHeight="1" x14ac:dyDescent="0.15">
      <c r="A9888" s="84">
        <v>109887</v>
      </c>
      <c r="B9888" s="84">
        <v>16</v>
      </c>
    </row>
    <row r="9889" spans="1:2" ht="20.100000000000001" customHeight="1" x14ac:dyDescent="0.15">
      <c r="A9889" s="84">
        <v>109888</v>
      </c>
      <c r="B9889" s="84">
        <v>63</v>
      </c>
    </row>
    <row r="9890" spans="1:2" ht="20.100000000000001" customHeight="1" x14ac:dyDescent="0.15">
      <c r="A9890" s="84">
        <v>109889</v>
      </c>
      <c r="B9890" s="84">
        <v>5</v>
      </c>
    </row>
    <row r="9891" spans="1:2" ht="20.100000000000001" customHeight="1" x14ac:dyDescent="0.15">
      <c r="A9891" s="84">
        <v>109890</v>
      </c>
      <c r="B9891" s="84">
        <v>34</v>
      </c>
    </row>
    <row r="9892" spans="1:2" ht="20.100000000000001" customHeight="1" x14ac:dyDescent="0.15">
      <c r="A9892" s="84">
        <v>109891</v>
      </c>
      <c r="B9892" s="84">
        <v>60</v>
      </c>
    </row>
    <row r="9893" spans="1:2" ht="20.100000000000001" customHeight="1" x14ac:dyDescent="0.15">
      <c r="A9893" s="84">
        <v>109892</v>
      </c>
      <c r="B9893" s="84">
        <v>0</v>
      </c>
    </row>
    <row r="9894" spans="1:2" ht="20.100000000000001" customHeight="1" x14ac:dyDescent="0.15">
      <c r="A9894" s="84">
        <v>109893</v>
      </c>
      <c r="B9894" s="84">
        <v>47</v>
      </c>
    </row>
    <row r="9895" spans="1:2" ht="20.100000000000001" customHeight="1" x14ac:dyDescent="0.15">
      <c r="A9895" s="84">
        <v>109894</v>
      </c>
      <c r="B9895" s="84">
        <v>56</v>
      </c>
    </row>
    <row r="9896" spans="1:2" ht="20.100000000000001" customHeight="1" x14ac:dyDescent="0.15">
      <c r="A9896" s="84">
        <v>109895</v>
      </c>
      <c r="B9896" s="84">
        <v>95</v>
      </c>
    </row>
    <row r="9897" spans="1:2" ht="20.100000000000001" customHeight="1" x14ac:dyDescent="0.15">
      <c r="A9897" s="84">
        <v>109896</v>
      </c>
      <c r="B9897" s="84">
        <v>27</v>
      </c>
    </row>
    <row r="9898" spans="1:2" ht="20.100000000000001" customHeight="1" x14ac:dyDescent="0.15">
      <c r="A9898" s="84">
        <v>109897</v>
      </c>
      <c r="B9898" s="84">
        <v>44</v>
      </c>
    </row>
    <row r="9899" spans="1:2" ht="20.100000000000001" customHeight="1" x14ac:dyDescent="0.15">
      <c r="A9899" s="84">
        <v>109898</v>
      </c>
      <c r="B9899" s="84">
        <v>39</v>
      </c>
    </row>
    <row r="9900" spans="1:2" ht="20.100000000000001" customHeight="1" x14ac:dyDescent="0.15">
      <c r="A9900" s="84">
        <v>109899</v>
      </c>
      <c r="B9900" s="84">
        <v>97</v>
      </c>
    </row>
    <row r="9901" spans="1:2" ht="20.100000000000001" customHeight="1" x14ac:dyDescent="0.15">
      <c r="A9901" s="84">
        <v>109900</v>
      </c>
      <c r="B9901" s="84">
        <v>71</v>
      </c>
    </row>
    <row r="9902" spans="1:2" ht="20.100000000000001" customHeight="1" x14ac:dyDescent="0.15">
      <c r="A9902" s="84">
        <v>109901</v>
      </c>
      <c r="B9902" s="84">
        <v>43</v>
      </c>
    </row>
    <row r="9903" spans="1:2" ht="20.100000000000001" customHeight="1" x14ac:dyDescent="0.15">
      <c r="A9903" s="84">
        <v>109902</v>
      </c>
      <c r="B9903" s="84">
        <v>48</v>
      </c>
    </row>
    <row r="9904" spans="1:2" ht="20.100000000000001" customHeight="1" x14ac:dyDescent="0.15">
      <c r="A9904" s="84">
        <v>109903</v>
      </c>
      <c r="B9904" s="84">
        <v>91</v>
      </c>
    </row>
    <row r="9905" spans="1:2" ht="20.100000000000001" customHeight="1" x14ac:dyDescent="0.15">
      <c r="A9905" s="84">
        <v>109904</v>
      </c>
      <c r="B9905" s="84">
        <v>10</v>
      </c>
    </row>
    <row r="9906" spans="1:2" ht="20.100000000000001" customHeight="1" x14ac:dyDescent="0.15">
      <c r="A9906" s="84">
        <v>109905</v>
      </c>
      <c r="B9906" s="84">
        <v>60</v>
      </c>
    </row>
    <row r="9907" spans="1:2" ht="20.100000000000001" customHeight="1" x14ac:dyDescent="0.15">
      <c r="A9907" s="84">
        <v>109906</v>
      </c>
      <c r="B9907" s="84">
        <v>1</v>
      </c>
    </row>
    <row r="9908" spans="1:2" ht="20.100000000000001" customHeight="1" x14ac:dyDescent="0.15">
      <c r="A9908" s="84">
        <v>109907</v>
      </c>
      <c r="B9908" s="84">
        <v>37</v>
      </c>
    </row>
    <row r="9909" spans="1:2" ht="20.100000000000001" customHeight="1" x14ac:dyDescent="0.15">
      <c r="A9909" s="84">
        <v>109908</v>
      </c>
      <c r="B9909" s="84">
        <v>5</v>
      </c>
    </row>
    <row r="9910" spans="1:2" ht="20.100000000000001" customHeight="1" x14ac:dyDescent="0.15">
      <c r="A9910" s="84">
        <v>109909</v>
      </c>
      <c r="B9910" s="84">
        <v>56</v>
      </c>
    </row>
    <row r="9911" spans="1:2" ht="20.100000000000001" customHeight="1" x14ac:dyDescent="0.15">
      <c r="A9911" s="84">
        <v>109910</v>
      </c>
      <c r="B9911" s="84">
        <v>39</v>
      </c>
    </row>
    <row r="9912" spans="1:2" ht="20.100000000000001" customHeight="1" x14ac:dyDescent="0.15">
      <c r="A9912" s="84">
        <v>109911</v>
      </c>
      <c r="B9912" s="84">
        <v>88</v>
      </c>
    </row>
    <row r="9913" spans="1:2" ht="20.100000000000001" customHeight="1" x14ac:dyDescent="0.15">
      <c r="A9913" s="84">
        <v>109912</v>
      </c>
      <c r="B9913" s="84">
        <v>42</v>
      </c>
    </row>
    <row r="9914" spans="1:2" ht="20.100000000000001" customHeight="1" x14ac:dyDescent="0.15">
      <c r="A9914" s="84">
        <v>109913</v>
      </c>
      <c r="B9914" s="84">
        <v>12</v>
      </c>
    </row>
    <row r="9915" spans="1:2" ht="20.100000000000001" customHeight="1" x14ac:dyDescent="0.15">
      <c r="A9915" s="84">
        <v>109914</v>
      </c>
      <c r="B9915" s="84">
        <v>79</v>
      </c>
    </row>
    <row r="9916" spans="1:2" ht="20.100000000000001" customHeight="1" x14ac:dyDescent="0.15">
      <c r="A9916" s="84">
        <v>109915</v>
      </c>
      <c r="B9916" s="84">
        <v>70</v>
      </c>
    </row>
    <row r="9917" spans="1:2" ht="20.100000000000001" customHeight="1" x14ac:dyDescent="0.15">
      <c r="A9917" s="84">
        <v>109916</v>
      </c>
      <c r="B9917" s="84">
        <v>75</v>
      </c>
    </row>
    <row r="9918" spans="1:2" ht="20.100000000000001" customHeight="1" x14ac:dyDescent="0.15">
      <c r="A9918" s="84">
        <v>109917</v>
      </c>
      <c r="B9918" s="84">
        <v>26</v>
      </c>
    </row>
    <row r="9919" spans="1:2" ht="20.100000000000001" customHeight="1" x14ac:dyDescent="0.15">
      <c r="A9919" s="84">
        <v>109918</v>
      </c>
      <c r="B9919" s="84">
        <v>32</v>
      </c>
    </row>
    <row r="9920" spans="1:2" ht="20.100000000000001" customHeight="1" x14ac:dyDescent="0.15">
      <c r="A9920" s="84">
        <v>109919</v>
      </c>
      <c r="B9920" s="84">
        <v>52</v>
      </c>
    </row>
    <row r="9921" spans="1:2" ht="20.100000000000001" customHeight="1" x14ac:dyDescent="0.15">
      <c r="A9921" s="84">
        <v>109920</v>
      </c>
      <c r="B9921" s="84">
        <v>60</v>
      </c>
    </row>
    <row r="9922" spans="1:2" ht="20.100000000000001" customHeight="1" x14ac:dyDescent="0.15">
      <c r="A9922" s="84">
        <v>109921</v>
      </c>
      <c r="B9922" s="84">
        <v>84</v>
      </c>
    </row>
    <row r="9923" spans="1:2" ht="20.100000000000001" customHeight="1" x14ac:dyDescent="0.15">
      <c r="A9923" s="84">
        <v>109922</v>
      </c>
      <c r="B9923" s="84">
        <v>52</v>
      </c>
    </row>
    <row r="9924" spans="1:2" ht="20.100000000000001" customHeight="1" x14ac:dyDescent="0.15">
      <c r="A9924" s="84">
        <v>109923</v>
      </c>
      <c r="B9924" s="84">
        <v>70</v>
      </c>
    </row>
    <row r="9925" spans="1:2" ht="20.100000000000001" customHeight="1" x14ac:dyDescent="0.15">
      <c r="A9925" s="84">
        <v>109924</v>
      </c>
      <c r="B9925" s="84">
        <v>43</v>
      </c>
    </row>
    <row r="9926" spans="1:2" ht="20.100000000000001" customHeight="1" x14ac:dyDescent="0.15">
      <c r="A9926" s="84">
        <v>109925</v>
      </c>
      <c r="B9926" s="84">
        <v>63</v>
      </c>
    </row>
    <row r="9927" spans="1:2" ht="20.100000000000001" customHeight="1" x14ac:dyDescent="0.15">
      <c r="A9927" s="84">
        <v>109926</v>
      </c>
      <c r="B9927" s="84">
        <v>69</v>
      </c>
    </row>
    <row r="9928" spans="1:2" ht="20.100000000000001" customHeight="1" x14ac:dyDescent="0.15">
      <c r="A9928" s="84">
        <v>109927</v>
      </c>
      <c r="B9928" s="84">
        <v>91</v>
      </c>
    </row>
    <row r="9929" spans="1:2" ht="20.100000000000001" customHeight="1" x14ac:dyDescent="0.15">
      <c r="A9929" s="84">
        <v>109928</v>
      </c>
      <c r="B9929" s="84">
        <v>34</v>
      </c>
    </row>
    <row r="9930" spans="1:2" ht="20.100000000000001" customHeight="1" x14ac:dyDescent="0.15">
      <c r="A9930" s="84">
        <v>109929</v>
      </c>
      <c r="B9930" s="84">
        <v>23</v>
      </c>
    </row>
    <row r="9931" spans="1:2" ht="20.100000000000001" customHeight="1" x14ac:dyDescent="0.15">
      <c r="A9931" s="84">
        <v>109930</v>
      </c>
      <c r="B9931" s="84">
        <v>98</v>
      </c>
    </row>
    <row r="9932" spans="1:2" ht="20.100000000000001" customHeight="1" x14ac:dyDescent="0.15">
      <c r="A9932" s="84">
        <v>109931</v>
      </c>
      <c r="B9932" s="84">
        <v>42</v>
      </c>
    </row>
    <row r="9933" spans="1:2" ht="20.100000000000001" customHeight="1" x14ac:dyDescent="0.15">
      <c r="A9933" s="84">
        <v>109932</v>
      </c>
      <c r="B9933" s="84">
        <v>23</v>
      </c>
    </row>
    <row r="9934" spans="1:2" ht="20.100000000000001" customHeight="1" x14ac:dyDescent="0.15">
      <c r="A9934" s="84">
        <v>109933</v>
      </c>
      <c r="B9934" s="84">
        <v>48</v>
      </c>
    </row>
    <row r="9935" spans="1:2" ht="20.100000000000001" customHeight="1" x14ac:dyDescent="0.15">
      <c r="A9935" s="84">
        <v>109934</v>
      </c>
      <c r="B9935" s="84">
        <v>73</v>
      </c>
    </row>
    <row r="9936" spans="1:2" ht="20.100000000000001" customHeight="1" x14ac:dyDescent="0.15">
      <c r="A9936" s="84">
        <v>109935</v>
      </c>
      <c r="B9936" s="84">
        <v>38</v>
      </c>
    </row>
    <row r="9937" spans="1:2" ht="20.100000000000001" customHeight="1" x14ac:dyDescent="0.15">
      <c r="A9937" s="84">
        <v>109936</v>
      </c>
      <c r="B9937" s="84">
        <v>5</v>
      </c>
    </row>
    <row r="9938" spans="1:2" ht="20.100000000000001" customHeight="1" x14ac:dyDescent="0.15">
      <c r="A9938" s="84">
        <v>109937</v>
      </c>
      <c r="B9938" s="84">
        <v>69</v>
      </c>
    </row>
    <row r="9939" spans="1:2" ht="20.100000000000001" customHeight="1" x14ac:dyDescent="0.15">
      <c r="A9939" s="84">
        <v>109938</v>
      </c>
      <c r="B9939" s="84">
        <v>1</v>
      </c>
    </row>
    <row r="9940" spans="1:2" ht="20.100000000000001" customHeight="1" x14ac:dyDescent="0.15">
      <c r="A9940" s="84">
        <v>109939</v>
      </c>
      <c r="B9940" s="84">
        <v>64</v>
      </c>
    </row>
    <row r="9941" spans="1:2" ht="20.100000000000001" customHeight="1" x14ac:dyDescent="0.15">
      <c r="A9941" s="84">
        <v>109940</v>
      </c>
      <c r="B9941" s="84">
        <v>40</v>
      </c>
    </row>
    <row r="9942" spans="1:2" ht="20.100000000000001" customHeight="1" x14ac:dyDescent="0.15">
      <c r="A9942" s="84">
        <v>109941</v>
      </c>
      <c r="B9942" s="84">
        <v>92</v>
      </c>
    </row>
    <row r="9943" spans="1:2" ht="20.100000000000001" customHeight="1" x14ac:dyDescent="0.15">
      <c r="A9943" s="84">
        <v>109942</v>
      </c>
      <c r="B9943" s="84">
        <v>67</v>
      </c>
    </row>
    <row r="9944" spans="1:2" ht="20.100000000000001" customHeight="1" x14ac:dyDescent="0.15">
      <c r="A9944" s="84">
        <v>109943</v>
      </c>
      <c r="B9944" s="84">
        <v>47</v>
      </c>
    </row>
    <row r="9945" spans="1:2" ht="20.100000000000001" customHeight="1" x14ac:dyDescent="0.15">
      <c r="A9945" s="84">
        <v>109944</v>
      </c>
      <c r="B9945" s="84">
        <v>65</v>
      </c>
    </row>
    <row r="9946" spans="1:2" ht="20.100000000000001" customHeight="1" x14ac:dyDescent="0.15">
      <c r="A9946" s="84">
        <v>109945</v>
      </c>
      <c r="B9946" s="84">
        <v>86</v>
      </c>
    </row>
    <row r="9947" spans="1:2" ht="20.100000000000001" customHeight="1" x14ac:dyDescent="0.15">
      <c r="A9947" s="84">
        <v>109946</v>
      </c>
      <c r="B9947" s="84">
        <v>9</v>
      </c>
    </row>
    <row r="9948" spans="1:2" ht="20.100000000000001" customHeight="1" x14ac:dyDescent="0.15">
      <c r="A9948" s="84">
        <v>109947</v>
      </c>
      <c r="B9948" s="84">
        <v>91</v>
      </c>
    </row>
    <row r="9949" spans="1:2" ht="20.100000000000001" customHeight="1" x14ac:dyDescent="0.15">
      <c r="A9949" s="84">
        <v>109948</v>
      </c>
      <c r="B9949" s="84">
        <v>1</v>
      </c>
    </row>
    <row r="9950" spans="1:2" ht="20.100000000000001" customHeight="1" x14ac:dyDescent="0.15">
      <c r="A9950" s="84">
        <v>109949</v>
      </c>
      <c r="B9950" s="84">
        <v>28</v>
      </c>
    </row>
    <row r="9951" spans="1:2" ht="20.100000000000001" customHeight="1" x14ac:dyDescent="0.15">
      <c r="A9951" s="84">
        <v>109950</v>
      </c>
      <c r="B9951" s="84">
        <v>21</v>
      </c>
    </row>
    <row r="9952" spans="1:2" ht="20.100000000000001" customHeight="1" x14ac:dyDescent="0.15">
      <c r="A9952" s="84">
        <v>109951</v>
      </c>
      <c r="B9952" s="84">
        <v>57</v>
      </c>
    </row>
    <row r="9953" spans="1:2" ht="20.100000000000001" customHeight="1" x14ac:dyDescent="0.15">
      <c r="A9953" s="84">
        <v>109952</v>
      </c>
      <c r="B9953" s="84">
        <v>32</v>
      </c>
    </row>
    <row r="9954" spans="1:2" ht="20.100000000000001" customHeight="1" x14ac:dyDescent="0.15">
      <c r="A9954" s="84">
        <v>109953</v>
      </c>
      <c r="B9954" s="84">
        <v>6</v>
      </c>
    </row>
    <row r="9955" spans="1:2" ht="20.100000000000001" customHeight="1" x14ac:dyDescent="0.15">
      <c r="A9955" s="84">
        <v>109954</v>
      </c>
      <c r="B9955" s="84">
        <v>57</v>
      </c>
    </row>
    <row r="9956" spans="1:2" ht="20.100000000000001" customHeight="1" x14ac:dyDescent="0.15">
      <c r="A9956" s="84">
        <v>109955</v>
      </c>
      <c r="B9956" s="84">
        <v>10</v>
      </c>
    </row>
    <row r="9957" spans="1:2" ht="20.100000000000001" customHeight="1" x14ac:dyDescent="0.15">
      <c r="A9957" s="84">
        <v>109956</v>
      </c>
      <c r="B9957" s="84">
        <v>0</v>
      </c>
    </row>
    <row r="9958" spans="1:2" ht="20.100000000000001" customHeight="1" x14ac:dyDescent="0.15">
      <c r="A9958" s="84">
        <v>109957</v>
      </c>
      <c r="B9958" s="84">
        <v>83</v>
      </c>
    </row>
    <row r="9959" spans="1:2" ht="20.100000000000001" customHeight="1" x14ac:dyDescent="0.15">
      <c r="A9959" s="84">
        <v>109958</v>
      </c>
      <c r="B9959" s="84">
        <v>58</v>
      </c>
    </row>
    <row r="9960" spans="1:2" ht="20.100000000000001" customHeight="1" x14ac:dyDescent="0.15">
      <c r="A9960" s="84">
        <v>109959</v>
      </c>
      <c r="B9960" s="84">
        <v>78</v>
      </c>
    </row>
    <row r="9961" spans="1:2" ht="20.100000000000001" customHeight="1" x14ac:dyDescent="0.15">
      <c r="A9961" s="84">
        <v>109960</v>
      </c>
      <c r="B9961" s="84">
        <v>19</v>
      </c>
    </row>
    <row r="9962" spans="1:2" ht="20.100000000000001" customHeight="1" x14ac:dyDescent="0.15">
      <c r="A9962" s="84">
        <v>109961</v>
      </c>
      <c r="B9962" s="84">
        <v>82</v>
      </c>
    </row>
    <row r="9963" spans="1:2" ht="20.100000000000001" customHeight="1" x14ac:dyDescent="0.15">
      <c r="A9963" s="84">
        <v>109962</v>
      </c>
      <c r="B9963" s="84">
        <v>26</v>
      </c>
    </row>
    <row r="9964" spans="1:2" ht="20.100000000000001" customHeight="1" x14ac:dyDescent="0.15">
      <c r="A9964" s="84">
        <v>109963</v>
      </c>
      <c r="B9964" s="84">
        <v>97</v>
      </c>
    </row>
    <row r="9965" spans="1:2" ht="20.100000000000001" customHeight="1" x14ac:dyDescent="0.15">
      <c r="A9965" s="84">
        <v>109964</v>
      </c>
      <c r="B9965" s="84">
        <v>5</v>
      </c>
    </row>
    <row r="9966" spans="1:2" ht="20.100000000000001" customHeight="1" x14ac:dyDescent="0.15">
      <c r="A9966" s="84">
        <v>109965</v>
      </c>
      <c r="B9966" s="84">
        <v>25</v>
      </c>
    </row>
    <row r="9967" spans="1:2" ht="20.100000000000001" customHeight="1" x14ac:dyDescent="0.15">
      <c r="A9967" s="84">
        <v>109966</v>
      </c>
      <c r="B9967" s="84">
        <v>38</v>
      </c>
    </row>
    <row r="9968" spans="1:2" ht="20.100000000000001" customHeight="1" x14ac:dyDescent="0.15">
      <c r="A9968" s="84">
        <v>109967</v>
      </c>
      <c r="B9968" s="84">
        <v>89</v>
      </c>
    </row>
    <row r="9969" spans="1:2" ht="20.100000000000001" customHeight="1" x14ac:dyDescent="0.15">
      <c r="A9969" s="84">
        <v>109968</v>
      </c>
      <c r="B9969" s="84">
        <v>38</v>
      </c>
    </row>
    <row r="9970" spans="1:2" ht="20.100000000000001" customHeight="1" x14ac:dyDescent="0.15">
      <c r="A9970" s="84">
        <v>109969</v>
      </c>
      <c r="B9970" s="84">
        <v>93</v>
      </c>
    </row>
    <row r="9971" spans="1:2" ht="20.100000000000001" customHeight="1" x14ac:dyDescent="0.15">
      <c r="A9971" s="84">
        <v>109970</v>
      </c>
      <c r="B9971" s="84">
        <v>51</v>
      </c>
    </row>
    <row r="9972" spans="1:2" ht="20.100000000000001" customHeight="1" x14ac:dyDescent="0.15">
      <c r="A9972" s="84">
        <v>109971</v>
      </c>
      <c r="B9972" s="84">
        <v>8</v>
      </c>
    </row>
    <row r="9973" spans="1:2" ht="20.100000000000001" customHeight="1" x14ac:dyDescent="0.15">
      <c r="A9973" s="84">
        <v>109972</v>
      </c>
      <c r="B9973" s="84">
        <v>58</v>
      </c>
    </row>
    <row r="9974" spans="1:2" ht="20.100000000000001" customHeight="1" x14ac:dyDescent="0.15">
      <c r="A9974" s="84">
        <v>109973</v>
      </c>
      <c r="B9974" s="84">
        <v>35</v>
      </c>
    </row>
    <row r="9975" spans="1:2" ht="20.100000000000001" customHeight="1" x14ac:dyDescent="0.15">
      <c r="A9975" s="84">
        <v>109974</v>
      </c>
      <c r="B9975" s="84">
        <v>95</v>
      </c>
    </row>
    <row r="9976" spans="1:2" ht="20.100000000000001" customHeight="1" x14ac:dyDescent="0.15">
      <c r="A9976" s="84">
        <v>109975</v>
      </c>
      <c r="B9976" s="84">
        <v>6</v>
      </c>
    </row>
    <row r="9977" spans="1:2" ht="20.100000000000001" customHeight="1" x14ac:dyDescent="0.15">
      <c r="A9977" s="84">
        <v>109976</v>
      </c>
      <c r="B9977" s="84">
        <v>63</v>
      </c>
    </row>
    <row r="9978" spans="1:2" ht="20.100000000000001" customHeight="1" x14ac:dyDescent="0.15">
      <c r="A9978" s="84">
        <v>109977</v>
      </c>
      <c r="B9978" s="84">
        <v>22</v>
      </c>
    </row>
    <row r="9979" spans="1:2" ht="20.100000000000001" customHeight="1" x14ac:dyDescent="0.15">
      <c r="A9979" s="84">
        <v>109978</v>
      </c>
      <c r="B9979" s="84">
        <v>46</v>
      </c>
    </row>
    <row r="9980" spans="1:2" ht="20.100000000000001" customHeight="1" x14ac:dyDescent="0.15">
      <c r="A9980" s="84">
        <v>109979</v>
      </c>
      <c r="B9980" s="84">
        <v>17</v>
      </c>
    </row>
    <row r="9981" spans="1:2" ht="20.100000000000001" customHeight="1" x14ac:dyDescent="0.15">
      <c r="A9981" s="84">
        <v>109980</v>
      </c>
      <c r="B9981" s="84">
        <v>55</v>
      </c>
    </row>
    <row r="9982" spans="1:2" ht="20.100000000000001" customHeight="1" x14ac:dyDescent="0.15">
      <c r="A9982" s="84">
        <v>109981</v>
      </c>
      <c r="B9982" s="84">
        <v>68</v>
      </c>
    </row>
    <row r="9983" spans="1:2" ht="20.100000000000001" customHeight="1" x14ac:dyDescent="0.15">
      <c r="A9983" s="84">
        <v>109982</v>
      </c>
      <c r="B9983" s="84">
        <v>53</v>
      </c>
    </row>
    <row r="9984" spans="1:2" ht="20.100000000000001" customHeight="1" x14ac:dyDescent="0.15">
      <c r="A9984" s="84">
        <v>109983</v>
      </c>
      <c r="B9984" s="84">
        <v>97</v>
      </c>
    </row>
    <row r="9985" spans="1:2" ht="20.100000000000001" customHeight="1" x14ac:dyDescent="0.15">
      <c r="A9985" s="84">
        <v>109984</v>
      </c>
      <c r="B9985" s="84">
        <v>43</v>
      </c>
    </row>
    <row r="9986" spans="1:2" ht="20.100000000000001" customHeight="1" x14ac:dyDescent="0.15">
      <c r="A9986" s="84">
        <v>109985</v>
      </c>
      <c r="B9986" s="84">
        <v>29</v>
      </c>
    </row>
    <row r="9987" spans="1:2" ht="20.100000000000001" customHeight="1" x14ac:dyDescent="0.15">
      <c r="A9987" s="84">
        <v>109986</v>
      </c>
      <c r="B9987" s="84">
        <v>69</v>
      </c>
    </row>
    <row r="9988" spans="1:2" ht="20.100000000000001" customHeight="1" x14ac:dyDescent="0.15">
      <c r="A9988" s="84">
        <v>109987</v>
      </c>
      <c r="B9988" s="84">
        <v>71</v>
      </c>
    </row>
    <row r="9989" spans="1:2" ht="20.100000000000001" customHeight="1" x14ac:dyDescent="0.15">
      <c r="A9989" s="84">
        <v>109988</v>
      </c>
      <c r="B9989" s="84">
        <v>35</v>
      </c>
    </row>
    <row r="9990" spans="1:2" ht="20.100000000000001" customHeight="1" x14ac:dyDescent="0.15">
      <c r="A9990" s="84">
        <v>109989</v>
      </c>
      <c r="B9990" s="84">
        <v>11</v>
      </c>
    </row>
    <row r="9991" spans="1:2" ht="20.100000000000001" customHeight="1" x14ac:dyDescent="0.15">
      <c r="A9991" s="84">
        <v>109990</v>
      </c>
      <c r="B9991" s="84">
        <v>39</v>
      </c>
    </row>
    <row r="9992" spans="1:2" ht="20.100000000000001" customHeight="1" x14ac:dyDescent="0.15">
      <c r="A9992" s="84">
        <v>109991</v>
      </c>
      <c r="B9992" s="84">
        <v>56</v>
      </c>
    </row>
    <row r="9993" spans="1:2" ht="20.100000000000001" customHeight="1" x14ac:dyDescent="0.15">
      <c r="A9993" s="84">
        <v>109992</v>
      </c>
      <c r="B9993" s="84">
        <v>29</v>
      </c>
    </row>
    <row r="9994" spans="1:2" ht="20.100000000000001" customHeight="1" x14ac:dyDescent="0.15">
      <c r="A9994" s="84">
        <v>109993</v>
      </c>
      <c r="B9994" s="84">
        <v>19</v>
      </c>
    </row>
    <row r="9995" spans="1:2" ht="20.100000000000001" customHeight="1" x14ac:dyDescent="0.15">
      <c r="A9995" s="84">
        <v>109994</v>
      </c>
      <c r="B9995" s="84">
        <v>50</v>
      </c>
    </row>
    <row r="9996" spans="1:2" ht="20.100000000000001" customHeight="1" x14ac:dyDescent="0.15">
      <c r="A9996" s="84">
        <v>109995</v>
      </c>
      <c r="B9996" s="84">
        <v>92</v>
      </c>
    </row>
    <row r="9997" spans="1:2" ht="20.100000000000001" customHeight="1" x14ac:dyDescent="0.15">
      <c r="A9997" s="84">
        <v>109996</v>
      </c>
      <c r="B9997" s="84">
        <v>16</v>
      </c>
    </row>
    <row r="9998" spans="1:2" ht="20.100000000000001" customHeight="1" x14ac:dyDescent="0.15">
      <c r="A9998" s="84">
        <v>109997</v>
      </c>
      <c r="B9998" s="84">
        <v>61</v>
      </c>
    </row>
    <row r="9999" spans="1:2" ht="20.100000000000001" customHeight="1" x14ac:dyDescent="0.15">
      <c r="A9999" s="84">
        <v>109998</v>
      </c>
      <c r="B9999" s="84">
        <v>47</v>
      </c>
    </row>
    <row r="10000" spans="1:2" ht="20.100000000000001" customHeight="1" x14ac:dyDescent="0.15">
      <c r="A10000" s="84">
        <v>109999</v>
      </c>
      <c r="B10000" s="84">
        <v>14</v>
      </c>
    </row>
    <row r="10001" spans="1:2" ht="20.100000000000001" customHeight="1" x14ac:dyDescent="0.15">
      <c r="A10001" s="84">
        <v>110000</v>
      </c>
      <c r="B10001" s="84">
        <v>60</v>
      </c>
    </row>
  </sheetData>
  <autoFilter ref="A1:B10001" xr:uid="{413CC391-AC25-424D-8B24-FAEC4566B7B8}"/>
  <phoneticPr fontId="5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常用函数</vt:lpstr>
      <vt:lpstr>IF+AND+OR</vt:lpstr>
      <vt:lpstr>是否闰年</vt:lpstr>
      <vt:lpstr>COUNTIF</vt:lpstr>
      <vt:lpstr>SUMIF</vt:lpstr>
      <vt:lpstr>DATEDIF</vt:lpstr>
      <vt:lpstr>提取日期信息</vt:lpstr>
      <vt:lpstr>提取身份信息</vt:lpstr>
      <vt:lpstr>隐藏信息</vt:lpstr>
      <vt:lpstr>隔行求和</vt:lpstr>
      <vt:lpstr>间断序号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mzq</dc:creator>
  <cp:lastModifiedBy>joe</cp:lastModifiedBy>
  <dcterms:created xsi:type="dcterms:W3CDTF">2016-02-02T09:50:57Z</dcterms:created>
  <dcterms:modified xsi:type="dcterms:W3CDTF">2022-03-08T09:20:35Z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2935c150-f6d6-48a3-accf-110a2dfbefe0</vt:lpwstr>
  </property>
</Properties>
</file>