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87028EF-63C3-440E-B0FA-BF1AC8FB8F9D}" xr6:coauthVersionLast="44" xr6:coauthVersionMax="44" xr10:uidLastSave="{00000000-0000-0000-0000-000000000000}"/>
  <bookViews>
    <workbookView xWindow="-120" yWindow="-120" windowWidth="20640" windowHeight="11160" xr2:uid="{00000000-000D-0000-FFFF-FFFF00000000}"/>
  </bookViews>
  <sheets>
    <sheet name="results of 8 alloy samples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9" i="1" l="1"/>
  <c r="W8" i="1"/>
</calcChain>
</file>

<file path=xl/sharedStrings.xml><?xml version="1.0" encoding="utf-8"?>
<sst xmlns="http://schemas.openxmlformats.org/spreadsheetml/2006/main" count="40" uniqueCount="40">
  <si>
    <t>B_wt</t>
  </si>
  <si>
    <t>Y_wt</t>
  </si>
  <si>
    <t>Nb_wt</t>
  </si>
  <si>
    <t>Hf_wt</t>
  </si>
  <si>
    <t>solution_treatment_time</t>
  </si>
  <si>
    <t>1st_step_aging_treatment_time</t>
  </si>
  <si>
    <t>2nd_step_aging_treatment_time</t>
  </si>
  <si>
    <t>solution_treatment_temperature</t>
  </si>
  <si>
    <t>2nd_step_aging_treatment_temperature</t>
  </si>
  <si>
    <t>temperature</t>
  </si>
  <si>
    <t>applied_Stress</t>
  </si>
  <si>
    <t>τ</t>
  </si>
  <si>
    <t>DL</t>
  </si>
  <si>
    <t>G</t>
  </si>
  <si>
    <t>L</t>
  </si>
  <si>
    <t>Ni3Al_fraction</t>
    <phoneticPr fontId="3" type="noConversion"/>
  </si>
  <si>
    <t>creep_life</t>
  </si>
  <si>
    <t>Alloy</t>
  </si>
  <si>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</si>
  <si>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</si>
  <si>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</si>
  <si>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</si>
  <si>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</si>
  <si>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</si>
  <si>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</si>
  <si>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</si>
  <si>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</si>
  <si>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</si>
  <si>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1st_step_aging_treatment_temperature</t>
    <phoneticPr fontId="3" type="noConversion"/>
  </si>
  <si>
    <t>predicted_life</t>
    <phoneticPr fontId="3" type="noConversion"/>
  </si>
  <si>
    <t>Measured</t>
    <phoneticPr fontId="3" type="noConversion"/>
  </si>
  <si>
    <t>Predicted</t>
    <phoneticPr fontId="3" type="noConversion"/>
  </si>
  <si>
    <t>#1</t>
    <phoneticPr fontId="3" type="noConversion"/>
  </si>
  <si>
    <t>#2</t>
    <phoneticPr fontId="3" type="noConversion"/>
  </si>
  <si>
    <t>#3</t>
    <phoneticPr fontId="3" type="noConversion"/>
  </si>
  <si>
    <t>#4</t>
    <phoneticPr fontId="3" type="noConversion"/>
  </si>
  <si>
    <t>#5</t>
    <phoneticPr fontId="3" type="noConversion"/>
  </si>
  <si>
    <t>#6</t>
    <phoneticPr fontId="3" type="noConversion"/>
  </si>
  <si>
    <t>#7</t>
  </si>
  <si>
    <t>#8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</si>
</sst>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top"/>
    </xf>
    <xf numFmtId="0" fontId="5" fillId="0" borderId="1" xfId="2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/>
    </xf>
    <xf numFmtId="0" fontId="4" fillId="0" borderId="1" xfId="2" applyFill="1" applyBorder="1" applyAlignment="1">
      <alignment horizontal="center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3">
    <cellStyle name="差" xfId="1" builtinId="27"/>
    <cellStyle name="常规" xfId="0" builtinId="0"/>
    <cellStyle name="常规 2" xfId="2" xr:uid="{29FA43B2-0A6B-4AE6-967B-833B22E8B7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of 8 alloy samples'!$AC$12</c:f>
              <c:strCache>
                <c:ptCount val="1"/>
                <c:pt idx="0">
                  <c:v>Measured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of 8 alloy samples'!$AB$13:$AB$20</c:f>
              <c:strCache>
                <c:ptCount val="8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</c:strCache>
            </c:strRef>
          </c:cat>
          <c:val>
            <c:numRef>
              <c:f>'results of 8 alloy samples'!$AC$13:$AC$20</c:f>
              <c:numCache>
                <c:formatCode>General</c:formatCode>
                <c:ptCount val="8"/>
                <c:pt idx="0">
                  <c:v>454.3</c:v>
                </c:pt>
                <c:pt idx="1">
                  <c:v>211.1</c:v>
                </c:pt>
                <c:pt idx="2">
                  <c:v>256.2</c:v>
                </c:pt>
                <c:pt idx="3">
                  <c:v>277.10000000000002</c:v>
                </c:pt>
                <c:pt idx="4">
                  <c:v>652</c:v>
                </c:pt>
                <c:pt idx="5">
                  <c:v>351</c:v>
                </c:pt>
                <c:pt idx="6">
                  <c:v>1992</c:v>
                </c:pt>
                <c:pt idx="7">
                  <c:v>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E-4F98-8BD2-1CA27D5600DC}"/>
            </c:ext>
          </c:extLst>
        </c:ser>
        <c:ser>
          <c:idx val="1"/>
          <c:order val="1"/>
          <c:tx>
            <c:strRef>
              <c:f>'results of 8 alloy samples'!$AD$12</c:f>
              <c:strCache>
                <c:ptCount val="1"/>
                <c:pt idx="0">
                  <c:v>Predicted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of 8 alloy samples'!$AB$13:$AB$20</c:f>
              <c:strCache>
                <c:ptCount val="8"/>
                <c:pt idx="0">
                  <c:v>#1</c:v>
                </c:pt>
                <c:pt idx="1">
                  <c:v>#2</c:v>
                </c:pt>
                <c:pt idx="2">
                  <c:v>#3</c:v>
                </c:pt>
                <c:pt idx="3">
                  <c:v>#4</c:v>
                </c:pt>
                <c:pt idx="4">
                  <c:v>#5</c:v>
                </c:pt>
                <c:pt idx="5">
                  <c:v>#6</c:v>
                </c:pt>
                <c:pt idx="6">
                  <c:v>#7</c:v>
                </c:pt>
                <c:pt idx="7">
                  <c:v>#8</c:v>
                </c:pt>
              </c:strCache>
            </c:strRef>
          </c:cat>
          <c:val>
            <c:numRef>
              <c:f>'results of 8 alloy samples'!$AD$13:$AD$20</c:f>
              <c:numCache>
                <c:formatCode>General</c:formatCode>
                <c:ptCount val="8"/>
                <c:pt idx="0">
                  <c:v>479.6386</c:v>
                </c:pt>
                <c:pt idx="1">
                  <c:v>223.73949999999999</c:v>
                </c:pt>
                <c:pt idx="2">
                  <c:v>247.65190000000001</c:v>
                </c:pt>
                <c:pt idx="3">
                  <c:v>262.7371</c:v>
                </c:pt>
                <c:pt idx="4">
                  <c:v>577.64959999999996</c:v>
                </c:pt>
                <c:pt idx="5">
                  <c:v>375.22149999999999</c:v>
                </c:pt>
                <c:pt idx="6">
                  <c:v>1642.4756</c:v>
                </c:pt>
                <c:pt idx="7">
                  <c:v>1013.1245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E-4F98-8BD2-1CA27D56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489599"/>
        <c:axId val="282018095"/>
      </c:barChart>
      <c:catAx>
        <c:axId val="23248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82018095"/>
        <c:crosses val="autoZero"/>
        <c:auto val="1"/>
        <c:lblAlgn val="ctr"/>
        <c:lblOffset val="100"/>
        <c:noMultiLvlLbl val="0"/>
      </c:catAx>
      <c:valAx>
        <c:axId val="2820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Creep rupture life(h)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324895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98305</xdr:colOff>
      <xdr:row>16</xdr:row>
      <xdr:rowOff>27606</xdr:rowOff>
    </xdr:from>
    <xdr:to>
      <xdr:col>22</xdr:col>
      <xdr:colOff>675408</xdr:colOff>
      <xdr:row>31</xdr:row>
      <xdr:rowOff>81394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053C44-BF50-4958-B4B7-8C1AEEACD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"/>
  <sheetViews>
    <sheetView tabSelected="1" topLeftCell="I1" zoomScale="70" zoomScaleNormal="70" workbookViewId="0">
      <selection activeCell="M33" sqref="M33"/>
    </sheetView>
  </sheetViews>
  <sheetFormatPr defaultRowHeight="14.25" x14ac:dyDescent="0.2"/>
  <cols>
    <col min="2" max="2" width="15.75" customWidth="1"/>
    <col min="16" max="16" width="14.875" customWidth="1"/>
    <col min="19" max="19" width="11.375" customWidth="1"/>
    <col min="23" max="23" width="10.5" customWidth="1"/>
    <col min="28" max="28" width="10.25" bestFit="1" customWidth="1"/>
    <col min="30" max="30" width="14.875" customWidth="1"/>
  </cols>
  <sheetData>
    <row r="1" spans="1:30" ht="39" customHeight="1" x14ac:dyDescent="0.2">
      <c r="A1" s="6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7" t="s">
        <v>6</v>
      </c>
      <c r="S1" s="7" t="s">
        <v>7</v>
      </c>
      <c r="T1" s="7" t="s">
        <v>28</v>
      </c>
      <c r="U1" s="8" t="s">
        <v>8</v>
      </c>
      <c r="V1" s="7" t="s">
        <v>9</v>
      </c>
      <c r="W1" s="7" t="s">
        <v>10</v>
      </c>
      <c r="X1" s="9" t="s">
        <v>11</v>
      </c>
      <c r="Y1" s="9" t="s">
        <v>12</v>
      </c>
      <c r="Z1" s="9" t="s">
        <v>13</v>
      </c>
      <c r="AA1" s="9" t="s">
        <v>14</v>
      </c>
      <c r="AB1" s="10" t="s">
        <v>15</v>
      </c>
      <c r="AC1" s="7" t="s">
        <v>16</v>
      </c>
      <c r="AD1" s="11" t="s">
        <v>29</v>
      </c>
    </row>
    <row r="2" spans="1:30" x14ac:dyDescent="0.2">
      <c r="A2" s="6">
        <v>1</v>
      </c>
      <c r="B2" s="6">
        <v>65.890000000000015</v>
      </c>
      <c r="C2" s="6">
        <v>5.61</v>
      </c>
      <c r="D2" s="6">
        <v>0.99</v>
      </c>
      <c r="E2" s="6">
        <v>5.2</v>
      </c>
      <c r="F2" s="6">
        <v>0</v>
      </c>
      <c r="G2" s="6">
        <v>7.56</v>
      </c>
      <c r="H2" s="6">
        <v>0.81</v>
      </c>
      <c r="I2" s="6">
        <v>4.2699999999999996</v>
      </c>
      <c r="J2" s="6">
        <v>8.52</v>
      </c>
      <c r="K2" s="6">
        <v>7.0000000000000007E-2</v>
      </c>
      <c r="L2" s="6">
        <v>0.03</v>
      </c>
      <c r="M2" s="6">
        <v>0</v>
      </c>
      <c r="N2" s="6">
        <v>0.83</v>
      </c>
      <c r="O2" s="6">
        <v>0.22</v>
      </c>
      <c r="P2" s="6">
        <v>4</v>
      </c>
      <c r="Q2" s="6">
        <v>4</v>
      </c>
      <c r="R2" s="6">
        <v>20</v>
      </c>
      <c r="S2" s="6">
        <v>1280</v>
      </c>
      <c r="T2" s="6">
        <v>1080</v>
      </c>
      <c r="U2" s="12">
        <v>871</v>
      </c>
      <c r="V2" s="6">
        <v>1040</v>
      </c>
      <c r="W2" s="6">
        <v>137.19999999999999</v>
      </c>
      <c r="X2" s="13">
        <v>61.064268456751847</v>
      </c>
      <c r="Y2" s="13">
        <v>4.517332832056213E-21</v>
      </c>
      <c r="Z2" s="13">
        <v>53.96456487058677</v>
      </c>
      <c r="AA2" s="13">
        <v>0.35078157794514503</v>
      </c>
      <c r="AB2" s="13">
        <v>0.75214000000000003</v>
      </c>
      <c r="AC2" s="6">
        <v>454.3</v>
      </c>
      <c r="AD2" s="6">
        <v>484.78890000000001</v>
      </c>
    </row>
    <row r="3" spans="1:30" x14ac:dyDescent="0.2">
      <c r="A3" s="6">
        <v>2</v>
      </c>
      <c r="B3" s="6">
        <v>58.832000000000001</v>
      </c>
      <c r="C3" s="6">
        <v>1.26</v>
      </c>
      <c r="D3" s="6">
        <v>12.4</v>
      </c>
      <c r="E3" s="6">
        <v>4.3499999999999996</v>
      </c>
      <c r="F3" s="6">
        <v>0</v>
      </c>
      <c r="G3" s="6">
        <v>6.32</v>
      </c>
      <c r="H3" s="6">
        <v>0.73</v>
      </c>
      <c r="I3" s="6">
        <v>6.6</v>
      </c>
      <c r="J3" s="6">
        <v>7.68</v>
      </c>
      <c r="K3" s="6">
        <v>6.2E-2</v>
      </c>
      <c r="L3" s="6">
        <v>2.5999999999999999E-2</v>
      </c>
      <c r="M3" s="6">
        <v>0</v>
      </c>
      <c r="N3" s="6">
        <v>1.5</v>
      </c>
      <c r="O3" s="6">
        <v>0.24</v>
      </c>
      <c r="P3" s="6">
        <v>4</v>
      </c>
      <c r="Q3" s="6">
        <v>4</v>
      </c>
      <c r="R3" s="6">
        <v>20</v>
      </c>
      <c r="S3" s="6">
        <v>1270</v>
      </c>
      <c r="T3" s="6">
        <v>1080</v>
      </c>
      <c r="U3" s="12">
        <v>871</v>
      </c>
      <c r="V3" s="6">
        <v>1040</v>
      </c>
      <c r="W3" s="6">
        <v>137.19999999999999</v>
      </c>
      <c r="X3" s="13">
        <v>59.777594122197009</v>
      </c>
      <c r="Y3" s="13">
        <v>2.2466719469398442E-21</v>
      </c>
      <c r="Z3" s="13">
        <v>57.579854573547166</v>
      </c>
      <c r="AA3" s="13">
        <v>0.35758163548177962</v>
      </c>
      <c r="AB3" s="13">
        <v>0.54640999999999995</v>
      </c>
      <c r="AC3" s="6">
        <v>211.1</v>
      </c>
      <c r="AD3" s="6">
        <v>232.74959999999999</v>
      </c>
    </row>
    <row r="4" spans="1:30" x14ac:dyDescent="0.2">
      <c r="A4" s="6">
        <v>3</v>
      </c>
      <c r="B4" s="6">
        <v>64.53</v>
      </c>
      <c r="C4" s="6">
        <v>0</v>
      </c>
      <c r="D4" s="6">
        <v>5</v>
      </c>
      <c r="E4" s="6">
        <v>4.1500000000000004</v>
      </c>
      <c r="F4" s="6">
        <v>3.68</v>
      </c>
      <c r="G4" s="6">
        <v>6.5</v>
      </c>
      <c r="H4" s="6">
        <v>0.92</v>
      </c>
      <c r="I4" s="6">
        <v>10.6</v>
      </c>
      <c r="J4" s="6">
        <v>4.42</v>
      </c>
      <c r="K4" s="6">
        <v>0</v>
      </c>
      <c r="L4" s="6">
        <v>0</v>
      </c>
      <c r="M4" s="6">
        <v>0</v>
      </c>
      <c r="N4" s="6">
        <v>0</v>
      </c>
      <c r="O4" s="6">
        <v>0.2</v>
      </c>
      <c r="P4" s="6">
        <v>3</v>
      </c>
      <c r="Q4" s="6">
        <v>4</v>
      </c>
      <c r="R4" s="6">
        <v>20</v>
      </c>
      <c r="S4" s="6">
        <v>1276</v>
      </c>
      <c r="T4" s="6">
        <v>1080</v>
      </c>
      <c r="U4" s="12">
        <v>871</v>
      </c>
      <c r="V4" s="6">
        <v>204</v>
      </c>
      <c r="W4" s="6">
        <v>759</v>
      </c>
      <c r="X4" s="13">
        <v>41.04733707061115</v>
      </c>
      <c r="Y4" s="13">
        <v>1.8071592088311381E-21</v>
      </c>
      <c r="Z4" s="13">
        <v>69.049091087913197</v>
      </c>
      <c r="AA4" s="13">
        <v>0.34934429890337176</v>
      </c>
      <c r="AB4" s="13">
        <v>0.60238999999999998</v>
      </c>
      <c r="AC4" s="6">
        <v>256.2</v>
      </c>
      <c r="AD4" s="6">
        <v>248.6319</v>
      </c>
    </row>
    <row r="5" spans="1:30" x14ac:dyDescent="0.2">
      <c r="A5" s="6">
        <v>4</v>
      </c>
      <c r="B5" s="6">
        <v>64.72999999999999</v>
      </c>
      <c r="C5" s="6">
        <v>0</v>
      </c>
      <c r="D5" s="6">
        <v>5</v>
      </c>
      <c r="E5" s="6">
        <v>4.1500000000000004</v>
      </c>
      <c r="F5" s="6">
        <v>3.68</v>
      </c>
      <c r="G5" s="6">
        <v>6.5</v>
      </c>
      <c r="H5" s="6">
        <v>0.92</v>
      </c>
      <c r="I5" s="6">
        <v>10.6</v>
      </c>
      <c r="J5" s="6">
        <v>4.42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3</v>
      </c>
      <c r="Q5" s="6">
        <v>4</v>
      </c>
      <c r="R5" s="6">
        <v>20</v>
      </c>
      <c r="S5" s="6">
        <v>1288</v>
      </c>
      <c r="T5" s="6">
        <v>1080</v>
      </c>
      <c r="U5" s="12">
        <v>871</v>
      </c>
      <c r="V5" s="6">
        <v>315</v>
      </c>
      <c r="W5" s="6">
        <v>448.5</v>
      </c>
      <c r="X5" s="13">
        <v>41.342216747661887</v>
      </c>
      <c r="Y5" s="13">
        <v>1.7997349001227186E-21</v>
      </c>
      <c r="Z5" s="13">
        <v>69.200823146096212</v>
      </c>
      <c r="AA5" s="13">
        <v>0.34970157285223757</v>
      </c>
      <c r="AB5" s="13">
        <v>0.59660000000000002</v>
      </c>
      <c r="AC5" s="6">
        <v>277.10000000000002</v>
      </c>
      <c r="AD5" s="6">
        <v>263.74709999999999</v>
      </c>
    </row>
    <row r="6" spans="1:30" x14ac:dyDescent="0.2">
      <c r="A6" s="6">
        <v>5</v>
      </c>
      <c r="B6" s="6">
        <v>60</v>
      </c>
      <c r="C6" s="6">
        <v>0</v>
      </c>
      <c r="D6" s="6">
        <v>8.1999999999999993</v>
      </c>
      <c r="E6" s="6">
        <v>5.0999999999999996</v>
      </c>
      <c r="F6" s="14">
        <v>0</v>
      </c>
      <c r="G6" s="6">
        <v>11.5</v>
      </c>
      <c r="H6" s="6">
        <v>1.9</v>
      </c>
      <c r="I6" s="6">
        <v>5.2</v>
      </c>
      <c r="J6" s="6">
        <v>8.1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5</v>
      </c>
      <c r="Q6" s="6">
        <v>4</v>
      </c>
      <c r="R6" s="6">
        <v>20</v>
      </c>
      <c r="S6" s="6">
        <v>1270</v>
      </c>
      <c r="T6" s="6">
        <v>1100</v>
      </c>
      <c r="U6" s="6">
        <v>870</v>
      </c>
      <c r="V6" s="6">
        <v>900</v>
      </c>
      <c r="W6" s="6">
        <v>392</v>
      </c>
      <c r="X6" s="13">
        <v>40.927199999999999</v>
      </c>
      <c r="Y6" s="13">
        <v>5.9446000000000001E-21</v>
      </c>
      <c r="Z6" s="13">
        <v>66.809299999999993</v>
      </c>
      <c r="AA6" s="13">
        <v>0.34939999999999999</v>
      </c>
      <c r="AB6" s="13">
        <v>0.718059</v>
      </c>
      <c r="AC6" s="6">
        <v>652</v>
      </c>
      <c r="AD6" s="6">
        <v>537.64959999999996</v>
      </c>
    </row>
    <row r="7" spans="1:30" x14ac:dyDescent="0.2">
      <c r="A7" s="6">
        <v>6</v>
      </c>
      <c r="B7" s="6">
        <v>60</v>
      </c>
      <c r="C7" s="6">
        <v>0</v>
      </c>
      <c r="D7" s="6">
        <v>8.1999999999999993</v>
      </c>
      <c r="E7" s="6">
        <v>5.0999999999999996</v>
      </c>
      <c r="F7" s="6">
        <v>0</v>
      </c>
      <c r="G7" s="6">
        <v>11.5</v>
      </c>
      <c r="H7" s="6">
        <v>1.9</v>
      </c>
      <c r="I7" s="6">
        <v>5.2</v>
      </c>
      <c r="J7" s="6">
        <v>8.1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5</v>
      </c>
      <c r="Q7" s="6">
        <v>4</v>
      </c>
      <c r="R7" s="6">
        <v>20</v>
      </c>
      <c r="S7" s="6">
        <v>1270</v>
      </c>
      <c r="T7" s="6">
        <v>1100</v>
      </c>
      <c r="U7" s="6">
        <v>870</v>
      </c>
      <c r="V7" s="6">
        <v>1100</v>
      </c>
      <c r="W7" s="6">
        <v>137</v>
      </c>
      <c r="X7" s="13">
        <v>39.758699999999997</v>
      </c>
      <c r="Y7" s="13">
        <v>6.1845400000000002E-18</v>
      </c>
      <c r="Z7" s="13">
        <v>62.664299999999997</v>
      </c>
      <c r="AA7" s="13">
        <v>0.35070000000000001</v>
      </c>
      <c r="AB7" s="13">
        <v>0.718059</v>
      </c>
      <c r="AC7" s="6">
        <v>351</v>
      </c>
      <c r="AD7" s="6">
        <v>450.97649999999999</v>
      </c>
    </row>
    <row r="8" spans="1:30" x14ac:dyDescent="0.2">
      <c r="A8" s="6">
        <v>68</v>
      </c>
      <c r="B8" s="6">
        <v>61.2</v>
      </c>
      <c r="C8" s="6">
        <v>3</v>
      </c>
      <c r="D8" s="15">
        <v>10.5</v>
      </c>
      <c r="E8" s="6">
        <v>5.5</v>
      </c>
      <c r="F8" s="6">
        <v>1.5</v>
      </c>
      <c r="G8" s="6">
        <v>5</v>
      </c>
      <c r="H8" s="6">
        <v>2</v>
      </c>
      <c r="I8" s="6">
        <v>5</v>
      </c>
      <c r="J8" s="6">
        <v>6.3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3</v>
      </c>
      <c r="Q8" s="6">
        <v>1315</v>
      </c>
      <c r="R8" s="6">
        <v>6</v>
      </c>
      <c r="S8" s="6">
        <v>1010</v>
      </c>
      <c r="T8" s="6">
        <v>20</v>
      </c>
      <c r="U8" s="6">
        <v>871</v>
      </c>
      <c r="V8" s="6">
        <v>982</v>
      </c>
      <c r="W8" s="6">
        <f>36*6.9</f>
        <v>248.4</v>
      </c>
      <c r="X8" s="16">
        <v>45.754399711240772</v>
      </c>
      <c r="Y8" s="16">
        <v>3.0464270072287721E-15</v>
      </c>
      <c r="Z8" s="16">
        <v>60.392056349439045</v>
      </c>
      <c r="AA8" s="16">
        <v>0.3553869295228822</v>
      </c>
      <c r="AB8" s="16">
        <v>0.66039999999999999</v>
      </c>
      <c r="AC8" s="6">
        <v>1992</v>
      </c>
      <c r="AD8" s="17">
        <v>1542.4756</v>
      </c>
    </row>
    <row r="9" spans="1:30" x14ac:dyDescent="0.2">
      <c r="A9" s="6">
        <v>69</v>
      </c>
      <c r="B9" s="6">
        <v>62</v>
      </c>
      <c r="C9" s="6">
        <v>0</v>
      </c>
      <c r="D9" s="6">
        <v>10</v>
      </c>
      <c r="E9" s="6">
        <v>4.5</v>
      </c>
      <c r="F9" s="6">
        <v>2</v>
      </c>
      <c r="G9" s="6">
        <v>8.5</v>
      </c>
      <c r="H9" s="6">
        <v>1</v>
      </c>
      <c r="I9" s="6">
        <v>6</v>
      </c>
      <c r="J9" s="6">
        <v>6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3</v>
      </c>
      <c r="Q9" s="6">
        <v>1288</v>
      </c>
      <c r="R9" s="6">
        <v>6</v>
      </c>
      <c r="S9" s="6">
        <v>1010</v>
      </c>
      <c r="T9" s="6">
        <v>20</v>
      </c>
      <c r="U9" s="6">
        <v>871</v>
      </c>
      <c r="V9" s="6">
        <v>982</v>
      </c>
      <c r="W9" s="6">
        <f>36*6.9</f>
        <v>248.4</v>
      </c>
      <c r="X9" s="16">
        <v>39.238341212409765</v>
      </c>
      <c r="Y9" s="16">
        <v>1.0461421685463403E-15</v>
      </c>
      <c r="Z9" s="16">
        <v>61.155744831798067</v>
      </c>
      <c r="AA9" s="16">
        <v>0.36016334949219464</v>
      </c>
      <c r="AB9" s="16">
        <v>0.56538999999999995</v>
      </c>
      <c r="AC9" s="6">
        <v>1292</v>
      </c>
      <c r="AD9" s="17">
        <v>913.12450000000001</v>
      </c>
    </row>
    <row r="12" spans="1:30" x14ac:dyDescent="0.2">
      <c r="AB12" s="4"/>
      <c r="AC12" s="2" t="s">
        <v>30</v>
      </c>
      <c r="AD12" s="3" t="s">
        <v>31</v>
      </c>
    </row>
    <row r="13" spans="1:30" x14ac:dyDescent="0.2">
      <c r="AB13" s="4" t="s">
        <v>32</v>
      </c>
      <c r="AC13" s="1">
        <v>454.3</v>
      </c>
      <c r="AD13" s="1">
        <v>479.6386</v>
      </c>
    </row>
    <row r="14" spans="1:30" x14ac:dyDescent="0.2">
      <c r="AB14" s="4" t="s">
        <v>33</v>
      </c>
      <c r="AC14" s="1">
        <v>211.1</v>
      </c>
      <c r="AD14" s="1">
        <v>223.73949999999999</v>
      </c>
    </row>
    <row r="15" spans="1:30" x14ac:dyDescent="0.2">
      <c r="AB15" s="4" t="s">
        <v>34</v>
      </c>
      <c r="AC15" s="1">
        <v>256.2</v>
      </c>
      <c r="AD15" s="1">
        <v>247.65190000000001</v>
      </c>
    </row>
    <row r="16" spans="1:30" x14ac:dyDescent="0.2">
      <c r="AB16" s="4" t="s">
        <v>35</v>
      </c>
      <c r="AC16" s="1">
        <v>277.10000000000002</v>
      </c>
      <c r="AD16" s="1">
        <v>262.7371</v>
      </c>
    </row>
    <row r="17" spans="28:30" x14ac:dyDescent="0.2">
      <c r="AB17" s="4" t="s">
        <v>36</v>
      </c>
      <c r="AC17" s="1">
        <v>652</v>
      </c>
      <c r="AD17" s="1">
        <v>577.64959999999996</v>
      </c>
    </row>
    <row r="18" spans="28:30" x14ac:dyDescent="0.2">
      <c r="AB18" s="4" t="s">
        <v>37</v>
      </c>
      <c r="AC18" s="1">
        <v>351</v>
      </c>
      <c r="AD18" s="1">
        <v>375.22149999999999</v>
      </c>
    </row>
    <row r="19" spans="28:30" x14ac:dyDescent="0.2">
      <c r="AB19" s="4" t="s">
        <v>38</v>
      </c>
      <c r="AC19" s="1">
        <v>1992</v>
      </c>
      <c r="AD19" s="5">
        <v>1642.4756</v>
      </c>
    </row>
    <row r="20" spans="28:30" x14ac:dyDescent="0.2">
      <c r="AB20" s="4" t="s">
        <v>39</v>
      </c>
      <c r="AC20" s="1">
        <v>1292</v>
      </c>
      <c r="AD20" s="5">
        <v>1013.1245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 of 8 alloy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2019-10-03T05:46:15Z</dcterms:modified>
</cp:coreProperties>
</file>