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i-mee\Desktop\"/>
    </mc:Choice>
  </mc:AlternateContent>
  <bookViews>
    <workbookView xWindow="0" yWindow="0" windowWidth="24000" windowHeight="9735" activeTab="1"/>
  </bookViews>
  <sheets>
    <sheet name="bestresponse" sheetId="1" r:id="rId1"/>
    <sheet name="blackscholes" sheetId="2" r:id="rId2"/>
    <sheet name="micro1" sheetId="3" r:id="rId3"/>
    <sheet name="micro2" sheetId="4" r:id="rId4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2" l="1"/>
  <c r="N28" i="2"/>
  <c r="N27" i="2"/>
  <c r="N26" i="2"/>
  <c r="N25" i="2"/>
  <c r="N24" i="2"/>
  <c r="M19" i="4"/>
  <c r="M20" i="4"/>
  <c r="M18" i="4"/>
  <c r="M15" i="4"/>
  <c r="M14" i="4"/>
  <c r="M13" i="4"/>
  <c r="M10" i="4"/>
  <c r="M9" i="4"/>
  <c r="M8" i="4"/>
  <c r="M5" i="4"/>
  <c r="M4" i="4"/>
  <c r="M3" i="4"/>
  <c r="J20" i="3"/>
  <c r="J19" i="3"/>
  <c r="J18" i="3"/>
  <c r="J15" i="3"/>
  <c r="J14" i="3"/>
  <c r="J13" i="3"/>
  <c r="J10" i="3"/>
  <c r="J9" i="3"/>
  <c r="J8" i="3"/>
  <c r="J5" i="3"/>
  <c r="J4" i="3"/>
  <c r="J3" i="3"/>
  <c r="J20" i="2"/>
  <c r="J19" i="2"/>
  <c r="J18" i="2"/>
  <c r="J15" i="2"/>
  <c r="J14" i="2"/>
  <c r="J13" i="2"/>
  <c r="J10" i="2"/>
  <c r="J9" i="2"/>
  <c r="J8" i="2"/>
  <c r="J5" i="2"/>
  <c r="J3" i="2"/>
  <c r="J4" i="2"/>
  <c r="L20" i="1"/>
  <c r="L19" i="1"/>
  <c r="L18" i="1"/>
  <c r="L15" i="1"/>
  <c r="L14" i="1"/>
  <c r="L13" i="1"/>
  <c r="L10" i="1"/>
  <c r="L9" i="1"/>
  <c r="L8" i="1"/>
  <c r="L3" i="1"/>
  <c r="L4" i="1"/>
  <c r="L5" i="1"/>
</calcChain>
</file>

<file path=xl/sharedStrings.xml><?xml version="1.0" encoding="utf-8"?>
<sst xmlns="http://schemas.openxmlformats.org/spreadsheetml/2006/main" count="99" uniqueCount="23">
  <si>
    <t>min</t>
  </si>
  <si>
    <t>max</t>
  </si>
  <si>
    <t>mean</t>
  </si>
  <si>
    <t>std</t>
  </si>
  <si>
    <t>vector</t>
  </si>
  <si>
    <t>parfor</t>
  </si>
  <si>
    <t>opt</t>
  </si>
  <si>
    <t>(100,50)</t>
  </si>
  <si>
    <t>(200,50)</t>
  </si>
  <si>
    <t>(400,100)</t>
  </si>
  <si>
    <t>(200,100)</t>
  </si>
  <si>
    <t>mean speedup</t>
  </si>
  <si>
    <t>original</t>
  </si>
  <si>
    <t>128K</t>
  </si>
  <si>
    <t>256K</t>
  </si>
  <si>
    <t>512K</t>
  </si>
  <si>
    <t>1024K</t>
  </si>
  <si>
    <t>100K</t>
  </si>
  <si>
    <t>200K</t>
  </si>
  <si>
    <t>400K</t>
  </si>
  <si>
    <t>800K</t>
  </si>
  <si>
    <t>opt/vec</t>
  </si>
  <si>
    <t>avg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</si>
</sst>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BestResponse performance comparison (Times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bestresponse!$L$1</c:f>
              <c:strCache>
                <c:ptCount val="1"/>
                <c:pt idx="0">
                  <c:v>mean 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bestresponse!$F$2:$F$22</c:f>
              <c:strCache>
                <c:ptCount val="20"/>
                <c:pt idx="0">
                  <c:v>original</c:v>
                </c:pt>
                <c:pt idx="1">
                  <c:v>vector</c:v>
                </c:pt>
                <c:pt idx="2">
                  <c:v>parfor</c:v>
                </c:pt>
                <c:pt idx="3">
                  <c:v>opt</c:v>
                </c:pt>
                <c:pt idx="4">
                  <c:v>(100,50)</c:v>
                </c:pt>
                <c:pt idx="5">
                  <c:v>original</c:v>
                </c:pt>
                <c:pt idx="6">
                  <c:v>vector</c:v>
                </c:pt>
                <c:pt idx="7">
                  <c:v>parfor</c:v>
                </c:pt>
                <c:pt idx="8">
                  <c:v>opt</c:v>
                </c:pt>
                <c:pt idx="9">
                  <c:v>(200,50)</c:v>
                </c:pt>
                <c:pt idx="10">
                  <c:v>original</c:v>
                </c:pt>
                <c:pt idx="11">
                  <c:v>vector</c:v>
                </c:pt>
                <c:pt idx="12">
                  <c:v>parfor</c:v>
                </c:pt>
                <c:pt idx="13">
                  <c:v>opt</c:v>
                </c:pt>
                <c:pt idx="14">
                  <c:v>(200,100)</c:v>
                </c:pt>
                <c:pt idx="15">
                  <c:v>original</c:v>
                </c:pt>
                <c:pt idx="16">
                  <c:v>vector</c:v>
                </c:pt>
                <c:pt idx="17">
                  <c:v>parfor</c:v>
                </c:pt>
                <c:pt idx="18">
                  <c:v>opt</c:v>
                </c:pt>
                <c:pt idx="19">
                  <c:v>(400,100)</c:v>
                </c:pt>
              </c:strCache>
            </c:strRef>
          </c:cat>
          <c:val>
            <c:numRef>
              <c:f>bestresponse!$L$2:$L$22</c:f>
              <c:numCache>
                <c:formatCode>General</c:formatCode>
                <c:ptCount val="21"/>
                <c:pt idx="0">
                  <c:v>1</c:v>
                </c:pt>
                <c:pt idx="1">
                  <c:v>0.94786823297461587</c:v>
                </c:pt>
                <c:pt idx="2">
                  <c:v>0.92355963948965047</c:v>
                </c:pt>
                <c:pt idx="3">
                  <c:v>4.4433148490449783</c:v>
                </c:pt>
                <c:pt idx="5">
                  <c:v>1</c:v>
                </c:pt>
                <c:pt idx="6">
                  <c:v>0.81109830110286918</c:v>
                </c:pt>
                <c:pt idx="7">
                  <c:v>0.87328638790869062</c:v>
                </c:pt>
                <c:pt idx="8">
                  <c:v>5.4018253814950743</c:v>
                </c:pt>
                <c:pt idx="10">
                  <c:v>1</c:v>
                </c:pt>
                <c:pt idx="11">
                  <c:v>0.9599716839085195</c:v>
                </c:pt>
                <c:pt idx="12">
                  <c:v>1.0022563565121498</c:v>
                </c:pt>
                <c:pt idx="13">
                  <c:v>6.1038104310550132</c:v>
                </c:pt>
                <c:pt idx="15">
                  <c:v>1</c:v>
                </c:pt>
                <c:pt idx="16">
                  <c:v>0.92748954586998489</c:v>
                </c:pt>
                <c:pt idx="17">
                  <c:v>0.93539108777106639</c:v>
                </c:pt>
                <c:pt idx="18">
                  <c:v>3.0806267710322865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155680"/>
        <c:axId val="584155288"/>
      </c:barChart>
      <c:catAx>
        <c:axId val="5841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55288"/>
        <c:crosses val="autoZero"/>
        <c:auto val="1"/>
        <c:lblAlgn val="ctr"/>
        <c:lblOffset val="100"/>
        <c:noMultiLvlLbl val="0"/>
      </c:catAx>
      <c:valAx>
        <c:axId val="5841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Blackscholes performance comparison (Times)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 w="12700" cap="flat" cmpd="sng" algn="ctr">
                <a:solidFill>
                  <a:schemeClr val="accent4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cat>
            <c:strRef>
              <c:f>blackscholes!$D$1:$D$21</c:f>
              <c:strCache>
                <c:ptCount val="21"/>
                <c:pt idx="1">
                  <c:v>original</c:v>
                </c:pt>
                <c:pt idx="2">
                  <c:v>vector</c:v>
                </c:pt>
                <c:pt idx="3">
                  <c:v>parfor</c:v>
                </c:pt>
                <c:pt idx="4">
                  <c:v>opt</c:v>
                </c:pt>
                <c:pt idx="5">
                  <c:v>128K</c:v>
                </c:pt>
                <c:pt idx="6">
                  <c:v>original</c:v>
                </c:pt>
                <c:pt idx="7">
                  <c:v>vector</c:v>
                </c:pt>
                <c:pt idx="8">
                  <c:v>parfor</c:v>
                </c:pt>
                <c:pt idx="9">
                  <c:v>opt</c:v>
                </c:pt>
                <c:pt idx="10">
                  <c:v>256K</c:v>
                </c:pt>
                <c:pt idx="11">
                  <c:v>original</c:v>
                </c:pt>
                <c:pt idx="12">
                  <c:v>vector</c:v>
                </c:pt>
                <c:pt idx="13">
                  <c:v>parfor</c:v>
                </c:pt>
                <c:pt idx="14">
                  <c:v>opt</c:v>
                </c:pt>
                <c:pt idx="15">
                  <c:v>512K</c:v>
                </c:pt>
                <c:pt idx="16">
                  <c:v>original</c:v>
                </c:pt>
                <c:pt idx="17">
                  <c:v>vector</c:v>
                </c:pt>
                <c:pt idx="18">
                  <c:v>parfor</c:v>
                </c:pt>
                <c:pt idx="19">
                  <c:v>opt</c:v>
                </c:pt>
                <c:pt idx="20">
                  <c:v>1024K</c:v>
                </c:pt>
              </c:strCache>
            </c:strRef>
          </c:cat>
          <c:val>
            <c:numRef>
              <c:f>blackscholes!$J$1:$J$21</c:f>
              <c:numCache>
                <c:formatCode>General</c:formatCode>
                <c:ptCount val="21"/>
                <c:pt idx="1">
                  <c:v>1</c:v>
                </c:pt>
                <c:pt idx="2">
                  <c:v>26.171981994270904</c:v>
                </c:pt>
                <c:pt idx="3">
                  <c:v>2.2157157110918129</c:v>
                </c:pt>
                <c:pt idx="4">
                  <c:v>25.261586265009477</c:v>
                </c:pt>
                <c:pt idx="6">
                  <c:v>1</c:v>
                </c:pt>
                <c:pt idx="7">
                  <c:v>31.264487252483072</c:v>
                </c:pt>
                <c:pt idx="8">
                  <c:v>2.6912984403250046</c:v>
                </c:pt>
                <c:pt idx="9">
                  <c:v>33.003723120074795</c:v>
                </c:pt>
                <c:pt idx="11">
                  <c:v>1</c:v>
                </c:pt>
                <c:pt idx="12">
                  <c:v>36.458184962392039</c:v>
                </c:pt>
                <c:pt idx="13">
                  <c:v>2.7506776151314405</c:v>
                </c:pt>
                <c:pt idx="14">
                  <c:v>31.255892363242179</c:v>
                </c:pt>
                <c:pt idx="16">
                  <c:v>1</c:v>
                </c:pt>
                <c:pt idx="17">
                  <c:v>35.594920681524158</c:v>
                </c:pt>
                <c:pt idx="18">
                  <c:v>2.3953509695101864</c:v>
                </c:pt>
                <c:pt idx="19">
                  <c:v>32.228133281274658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08536"/>
        <c:axId val="579308928"/>
      </c:barChart>
      <c:catAx>
        <c:axId val="5793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8928"/>
        <c:crosses val="autoZero"/>
        <c:auto val="1"/>
        <c:lblAlgn val="ctr"/>
        <c:lblOffset val="100"/>
        <c:noMultiLvlLbl val="0"/>
      </c:catAx>
      <c:valAx>
        <c:axId val="5793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Microbenchmark</a:t>
            </a:r>
            <a:r>
              <a:rPr lang="en-CA" baseline="0"/>
              <a:t> 1 performance comparison (Times)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cat>
            <c:strRef>
              <c:f>micro1!$D$2:$D$21</c:f>
              <c:strCache>
                <c:ptCount val="20"/>
                <c:pt idx="0">
                  <c:v>original</c:v>
                </c:pt>
                <c:pt idx="1">
                  <c:v>vector</c:v>
                </c:pt>
                <c:pt idx="2">
                  <c:v>parfor</c:v>
                </c:pt>
                <c:pt idx="3">
                  <c:v>opt</c:v>
                </c:pt>
                <c:pt idx="4">
                  <c:v>100K</c:v>
                </c:pt>
                <c:pt idx="5">
                  <c:v>original</c:v>
                </c:pt>
                <c:pt idx="6">
                  <c:v>vector</c:v>
                </c:pt>
                <c:pt idx="7">
                  <c:v>parfor</c:v>
                </c:pt>
                <c:pt idx="8">
                  <c:v>opt</c:v>
                </c:pt>
                <c:pt idx="9">
                  <c:v>200K</c:v>
                </c:pt>
                <c:pt idx="10">
                  <c:v>original</c:v>
                </c:pt>
                <c:pt idx="11">
                  <c:v>vector</c:v>
                </c:pt>
                <c:pt idx="12">
                  <c:v>parfor</c:v>
                </c:pt>
                <c:pt idx="13">
                  <c:v>opt</c:v>
                </c:pt>
                <c:pt idx="14">
                  <c:v>400K</c:v>
                </c:pt>
                <c:pt idx="15">
                  <c:v>original</c:v>
                </c:pt>
                <c:pt idx="16">
                  <c:v>vector</c:v>
                </c:pt>
                <c:pt idx="17">
                  <c:v>parfor</c:v>
                </c:pt>
                <c:pt idx="18">
                  <c:v>opt</c:v>
                </c:pt>
                <c:pt idx="19">
                  <c:v>800K</c:v>
                </c:pt>
              </c:strCache>
            </c:strRef>
          </c:cat>
          <c:val>
            <c:numRef>
              <c:f>micro1!$J$2:$J$21</c:f>
              <c:numCache>
                <c:formatCode>General</c:formatCode>
                <c:ptCount val="20"/>
                <c:pt idx="0">
                  <c:v>1</c:v>
                </c:pt>
                <c:pt idx="1">
                  <c:v>7.6610502208408304</c:v>
                </c:pt>
                <c:pt idx="2">
                  <c:v>0.28678330200060009</c:v>
                </c:pt>
                <c:pt idx="3">
                  <c:v>6.0671071382303401</c:v>
                </c:pt>
                <c:pt idx="5">
                  <c:v>1</c:v>
                </c:pt>
                <c:pt idx="6">
                  <c:v>6.2988023127753303</c:v>
                </c:pt>
                <c:pt idx="7">
                  <c:v>0.55392857142857133</c:v>
                </c:pt>
                <c:pt idx="8">
                  <c:v>5.1735074626865671</c:v>
                </c:pt>
                <c:pt idx="10">
                  <c:v>1</c:v>
                </c:pt>
                <c:pt idx="11">
                  <c:v>6.4287603417876031</c:v>
                </c:pt>
                <c:pt idx="12">
                  <c:v>0.94300592869648248</c:v>
                </c:pt>
                <c:pt idx="13">
                  <c:v>6.0111283725944009</c:v>
                </c:pt>
                <c:pt idx="15">
                  <c:v>1</c:v>
                </c:pt>
                <c:pt idx="16">
                  <c:v>6.5914282310088348</c:v>
                </c:pt>
                <c:pt idx="17">
                  <c:v>1.5035214548617042</c:v>
                </c:pt>
                <c:pt idx="18">
                  <c:v>6.3023305015786217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20208"/>
        <c:axId val="72719032"/>
      </c:barChart>
      <c:catAx>
        <c:axId val="727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9032"/>
        <c:crosses val="autoZero"/>
        <c:auto val="1"/>
        <c:lblAlgn val="ctr"/>
        <c:lblOffset val="100"/>
        <c:noMultiLvlLbl val="0"/>
      </c:catAx>
      <c:valAx>
        <c:axId val="727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Microbenchmark</a:t>
            </a:r>
            <a:r>
              <a:rPr lang="en-CA" baseline="0"/>
              <a:t> 2 performance comparison (Times)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dPt>
          <c:cat>
            <c:strRef>
              <c:f>micro2!$G$1:$G$21</c:f>
              <c:strCache>
                <c:ptCount val="21"/>
                <c:pt idx="1">
                  <c:v>original</c:v>
                </c:pt>
                <c:pt idx="2">
                  <c:v>vector</c:v>
                </c:pt>
                <c:pt idx="3">
                  <c:v>parfor</c:v>
                </c:pt>
                <c:pt idx="4">
                  <c:v>opt</c:v>
                </c:pt>
                <c:pt idx="5">
                  <c:v>100K</c:v>
                </c:pt>
                <c:pt idx="6">
                  <c:v>original</c:v>
                </c:pt>
                <c:pt idx="7">
                  <c:v>vector</c:v>
                </c:pt>
                <c:pt idx="8">
                  <c:v>parfor</c:v>
                </c:pt>
                <c:pt idx="9">
                  <c:v>opt</c:v>
                </c:pt>
                <c:pt idx="10">
                  <c:v>200K</c:v>
                </c:pt>
                <c:pt idx="11">
                  <c:v>original</c:v>
                </c:pt>
                <c:pt idx="12">
                  <c:v>vector</c:v>
                </c:pt>
                <c:pt idx="13">
                  <c:v>parfor</c:v>
                </c:pt>
                <c:pt idx="14">
                  <c:v>opt</c:v>
                </c:pt>
                <c:pt idx="15">
                  <c:v>400K</c:v>
                </c:pt>
                <c:pt idx="16">
                  <c:v>original</c:v>
                </c:pt>
                <c:pt idx="17">
                  <c:v>vector</c:v>
                </c:pt>
                <c:pt idx="18">
                  <c:v>parfor</c:v>
                </c:pt>
                <c:pt idx="19">
                  <c:v>opt</c:v>
                </c:pt>
                <c:pt idx="20">
                  <c:v>800K</c:v>
                </c:pt>
              </c:strCache>
            </c:strRef>
          </c:cat>
          <c:val>
            <c:numRef>
              <c:f>micro2!$M$1:$M$21</c:f>
              <c:numCache>
                <c:formatCode>General</c:formatCode>
                <c:ptCount val="21"/>
                <c:pt idx="1">
                  <c:v>1</c:v>
                </c:pt>
                <c:pt idx="2">
                  <c:v>6.1430012101653899</c:v>
                </c:pt>
                <c:pt idx="3">
                  <c:v>0.18363409443074455</c:v>
                </c:pt>
                <c:pt idx="4">
                  <c:v>7.1045019827385119</c:v>
                </c:pt>
                <c:pt idx="6">
                  <c:v>1</c:v>
                </c:pt>
                <c:pt idx="7">
                  <c:v>5.5685297915513745</c:v>
                </c:pt>
                <c:pt idx="8">
                  <c:v>0.14777989915308171</c:v>
                </c:pt>
                <c:pt idx="9">
                  <c:v>6.0873159911272436</c:v>
                </c:pt>
                <c:pt idx="11">
                  <c:v>1</c:v>
                </c:pt>
                <c:pt idx="12">
                  <c:v>5.2479251280240158</c:v>
                </c:pt>
                <c:pt idx="13">
                  <c:v>0.1090914763910136</c:v>
                </c:pt>
                <c:pt idx="14">
                  <c:v>6.685187268023844</c:v>
                </c:pt>
                <c:pt idx="16">
                  <c:v>1</c:v>
                </c:pt>
                <c:pt idx="17">
                  <c:v>5.295196601677377</c:v>
                </c:pt>
                <c:pt idx="18">
                  <c:v>0.17622694994326976</c:v>
                </c:pt>
                <c:pt idx="19">
                  <c:v>6.8318156267566046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51824"/>
        <c:axId val="584874384"/>
      </c:barChart>
      <c:catAx>
        <c:axId val="5884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4384"/>
        <c:crosses val="autoZero"/>
        <c:auto val="1"/>
        <c:lblAlgn val="ctr"/>
        <c:lblOffset val="100"/>
        <c:noMultiLvlLbl val="0"/>
      </c:catAx>
      <c:valAx>
        <c:axId val="584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604836</xdr:colOff>
      <xdr:row>1</xdr:row>
      <xdr:rowOff>109536</xdr:rowOff>
    </xdr:from>
    <xdr:to>
      <xdr:col>17</xdr:col>
      <xdr:colOff>571500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357186</xdr:colOff>
      <xdr:row>1</xdr:row>
      <xdr:rowOff>138111</xdr:rowOff>
    </xdr:from>
    <xdr:to>
      <xdr:col>20</xdr:col>
      <xdr:colOff>266699</xdr:colOff>
      <xdr:row>20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195261</xdr:colOff>
      <xdr:row>0</xdr:row>
      <xdr:rowOff>166686</xdr:rowOff>
    </xdr:from>
    <xdr:to>
      <xdr:col>19</xdr:col>
      <xdr:colOff>219074</xdr:colOff>
      <xdr:row>18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5</xdr:row>
      <xdr:rowOff>19050</xdr:rowOff>
    </xdr:from>
    <xdr:to>
      <xdr:col>18</xdr:col>
      <xdr:colOff>114299</xdr:colOff>
      <xdr:row>24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21"/>
  <sheetViews>
    <sheetView workbookViewId="0">
      <selection activeCell="J4" sqref="J4"/>
    </sheetView>
  </sheetViews>
  <sheetFormatPr defaultRowHeight="15" x14ac:dyDescent="0.25"/>
  <cols>
    <col min="12" max="12" width="14.28515625" customWidth="1"/>
  </cols>
  <sheetData>
    <row r="1" spans="6:12" x14ac:dyDescent="0.25">
      <c r="G1" t="s">
        <v>0</v>
      </c>
      <c r="H1" t="s">
        <v>1</v>
      </c>
      <c r="I1" t="s">
        <v>2</v>
      </c>
      <c r="J1" t="s">
        <v>3</v>
      </c>
      <c r="L1" t="s">
        <v>11</v>
      </c>
    </row>
    <row r="2" spans="6:12" x14ac:dyDescent="0.25">
      <c r="F2" t="s">
        <v>12</v>
      </c>
      <c r="G2">
        <v>5.6593999999999998E-2</v>
      </c>
      <c r="H2">
        <v>5.9507999999999998E-2</v>
      </c>
      <c r="I2">
        <v>5.7692E-2</v>
      </c>
      <c r="J2">
        <v>9.5399999999999999E-4</v>
      </c>
      <c r="L2">
        <v>1</v>
      </c>
    </row>
    <row r="3" spans="6:12" x14ac:dyDescent="0.25">
      <c r="F3" t="s">
        <v>4</v>
      </c>
      <c r="G3">
        <v>5.9375999999999998E-2</v>
      </c>
      <c r="H3">
        <v>6.3910999999999996E-2</v>
      </c>
      <c r="I3">
        <v>6.0865000000000002E-2</v>
      </c>
      <c r="J3">
        <v>1.3500000000000001E-3</v>
      </c>
      <c r="L3">
        <f>I2/I3</f>
        <v>0.94786823297461587</v>
      </c>
    </row>
    <row r="4" spans="6:12" x14ac:dyDescent="0.25">
      <c r="F4" t="s">
        <v>5</v>
      </c>
      <c r="G4">
        <v>5.9698000000000001E-2</v>
      </c>
      <c r="H4">
        <v>6.7941000000000001E-2</v>
      </c>
      <c r="I4">
        <v>6.2467000000000002E-2</v>
      </c>
      <c r="J4">
        <v>3.0019999999999999E-3</v>
      </c>
      <c r="L4">
        <f>I2/I4</f>
        <v>0.92355963948965047</v>
      </c>
    </row>
    <row r="5" spans="6:12" x14ac:dyDescent="0.25">
      <c r="F5" t="s">
        <v>6</v>
      </c>
      <c r="G5">
        <v>1.1086E-2</v>
      </c>
      <c r="H5">
        <v>1.5502999999999999E-2</v>
      </c>
      <c r="I5">
        <v>1.2984000000000001E-2</v>
      </c>
      <c r="J5">
        <v>1.9239999999999999E-3</v>
      </c>
      <c r="L5">
        <f>I2/I5</f>
        <v>4.4433148490449783</v>
      </c>
    </row>
    <row r="6" spans="6:12" x14ac:dyDescent="0.25">
      <c r="F6" s="2" t="s">
        <v>7</v>
      </c>
    </row>
    <row r="7" spans="6:12" x14ac:dyDescent="0.25">
      <c r="F7" t="s">
        <v>12</v>
      </c>
      <c r="G7">
        <v>0.10921500000000001</v>
      </c>
      <c r="H7">
        <v>0.128191</v>
      </c>
      <c r="I7">
        <v>0.111861</v>
      </c>
      <c r="J7">
        <v>5.7970000000000001E-3</v>
      </c>
      <c r="L7">
        <v>1</v>
      </c>
    </row>
    <row r="8" spans="6:12" x14ac:dyDescent="0.25">
      <c r="F8" t="s">
        <v>4</v>
      </c>
      <c r="G8">
        <v>0.114881</v>
      </c>
      <c r="H8">
        <v>0.22401599999999999</v>
      </c>
      <c r="I8">
        <v>0.13791300000000001</v>
      </c>
      <c r="J8">
        <v>3.1532999999999999E-2</v>
      </c>
      <c r="L8">
        <f>I7/I8</f>
        <v>0.81109830110286918</v>
      </c>
    </row>
    <row r="9" spans="6:12" x14ac:dyDescent="0.25">
      <c r="F9" t="s">
        <v>5</v>
      </c>
      <c r="G9">
        <v>0.110929</v>
      </c>
      <c r="H9">
        <v>0.132212</v>
      </c>
      <c r="I9">
        <v>0.12809200000000001</v>
      </c>
      <c r="J9">
        <v>6.6480000000000003E-3</v>
      </c>
      <c r="L9">
        <f>I7/I9</f>
        <v>0.87328638790869062</v>
      </c>
    </row>
    <row r="10" spans="6:12" x14ac:dyDescent="0.25">
      <c r="F10" t="s">
        <v>6</v>
      </c>
      <c r="G10">
        <v>1.8887999999999999E-2</v>
      </c>
      <c r="H10">
        <v>2.1165E-2</v>
      </c>
      <c r="I10">
        <v>2.0708000000000001E-2</v>
      </c>
      <c r="J10">
        <v>6.7900000000000002E-4</v>
      </c>
      <c r="L10">
        <f>I7/I10</f>
        <v>5.4018253814950743</v>
      </c>
    </row>
    <row r="11" spans="6:12" x14ac:dyDescent="0.25">
      <c r="F11" s="2" t="s">
        <v>8</v>
      </c>
    </row>
    <row r="12" spans="6:12" x14ac:dyDescent="0.25">
      <c r="F12" t="s">
        <v>12</v>
      </c>
      <c r="G12">
        <v>0.245474</v>
      </c>
      <c r="H12">
        <v>0.27793200000000001</v>
      </c>
      <c r="I12">
        <v>0.256299</v>
      </c>
      <c r="J12">
        <v>9.0290000000000006E-3</v>
      </c>
      <c r="L12">
        <v>1</v>
      </c>
    </row>
    <row r="13" spans="6:12" x14ac:dyDescent="0.25">
      <c r="F13" t="s">
        <v>4</v>
      </c>
      <c r="G13">
        <v>0.26392300000000002</v>
      </c>
      <c r="H13">
        <v>0.268486</v>
      </c>
      <c r="I13">
        <v>0.266986</v>
      </c>
      <c r="J13">
        <v>1.335E-3</v>
      </c>
      <c r="L13">
        <f>I12/I13</f>
        <v>0.9599716839085195</v>
      </c>
    </row>
    <row r="14" spans="6:12" x14ac:dyDescent="0.25">
      <c r="F14" t="s">
        <v>5</v>
      </c>
      <c r="G14">
        <v>0.22381200000000001</v>
      </c>
      <c r="H14">
        <v>0.28642699999999999</v>
      </c>
      <c r="I14">
        <v>0.255722</v>
      </c>
      <c r="J14">
        <v>1.7257000000000002E-2</v>
      </c>
      <c r="L14">
        <f>I12/I14</f>
        <v>1.0022563565121498</v>
      </c>
    </row>
    <row r="15" spans="6:12" x14ac:dyDescent="0.25">
      <c r="F15" t="s">
        <v>6</v>
      </c>
      <c r="G15">
        <v>3.6173999999999998E-2</v>
      </c>
      <c r="H15">
        <v>4.8242E-2</v>
      </c>
      <c r="I15">
        <v>4.199E-2</v>
      </c>
      <c r="J15">
        <v>4.4799999999999996E-3</v>
      </c>
      <c r="L15">
        <f>I12/I15</f>
        <v>6.1038104310550132</v>
      </c>
    </row>
    <row r="16" spans="6:12" x14ac:dyDescent="0.25">
      <c r="F16" s="1" t="s">
        <v>10</v>
      </c>
    </row>
    <row r="17" spans="6:12" x14ac:dyDescent="0.25">
      <c r="F17" t="s">
        <v>12</v>
      </c>
      <c r="G17">
        <v>0.578816</v>
      </c>
      <c r="H17">
        <v>0.668929</v>
      </c>
      <c r="I17">
        <v>0.64033600000000002</v>
      </c>
      <c r="J17">
        <v>3.1015999999999998E-2</v>
      </c>
      <c r="L17">
        <v>1</v>
      </c>
    </row>
    <row r="18" spans="6:12" x14ac:dyDescent="0.25">
      <c r="F18" t="s">
        <v>4</v>
      </c>
      <c r="G18">
        <v>0.68024200000000001</v>
      </c>
      <c r="H18">
        <v>0.71240300000000001</v>
      </c>
      <c r="I18">
        <v>0.69039700000000004</v>
      </c>
      <c r="J18">
        <v>1.1065999999999999E-2</v>
      </c>
      <c r="L18">
        <f>I17/I18</f>
        <v>0.92748954586998489</v>
      </c>
    </row>
    <row r="19" spans="6:12" x14ac:dyDescent="0.25">
      <c r="F19" t="s">
        <v>5</v>
      </c>
      <c r="G19">
        <v>0.616317</v>
      </c>
      <c r="H19">
        <v>0.73580000000000001</v>
      </c>
      <c r="I19">
        <v>0.68456499999999998</v>
      </c>
      <c r="J19">
        <v>2.9049999999999999E-2</v>
      </c>
      <c r="L19">
        <f>I17/I19</f>
        <v>0.93539108777106639</v>
      </c>
    </row>
    <row r="20" spans="6:12" x14ac:dyDescent="0.25">
      <c r="F20" t="s">
        <v>6</v>
      </c>
      <c r="G20">
        <v>0.19474900000000001</v>
      </c>
      <c r="H20">
        <v>0.23504900000000001</v>
      </c>
      <c r="I20">
        <v>0.20785899999999999</v>
      </c>
      <c r="J20">
        <v>1.3431999999999999E-2</v>
      </c>
      <c r="L20">
        <f>I17/I20</f>
        <v>3.0806267710322865</v>
      </c>
    </row>
    <row r="21" spans="6:12" x14ac:dyDescent="0.25">
      <c r="F21" s="1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28"/>
  <sheetViews>
    <sheetView tabSelected="1" workbookViewId="0">
      <selection activeCell="P29" sqref="P29"/>
    </sheetView>
  </sheetViews>
  <sheetFormatPr defaultRowHeight="15" x14ac:dyDescent="0.25"/>
  <sheetData>
    <row r="1" spans="4:10" x14ac:dyDescent="0.25">
      <c r="E1" t="s">
        <v>0</v>
      </c>
      <c r="F1" t="s">
        <v>1</v>
      </c>
      <c r="G1" t="s">
        <v>2</v>
      </c>
      <c r="H1" t="s">
        <v>3</v>
      </c>
    </row>
    <row r="2" spans="4:10" x14ac:dyDescent="0.25">
      <c r="D2" t="s">
        <v>12</v>
      </c>
      <c r="E2">
        <v>0.88585800000000003</v>
      </c>
      <c r="F2">
        <v>0.99978299999999998</v>
      </c>
      <c r="G2">
        <v>0.95933400000000002</v>
      </c>
      <c r="H2">
        <v>3.6273E-2</v>
      </c>
      <c r="J2">
        <v>1</v>
      </c>
    </row>
    <row r="3" spans="4:10" x14ac:dyDescent="0.25">
      <c r="D3" t="s">
        <v>4</v>
      </c>
      <c r="E3">
        <v>2.8584999999999999E-2</v>
      </c>
      <c r="F3">
        <v>8.6107000000000003E-2</v>
      </c>
      <c r="G3">
        <v>3.6655E-2</v>
      </c>
      <c r="H3">
        <v>1.7659000000000001E-2</v>
      </c>
      <c r="J3">
        <f>G2/G3</f>
        <v>26.171981994270904</v>
      </c>
    </row>
    <row r="4" spans="4:10" x14ac:dyDescent="0.25">
      <c r="D4" t="s">
        <v>5</v>
      </c>
      <c r="E4">
        <v>0.376778</v>
      </c>
      <c r="F4">
        <v>0.56168300000000004</v>
      </c>
      <c r="G4">
        <v>0.43296800000000002</v>
      </c>
      <c r="H4">
        <v>5.0074E-2</v>
      </c>
      <c r="J4">
        <f>G2/G4</f>
        <v>2.2157157110918129</v>
      </c>
    </row>
    <row r="5" spans="4:10" x14ac:dyDescent="0.25">
      <c r="D5" t="s">
        <v>6</v>
      </c>
      <c r="E5">
        <v>2.9581E-2</v>
      </c>
      <c r="F5">
        <v>6.3594999999999999E-2</v>
      </c>
      <c r="G5">
        <v>3.7976000000000003E-2</v>
      </c>
      <c r="H5">
        <v>1.2423E-2</v>
      </c>
      <c r="J5">
        <f>G2/G5</f>
        <v>25.261586265009477</v>
      </c>
    </row>
    <row r="6" spans="4:10" x14ac:dyDescent="0.25">
      <c r="D6" t="s">
        <v>13</v>
      </c>
    </row>
    <row r="7" spans="4:10" x14ac:dyDescent="0.25">
      <c r="D7" t="s">
        <v>12</v>
      </c>
      <c r="E7">
        <v>1.891337</v>
      </c>
      <c r="F7">
        <v>2.1181800000000002</v>
      </c>
      <c r="G7">
        <v>1.976791</v>
      </c>
      <c r="H7">
        <v>6.5958000000000003E-2</v>
      </c>
      <c r="J7">
        <v>1</v>
      </c>
    </row>
    <row r="8" spans="4:10" x14ac:dyDescent="0.25">
      <c r="D8" t="s">
        <v>4</v>
      </c>
      <c r="E8">
        <v>5.1428000000000001E-2</v>
      </c>
      <c r="F8">
        <v>7.2964000000000001E-2</v>
      </c>
      <c r="G8">
        <v>6.3228000000000006E-2</v>
      </c>
      <c r="H8">
        <v>6.3200000000000001E-3</v>
      </c>
      <c r="J8">
        <f>G7/G8</f>
        <v>31.264487252483072</v>
      </c>
    </row>
    <row r="9" spans="4:10" x14ac:dyDescent="0.25">
      <c r="D9" t="s">
        <v>5</v>
      </c>
      <c r="E9">
        <v>0.65716600000000003</v>
      </c>
      <c r="F9">
        <v>0.853576</v>
      </c>
      <c r="G9">
        <v>0.73451200000000005</v>
      </c>
      <c r="H9">
        <v>6.0289000000000002E-2</v>
      </c>
      <c r="J9">
        <f>G7/G9</f>
        <v>2.6912984403250046</v>
      </c>
    </row>
    <row r="10" spans="4:10" x14ac:dyDescent="0.25">
      <c r="D10" t="s">
        <v>6</v>
      </c>
      <c r="E10">
        <v>5.6995999999999998E-2</v>
      </c>
      <c r="F10">
        <v>6.2857999999999997E-2</v>
      </c>
      <c r="G10">
        <v>5.9895999999999998E-2</v>
      </c>
      <c r="H10">
        <v>2.055E-3</v>
      </c>
      <c r="J10">
        <f>G7/G10</f>
        <v>33.003723120074795</v>
      </c>
    </row>
    <row r="11" spans="4:10" x14ac:dyDescent="0.25">
      <c r="D11" t="s">
        <v>14</v>
      </c>
    </row>
    <row r="12" spans="4:10" x14ac:dyDescent="0.25">
      <c r="D12" t="s">
        <v>12</v>
      </c>
      <c r="E12">
        <v>3.8200919999999998</v>
      </c>
      <c r="F12">
        <v>4.0100709999999999</v>
      </c>
      <c r="G12">
        <v>3.9213330000000002</v>
      </c>
      <c r="H12">
        <v>5.6194000000000001E-2</v>
      </c>
      <c r="J12">
        <v>1</v>
      </c>
    </row>
    <row r="13" spans="4:10" x14ac:dyDescent="0.25">
      <c r="D13" t="s">
        <v>4</v>
      </c>
      <c r="E13">
        <v>9.5517000000000005E-2</v>
      </c>
      <c r="F13">
        <v>0.117647</v>
      </c>
      <c r="G13">
        <v>0.107557</v>
      </c>
      <c r="H13">
        <v>7.8580000000000004E-3</v>
      </c>
      <c r="J13">
        <f>G12/G13</f>
        <v>36.458184962392039</v>
      </c>
    </row>
    <row r="14" spans="4:10" x14ac:dyDescent="0.25">
      <c r="D14" t="s">
        <v>5</v>
      </c>
      <c r="E14">
        <v>1.244272</v>
      </c>
      <c r="F14">
        <v>1.809993</v>
      </c>
      <c r="G14">
        <v>1.4255880000000001</v>
      </c>
      <c r="H14">
        <v>0.16814999999999999</v>
      </c>
      <c r="J14">
        <f>G12/G14</f>
        <v>2.7506776151314405</v>
      </c>
    </row>
    <row r="15" spans="4:10" x14ac:dyDescent="0.25">
      <c r="D15" t="s">
        <v>6</v>
      </c>
      <c r="E15">
        <v>0.113122</v>
      </c>
      <c r="F15">
        <v>0.136402</v>
      </c>
      <c r="G15">
        <v>0.12545899999999999</v>
      </c>
      <c r="H15">
        <v>5.9150000000000001E-3</v>
      </c>
      <c r="J15">
        <f>G12/G15</f>
        <v>31.255892363242179</v>
      </c>
    </row>
    <row r="16" spans="4:10" x14ac:dyDescent="0.25">
      <c r="D16" t="s">
        <v>15</v>
      </c>
    </row>
    <row r="17" spans="4:16" x14ac:dyDescent="0.25">
      <c r="D17" t="s">
        <v>12</v>
      </c>
      <c r="E17">
        <v>7.5247260000000002</v>
      </c>
      <c r="F17">
        <v>7.9118469999999999</v>
      </c>
      <c r="G17">
        <v>7.7590519999999996</v>
      </c>
      <c r="H17">
        <v>0.11020099999999999</v>
      </c>
      <c r="J17">
        <v>1</v>
      </c>
    </row>
    <row r="18" spans="4:16" x14ac:dyDescent="0.25">
      <c r="D18" t="s">
        <v>4</v>
      </c>
      <c r="E18">
        <v>0.193275</v>
      </c>
      <c r="F18">
        <v>0.25033</v>
      </c>
      <c r="G18">
        <v>0.21798200000000001</v>
      </c>
      <c r="H18">
        <v>1.4770999999999999E-2</v>
      </c>
      <c r="J18">
        <f>G17/G18</f>
        <v>35.594920681524158</v>
      </c>
    </row>
    <row r="19" spans="4:16" x14ac:dyDescent="0.25">
      <c r="D19" t="s">
        <v>5</v>
      </c>
      <c r="E19">
        <v>2.4301460000000001</v>
      </c>
      <c r="F19">
        <v>7.4471410000000002</v>
      </c>
      <c r="G19">
        <v>3.2392129999999999</v>
      </c>
      <c r="H19">
        <v>1.5832299999999999</v>
      </c>
      <c r="J19">
        <f>G17/G19</f>
        <v>2.3953509695101864</v>
      </c>
    </row>
    <row r="20" spans="4:16" x14ac:dyDescent="0.25">
      <c r="D20" t="s">
        <v>6</v>
      </c>
      <c r="E20">
        <v>0.201131</v>
      </c>
      <c r="F20">
        <v>0.27125300000000002</v>
      </c>
      <c r="G20">
        <v>0.240754</v>
      </c>
      <c r="H20">
        <v>1.8915000000000001E-2</v>
      </c>
      <c r="J20">
        <f>G17/G20</f>
        <v>32.228133281274658</v>
      </c>
    </row>
    <row r="21" spans="4:16" x14ac:dyDescent="0.25">
      <c r="D21" t="s">
        <v>16</v>
      </c>
    </row>
    <row r="23" spans="4:16" x14ac:dyDescent="0.25">
      <c r="N23" t="s">
        <v>21</v>
      </c>
      <c r="P23" t="s">
        <v>22</v>
      </c>
    </row>
    <row r="24" spans="4:16" x14ac:dyDescent="0.25">
      <c r="N24">
        <f>G5/G3</f>
        <v>1.0360387395989634</v>
      </c>
      <c r="P24">
        <v>26.171981989999999</v>
      </c>
    </row>
    <row r="25" spans="4:16" x14ac:dyDescent="0.25">
      <c r="N25">
        <f>G10/G8</f>
        <v>0.94730182830391585</v>
      </c>
      <c r="P25">
        <v>31.264487249999998</v>
      </c>
    </row>
    <row r="26" spans="4:16" x14ac:dyDescent="0.25">
      <c r="N26">
        <f>G15/G13</f>
        <v>1.1664419796015135</v>
      </c>
      <c r="P26">
        <v>36.458184959999997</v>
      </c>
    </row>
    <row r="27" spans="4:16" x14ac:dyDescent="0.25">
      <c r="N27">
        <f>G20/G18</f>
        <v>1.1044673413401105</v>
      </c>
      <c r="P27">
        <v>35.594920680000001</v>
      </c>
    </row>
    <row r="28" spans="4:16" x14ac:dyDescent="0.25">
      <c r="N28">
        <f>N24*N25*N26*N27</f>
        <v>1.2643880719684704</v>
      </c>
      <c r="P28">
        <f>SUM(P24:P27)/4</f>
        <v>32.372393719999998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21"/>
  <sheetViews>
    <sheetView workbookViewId="0">
      <selection activeCell="G10" sqref="G10"/>
    </sheetView>
  </sheetViews>
  <sheetFormatPr defaultRowHeight="15" x14ac:dyDescent="0.25"/>
  <sheetData>
    <row r="1" spans="4:10" x14ac:dyDescent="0.25">
      <c r="E1" t="s">
        <v>0</v>
      </c>
      <c r="F1" t="s">
        <v>1</v>
      </c>
      <c r="G1" t="s">
        <v>2</v>
      </c>
      <c r="H1" t="s">
        <v>3</v>
      </c>
    </row>
    <row r="2" spans="4:10" x14ac:dyDescent="0.25">
      <c r="D2" t="s">
        <v>12</v>
      </c>
      <c r="E2">
        <v>4.6496000000000003E-2</v>
      </c>
      <c r="F2">
        <v>4.8412999999999998E-2</v>
      </c>
      <c r="G2">
        <v>4.6831999999999999E-2</v>
      </c>
      <c r="H2">
        <v>5.7600000000000001E-4</v>
      </c>
      <c r="J2">
        <v>1</v>
      </c>
    </row>
    <row r="3" spans="4:10" x14ac:dyDescent="0.25">
      <c r="D3" t="s">
        <v>4</v>
      </c>
      <c r="E3">
        <v>5.8320000000000004E-3</v>
      </c>
      <c r="F3">
        <v>7.3049999999999999E-3</v>
      </c>
      <c r="G3">
        <v>6.1130000000000004E-3</v>
      </c>
      <c r="H3">
        <v>4.6900000000000002E-4</v>
      </c>
      <c r="J3">
        <f>G2/G3</f>
        <v>7.6610502208408304</v>
      </c>
    </row>
    <row r="4" spans="4:10" x14ac:dyDescent="0.25">
      <c r="D4" t="s">
        <v>5</v>
      </c>
      <c r="E4">
        <v>0.13445499999999999</v>
      </c>
      <c r="F4">
        <v>0.20208699999999999</v>
      </c>
      <c r="G4">
        <v>0.163301</v>
      </c>
      <c r="H4">
        <v>2.2280000000000001E-2</v>
      </c>
      <c r="J4">
        <f>G2/G4</f>
        <v>0.28678330200060009</v>
      </c>
    </row>
    <row r="5" spans="4:10" x14ac:dyDescent="0.25">
      <c r="D5" t="s">
        <v>6</v>
      </c>
      <c r="E5">
        <v>6.0619999999999997E-3</v>
      </c>
      <c r="F5">
        <v>1.2034E-2</v>
      </c>
      <c r="G5">
        <v>7.7190000000000002E-3</v>
      </c>
      <c r="H5">
        <v>1.6869999999999999E-3</v>
      </c>
      <c r="J5">
        <f>G2/G5</f>
        <v>6.0671071382303401</v>
      </c>
    </row>
    <row r="6" spans="4:10" x14ac:dyDescent="0.25">
      <c r="D6" t="s">
        <v>17</v>
      </c>
    </row>
    <row r="7" spans="4:10" x14ac:dyDescent="0.25">
      <c r="D7" t="s">
        <v>12</v>
      </c>
      <c r="E7">
        <v>8.1195000000000003E-2</v>
      </c>
      <c r="F7">
        <v>9.5075999999999994E-2</v>
      </c>
      <c r="G7">
        <v>9.1508999999999993E-2</v>
      </c>
      <c r="H7">
        <v>5.4400000000000004E-3</v>
      </c>
      <c r="J7">
        <v>1</v>
      </c>
    </row>
    <row r="8" spans="4:10" x14ac:dyDescent="0.25">
      <c r="D8" t="s">
        <v>4</v>
      </c>
      <c r="E8">
        <v>1.4281E-2</v>
      </c>
      <c r="F8">
        <v>1.5497E-2</v>
      </c>
      <c r="G8">
        <v>1.4527999999999999E-2</v>
      </c>
      <c r="H8">
        <v>3.86E-4</v>
      </c>
      <c r="J8">
        <f>G7/G8</f>
        <v>6.2988023127753303</v>
      </c>
    </row>
    <row r="9" spans="4:10" x14ac:dyDescent="0.25">
      <c r="D9" t="s">
        <v>5</v>
      </c>
      <c r="E9">
        <v>0.15250900000000001</v>
      </c>
      <c r="F9">
        <v>0.173545</v>
      </c>
      <c r="G9">
        <v>0.16520000000000001</v>
      </c>
      <c r="H9">
        <v>6.9740000000000002E-3</v>
      </c>
      <c r="J9">
        <f>G7/G9</f>
        <v>0.55392857142857133</v>
      </c>
    </row>
    <row r="10" spans="4:10" x14ac:dyDescent="0.25">
      <c r="D10" t="s">
        <v>6</v>
      </c>
      <c r="E10">
        <v>1.5405E-2</v>
      </c>
      <c r="F10">
        <v>1.8319999999999999E-2</v>
      </c>
      <c r="G10">
        <v>1.7687999999999999E-2</v>
      </c>
      <c r="H10">
        <v>8.2200000000000003E-4</v>
      </c>
      <c r="J10">
        <f>G7/G10</f>
        <v>5.1735074626865671</v>
      </c>
    </row>
    <row r="11" spans="4:10" x14ac:dyDescent="0.25">
      <c r="D11" t="s">
        <v>18</v>
      </c>
    </row>
    <row r="12" spans="4:10" x14ac:dyDescent="0.25">
      <c r="D12" t="s">
        <v>12</v>
      </c>
      <c r="E12">
        <v>0.163855</v>
      </c>
      <c r="F12">
        <v>0.251226</v>
      </c>
      <c r="G12">
        <v>0.18959699999999999</v>
      </c>
      <c r="H12">
        <v>2.801E-2</v>
      </c>
      <c r="J12">
        <v>1</v>
      </c>
    </row>
    <row r="13" spans="4:10" x14ac:dyDescent="0.25">
      <c r="D13" t="s">
        <v>4</v>
      </c>
      <c r="E13">
        <v>2.6710999999999999E-2</v>
      </c>
      <c r="F13">
        <v>3.2230000000000002E-2</v>
      </c>
      <c r="G13">
        <v>2.9492000000000001E-2</v>
      </c>
      <c r="H13">
        <v>1.6130000000000001E-3</v>
      </c>
      <c r="J13">
        <f>G12/G13</f>
        <v>6.4287603417876031</v>
      </c>
    </row>
    <row r="14" spans="4:10" x14ac:dyDescent="0.25">
      <c r="D14" t="s">
        <v>5</v>
      </c>
      <c r="E14">
        <v>0.16916700000000001</v>
      </c>
      <c r="F14">
        <v>0.22390099999999999</v>
      </c>
      <c r="G14">
        <v>0.20105600000000001</v>
      </c>
      <c r="H14">
        <v>1.6274E-2</v>
      </c>
      <c r="J14">
        <f>G12/G14</f>
        <v>0.94300592869648248</v>
      </c>
    </row>
    <row r="15" spans="4:10" x14ac:dyDescent="0.25">
      <c r="D15" t="s">
        <v>6</v>
      </c>
      <c r="E15">
        <v>2.8170000000000001E-2</v>
      </c>
      <c r="F15">
        <v>3.4970000000000001E-2</v>
      </c>
      <c r="G15">
        <v>3.1541E-2</v>
      </c>
      <c r="H15">
        <v>2.101E-3</v>
      </c>
      <c r="J15">
        <f>G12/G15</f>
        <v>6.0111283725944009</v>
      </c>
    </row>
    <row r="16" spans="4:10" x14ac:dyDescent="0.25">
      <c r="D16" t="s">
        <v>19</v>
      </c>
    </row>
    <row r="17" spans="4:10" x14ac:dyDescent="0.25">
      <c r="D17" t="s">
        <v>12</v>
      </c>
      <c r="E17">
        <v>0.38597300000000001</v>
      </c>
      <c r="F17">
        <v>0.38999099999999998</v>
      </c>
      <c r="G17">
        <v>0.38725300000000001</v>
      </c>
      <c r="H17">
        <v>1.2520000000000001E-3</v>
      </c>
      <c r="J17">
        <v>1</v>
      </c>
    </row>
    <row r="18" spans="4:10" x14ac:dyDescent="0.25">
      <c r="D18" t="s">
        <v>4</v>
      </c>
      <c r="E18">
        <v>5.4021E-2</v>
      </c>
      <c r="F18">
        <v>6.1685999999999998E-2</v>
      </c>
      <c r="G18">
        <v>5.8750999999999998E-2</v>
      </c>
      <c r="H18">
        <v>2.2160000000000001E-3</v>
      </c>
      <c r="J18">
        <f>G17/G18</f>
        <v>6.5914282310088348</v>
      </c>
    </row>
    <row r="19" spans="4:10" x14ac:dyDescent="0.25">
      <c r="D19" t="s">
        <v>5</v>
      </c>
      <c r="E19">
        <v>0.224466</v>
      </c>
      <c r="F19">
        <v>0.27776899999999999</v>
      </c>
      <c r="G19">
        <v>0.25756400000000002</v>
      </c>
      <c r="H19">
        <v>1.6806999999999999E-2</v>
      </c>
      <c r="J19">
        <f>G17/G19</f>
        <v>1.5035214548617042</v>
      </c>
    </row>
    <row r="20" spans="4:10" x14ac:dyDescent="0.25">
      <c r="D20" t="s">
        <v>6</v>
      </c>
      <c r="E20">
        <v>5.3823999999999997E-2</v>
      </c>
      <c r="F20">
        <v>6.9755999999999999E-2</v>
      </c>
      <c r="G20">
        <v>6.1446000000000001E-2</v>
      </c>
      <c r="H20">
        <v>5.3870000000000003E-3</v>
      </c>
      <c r="J20">
        <f>G17/G20</f>
        <v>6.3023305015786217</v>
      </c>
    </row>
    <row r="21" spans="4:10" x14ac:dyDescent="0.25">
      <c r="D21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M21"/>
  <sheetViews>
    <sheetView topLeftCell="C1" workbookViewId="0">
      <selection activeCell="T25" sqref="T25"/>
    </sheetView>
  </sheetViews>
  <sheetFormatPr defaultRowHeight="15" x14ac:dyDescent="0.25"/>
  <sheetData>
    <row r="1" spans="7:13" x14ac:dyDescent="0.25">
      <c r="H1" t="s">
        <v>0</v>
      </c>
      <c r="I1" t="s">
        <v>1</v>
      </c>
      <c r="J1" t="s">
        <v>2</v>
      </c>
      <c r="K1" t="s">
        <v>3</v>
      </c>
    </row>
    <row r="2" spans="7:13" x14ac:dyDescent="0.25">
      <c r="G2" t="s">
        <v>12</v>
      </c>
      <c r="H2">
        <v>2.6197999999999999E-2</v>
      </c>
      <c r="I2">
        <v>6.3145000000000007E-2</v>
      </c>
      <c r="J2">
        <v>3.0457000000000001E-2</v>
      </c>
      <c r="K2">
        <v>5.0000000000000001E-3</v>
      </c>
      <c r="M2">
        <v>1</v>
      </c>
    </row>
    <row r="3" spans="7:13" x14ac:dyDescent="0.25">
      <c r="G3" t="s">
        <v>4</v>
      </c>
      <c r="H3">
        <v>4.875E-3</v>
      </c>
      <c r="I3">
        <v>5.1469999999999997E-3</v>
      </c>
      <c r="J3">
        <v>4.9579999999999997E-3</v>
      </c>
      <c r="K3">
        <v>7.7999999999999999E-5</v>
      </c>
      <c r="M3">
        <f>J2/J3</f>
        <v>6.1430012101653899</v>
      </c>
    </row>
    <row r="4" spans="7:13" x14ac:dyDescent="0.25">
      <c r="G4" t="s">
        <v>5</v>
      </c>
      <c r="H4">
        <v>0.11632000000000001</v>
      </c>
      <c r="I4">
        <v>0.37304599999999999</v>
      </c>
      <c r="J4">
        <v>0.165857</v>
      </c>
      <c r="K4">
        <v>5.3283999999999998E-2</v>
      </c>
      <c r="M4">
        <f>J2/J4</f>
        <v>0.18363409443074455</v>
      </c>
    </row>
    <row r="5" spans="7:13" x14ac:dyDescent="0.25">
      <c r="G5" t="s">
        <v>6</v>
      </c>
      <c r="H5">
        <v>4.1070000000000004E-3</v>
      </c>
      <c r="I5">
        <v>6.4380000000000001E-3</v>
      </c>
      <c r="J5">
        <v>4.287E-3</v>
      </c>
      <c r="K5">
        <v>5.1000000000000004E-4</v>
      </c>
      <c r="M5">
        <f>J2/J5</f>
        <v>7.1045019827385119</v>
      </c>
    </row>
    <row r="6" spans="7:13" x14ac:dyDescent="0.25">
      <c r="G6" t="s">
        <v>17</v>
      </c>
    </row>
    <row r="7" spans="7:13" x14ac:dyDescent="0.25">
      <c r="G7" t="s">
        <v>12</v>
      </c>
      <c r="H7">
        <v>5.2532000000000002E-2</v>
      </c>
      <c r="I7">
        <v>8.1243999999999997E-2</v>
      </c>
      <c r="J7">
        <v>6.0373999999999997E-2</v>
      </c>
      <c r="K7">
        <v>4.6119999999999998E-3</v>
      </c>
      <c r="M7">
        <v>1</v>
      </c>
    </row>
    <row r="8" spans="7:13" x14ac:dyDescent="0.25">
      <c r="G8" t="s">
        <v>4</v>
      </c>
      <c r="H8">
        <v>1.009E-2</v>
      </c>
      <c r="I8">
        <v>1.2187E-2</v>
      </c>
      <c r="J8">
        <v>1.0841999999999999E-2</v>
      </c>
      <c r="K8">
        <v>8.0000000000000004E-4</v>
      </c>
      <c r="M8">
        <f>J7/J8</f>
        <v>5.5685297915513745</v>
      </c>
    </row>
    <row r="9" spans="7:13" x14ac:dyDescent="0.25">
      <c r="G9" t="s">
        <v>5</v>
      </c>
      <c r="H9">
        <v>0.138627</v>
      </c>
      <c r="I9">
        <v>1.5901940000000001</v>
      </c>
      <c r="J9">
        <v>0.40854000000000001</v>
      </c>
      <c r="K9">
        <v>0.37001000000000001</v>
      </c>
      <c r="M9">
        <f>J7/J9</f>
        <v>0.14777989915308171</v>
      </c>
    </row>
    <row r="10" spans="7:13" x14ac:dyDescent="0.25">
      <c r="G10" t="s">
        <v>6</v>
      </c>
      <c r="H10">
        <v>9.1269999999999997E-3</v>
      </c>
      <c r="I10">
        <v>1.3750999999999999E-2</v>
      </c>
      <c r="J10">
        <v>9.9179999999999997E-3</v>
      </c>
      <c r="K10">
        <v>1.1509999999999999E-3</v>
      </c>
      <c r="M10">
        <f>J7/J10</f>
        <v>6.0873159911272436</v>
      </c>
    </row>
    <row r="11" spans="7:13" x14ac:dyDescent="0.25">
      <c r="G11" t="s">
        <v>18</v>
      </c>
    </row>
    <row r="12" spans="7:13" x14ac:dyDescent="0.25">
      <c r="G12" t="s">
        <v>12</v>
      </c>
      <c r="H12">
        <v>0.10521</v>
      </c>
      <c r="I12">
        <v>0.12431300000000001</v>
      </c>
      <c r="J12">
        <v>0.118876</v>
      </c>
      <c r="K12">
        <v>7.0320000000000001E-3</v>
      </c>
      <c r="M12">
        <v>1</v>
      </c>
    </row>
    <row r="13" spans="7:13" x14ac:dyDescent="0.25">
      <c r="G13" t="s">
        <v>4</v>
      </c>
      <c r="H13">
        <v>2.0927000000000001E-2</v>
      </c>
      <c r="I13">
        <v>2.5491E-2</v>
      </c>
      <c r="J13">
        <v>2.2651999999999999E-2</v>
      </c>
      <c r="K13">
        <v>1.041E-3</v>
      </c>
      <c r="M13">
        <f>J12/J13</f>
        <v>5.2479251280240158</v>
      </c>
    </row>
    <row r="14" spans="7:13" x14ac:dyDescent="0.25">
      <c r="G14" t="s">
        <v>5</v>
      </c>
      <c r="H14">
        <v>0.16194800000000001</v>
      </c>
      <c r="I14">
        <v>3.1820870000000001</v>
      </c>
      <c r="J14">
        <v>1.089691</v>
      </c>
      <c r="K14">
        <v>1.050441</v>
      </c>
      <c r="M14">
        <f>J12/J14</f>
        <v>0.1090914763910136</v>
      </c>
    </row>
    <row r="15" spans="7:13" x14ac:dyDescent="0.25">
      <c r="G15" t="s">
        <v>6</v>
      </c>
      <c r="H15">
        <v>1.6763E-2</v>
      </c>
      <c r="I15">
        <v>1.8568999999999999E-2</v>
      </c>
      <c r="J15">
        <v>1.7781999999999999E-2</v>
      </c>
      <c r="K15">
        <v>6.0800000000000003E-4</v>
      </c>
      <c r="M15">
        <f>J12/J15</f>
        <v>6.685187268023844</v>
      </c>
    </row>
    <row r="16" spans="7:13" x14ac:dyDescent="0.25">
      <c r="G16" t="s">
        <v>19</v>
      </c>
    </row>
    <row r="17" spans="7:13" x14ac:dyDescent="0.25">
      <c r="G17" t="s">
        <v>12</v>
      </c>
      <c r="H17">
        <v>0.210315</v>
      </c>
      <c r="I17">
        <v>0.26046200000000003</v>
      </c>
      <c r="J17">
        <v>0.24307599999999999</v>
      </c>
      <c r="K17">
        <v>1.1025999999999999E-2</v>
      </c>
      <c r="M17">
        <v>1</v>
      </c>
    </row>
    <row r="18" spans="7:13" x14ac:dyDescent="0.25">
      <c r="G18" t="s">
        <v>4</v>
      </c>
      <c r="H18">
        <v>4.1263000000000001E-2</v>
      </c>
      <c r="I18">
        <v>4.8584000000000002E-2</v>
      </c>
      <c r="J18">
        <v>4.5905000000000001E-2</v>
      </c>
      <c r="K18">
        <v>1.665E-3</v>
      </c>
      <c r="M18">
        <f>J17/J18</f>
        <v>5.295196601677377</v>
      </c>
    </row>
    <row r="19" spans="7:13" x14ac:dyDescent="0.25">
      <c r="G19" t="s">
        <v>5</v>
      </c>
      <c r="H19">
        <v>0.231623</v>
      </c>
      <c r="I19">
        <v>7.095199</v>
      </c>
      <c r="J19">
        <v>1.379335</v>
      </c>
      <c r="K19">
        <v>1.690844</v>
      </c>
      <c r="M19">
        <f>J17/J19</f>
        <v>0.17622694994326976</v>
      </c>
    </row>
    <row r="20" spans="7:13" x14ac:dyDescent="0.25">
      <c r="G20" t="s">
        <v>6</v>
      </c>
      <c r="H20">
        <v>3.3757000000000002E-2</v>
      </c>
      <c r="I20">
        <v>3.7701999999999999E-2</v>
      </c>
      <c r="J20">
        <v>3.5580000000000001E-2</v>
      </c>
      <c r="K20">
        <v>1.142E-3</v>
      </c>
      <c r="M20">
        <f>J17/J20</f>
        <v>6.8318156267566046</v>
      </c>
    </row>
    <row r="21" spans="7:13" x14ac:dyDescent="0.25">
      <c r="G2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bestresponse</vt:lpstr>
      <vt:lpstr>blackscholes</vt:lpstr>
      <vt:lpstr>micro1</vt:lpstr>
      <vt:lpstr>micro2</vt:lpstr>
    </vt:vector>
  </TitlesOfParts>
  <Company>wai-mee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wai-mee</dc:creator>
  <cp:lastModifiedBy>wai-mee</cp:lastModifiedBy>
  <dcterms:created xsi:type="dcterms:W3CDTF">2015-12-14T04:23:16Z</dcterms:created>
  <dcterms:modified xsi:type="dcterms:W3CDTF">2015-12-14T13:33:26Z</dcterms:modified>
</cp:coreProperties>
</file>