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E3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集团发放工资</t>
        </r>
      </text>
    </comment>
    <comment ref="E2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实习转试用</t>
        </r>
      </text>
    </comment>
    <comment ref="D3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兼任总经理助理</t>
        </r>
      </text>
    </comment>
    <comment ref="E5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调入聚财，薪资还在8戒发放。</t>
        </r>
      </text>
    </comment>
    <comment ref="E10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4.29复职</t>
        </r>
      </text>
    </comment>
  </commentList>
</comments>
</file>

<file path=xl/sharedStrings.xml><?xml version="1.0" encoding="utf-8"?>
<sst xmlns="http://schemas.openxmlformats.org/spreadsheetml/2006/main" count="1850">
  <si>
    <t>合肥李山聚财网络科技有限公司员工信息登记表</t>
  </si>
  <si>
    <t>序号</t>
  </si>
  <si>
    <t>部门</t>
  </si>
  <si>
    <t>分组</t>
  </si>
  <si>
    <t>岗位</t>
  </si>
  <si>
    <t>姓名</t>
  </si>
  <si>
    <t>员工编号</t>
  </si>
  <si>
    <t>身份证号码</t>
  </si>
  <si>
    <t>出生年月日</t>
  </si>
  <si>
    <t>性别</t>
  </si>
  <si>
    <t>年龄</t>
  </si>
  <si>
    <t>民族</t>
  </si>
  <si>
    <t>籍贯</t>
  </si>
  <si>
    <t>户口类型</t>
  </si>
  <si>
    <t>婚否</t>
  </si>
  <si>
    <t>政治面貌</t>
  </si>
  <si>
    <t>手机号码</t>
  </si>
  <si>
    <t>入司日期</t>
  </si>
  <si>
    <t>转正时间</t>
  </si>
  <si>
    <t>服务年限</t>
  </si>
  <si>
    <t>员工状态</t>
  </si>
  <si>
    <t>学历</t>
  </si>
  <si>
    <t>毕业院校</t>
  </si>
  <si>
    <t>专业</t>
  </si>
  <si>
    <t>社保状态</t>
  </si>
  <si>
    <t>档案编号</t>
  </si>
  <si>
    <t>劳动合同开始时间</t>
  </si>
  <si>
    <t>劳动合同结束时间</t>
  </si>
  <si>
    <t>合同编号</t>
  </si>
  <si>
    <t>合同类别</t>
  </si>
  <si>
    <t>签订实体</t>
  </si>
  <si>
    <t>邮箱</t>
  </si>
  <si>
    <t>家庭住址</t>
  </si>
  <si>
    <t>户籍地址</t>
  </si>
  <si>
    <t>开户银行</t>
  </si>
  <si>
    <t>银行卡号</t>
  </si>
  <si>
    <t>备注</t>
  </si>
  <si>
    <t>总经办</t>
  </si>
  <si>
    <t>集团副总裁兼运营总监</t>
  </si>
  <si>
    <t>陈冬和</t>
  </si>
  <si>
    <t>L1001</t>
  </si>
  <si>
    <t>330322198003234812</t>
  </si>
  <si>
    <t>汉</t>
  </si>
  <si>
    <t>温州</t>
  </si>
  <si>
    <t>已婚</t>
  </si>
  <si>
    <t>18857775000、18815022522</t>
  </si>
  <si>
    <t>正式员工</t>
  </si>
  <si>
    <t>高中</t>
  </si>
  <si>
    <t>参保</t>
  </si>
  <si>
    <t>劳动合同</t>
  </si>
  <si>
    <t>cdh9@qq.com</t>
  </si>
  <si>
    <t>工商银行</t>
  </si>
  <si>
    <t>411325198510160424</t>
  </si>
  <si>
    <t>品牌战略中心</t>
  </si>
  <si>
    <t>品牌战略部经理</t>
  </si>
  <si>
    <t>陆盈盈</t>
  </si>
  <si>
    <t>L1217</t>
  </si>
  <si>
    <t>330304198108019622</t>
  </si>
  <si>
    <t>本市城镇</t>
  </si>
  <si>
    <t>未婚</t>
  </si>
  <si>
    <t>本科</t>
  </si>
  <si>
    <t>浙江大学</t>
  </si>
  <si>
    <t>新闻与传媒学</t>
  </si>
  <si>
    <t>48284669@qq.com</t>
  </si>
  <si>
    <t>浙江省温州市瓯海区新桥街道金蟾大道9组团20幢405室</t>
  </si>
  <si>
    <t>农行</t>
  </si>
  <si>
    <t>6228430339472226672</t>
  </si>
  <si>
    <t>品牌组</t>
  </si>
  <si>
    <t>品牌组组长</t>
  </si>
  <si>
    <t>张利亚</t>
  </si>
  <si>
    <t>L1062</t>
  </si>
  <si>
    <t>330303199004220012</t>
  </si>
  <si>
    <t>温州龙湾</t>
  </si>
  <si>
    <t>2929331299@qq.com</t>
  </si>
  <si>
    <t>文案专员</t>
  </si>
  <si>
    <t>宋星星</t>
  </si>
  <si>
    <t>L6822</t>
  </si>
  <si>
    <t>330327199407048801</t>
  </si>
  <si>
    <t>苍南</t>
  </si>
  <si>
    <t>灵溪二高</t>
  </si>
  <si>
    <t>creek520@163.com</t>
  </si>
  <si>
    <t>苍南县灵溪镇双洋村</t>
  </si>
  <si>
    <t>6228480338410605772</t>
  </si>
  <si>
    <t>李阳</t>
  </si>
  <si>
    <t>L1200</t>
  </si>
  <si>
    <t>330327199308081737</t>
  </si>
  <si>
    <t>湖州师范学院</t>
  </si>
  <si>
    <t>计算机科学技术</t>
  </si>
  <si>
    <t>466573123@qq.com</t>
  </si>
  <si>
    <t>苍南县钱库镇环西北路9号</t>
  </si>
  <si>
    <t>6228430338104802579</t>
  </si>
  <si>
    <t>虞瑞珍</t>
  </si>
  <si>
    <t>L1270</t>
  </si>
  <si>
    <t>330381199401024161</t>
  </si>
  <si>
    <t>瑞安</t>
  </si>
  <si>
    <t>本市农村</t>
  </si>
  <si>
    <t>党员</t>
  </si>
  <si>
    <t>牡丹江师范学院</t>
  </si>
  <si>
    <t>文化产业管理</t>
  </si>
  <si>
    <t>JC-16-0233</t>
  </si>
  <si>
    <t>L1270-1</t>
  </si>
  <si>
    <t>温州聚财网络科技有限公司</t>
  </si>
  <si>
    <t>yxz821@126.com</t>
  </si>
  <si>
    <t>温州瓯海</t>
  </si>
  <si>
    <t>浙江省瑞安市马屿镇江浦村养正街22号</t>
  </si>
  <si>
    <t>6228430338113692177</t>
  </si>
  <si>
    <t>媒介专员</t>
  </si>
  <si>
    <t>蔡小婵</t>
  </si>
  <si>
    <t>L0100</t>
  </si>
  <si>
    <t>330327198708130425</t>
  </si>
  <si>
    <t>群众</t>
  </si>
  <si>
    <t>华中师范大学</t>
  </si>
  <si>
    <t>外贸英语</t>
  </si>
  <si>
    <t>LS-16-0046</t>
  </si>
  <si>
    <t>2017/4/9</t>
  </si>
  <si>
    <t>2020/4/8</t>
  </si>
  <si>
    <t>L0100-2</t>
  </si>
  <si>
    <t>固定期合同</t>
  </si>
  <si>
    <t>2824280808@qq.com</t>
  </si>
  <si>
    <t>温州市文昌路245号</t>
  </si>
  <si>
    <t>浙江省苍南县矾山镇水尾坑门巷67号</t>
  </si>
  <si>
    <t>农村信用社</t>
  </si>
  <si>
    <t>6228580399052190001</t>
  </si>
  <si>
    <t>媒介运营</t>
  </si>
  <si>
    <t>孙国涛</t>
  </si>
  <si>
    <t>L1401</t>
  </si>
  <si>
    <t>341181198912262417</t>
  </si>
  <si>
    <t>安徽</t>
  </si>
  <si>
    <t>试用员工</t>
  </si>
  <si>
    <t>郑州大学</t>
  </si>
  <si>
    <t>工商（企业）管理</t>
  </si>
  <si>
    <t>未保</t>
  </si>
  <si>
    <t xml:space="preserve">845628471@qq.com </t>
  </si>
  <si>
    <t>合肥市滨湖观湖苑17栋3102室</t>
  </si>
  <si>
    <t>6217211302001423804</t>
  </si>
  <si>
    <t>策划专员</t>
  </si>
  <si>
    <t>金钧伟</t>
  </si>
  <si>
    <t>L1266</t>
  </si>
  <si>
    <t>330304199303123913</t>
  </si>
  <si>
    <t>嘉兴学院</t>
  </si>
  <si>
    <t>英语</t>
  </si>
  <si>
    <t>JC-16-0229</t>
  </si>
  <si>
    <t>L1266-1</t>
  </si>
  <si>
    <t>669879276@qq.com</t>
  </si>
  <si>
    <t>浙江省温州市龙湾区灵昆镇王相村</t>
  </si>
  <si>
    <t>6228480339413311871</t>
  </si>
  <si>
    <t>储晓梅</t>
  </si>
  <si>
    <t>L1355</t>
  </si>
  <si>
    <t>342427198704162824</t>
  </si>
  <si>
    <t>六安</t>
  </si>
  <si>
    <t>市外省内农村</t>
  </si>
  <si>
    <t>团员</t>
  </si>
  <si>
    <t>大专</t>
  </si>
  <si>
    <t>世杰电脑专修学院</t>
  </si>
  <si>
    <t>影视动画</t>
  </si>
  <si>
    <t>494284659@qq.com</t>
  </si>
  <si>
    <t>合肥包河区太湖西路29号</t>
  </si>
  <si>
    <t>安徽省霍山县漫水河镇万家山村下埠河组19号</t>
  </si>
  <si>
    <t>6222021302014675507</t>
  </si>
  <si>
    <t>外宣专员</t>
  </si>
  <si>
    <t>张健</t>
  </si>
  <si>
    <t>L1354</t>
  </si>
  <si>
    <t>342425199012236513</t>
  </si>
  <si>
    <t xml:space="preserve"> 滁州学院</t>
  </si>
  <si>
    <t>新闻学</t>
  </si>
  <si>
    <t>zhang91580@126.com</t>
  </si>
  <si>
    <t>蜀山区海亚当代</t>
  </si>
  <si>
    <t>安徽省舒城县阙店乡何店村社新庄组</t>
  </si>
  <si>
    <t>6215581302008360799</t>
  </si>
  <si>
    <t>品牌专员</t>
  </si>
  <si>
    <t>卢孔筑</t>
  </si>
  <si>
    <t>L1061</t>
  </si>
  <si>
    <t>330327199206308478</t>
  </si>
  <si>
    <t>杭州职业技术学院</t>
  </si>
  <si>
    <t>数控技术</t>
  </si>
  <si>
    <t>WSD-14-0021</t>
  </si>
  <si>
    <t>L1061-3</t>
  </si>
  <si>
    <t>温商贷</t>
  </si>
  <si>
    <t>624278427@qq.com</t>
  </si>
  <si>
    <t>公司宿舍</t>
  </si>
  <si>
    <t>浙江省苍南县中墩乡中墩村234号</t>
  </si>
  <si>
    <t>郭文婕</t>
  </si>
  <si>
    <t>L1296</t>
  </si>
  <si>
    <t>330322199203140823</t>
  </si>
  <si>
    <t>温州洞头</t>
  </si>
  <si>
    <t>杭州师范大学钱江学院</t>
  </si>
  <si>
    <t>艺术设计（动画）</t>
  </si>
  <si>
    <t>438220845@qq.com</t>
  </si>
  <si>
    <t>浙江省洞头县北岙街道岭后巷13弄23号</t>
  </si>
  <si>
    <t>6228480338935962476</t>
  </si>
  <si>
    <t>行政中心</t>
  </si>
  <si>
    <t>行政经理</t>
  </si>
  <si>
    <t>王杭杭</t>
  </si>
  <si>
    <t>L0033</t>
  </si>
  <si>
    <t>330327199209198585</t>
  </si>
  <si>
    <t>18157722822、15067898275</t>
  </si>
  <si>
    <t>1263931001@qq.com</t>
  </si>
  <si>
    <t>商务组</t>
  </si>
  <si>
    <t>商务组组长</t>
  </si>
  <si>
    <t>伊战文</t>
  </si>
  <si>
    <t>L1249</t>
  </si>
  <si>
    <t>330326199006103623</t>
  </si>
  <si>
    <t>温州平阳</t>
  </si>
  <si>
    <t>13958915064</t>
  </si>
  <si>
    <t>温州大学</t>
  </si>
  <si>
    <t>国际经济与贸易</t>
  </si>
  <si>
    <t>JC-16-0212</t>
  </si>
  <si>
    <t>L1249-1</t>
  </si>
  <si>
    <t>331361388@qq.com</t>
  </si>
  <si>
    <t>浙江省平阳县鳌江镇岗山后路21号</t>
  </si>
  <si>
    <t>6228480331076462612</t>
  </si>
  <si>
    <t>商务专员</t>
  </si>
  <si>
    <t>周荣荣</t>
  </si>
  <si>
    <t>L1109</t>
  </si>
  <si>
    <t>330326199405166023</t>
  </si>
  <si>
    <t>平阳</t>
  </si>
  <si>
    <t>浙江省工贸职业技术学院</t>
  </si>
  <si>
    <t>楼宇智能化工程技术</t>
  </si>
  <si>
    <t>WSD-15-0061</t>
  </si>
  <si>
    <t>L1109-1</t>
  </si>
  <si>
    <t>752041024@qq.com</t>
  </si>
  <si>
    <t>浙江省平阳县腾蛟镇龙飞南路104号</t>
  </si>
  <si>
    <t>浙江省平阳县腾蛟镇平棋村</t>
  </si>
  <si>
    <t>李超磊</t>
  </si>
  <si>
    <t>L1234</t>
  </si>
  <si>
    <t>330304199110133330</t>
  </si>
  <si>
    <t>13857765503</t>
  </si>
  <si>
    <t>浙江农林大学</t>
  </si>
  <si>
    <t>机械设计制造及其自动化</t>
  </si>
  <si>
    <t>JC-16-0197</t>
  </si>
  <si>
    <t>L1234-1</t>
  </si>
  <si>
    <t>247206667@qq.com</t>
  </si>
  <si>
    <t>温州市龙湾永中街道</t>
  </si>
  <si>
    <t>浙江省温州市龙湾区海滨街道蟾南西路31号</t>
  </si>
  <si>
    <t>中国农业银行</t>
  </si>
  <si>
    <t>6228480339431045279</t>
  </si>
  <si>
    <t>黄强</t>
  </si>
  <si>
    <t>L1241</t>
  </si>
  <si>
    <t>330326199511155416</t>
  </si>
  <si>
    <t>13758835253</t>
  </si>
  <si>
    <t>浙江工贸职业技术学院</t>
  </si>
  <si>
    <t>JC-16-0204</t>
  </si>
  <si>
    <t>L1241-1</t>
  </si>
  <si>
    <t>791167472qq.com</t>
  </si>
  <si>
    <t>浙江省平阳县水头镇凤卧湾村</t>
  </si>
  <si>
    <t>农业银行</t>
  </si>
  <si>
    <t>6228480339431781774</t>
  </si>
  <si>
    <t>李锦鹏</t>
  </si>
  <si>
    <t>L1282</t>
  </si>
  <si>
    <t>330304199506244811</t>
  </si>
  <si>
    <t>涉外旅游</t>
  </si>
  <si>
    <t>JC-16-0245</t>
  </si>
  <si>
    <t>L1282-1</t>
  </si>
  <si>
    <t>330618413@qq.com</t>
  </si>
  <si>
    <t>浙江省温州市瓯海区三垟街道池底村陈衙弄路50弄7号</t>
  </si>
  <si>
    <t>6228480339434708576</t>
  </si>
  <si>
    <t>戴盼盼</t>
  </si>
  <si>
    <t>L1396</t>
  </si>
  <si>
    <t>340822199001050925</t>
  </si>
  <si>
    <t>安徽安庆</t>
  </si>
  <si>
    <t>淮南联合大学</t>
  </si>
  <si>
    <t>图形图像制作</t>
  </si>
  <si>
    <t>1079236145@qq.com</t>
  </si>
  <si>
    <t>合肥市瑶海区</t>
  </si>
  <si>
    <t>安徽省安庆市怀宁县石镜乡马山村黄山组035号</t>
  </si>
  <si>
    <t>6222021309006915387</t>
  </si>
  <si>
    <t>吴彦</t>
  </si>
  <si>
    <t>L1398</t>
  </si>
  <si>
    <t>340403199305057025</t>
  </si>
  <si>
    <t>安徽省淮南市</t>
  </si>
  <si>
    <t>安徽职业技术学院</t>
  </si>
  <si>
    <t>动漫设计与制作</t>
  </si>
  <si>
    <t>670716291@qq.com</t>
  </si>
  <si>
    <t>安徽省合肥市蜀山区金兰公寓</t>
  </si>
  <si>
    <t>安徽省淮南市田家庵区三和乡西瓦村5西场组</t>
  </si>
  <si>
    <t>6215581302008383841</t>
  </si>
  <si>
    <t>行政组</t>
  </si>
  <si>
    <t>行政专员</t>
  </si>
  <si>
    <t>王盈</t>
  </si>
  <si>
    <t>L1115</t>
  </si>
  <si>
    <t>330328199310223438</t>
  </si>
  <si>
    <t>文成</t>
  </si>
  <si>
    <t>943984319@qq.com</t>
  </si>
  <si>
    <t>浙江温州鹿城区安东路</t>
  </si>
  <si>
    <t>白海秀</t>
  </si>
  <si>
    <t>L1279</t>
  </si>
  <si>
    <t>330326199409286022</t>
  </si>
  <si>
    <t>浙江东方职业技术学院</t>
  </si>
  <si>
    <t>会计</t>
  </si>
  <si>
    <t>JC-16-0242</t>
  </si>
  <si>
    <t>L1279-1</t>
  </si>
  <si>
    <t>510800578@qq.com</t>
  </si>
  <si>
    <t>浙江省平阳县腾蛟镇岭门村</t>
  </si>
  <si>
    <t>6228480332561571719</t>
  </si>
  <si>
    <t>郑洁</t>
  </si>
  <si>
    <t>L0191</t>
  </si>
  <si>
    <t>33030419930407632X</t>
  </si>
  <si>
    <t>温州大学城市学院</t>
  </si>
  <si>
    <t>英语专业（西班牙语方向）</t>
  </si>
  <si>
    <t xml:space="preserve"> </t>
  </si>
  <si>
    <t>L0191-1</t>
  </si>
  <si>
    <t>李山投资集团有限公司</t>
  </si>
  <si>
    <t>619775437@qq.com</t>
  </si>
  <si>
    <t>浙江省温州市瓯海区郭溪街道曹埭村官庄路59号</t>
  </si>
  <si>
    <t>6228480338732583574</t>
  </si>
  <si>
    <t>段昌楠</t>
  </si>
  <si>
    <t>L1332</t>
  </si>
  <si>
    <t>340406199105050047</t>
  </si>
  <si>
    <t>合肥</t>
  </si>
  <si>
    <t>合肥机电技师学院</t>
  </si>
  <si>
    <t>计算机</t>
  </si>
  <si>
    <t>1972449625@qq.com</t>
  </si>
  <si>
    <t>滨湖前城</t>
  </si>
  <si>
    <t>安徽省肥西县山南镇洪桥村老圩村民组</t>
  </si>
  <si>
    <t>6215581302008383825</t>
  </si>
  <si>
    <t>范琴琴</t>
  </si>
  <si>
    <t>L1343</t>
  </si>
  <si>
    <t>342623199006254828</t>
  </si>
  <si>
    <t>滁州职业技术学院</t>
  </si>
  <si>
    <t>171165641@qq.com</t>
  </si>
  <si>
    <t>滨湖徽杰苑</t>
  </si>
  <si>
    <t>安徽省芜湖市无为县赫店镇黄墩行政村放牛自然村24号</t>
  </si>
  <si>
    <t>6215581302008331683</t>
  </si>
  <si>
    <t>策划中心</t>
  </si>
  <si>
    <t>策划组</t>
  </si>
  <si>
    <t>组长</t>
  </si>
  <si>
    <t>伊茜凤</t>
  </si>
  <si>
    <t>L1191</t>
  </si>
  <si>
    <t>330326199103183645</t>
  </si>
  <si>
    <t>浙江工商大学</t>
  </si>
  <si>
    <t>工商管理</t>
  </si>
  <si>
    <t>313096181@qq.com</t>
  </si>
  <si>
    <t>龙湾区蒲州路大城管家506</t>
  </si>
  <si>
    <t>招商</t>
  </si>
  <si>
    <t>6225885864180427</t>
  </si>
  <si>
    <t>副组长</t>
  </si>
  <si>
    <t>朱章雷</t>
  </si>
  <si>
    <t>L1063</t>
  </si>
  <si>
    <t>330324199006050397</t>
  </si>
  <si>
    <t>永嘉</t>
  </si>
  <si>
    <t>金华职业技术学院</t>
  </si>
  <si>
    <t>电子商务</t>
  </si>
  <si>
    <t>1615486886@qq.com</t>
  </si>
  <si>
    <t>6228480338034531875</t>
  </si>
  <si>
    <t>工资10月份开始瓷爵士发，扣个税</t>
  </si>
  <si>
    <t>用户运营</t>
  </si>
  <si>
    <t>洪晖鹤</t>
  </si>
  <si>
    <t>L1135</t>
  </si>
  <si>
    <t>330327198701126095</t>
  </si>
  <si>
    <t>苍南龙港</t>
  </si>
  <si>
    <t>1157171200@qq.com</t>
  </si>
  <si>
    <t>浙江省温州市龙湾区汤家桥双车路</t>
  </si>
  <si>
    <t>浙江省苍南县马站镇校前路26号</t>
  </si>
  <si>
    <t>陈书程</t>
  </si>
  <si>
    <t>L1262</t>
  </si>
  <si>
    <t>330327199302138843</t>
  </si>
  <si>
    <t>浙江苍南</t>
  </si>
  <si>
    <t>上海中侨职业技术学院</t>
  </si>
  <si>
    <t>商务日语</t>
  </si>
  <si>
    <t>JC-16-0225</t>
  </si>
  <si>
    <t>L1262-1</t>
  </si>
  <si>
    <t>420206124@qq.com</t>
  </si>
  <si>
    <t>温州鹿城</t>
  </si>
  <si>
    <t>浙江省苍南县灵溪镇府后二巷文化馆宿舍202室</t>
  </si>
  <si>
    <t>6228480339431655879</t>
  </si>
  <si>
    <t>苍南支行灵山分理处</t>
  </si>
  <si>
    <t>策划运营</t>
  </si>
  <si>
    <t>商琪</t>
  </si>
  <si>
    <t>L1092</t>
  </si>
  <si>
    <t>422825199311302041</t>
  </si>
  <si>
    <t>湖北恩施</t>
  </si>
  <si>
    <t>1170056117@qq.com</t>
  </si>
  <si>
    <t>湖北省宣恩县珠山镇甘溪村五组59号</t>
  </si>
  <si>
    <t>叶思思</t>
  </si>
  <si>
    <t>L1237</t>
  </si>
  <si>
    <t>330327199306232028</t>
  </si>
  <si>
    <t>温州苍南</t>
  </si>
  <si>
    <t>兰州财经大学</t>
  </si>
  <si>
    <t>JC-16-0200</t>
  </si>
  <si>
    <t>L1237-1</t>
  </si>
  <si>
    <t>337819946@qq.com</t>
  </si>
  <si>
    <t>温州苍南望里镇</t>
  </si>
  <si>
    <t>苍南望里镇下堡村332号</t>
  </si>
  <si>
    <t>6228430339444528874</t>
  </si>
  <si>
    <t>夏念行</t>
  </si>
  <si>
    <t>L1123</t>
  </si>
  <si>
    <t>330328199310093418</t>
  </si>
  <si>
    <t>634157625@qq.com</t>
  </si>
  <si>
    <t>温州市鹿城区安东路</t>
  </si>
  <si>
    <t>胡婷</t>
  </si>
  <si>
    <t>L1300</t>
  </si>
  <si>
    <t>34262219930403240X</t>
  </si>
  <si>
    <t>安徽舒城</t>
  </si>
  <si>
    <t>安徽大学江淮学院</t>
  </si>
  <si>
    <t>18856062379@163.com</t>
  </si>
  <si>
    <t>安徽省舒城县城关镇中大B区中大商城30幢504室</t>
  </si>
  <si>
    <t>6212261314004366922</t>
  </si>
  <si>
    <t>梅何静</t>
  </si>
  <si>
    <t>L1318</t>
  </si>
  <si>
    <t>342622198911185569</t>
  </si>
  <si>
    <t>上海交通大学</t>
  </si>
  <si>
    <t>494003419@qq.com</t>
  </si>
  <si>
    <t>安徽合肥</t>
  </si>
  <si>
    <t>安徽省庐江县龙桥镇龙桥村梅庄村名组</t>
  </si>
  <si>
    <t>6215581302006035724</t>
  </si>
  <si>
    <t>焦帅</t>
  </si>
  <si>
    <t>L1382</t>
  </si>
  <si>
    <t>341223199204100712</t>
  </si>
  <si>
    <t>涡阳县</t>
  </si>
  <si>
    <t>芜湖职业技术学院</t>
  </si>
  <si>
    <t>计算机信息管理</t>
  </si>
  <si>
    <t>1193092603@qq.com</t>
  </si>
  <si>
    <t>合肥望湖城</t>
  </si>
  <si>
    <t>安徽省涡阳县城东镇县苗圃场019号</t>
  </si>
  <si>
    <t>6215591318000354315</t>
  </si>
  <si>
    <t>运营推广中心</t>
  </si>
  <si>
    <t>推广A组（温州）</t>
  </si>
  <si>
    <t>何捷彦（温州）</t>
  </si>
  <si>
    <t>L1066</t>
  </si>
  <si>
    <t>330304198510140017</t>
  </si>
  <si>
    <t>369791305@qq.com</t>
  </si>
  <si>
    <t>推广专员</t>
  </si>
  <si>
    <t>柴飞（温州）</t>
  </si>
  <si>
    <t>L1076</t>
  </si>
  <si>
    <t>411524198803210514</t>
  </si>
  <si>
    <t>河南信阳</t>
  </si>
  <si>
    <t>332180366@qq.com</t>
  </si>
  <si>
    <t>陈丽娇（温州）</t>
  </si>
  <si>
    <t>L1130</t>
  </si>
  <si>
    <t>33032719900227064X</t>
  </si>
  <si>
    <t>1053847068@qq.com</t>
  </si>
  <si>
    <t>新城</t>
  </si>
  <si>
    <t>浙江省苍南县金乡镇金马南路60号</t>
  </si>
  <si>
    <t>董小卡（温州）</t>
  </si>
  <si>
    <t>L1193</t>
  </si>
  <si>
    <t>360421198902065228</t>
  </si>
  <si>
    <t>江西九江</t>
  </si>
  <si>
    <t>江西外语外贸职业技术学院</t>
  </si>
  <si>
    <t>市场营销</t>
  </si>
  <si>
    <t>664789547@qq.com</t>
  </si>
  <si>
    <t>瓯北镇塔前住宅区5幢</t>
  </si>
  <si>
    <t>江西省九江市九江县江州镇蔡洲村十一组1号</t>
  </si>
  <si>
    <t>招商（深圳）</t>
  </si>
  <si>
    <t>6226097803226209</t>
  </si>
  <si>
    <t>陈斌（温州）</t>
  </si>
  <si>
    <t>L1275</t>
  </si>
  <si>
    <t>330327199806226097</t>
  </si>
  <si>
    <t>勤奋中学</t>
  </si>
  <si>
    <t>1223597971@qq.com</t>
  </si>
  <si>
    <t>浙江省苍南县马站镇鲂鱼山村116号</t>
  </si>
  <si>
    <t>6228480339405824279</t>
  </si>
  <si>
    <t>推广B组</t>
  </si>
  <si>
    <t>黄侠雄</t>
  </si>
  <si>
    <t>L1065</t>
  </si>
  <si>
    <t>352203199306170513</t>
  </si>
  <si>
    <t>福建</t>
  </si>
  <si>
    <t>952716612@qq.com</t>
  </si>
  <si>
    <t>潘鹏静</t>
  </si>
  <si>
    <t>L1129</t>
  </si>
  <si>
    <t>330324199403052812</t>
  </si>
  <si>
    <t>hipan0305@foxmail.com</t>
  </si>
  <si>
    <t>浙江省永嘉县桥下镇潘宅村潘宅上湖西路179-2号</t>
  </si>
  <si>
    <t>王伟</t>
  </si>
  <si>
    <t>L1194</t>
  </si>
  <si>
    <t>330324199312064316</t>
  </si>
  <si>
    <t>温州职业技术学院</t>
  </si>
  <si>
    <t>鞋样设计</t>
  </si>
  <si>
    <t>1875899541@qq.com</t>
  </si>
  <si>
    <t>鹿城区桃源居</t>
  </si>
  <si>
    <t>6230520330008164377</t>
  </si>
  <si>
    <t>运营策划</t>
  </si>
  <si>
    <t>林娉婷</t>
  </si>
  <si>
    <t>L1240</t>
  </si>
  <si>
    <t>330327199310282386</t>
  </si>
  <si>
    <t>电商</t>
  </si>
  <si>
    <t>JC-16-0203</t>
  </si>
  <si>
    <t>L1240-1</t>
  </si>
  <si>
    <t>1754589910@qq.com</t>
  </si>
  <si>
    <t>浙江省苍南县新安乡鉴桥村5号</t>
  </si>
  <si>
    <t>6228480328851810577</t>
  </si>
  <si>
    <t>APP推广专员</t>
  </si>
  <si>
    <t>谢宏威</t>
  </si>
  <si>
    <t>L1252</t>
  </si>
  <si>
    <t>33032719930228439X</t>
  </si>
  <si>
    <t>JC-16-0215</t>
  </si>
  <si>
    <t>L1252-1</t>
  </si>
  <si>
    <t>719532866@qq.com</t>
  </si>
  <si>
    <t>浙江省苍南县桥墩镇仙堂街2号</t>
  </si>
  <si>
    <t>6228480338319170076</t>
  </si>
  <si>
    <t>BD推广专员</t>
  </si>
  <si>
    <t>许雄伟</t>
  </si>
  <si>
    <t>L1253</t>
  </si>
  <si>
    <t>350583199208211317</t>
  </si>
  <si>
    <t>福建南安</t>
  </si>
  <si>
    <t>厦门华夏职业学院</t>
  </si>
  <si>
    <t>L1253-1</t>
  </si>
  <si>
    <t>691816339@qq.com</t>
  </si>
  <si>
    <t>福建省南安市诗山镇钱塘村洋中56号</t>
  </si>
  <si>
    <t>6230520330003852372</t>
  </si>
  <si>
    <t>李俊</t>
  </si>
  <si>
    <t>L1305</t>
  </si>
  <si>
    <t>342427199108126311</t>
  </si>
  <si>
    <t>外省农村</t>
  </si>
  <si>
    <t>合肥滨湖学院</t>
  </si>
  <si>
    <t>工商企业管理</t>
  </si>
  <si>
    <t>571893051@qq.com</t>
  </si>
  <si>
    <t>合肥市铭佳路221号</t>
  </si>
  <si>
    <t>安徽省霍山县漫水河镇李家河村马家岭组01号</t>
  </si>
  <si>
    <t>6222081302003300486</t>
  </si>
  <si>
    <t>韩潇</t>
  </si>
  <si>
    <t>L1313</t>
  </si>
  <si>
    <t>341282198912244026</t>
  </si>
  <si>
    <t>安徽工业经济学院</t>
  </si>
  <si>
    <t>营销与策划</t>
  </si>
  <si>
    <t>1013791679@qq.com</t>
  </si>
  <si>
    <t>安徽省界首市靳寨乡聂吗行政村韩庙村111号</t>
  </si>
  <si>
    <t>6212261302004315940</t>
  </si>
  <si>
    <t>推广C组</t>
  </si>
  <si>
    <t>王建彬</t>
  </si>
  <si>
    <t>L1161</t>
  </si>
  <si>
    <t>330304199005183918</t>
  </si>
  <si>
    <t>浙江大学宁波理工学院</t>
  </si>
  <si>
    <t>自动化</t>
  </si>
  <si>
    <t>WSD-16-0122</t>
  </si>
  <si>
    <t>L1161-2</t>
  </si>
  <si>
    <t>695321829@qq.com</t>
  </si>
  <si>
    <t>温州市洞头区灵昆镇双昆村双昆头路60号</t>
  </si>
  <si>
    <t>厉温隆</t>
  </si>
  <si>
    <t>L1127</t>
  </si>
  <si>
    <t>330324199403151191</t>
  </si>
  <si>
    <t>www@wenlong.li</t>
  </si>
  <si>
    <t>浙江省温州市永嘉县瓯北镇芦田村昌盛路12号</t>
  </si>
  <si>
    <t>浙江省永嘉县瓯北镇芦田村昌盛路12号</t>
  </si>
  <si>
    <t>王恒</t>
  </si>
  <si>
    <t>L8016</t>
  </si>
  <si>
    <t>330327199407188273</t>
  </si>
  <si>
    <t>804177226@qq.com</t>
  </si>
  <si>
    <t>浙江省苍南县灵溪镇城东小区8-6栋四单元708</t>
  </si>
  <si>
    <t>刘涛</t>
  </si>
  <si>
    <t>L1224</t>
  </si>
  <si>
    <t>412702199308176978</t>
  </si>
  <si>
    <t>河南周口</t>
  </si>
  <si>
    <t>金融管理与务实</t>
  </si>
  <si>
    <t>296192325@qq.com</t>
  </si>
  <si>
    <t>河南省项城市高寺镇黄冢村</t>
  </si>
  <si>
    <t>6228480339425607274</t>
  </si>
  <si>
    <t>卢成城</t>
  </si>
  <si>
    <t>L1265</t>
  </si>
  <si>
    <t>33032719950702847X</t>
  </si>
  <si>
    <t>灵溪三高</t>
  </si>
  <si>
    <t>JC-16-0228</t>
  </si>
  <si>
    <t>L1265-1</t>
  </si>
  <si>
    <t>464087352@qq.com</t>
  </si>
  <si>
    <t>苍南灵溪（现居宿舍）</t>
  </si>
  <si>
    <t>浙江省苍南县赤溪镇中墩村208号</t>
  </si>
  <si>
    <t>6228480339280869779</t>
  </si>
  <si>
    <t>朱广波</t>
  </si>
  <si>
    <t>L1280</t>
  </si>
  <si>
    <t>341125199010208394</t>
  </si>
  <si>
    <t>外省</t>
  </si>
  <si>
    <t>JC-16-0243</t>
  </si>
  <si>
    <t>L1280-1</t>
  </si>
  <si>
    <t>1063174207@qq.com</t>
  </si>
  <si>
    <t>安徽省定远县界牌集镇朗峰村缸朱组26号</t>
  </si>
  <si>
    <t>6228410334565595772</t>
  </si>
  <si>
    <t>技术中心</t>
  </si>
  <si>
    <t>技术总监</t>
  </si>
  <si>
    <t>陈洪涛</t>
  </si>
  <si>
    <t>L1003</t>
  </si>
  <si>
    <t>421126198509031112</t>
  </si>
  <si>
    <t>湖北黄冈</t>
  </si>
  <si>
    <t>309042951@qq.com</t>
  </si>
  <si>
    <t>JAVA组</t>
  </si>
  <si>
    <t>Java开发</t>
  </si>
  <si>
    <t>李军雷</t>
  </si>
  <si>
    <t>L1289</t>
  </si>
  <si>
    <t>341221198902068732</t>
  </si>
  <si>
    <t>安徽临泉</t>
  </si>
  <si>
    <t>合肥师范学院</t>
  </si>
  <si>
    <t>统计学</t>
  </si>
  <si>
    <t>1350535839@qq.com</t>
  </si>
  <si>
    <t>安徽省临泉县杨桥镇罗庄行政村李寨116号</t>
  </si>
  <si>
    <t>6212261203015405151</t>
  </si>
  <si>
    <t>董朝铸</t>
  </si>
  <si>
    <t>L1298</t>
  </si>
  <si>
    <t>330382198910030457</t>
  </si>
  <si>
    <t>浙江乐清</t>
  </si>
  <si>
    <t>台州学院</t>
  </si>
  <si>
    <t>电子信息工程</t>
  </si>
  <si>
    <t>279949406@qq.com</t>
  </si>
  <si>
    <t>浙江省乐清市城东街道后所村</t>
  </si>
  <si>
    <t>6230520330008150376</t>
  </si>
  <si>
    <t>林磊</t>
  </si>
  <si>
    <t>L1299</t>
  </si>
  <si>
    <t>330303199511261214</t>
  </si>
  <si>
    <t>浙江温州</t>
  </si>
  <si>
    <t>硅湖职业技术学院</t>
  </si>
  <si>
    <t>机电一体化技术</t>
  </si>
  <si>
    <t>625052303@qq.com</t>
  </si>
  <si>
    <t>浙江省温州市龙湾区永中街道兴旺路5号</t>
  </si>
  <si>
    <t>6228480338095876771</t>
  </si>
  <si>
    <t>柳伟</t>
  </si>
  <si>
    <t>L1301</t>
  </si>
  <si>
    <t>342622199010041378</t>
  </si>
  <si>
    <t>安徽巢湖</t>
  </si>
  <si>
    <t>安庆师范学院</t>
  </si>
  <si>
    <t>电子信息科学与技术</t>
  </si>
  <si>
    <t>727360042@qq.com</t>
  </si>
  <si>
    <t>安徽省巢湖市庐江县汤池镇石桥村郝楼村民组</t>
  </si>
  <si>
    <t>6215581302002094378</t>
  </si>
  <si>
    <t>java开发</t>
  </si>
  <si>
    <t>王东</t>
  </si>
  <si>
    <t>L1320</t>
  </si>
  <si>
    <t>342626199201106475</t>
  </si>
  <si>
    <t>安徽农业大学经济技术学院</t>
  </si>
  <si>
    <t>计算机科学与技术</t>
  </si>
  <si>
    <t>447141101@qq.com</t>
  </si>
  <si>
    <t>安徽省巢湖市和县石杨镇中山村委会王烘自然村17号</t>
  </si>
  <si>
    <t>6222021302018662667</t>
  </si>
  <si>
    <t>耿永昌</t>
  </si>
  <si>
    <t>L1329</t>
  </si>
  <si>
    <t>342601199206104637</t>
  </si>
  <si>
    <t>市外省内城镇</t>
  </si>
  <si>
    <t>安徽经济管理学院</t>
  </si>
  <si>
    <t>1871787283@163.com</t>
  </si>
  <si>
    <t>安徽省巢湖市柘皋镇而山乡唐马行政村小耿村</t>
  </si>
  <si>
    <t>6215581302008320330</t>
  </si>
  <si>
    <t>卫飞</t>
  </si>
  <si>
    <t>L1331</t>
  </si>
  <si>
    <t>340122199303045437</t>
  </si>
  <si>
    <t>安徽科技学院</t>
  </si>
  <si>
    <t>912118614@qq.com</t>
  </si>
  <si>
    <t>滨湖世纪城徽贵苑35栋101</t>
  </si>
  <si>
    <t>安徽省肥西县山南镇洪桥村堰拐村名组</t>
  </si>
  <si>
    <t>6215591302002654856</t>
  </si>
  <si>
    <t>陈勋</t>
  </si>
  <si>
    <t>L1397</t>
  </si>
  <si>
    <t>342224198503240216</t>
  </si>
  <si>
    <t>安徽宿州</t>
  </si>
  <si>
    <t>天津工业大学</t>
  </si>
  <si>
    <t>软件技术</t>
  </si>
  <si>
    <t>89355144@qq.com</t>
  </si>
  <si>
    <t>合肥经开区芙蓉名园1-607</t>
  </si>
  <si>
    <t>安徽省宿州市灵璧县向阳乡官庄</t>
  </si>
  <si>
    <t>6222020302022661821</t>
  </si>
  <si>
    <t>陈伟伟</t>
  </si>
  <si>
    <t>L1406</t>
  </si>
  <si>
    <t>340104198412191014</t>
  </si>
  <si>
    <t>安徽农业大学</t>
  </si>
  <si>
    <t>通信工程</t>
  </si>
  <si>
    <t>合肥市包河区皖江路19号金悦领地1幢608</t>
  </si>
  <si>
    <t>6222021302003985123</t>
  </si>
  <si>
    <t>丁冬</t>
  </si>
  <si>
    <t>l1407</t>
  </si>
  <si>
    <t>342623198811216811</t>
  </si>
  <si>
    <t>皖芜湖</t>
  </si>
  <si>
    <t>阜阳师范学院</t>
  </si>
  <si>
    <t>公共事业管理</t>
  </si>
  <si>
    <t>772631663@qq.com</t>
  </si>
  <si>
    <t>合肥市经开区经典华城5栋1602</t>
  </si>
  <si>
    <t>安徽省芜湖市无为县</t>
  </si>
  <si>
    <t>6215581302002991482</t>
  </si>
  <si>
    <t>胡键</t>
  </si>
  <si>
    <t>L1409</t>
  </si>
  <si>
    <t>340101199202230017</t>
  </si>
  <si>
    <t>皖</t>
  </si>
  <si>
    <t>joy54@qq.com</t>
  </si>
  <si>
    <t>安徽省合肥市蜀山区翠微北园34幢401室</t>
  </si>
  <si>
    <t>6212261302017291146</t>
  </si>
  <si>
    <t>前端组</t>
  </si>
  <si>
    <t>项洁洁</t>
  </si>
  <si>
    <t>L1051</t>
  </si>
  <si>
    <t>330304199202062728</t>
  </si>
  <si>
    <t>3183514517@qq.com</t>
  </si>
  <si>
    <t>温州龙湾沙城镇沙城路69幢14号</t>
  </si>
  <si>
    <t>前端开发</t>
  </si>
  <si>
    <t>金洪胜（温州）</t>
  </si>
  <si>
    <t>L1052</t>
  </si>
  <si>
    <t>330324198603115051</t>
  </si>
  <si>
    <t>WSD-14-0041</t>
  </si>
  <si>
    <t>L1052-3</t>
  </si>
  <si>
    <t>固定期</t>
  </si>
  <si>
    <t>396399353@qq.com</t>
  </si>
  <si>
    <t>温州永嘉瓯北</t>
  </si>
  <si>
    <t>浙江省永嘉县瓯北镇清花东路B弄3号</t>
  </si>
  <si>
    <t>翁侠程（温州）</t>
  </si>
  <si>
    <t>L7009</t>
  </si>
  <si>
    <t>330324198909271030</t>
  </si>
  <si>
    <t>永嘉瓯北</t>
  </si>
  <si>
    <t>浙江工业大学</t>
  </si>
  <si>
    <t>LS-15-0077</t>
  </si>
  <si>
    <t>L7009-1</t>
  </si>
  <si>
    <t>李山集团</t>
  </si>
  <si>
    <t>wengxiacheng3132@163.com</t>
  </si>
  <si>
    <t>浙江省温州市永嘉瓯北新府湾村万寿路37号</t>
  </si>
  <si>
    <t>6212261203013051056</t>
  </si>
  <si>
    <t>洪文乐（温州）</t>
  </si>
  <si>
    <t>L1167</t>
  </si>
  <si>
    <t>330322199206020018</t>
  </si>
  <si>
    <t>洞头</t>
  </si>
  <si>
    <t>湖州职业技术学院</t>
  </si>
  <si>
    <t>计算机网络</t>
  </si>
  <si>
    <t>WSD-16-0132</t>
  </si>
  <si>
    <t>L1167-2</t>
  </si>
  <si>
    <t>451089446@qq.com</t>
  </si>
  <si>
    <t>6228430339475873876</t>
  </si>
  <si>
    <t>陈林</t>
  </si>
  <si>
    <t>L1173</t>
  </si>
  <si>
    <t>330304199311113010</t>
  </si>
  <si>
    <t>浙江广厦建设职业技术学院</t>
  </si>
  <si>
    <t>WSD-16-0138</t>
  </si>
  <si>
    <t>L1173-2</t>
  </si>
  <si>
    <t>378987691@qq.com</t>
  </si>
  <si>
    <t>温州市龙湾区高新大道富康锦苑9幢703</t>
  </si>
  <si>
    <t>林霁雷（温州）</t>
  </si>
  <si>
    <t>L1192</t>
  </si>
  <si>
    <t>33038119890706123x</t>
  </si>
  <si>
    <t>南通大学杏林学院</t>
  </si>
  <si>
    <t>linjilei@qq.com</t>
  </si>
  <si>
    <t>龙湾永中</t>
  </si>
  <si>
    <t>6228480339278335577</t>
  </si>
  <si>
    <t>谢伟</t>
  </si>
  <si>
    <t>L1213</t>
  </si>
  <si>
    <t>330327199412028477</t>
  </si>
  <si>
    <t>浙江工商职业技术学院</t>
  </si>
  <si>
    <t>JC-16-0176</t>
  </si>
  <si>
    <t>L1213-2</t>
  </si>
  <si>
    <t>xiewei1015035261@qq.com</t>
  </si>
  <si>
    <t>温州汇金锦园3幢1603</t>
  </si>
  <si>
    <t>浙江省苍南县赤溪镇中墩村621号</t>
  </si>
  <si>
    <t>6228480339281415077</t>
  </si>
  <si>
    <t>吴相烽</t>
  </si>
  <si>
    <t>L1267</t>
  </si>
  <si>
    <t>330304199410258717</t>
  </si>
  <si>
    <t>绍兴职业技术学院</t>
  </si>
  <si>
    <t>计算机应用技术</t>
  </si>
  <si>
    <t>JC-16-0230</t>
  </si>
  <si>
    <t>L1267-1</t>
  </si>
  <si>
    <t>529553174@qq.com</t>
  </si>
  <si>
    <t>中央花苑</t>
  </si>
  <si>
    <t>浙江省温州市瓯海区泽雅镇黄坑村4组</t>
  </si>
  <si>
    <t>6228480038904185378</t>
  </si>
  <si>
    <t>张旺德</t>
  </si>
  <si>
    <t>L1302</t>
  </si>
  <si>
    <t>421126199305051415</t>
  </si>
  <si>
    <t>湖北蕲州</t>
  </si>
  <si>
    <t>武汉工程大学</t>
  </si>
  <si>
    <t>计算机网络工程</t>
  </si>
  <si>
    <t>2573433803@qq.com</t>
  </si>
  <si>
    <t>湖北省蕲春县蕲州镇五里墩村八组8号</t>
  </si>
  <si>
    <t>6215581302008331022</t>
  </si>
  <si>
    <t xml:space="preserve">陈慧敏 </t>
  </si>
  <si>
    <t>L1315</t>
  </si>
  <si>
    <t>330302199207196810</t>
  </si>
  <si>
    <t>浙江技术学院</t>
  </si>
  <si>
    <t>459864560@qq.com</t>
  </si>
  <si>
    <t>6228270661225245177</t>
  </si>
  <si>
    <t>康献章</t>
  </si>
  <si>
    <t>L1358</t>
  </si>
  <si>
    <t>340421199105010217</t>
  </si>
  <si>
    <t>安徽省凤台县</t>
  </si>
  <si>
    <t>铜陵学院</t>
  </si>
  <si>
    <t>数学与应用数学</t>
  </si>
  <si>
    <t>ko00ml@163.com</t>
  </si>
  <si>
    <t>合肥市包河区合巢路打铁巷群英苑2栋203</t>
  </si>
  <si>
    <t>安徽省凤台县城关镇北大坝空挂户</t>
  </si>
  <si>
    <t>6215581302008332632</t>
  </si>
  <si>
    <t>张文强</t>
  </si>
  <si>
    <t>L1369</t>
  </si>
  <si>
    <t>340207199408271950</t>
  </si>
  <si>
    <t>安徽芜湖</t>
  </si>
  <si>
    <t>蚌埠学院</t>
  </si>
  <si>
    <t>计算机应用</t>
  </si>
  <si>
    <t>1098621287@qq.com</t>
  </si>
  <si>
    <t>徽贵苑27栋303</t>
  </si>
  <si>
    <t>安徽省芜湖市鸠江区大桥镇红星行政村三十里4号</t>
  </si>
  <si>
    <t>6215581302008361151</t>
  </si>
  <si>
    <t>陶庆峰</t>
  </si>
  <si>
    <t>L1408</t>
  </si>
  <si>
    <t>340123199309022371</t>
  </si>
  <si>
    <t>皖肥东</t>
  </si>
  <si>
    <t>淮北师范大学</t>
  </si>
  <si>
    <t>信息管理与信息系统</t>
  </si>
  <si>
    <t>t7921183@163.com</t>
  </si>
  <si>
    <t>合肥市瑶海区海州景秀世家</t>
  </si>
  <si>
    <t>安徽省肥东县白龙镇</t>
  </si>
  <si>
    <t>工商银行（龙岗支行）</t>
  </si>
  <si>
    <t>6215581302008238474</t>
  </si>
  <si>
    <t>杨风</t>
  </si>
  <si>
    <t>L1414</t>
  </si>
  <si>
    <t>342222199205293215</t>
  </si>
  <si>
    <t>安徽交通职业技术学院</t>
  </si>
  <si>
    <t>计算机网络技术</t>
  </si>
  <si>
    <t>1140608363@qq.com</t>
  </si>
  <si>
    <t>丰大国际2501</t>
  </si>
  <si>
    <t>安徽宿州市萧县赵庄镇</t>
  </si>
  <si>
    <t>6212261302013346407</t>
  </si>
  <si>
    <t>.net组</t>
  </si>
  <si>
    <t>黄晨暐</t>
  </si>
  <si>
    <t>L1136</t>
  </si>
  <si>
    <t>330302198410202812</t>
  </si>
  <si>
    <t>LS-15-0078</t>
  </si>
  <si>
    <t>L1136-1</t>
  </si>
  <si>
    <t>hcw123@vip.qq.com</t>
  </si>
  <si>
    <t>温州市鹿城区德政东路2-204</t>
  </si>
  <si>
    <t>.net开发</t>
  </si>
  <si>
    <t>潘知教（温州）</t>
  </si>
  <si>
    <t>L1116</t>
  </si>
  <si>
    <t>330327198905220817</t>
  </si>
  <si>
    <t xml:space="preserve">苍南 </t>
  </si>
  <si>
    <t>375491819@qq.com</t>
  </si>
  <si>
    <t>浙江省温州市鹿城区方立大厦6幢3002</t>
  </si>
  <si>
    <t>温时总（温州）</t>
  </si>
  <si>
    <t>L1208</t>
  </si>
  <si>
    <t>330327198604277270</t>
  </si>
  <si>
    <t>wstrong007@qq.com</t>
  </si>
  <si>
    <t>浙江省苍南县龙港镇迎港中路259号</t>
  </si>
  <si>
    <t>李委</t>
  </si>
  <si>
    <t>L1170</t>
  </si>
  <si>
    <t>330326198102263219</t>
  </si>
  <si>
    <t>WSD-16-0135</t>
  </si>
  <si>
    <t>L1170-2</t>
  </si>
  <si>
    <t>9039184@qq.com</t>
  </si>
  <si>
    <t>温州平阳鳌江</t>
  </si>
  <si>
    <t>浙江省平阳县鳌江镇前进村建岙</t>
  </si>
  <si>
    <t>6228480338061313874</t>
  </si>
  <si>
    <t>周信</t>
  </si>
  <si>
    <t>L1374</t>
  </si>
  <si>
    <t>342426199311120613</t>
  </si>
  <si>
    <t>215194818@qq.com</t>
  </si>
  <si>
    <t>庐阳区大杨镇</t>
  </si>
  <si>
    <t>安徽省金寨县梅山镇苏畈村冲口组</t>
  </si>
  <si>
    <t>6215581302006854983</t>
  </si>
  <si>
    <t>蒋斌</t>
  </si>
  <si>
    <t>L1402</t>
  </si>
  <si>
    <t>340122199311088138</t>
  </si>
  <si>
    <t>江西广播电视大学</t>
  </si>
  <si>
    <t>2606089052@qq.com</t>
  </si>
  <si>
    <t>肥西县新型家园2栋1411</t>
  </si>
  <si>
    <t>合肥市肥西县谢塘村</t>
  </si>
  <si>
    <t>APP技术组</t>
  </si>
  <si>
    <t>方维德</t>
  </si>
  <si>
    <t>L1055</t>
  </si>
  <si>
    <t>360430197303062318</t>
  </si>
  <si>
    <t>283801898@qq.com</t>
  </si>
  <si>
    <t>温州黎明中路凯润花园10幢1101</t>
  </si>
  <si>
    <t>android开发</t>
  </si>
  <si>
    <t>郭奕增（温州）</t>
  </si>
  <si>
    <t>L1118</t>
  </si>
  <si>
    <t>330322198909020415</t>
  </si>
  <si>
    <t>390962788@qq.com</t>
  </si>
  <si>
    <t>浙江省洞头县东屏镇大岙岭路24弄19号</t>
  </si>
  <si>
    <t>张帝</t>
  </si>
  <si>
    <t>L1139</t>
  </si>
  <si>
    <t>330382199210201731</t>
  </si>
  <si>
    <t>乐清</t>
  </si>
  <si>
    <t>浙江商业职业技术学院</t>
  </si>
  <si>
    <t>游戏软件</t>
  </si>
  <si>
    <t>WSD-16-0125</t>
  </si>
  <si>
    <t>L1139-2</t>
  </si>
  <si>
    <t>410660613@qq.com</t>
  </si>
  <si>
    <t>浙江省温州市乐清市北白象镇</t>
  </si>
  <si>
    <t>浙江省乐清市北白象镇城田村</t>
  </si>
  <si>
    <t>姜帆</t>
  </si>
  <si>
    <t>L1164</t>
  </si>
  <si>
    <t>330302198405251636</t>
  </si>
  <si>
    <t>软件工程</t>
  </si>
  <si>
    <t>WSD-16-0131</t>
  </si>
  <si>
    <t>L1164-2</t>
  </si>
  <si>
    <t>351784144@qq.com</t>
  </si>
  <si>
    <t>温州新田园</t>
  </si>
  <si>
    <t>6212261203003226338</t>
  </si>
  <si>
    <t>杨以勒（温州）</t>
  </si>
  <si>
    <t>L1165</t>
  </si>
  <si>
    <t>330302199106220818</t>
  </si>
  <si>
    <t>计算机科学</t>
  </si>
  <si>
    <t>WSD-16-0134</t>
  </si>
  <si>
    <t>L1165-2</t>
  </si>
  <si>
    <t>1542325090@qq.com</t>
  </si>
  <si>
    <t>浙江省温州市五马街道</t>
  </si>
  <si>
    <t>陈杰</t>
  </si>
  <si>
    <t>L1293</t>
  </si>
  <si>
    <t>342901199108194676</t>
  </si>
  <si>
    <t>安徽池州</t>
  </si>
  <si>
    <t>天津理工大学</t>
  </si>
  <si>
    <t>s__njay@126.com</t>
  </si>
  <si>
    <t>安徽省池州市贵池区涓桥镇凉亭村胜利组24号</t>
  </si>
  <si>
    <t>6215581302008330727</t>
  </si>
  <si>
    <t>王伟岚</t>
  </si>
  <si>
    <t>L1360</t>
  </si>
  <si>
    <t>340122199501270176</t>
  </si>
  <si>
    <t xml:space="preserve">合肥 </t>
  </si>
  <si>
    <t>徽商职业学院</t>
  </si>
  <si>
    <t>物联网应用技术</t>
  </si>
  <si>
    <t>805647368@qq.com</t>
  </si>
  <si>
    <t>合肥市包河区元一伯庄2单元8栋2706</t>
  </si>
  <si>
    <t>安徽省肥西县三河镇北街056号</t>
  </si>
  <si>
    <t>6212261302012227228</t>
  </si>
  <si>
    <t>IOS开发</t>
  </si>
  <si>
    <t>潘传柄（温州）</t>
  </si>
  <si>
    <t>L1119</t>
  </si>
  <si>
    <t>33032619870330141X</t>
  </si>
  <si>
    <t>河南理工大学</t>
  </si>
  <si>
    <t>WSD-15-0090</t>
  </si>
  <si>
    <t>L1119-1</t>
  </si>
  <si>
    <t>478254628@qq.com</t>
  </si>
  <si>
    <t>温州时鹿城区县学前</t>
  </si>
  <si>
    <t>浙江省苍南县龙港镇凤江村潘家庄269号</t>
  </si>
  <si>
    <t>陈樟权</t>
  </si>
  <si>
    <t>L1163</t>
  </si>
  <si>
    <t>330303199211021251</t>
  </si>
  <si>
    <t>绍兴文理学院</t>
  </si>
  <si>
    <t>WSD-16-0123</t>
  </si>
  <si>
    <t>L1163-2</t>
  </si>
  <si>
    <t>379903023@qq.com</t>
  </si>
  <si>
    <t>浙江省温州市龙湾区罗东大街431弄69号</t>
  </si>
  <si>
    <t>李瑞环</t>
  </si>
  <si>
    <t>L1209</t>
  </si>
  <si>
    <t>330304199505230012</t>
  </si>
  <si>
    <t>13676584212</t>
  </si>
  <si>
    <t>526131105@qq.com</t>
  </si>
  <si>
    <t>温州市龙湾区永中街道永宏锦园2弄506</t>
  </si>
  <si>
    <t>6228480339410303772</t>
  </si>
  <si>
    <t>木润森（温州）</t>
  </si>
  <si>
    <t>L1225</t>
  </si>
  <si>
    <t>330381199209220015</t>
  </si>
  <si>
    <t>长春理工大学</t>
  </si>
  <si>
    <t>815715914@qq.com</t>
  </si>
  <si>
    <t>浙江省瑞安市玉海街道凤山北路31幢1单元502室</t>
  </si>
  <si>
    <t>6228430339406679970</t>
  </si>
  <si>
    <t>詹晨</t>
  </si>
  <si>
    <t>L1182</t>
  </si>
  <si>
    <t>33030219931203651X</t>
  </si>
  <si>
    <t>宁波工程学院</t>
  </si>
  <si>
    <t>汽车服务工程</t>
  </si>
  <si>
    <t>zhanc1203@163.com</t>
  </si>
  <si>
    <t>温州市鹿城黄龙住宅区3区8幢503</t>
  </si>
  <si>
    <t>鹿城农商银行</t>
  </si>
  <si>
    <t>6230910399067238297</t>
  </si>
  <si>
    <t>沈冠林</t>
  </si>
  <si>
    <t>L1319</t>
  </si>
  <si>
    <t>342921199209280018</t>
  </si>
  <si>
    <t>合肥师范</t>
  </si>
  <si>
    <t>2500374362@qq.com</t>
  </si>
  <si>
    <t>合肥经开区华润地润园</t>
  </si>
  <si>
    <t>安徽省池州市东至县龙泉镇三源村中心组14号</t>
  </si>
  <si>
    <t>6222021302025553552</t>
  </si>
  <si>
    <t>严兵胜</t>
  </si>
  <si>
    <t>L1336</t>
  </si>
  <si>
    <t>340826199010202658</t>
  </si>
  <si>
    <t>新华学院</t>
  </si>
  <si>
    <t>土木工程</t>
  </si>
  <si>
    <t>yanbingsheng8023@163.com</t>
  </si>
  <si>
    <t>6212260200020520876</t>
  </si>
  <si>
    <t>产品中心</t>
  </si>
  <si>
    <t>测试组</t>
  </si>
  <si>
    <t>邹世川</t>
  </si>
  <si>
    <t>L1121</t>
  </si>
  <si>
    <t>330302198603033613</t>
  </si>
  <si>
    <t>184673480@qq.com</t>
  </si>
  <si>
    <t>温州市鹿城区百里大厦5-2704</t>
  </si>
  <si>
    <t>软件测试</t>
  </si>
  <si>
    <t>黄长井</t>
  </si>
  <si>
    <t>L1201</t>
  </si>
  <si>
    <t>330327199206150092</t>
  </si>
  <si>
    <t>未</t>
  </si>
  <si>
    <t>杭州师范学院</t>
  </si>
  <si>
    <t>机械设计制造及自动化</t>
  </si>
  <si>
    <t>参保工伤险</t>
  </si>
  <si>
    <t>hcj_ccc@163.com</t>
  </si>
  <si>
    <t>苍南县灵溪镇西山村</t>
  </si>
  <si>
    <t>6228480322912950316</t>
  </si>
  <si>
    <t>唐益海</t>
  </si>
  <si>
    <t>L1132</t>
  </si>
  <si>
    <t>330303199304280017</t>
  </si>
  <si>
    <t>WSD-15-0116</t>
  </si>
  <si>
    <t>L1132-3</t>
  </si>
  <si>
    <t>398170652@qq.com</t>
  </si>
  <si>
    <t>浙江省温州市龙湾区状元镇石坦村大罗山路9幢</t>
  </si>
  <si>
    <t>6228480338709331478</t>
  </si>
  <si>
    <t>翁兆鑫</t>
  </si>
  <si>
    <t>L1321</t>
  </si>
  <si>
    <t>342427199508294410</t>
  </si>
  <si>
    <t>安庆职业技术学院</t>
  </si>
  <si>
    <t>机电一体化</t>
  </si>
  <si>
    <t>1924135368@qq.com</t>
  </si>
  <si>
    <t>安徽省霍山县衡山镇高桥湾村大柳组21</t>
  </si>
  <si>
    <t>6215581302004503186</t>
  </si>
  <si>
    <t>董盼盼</t>
  </si>
  <si>
    <t>L1322</t>
  </si>
  <si>
    <t>341222199405015980</t>
  </si>
  <si>
    <t>1335010789@qq.com</t>
  </si>
  <si>
    <t>合肥市蜀山区南庭苑3栋506</t>
  </si>
  <si>
    <t>安徽省太和县肖口镇岔口村委会董庄86号</t>
  </si>
  <si>
    <t>6215581302008330719</t>
  </si>
  <si>
    <t>何家俊</t>
  </si>
  <si>
    <t>L1323</t>
  </si>
  <si>
    <t>342427198809246610</t>
  </si>
  <si>
    <t>无机非金属材料工程</t>
  </si>
  <si>
    <t>949129296@qq.com</t>
  </si>
  <si>
    <t>安徽省霍山县上土市镇龙金村中湾组</t>
  </si>
  <si>
    <t>6215581302008310372</t>
  </si>
  <si>
    <t>刘首杰</t>
  </si>
  <si>
    <t>L1366</t>
  </si>
  <si>
    <t>340322199212207841</t>
  </si>
  <si>
    <t>安徽蚌埠</t>
  </si>
  <si>
    <t>天津城建大学</t>
  </si>
  <si>
    <t>1395899639@qq.com</t>
  </si>
  <si>
    <t>天目未来2栋927</t>
  </si>
  <si>
    <t>安徽省蚌埠市五河县双忠庙镇岳庙村234号</t>
  </si>
  <si>
    <t>6217230302004644239</t>
  </si>
  <si>
    <t>产品组</t>
  </si>
  <si>
    <t>朱晨欢</t>
  </si>
  <si>
    <t>L1071</t>
  </si>
  <si>
    <t>150222199304050342</t>
  </si>
  <si>
    <t>1614943184@qq.com</t>
  </si>
  <si>
    <t>浙江省温州市鹿城区飞霞南路飞霞大厦1404室</t>
  </si>
  <si>
    <t>周强</t>
  </si>
  <si>
    <t>L2076</t>
  </si>
  <si>
    <t>330302198611147936</t>
  </si>
  <si>
    <t>370292479@qq.com</t>
  </si>
  <si>
    <t>产品专员</t>
  </si>
  <si>
    <t>江明轩</t>
  </si>
  <si>
    <t>L1271</t>
  </si>
  <si>
    <t>331081199409130035</t>
  </si>
  <si>
    <t>浙江温岭</t>
  </si>
  <si>
    <t>本省城镇</t>
  </si>
  <si>
    <t>温州商学院</t>
  </si>
  <si>
    <t>金融学</t>
  </si>
  <si>
    <t>JC-16-0234</t>
  </si>
  <si>
    <t>L1271-1</t>
  </si>
  <si>
    <t>790602960@qq.com</t>
  </si>
  <si>
    <t>浙江省温岭市太平街到万昌中路181号万昌商城4幢1单元602室</t>
  </si>
  <si>
    <t>6228480339427633278</t>
  </si>
  <si>
    <t>柴宁</t>
  </si>
  <si>
    <t>L1287</t>
  </si>
  <si>
    <t>140202199304081037</t>
  </si>
  <si>
    <t>山西大同</t>
  </si>
  <si>
    <t>外省城镇</t>
  </si>
  <si>
    <t>黑龙江工程学院</t>
  </si>
  <si>
    <t>建筑学</t>
  </si>
  <si>
    <t>597793814@qq.com</t>
  </si>
  <si>
    <t>山西省大同市城区铁牛里12楼5单元3号</t>
  </si>
  <si>
    <t>6230520330008165879</t>
  </si>
  <si>
    <t>冯鑫</t>
  </si>
  <si>
    <t>L1268</t>
  </si>
  <si>
    <t>61011219930822201X</t>
  </si>
  <si>
    <t>陕西临潼</t>
  </si>
  <si>
    <t>陕西航空技师学院</t>
  </si>
  <si>
    <t>数控加工（数控铣工）</t>
  </si>
  <si>
    <t>JC-16-0231</t>
  </si>
  <si>
    <t>L1268-1</t>
  </si>
  <si>
    <t>417028810@qq.com</t>
  </si>
  <si>
    <t>宿舍</t>
  </si>
  <si>
    <t>西安市未央区渭滨西路134楼1门10号</t>
  </si>
  <si>
    <t>6230520330003872776</t>
  </si>
  <si>
    <t>吴小珍</t>
  </si>
  <si>
    <t>L1238</t>
  </si>
  <si>
    <t>330381199402254145</t>
  </si>
  <si>
    <t>JC-16-0201</t>
  </si>
  <si>
    <t>L1238-1</t>
  </si>
  <si>
    <t>755317998@qq.com</t>
  </si>
  <si>
    <t>浙江省瑞安市马屿镇五甲村</t>
  </si>
  <si>
    <t>6228480332962328214</t>
  </si>
  <si>
    <t>李芍莉</t>
  </si>
  <si>
    <t>L1207</t>
  </si>
  <si>
    <t>33032419940313122X</t>
  </si>
  <si>
    <t>农村</t>
  </si>
  <si>
    <t>中专</t>
  </si>
  <si>
    <t>温州二职</t>
  </si>
  <si>
    <t>摄影</t>
  </si>
  <si>
    <t>1030618961@qq.com</t>
  </si>
  <si>
    <t>温州市上陡门农贸市场</t>
  </si>
  <si>
    <t>浙江省永嘉县三江街道仙客村</t>
  </si>
  <si>
    <t>6228430338107859774</t>
  </si>
  <si>
    <t>肖文俊</t>
  </si>
  <si>
    <t>L1307</t>
  </si>
  <si>
    <t>342401199211203457</t>
  </si>
  <si>
    <t>上海师范大学天华学院</t>
  </si>
  <si>
    <t>数字媒体艺术</t>
  </si>
  <si>
    <t>1759425611@qq.com</t>
  </si>
  <si>
    <t>安徽省六安市裕安区狮子岗乡顺河村顺河组</t>
  </si>
  <si>
    <t>6212261001063619750</t>
  </si>
  <si>
    <t>杨竹松</t>
  </si>
  <si>
    <t>L1335</t>
  </si>
  <si>
    <t>340824199205230437</t>
  </si>
  <si>
    <t>安庆</t>
  </si>
  <si>
    <t>中国农业大学</t>
  </si>
  <si>
    <t>marvel@qq.com</t>
  </si>
  <si>
    <t>秀水花园8栋205室</t>
  </si>
  <si>
    <t>6222020200091601282</t>
  </si>
  <si>
    <t>设计组</t>
  </si>
  <si>
    <t>王仙亮</t>
  </si>
  <si>
    <t>L1068</t>
  </si>
  <si>
    <t>330105198410012515</t>
  </si>
  <si>
    <t>3222175@qq.com</t>
  </si>
  <si>
    <t>温州市永中街道水心新街67号</t>
  </si>
  <si>
    <t>UI设计</t>
  </si>
  <si>
    <t>郝洋洋</t>
  </si>
  <si>
    <t>L1190</t>
  </si>
  <si>
    <t>140729199109120050</t>
  </si>
  <si>
    <t>山西太原</t>
  </si>
  <si>
    <t>太原理工大学</t>
  </si>
  <si>
    <t>机械设计</t>
  </si>
  <si>
    <t>m18734869165@163.com</t>
  </si>
  <si>
    <t>山西省灵石县新建街南曹家原沟95号14832户</t>
  </si>
  <si>
    <t>6212260508002850727</t>
  </si>
  <si>
    <t>陈颖颖（温州）</t>
  </si>
  <si>
    <t>L1079</t>
  </si>
  <si>
    <t>330382199107165728</t>
  </si>
  <si>
    <t>多媒体设计</t>
  </si>
  <si>
    <t>191496207@qq.com</t>
  </si>
  <si>
    <t>上陡门五组团</t>
  </si>
  <si>
    <t>木章超（温州）</t>
  </si>
  <si>
    <t>L1219</t>
  </si>
  <si>
    <t>33030219910626401X</t>
  </si>
  <si>
    <t>浙江纺织服装职业技术学院</t>
  </si>
  <si>
    <t>muzhangchao@qq.com.238758@qq.com</t>
  </si>
  <si>
    <t>浙江温州鹿城区马鞍池东路14号803室</t>
  </si>
  <si>
    <t>浙江省温州市鹿城区五马街道百里东路35号203室</t>
  </si>
  <si>
    <t>6228480338032351870</t>
  </si>
  <si>
    <t>朱柏森</t>
  </si>
  <si>
    <t>L1232</t>
  </si>
  <si>
    <t>330324199309021032</t>
  </si>
  <si>
    <t>温州永嘉</t>
  </si>
  <si>
    <t>艺术设计（环艺设计）</t>
  </si>
  <si>
    <t>15057731118@163.com</t>
  </si>
  <si>
    <t>浙江省永嘉县瓯北镇江北岭村第三幢4号</t>
  </si>
  <si>
    <t>6228480329435653079</t>
  </si>
  <si>
    <t>陈雨</t>
  </si>
  <si>
    <t>L1376</t>
  </si>
  <si>
    <t>342601199501146236</t>
  </si>
  <si>
    <t>艺术设计</t>
  </si>
  <si>
    <t>1929727208@qq.com</t>
  </si>
  <si>
    <t>尚泽紫金公馆</t>
  </si>
  <si>
    <t>安徽省巢湖市栏杆集镇沿河村委会小后份村</t>
  </si>
  <si>
    <t>6212261302015839490</t>
  </si>
  <si>
    <t>覃雨</t>
  </si>
  <si>
    <t>L1381</t>
  </si>
  <si>
    <t>513022199207014002x</t>
  </si>
  <si>
    <t>合肥蜀山区</t>
  </si>
  <si>
    <t>国立华侨大学</t>
  </si>
  <si>
    <t>2501381916@qq.com</t>
  </si>
  <si>
    <t>合肥市蜀山区</t>
  </si>
  <si>
    <t>四川省宣汉县东乡镇提坎街113号</t>
  </si>
  <si>
    <t>6215581302008360542</t>
  </si>
  <si>
    <t>网页设计</t>
  </si>
  <si>
    <t>李孙和（温州）</t>
  </si>
  <si>
    <t>L1122</t>
  </si>
  <si>
    <t>330303198809180017</t>
  </si>
  <si>
    <t>360210956@qq.com</t>
  </si>
  <si>
    <t>龙湾状元新村</t>
  </si>
  <si>
    <t>赵笑笑</t>
  </si>
  <si>
    <t>L1126</t>
  </si>
  <si>
    <t>341221198905235233</t>
  </si>
  <si>
    <t>皖淮北煤电技师学院</t>
  </si>
  <si>
    <t>965865551@qq.com</t>
  </si>
  <si>
    <t>王咪咪</t>
  </si>
  <si>
    <t>L1073</t>
  </si>
  <si>
    <t>330226199010206000</t>
  </si>
  <si>
    <t>宁波</t>
  </si>
  <si>
    <t>741723144@qq.com</t>
  </si>
  <si>
    <t>温州汤家桥</t>
  </si>
  <si>
    <t>客服中心</t>
  </si>
  <si>
    <t>客服主管</t>
  </si>
  <si>
    <t>张亮亮</t>
  </si>
  <si>
    <t>L1395</t>
  </si>
  <si>
    <t>34262219910622729X</t>
  </si>
  <si>
    <t>信息与计算科学</t>
  </si>
  <si>
    <t>zhll_moom@126.com</t>
  </si>
  <si>
    <t>安徽庐江</t>
  </si>
  <si>
    <t>安徽省合肥市庐阳区益民街17号安徽省人才交流中心</t>
  </si>
  <si>
    <t>6222021302001438109</t>
  </si>
  <si>
    <t>业务组</t>
  </si>
  <si>
    <t>黄银银</t>
  </si>
  <si>
    <t>L1008</t>
  </si>
  <si>
    <t>330328198906163021</t>
  </si>
  <si>
    <t>2880729503@qq.com</t>
  </si>
  <si>
    <t>卢永众</t>
  </si>
  <si>
    <t>L1177</t>
  </si>
  <si>
    <t>330327199305255156</t>
  </si>
  <si>
    <t>江西科技学院</t>
  </si>
  <si>
    <t>WSD-16-0142</t>
  </si>
  <si>
    <t>L1177-2</t>
  </si>
  <si>
    <t>419205994@qq.com</t>
  </si>
  <si>
    <t>温州市鹿城区金桥路桃源居4幢106</t>
  </si>
  <si>
    <t>6219770115696074</t>
  </si>
  <si>
    <t>业务客服</t>
  </si>
  <si>
    <t>李现平</t>
  </si>
  <si>
    <t>L1153</t>
  </si>
  <si>
    <t>340322199303125649</t>
  </si>
  <si>
    <t>1366318720@qq.com</t>
  </si>
  <si>
    <t>温州瓯海梧田辽东联建10栋7号</t>
  </si>
  <si>
    <t>林周桥</t>
  </si>
  <si>
    <t>L1178</t>
  </si>
  <si>
    <t>330304199505283915</t>
  </si>
  <si>
    <t>龙湾区职业技术学院</t>
  </si>
  <si>
    <t>WSD-16-0143</t>
  </si>
  <si>
    <t>L1178-2</t>
  </si>
  <si>
    <t>390530205@qq.com</t>
  </si>
  <si>
    <t>温州市龙湾区灵昆镇双昆村</t>
  </si>
  <si>
    <t>建设银行</t>
  </si>
  <si>
    <t>6214991421008284</t>
  </si>
  <si>
    <t>金方香</t>
  </si>
  <si>
    <t>L1327</t>
  </si>
  <si>
    <t>34242519900206202x</t>
  </si>
  <si>
    <t>安徽经济技术学院</t>
  </si>
  <si>
    <t>城市管理</t>
  </si>
  <si>
    <t>383673697@qq.com</t>
  </si>
  <si>
    <t>合肥滨湖</t>
  </si>
  <si>
    <t>安徽省舒城县南港镇沙埂村果园组</t>
  </si>
  <si>
    <t>6215581302008330735</t>
  </si>
  <si>
    <t>张顼</t>
  </si>
  <si>
    <t>L1328</t>
  </si>
  <si>
    <t>340881199602034314</t>
  </si>
  <si>
    <t>合肥财经学院</t>
  </si>
  <si>
    <t>商务英语</t>
  </si>
  <si>
    <t>541185148@qq.com</t>
  </si>
  <si>
    <t>6215581302001207724</t>
  </si>
  <si>
    <t>赵文秀</t>
  </si>
  <si>
    <t>L1334</t>
  </si>
  <si>
    <t>340121199002166191</t>
  </si>
  <si>
    <t>滨湖新区</t>
  </si>
  <si>
    <t>安徽广播电视大学</t>
  </si>
  <si>
    <t>564471033@qq.com</t>
  </si>
  <si>
    <t>安徽省长丰县下塘镇万岗村下窦组</t>
  </si>
  <si>
    <t>6215581302008332467</t>
  </si>
  <si>
    <t>程爽</t>
  </si>
  <si>
    <t>L1350</t>
  </si>
  <si>
    <t>411502199506138727</t>
  </si>
  <si>
    <t>郑州信息科技职业学院</t>
  </si>
  <si>
    <t>装潢设计</t>
  </si>
  <si>
    <t>865472097@qq.com</t>
  </si>
  <si>
    <t>巴黎都市7单元1404</t>
  </si>
  <si>
    <t>河南省信阳市浉河区吴家店镇聂寨村22号</t>
  </si>
  <si>
    <t>6212261718005723149</t>
  </si>
  <si>
    <t>王鹏程</t>
  </si>
  <si>
    <t>L1365</t>
  </si>
  <si>
    <t>340122199410154073</t>
  </si>
  <si>
    <t>合肥通用职业技术学院</t>
  </si>
  <si>
    <t>460312121@qq.com</t>
  </si>
  <si>
    <t>合肥滨湖和园15栋1401</t>
  </si>
  <si>
    <t>安徽省合肥市包河区烟墩街道庙卫社居委会十五队243号</t>
  </si>
  <si>
    <t>6222021302022991631</t>
  </si>
  <si>
    <t>吴健</t>
  </si>
  <si>
    <t>L1370</t>
  </si>
  <si>
    <t>340823199507164432</t>
  </si>
  <si>
    <t>常州财经</t>
  </si>
  <si>
    <t>1173807454@qq.com</t>
  </si>
  <si>
    <t>安徽省合肥市</t>
  </si>
  <si>
    <t>安徽省安庆市枞阳县ou山镇白荡湖村白荡组2号</t>
  </si>
  <si>
    <t>6215581302008330743</t>
  </si>
  <si>
    <t>王婷</t>
  </si>
  <si>
    <t>L1375</t>
  </si>
  <si>
    <t>341221199304166329</t>
  </si>
  <si>
    <t>阜阳一中</t>
  </si>
  <si>
    <t>2080325227@qq.com</t>
  </si>
  <si>
    <t>滨湖国际花都</t>
  </si>
  <si>
    <t>安徽省庐阳县同大镇灵台村北灵第12村名组</t>
  </si>
  <si>
    <t>6215581302008330214</t>
  </si>
  <si>
    <t>回访组</t>
  </si>
  <si>
    <t>张姝玲</t>
  </si>
  <si>
    <t>L1082</t>
  </si>
  <si>
    <t>431226199012080324</t>
  </si>
  <si>
    <t>湖南怀化</t>
  </si>
  <si>
    <t>289544200@qq.com</t>
  </si>
  <si>
    <t>湖南省麻阳苗族自治县锦和镇翁逢冲村三组</t>
  </si>
  <si>
    <t>叶静如</t>
  </si>
  <si>
    <t>L1087</t>
  </si>
  <si>
    <t>330302199410212847</t>
  </si>
  <si>
    <t>职高</t>
  </si>
  <si>
    <t>601408821@qq.com</t>
  </si>
  <si>
    <t>回访客服</t>
  </si>
  <si>
    <t>卢星星</t>
  </si>
  <si>
    <t>L1272</t>
  </si>
  <si>
    <t>330381199503106141</t>
  </si>
  <si>
    <t>宁波城市职业技术学院</t>
  </si>
  <si>
    <t>应用英语跨境电商</t>
  </si>
  <si>
    <t>JC-16-0235</t>
  </si>
  <si>
    <t>L1272-1</t>
  </si>
  <si>
    <t>1415475083@qq.com</t>
  </si>
  <si>
    <t>浙江瑞安</t>
  </si>
  <si>
    <t>浙江省瑞安市陶山镇碧山渡头村</t>
  </si>
  <si>
    <t>6228480338350621078</t>
  </si>
  <si>
    <t>杨谦谦</t>
  </si>
  <si>
    <t>L1155</t>
  </si>
  <si>
    <t>330324199105158045</t>
  </si>
  <si>
    <t>635679914@qq.com</t>
  </si>
  <si>
    <t>瓯北</t>
  </si>
  <si>
    <t>王杰</t>
  </si>
  <si>
    <t>L1341</t>
  </si>
  <si>
    <t>340122199108138136</t>
  </si>
  <si>
    <t>金融</t>
  </si>
  <si>
    <t>913616899@qq.com</t>
  </si>
  <si>
    <t>肥西绿锦家园3栋504</t>
  </si>
  <si>
    <t>安徽省肥西县上派镇馆驿社区老庄队</t>
  </si>
  <si>
    <t>6215581302005446682</t>
  </si>
  <si>
    <t>夏佳佳</t>
  </si>
  <si>
    <t>L1357</t>
  </si>
  <si>
    <t>342622199507114106</t>
  </si>
  <si>
    <t>无损检测技术</t>
  </si>
  <si>
    <t>1986322537@qq.com</t>
  </si>
  <si>
    <t>琼林苑11栋904室</t>
  </si>
  <si>
    <t>安徽省庐江县盛桥镇牌楼村夏岗村民组</t>
  </si>
  <si>
    <t>6215581302008330149</t>
  </si>
  <si>
    <t>产莹莹</t>
  </si>
  <si>
    <t>L1405</t>
  </si>
  <si>
    <t>340822199607185824</t>
  </si>
  <si>
    <t>皖 怀宁</t>
  </si>
  <si>
    <t>滨湖学院</t>
  </si>
  <si>
    <t>旅游管理 导游</t>
  </si>
  <si>
    <t>1556678994@qq .com</t>
  </si>
  <si>
    <t>合肥市滨湖世纪社区万泉河路临滨苑1栋2402</t>
  </si>
  <si>
    <t>安徽省安庆市怀宁县腊树镇安山村老屋组044号</t>
  </si>
  <si>
    <t>答疑组</t>
  </si>
  <si>
    <t>周小燕</t>
  </si>
  <si>
    <t>L1009</t>
  </si>
  <si>
    <t>330326199003266021</t>
  </si>
  <si>
    <t>568085809@qq.com</t>
  </si>
  <si>
    <t>白雪</t>
  </si>
  <si>
    <t>L1086</t>
  </si>
  <si>
    <t>330329199410236064</t>
  </si>
  <si>
    <t>泰顺</t>
  </si>
  <si>
    <t>1107501700@qq.com</t>
  </si>
  <si>
    <t>温州市梧田街道横塘路17号</t>
  </si>
  <si>
    <t>答疑客服</t>
  </si>
  <si>
    <t>朱文君</t>
  </si>
  <si>
    <t>L1156</t>
  </si>
  <si>
    <t>342623199201088001</t>
  </si>
  <si>
    <t>493203822@qq.com</t>
  </si>
  <si>
    <t>浙江省温州市</t>
  </si>
  <si>
    <t>吕小兰</t>
  </si>
  <si>
    <t>L1340</t>
  </si>
  <si>
    <t>420881198709201763</t>
  </si>
  <si>
    <t>武汉工业学院</t>
  </si>
  <si>
    <t>285365965@qq.com</t>
  </si>
  <si>
    <t>QQ公寓3栋3004</t>
  </si>
  <si>
    <t>武汉市东西湖区常青花园街中环西路特1号</t>
  </si>
  <si>
    <t>6215581302008330990</t>
  </si>
  <si>
    <t>刘文华</t>
  </si>
  <si>
    <t>L1361</t>
  </si>
  <si>
    <t>342921199610092726</t>
  </si>
  <si>
    <t>池州</t>
  </si>
  <si>
    <t>马鞍山职业技术学院</t>
  </si>
  <si>
    <t>物流管理</t>
  </si>
  <si>
    <t>1766226420@qq.com</t>
  </si>
  <si>
    <t>滨湖新区书香门第第二期9栋806</t>
  </si>
  <si>
    <t>安徽省池州市东至县尧渡镇良田村木荣组</t>
  </si>
  <si>
    <t>6215581302008330495</t>
  </si>
  <si>
    <t>黄红</t>
  </si>
  <si>
    <t>L1364</t>
  </si>
  <si>
    <t>340822199502155821</t>
  </si>
  <si>
    <t>安徽中医药大学</t>
  </si>
  <si>
    <t>医疗美容技术</t>
  </si>
  <si>
    <t>2292152934@qq.com</t>
  </si>
  <si>
    <t>春融苑34栋2701室</t>
  </si>
  <si>
    <t>安徽省安庆市怀宁县腊树镇腊树居委会前进组017号</t>
  </si>
  <si>
    <t>6215581302008330164</t>
  </si>
  <si>
    <t>汪琪琳</t>
  </si>
  <si>
    <t>L1371</t>
  </si>
  <si>
    <t>342221199304195526</t>
  </si>
  <si>
    <t>宿州市</t>
  </si>
  <si>
    <t>418143047@qq.com</t>
  </si>
  <si>
    <t>安徽省宿州市砀山县良梨镇万楼自然村081</t>
  </si>
  <si>
    <t>6215581302008312741</t>
  </si>
  <si>
    <t>汪燕华</t>
  </si>
  <si>
    <t>L1377</t>
  </si>
  <si>
    <t>34011119931226152X</t>
  </si>
  <si>
    <t>江西科技师范大学理工学院</t>
  </si>
  <si>
    <t>法学</t>
  </si>
  <si>
    <t>1461542075@qq.com</t>
  </si>
  <si>
    <t>安徽省合肥市包河区义城郑汪潦村后头店30号</t>
  </si>
  <si>
    <t>6215581302008330099</t>
  </si>
  <si>
    <t>吴静文</t>
  </si>
  <si>
    <t>L1378</t>
  </si>
  <si>
    <t>340823199302102123</t>
  </si>
  <si>
    <t>安徽冶金科技学院</t>
  </si>
  <si>
    <t>会计电算化</t>
  </si>
  <si>
    <t>2548175824@qq.com</t>
  </si>
  <si>
    <t>安徽省安庆市枞阳县麒麟镇泊塘村立坂组3号</t>
  </si>
  <si>
    <t>6212261302012607783</t>
  </si>
  <si>
    <t>陈茗</t>
  </si>
  <si>
    <t>L1386</t>
  </si>
  <si>
    <t>420116199608081124</t>
  </si>
  <si>
    <t>湖北</t>
  </si>
  <si>
    <t>黄陂三中</t>
  </si>
  <si>
    <t>m18871197094@163.com</t>
  </si>
  <si>
    <t>巴黎都市</t>
  </si>
  <si>
    <t>武汉市黄陂区长轩岭镇赵畈村陈大家湾39号</t>
  </si>
  <si>
    <t>6212253202002697556</t>
  </si>
  <si>
    <t>朱燕飞</t>
  </si>
  <si>
    <t>L1391</t>
  </si>
  <si>
    <t>340703199204064038</t>
  </si>
  <si>
    <t>铜陵</t>
  </si>
  <si>
    <t>黄山学院</t>
  </si>
  <si>
    <t>园林</t>
  </si>
  <si>
    <t>470655412@qq.com</t>
  </si>
  <si>
    <t>安徽铜陵</t>
  </si>
  <si>
    <t>安徽省铜陵市狮子山区河塝村4栋301号</t>
  </si>
  <si>
    <t>6217231308000586695</t>
  </si>
  <si>
    <t>胡姗姗</t>
  </si>
  <si>
    <t>L1394</t>
  </si>
  <si>
    <t>342426199209150824</t>
  </si>
  <si>
    <t>武汉市第二技术学院</t>
  </si>
  <si>
    <t>数控</t>
  </si>
  <si>
    <t>805877764@qq.com</t>
  </si>
  <si>
    <t>滨湖新区春融苑</t>
  </si>
  <si>
    <t>安徽省金寨县青山镇尧塘村河口组</t>
  </si>
  <si>
    <t>6215581302008332814</t>
  </si>
  <si>
    <t>财务中心</t>
  </si>
  <si>
    <t>支付组</t>
  </si>
  <si>
    <t>倪千娇</t>
  </si>
  <si>
    <t>L1030</t>
  </si>
  <si>
    <t>330303199209210926</t>
  </si>
  <si>
    <t>15858012242、17757722122</t>
  </si>
  <si>
    <t>306076922@qq.com</t>
  </si>
  <si>
    <t>财务统计</t>
  </si>
  <si>
    <t>余飘飘</t>
  </si>
  <si>
    <t>L1031</t>
  </si>
  <si>
    <t>330304199211173921</t>
  </si>
  <si>
    <t>812275507@qq.com</t>
  </si>
  <si>
    <t>温州市龙湾区灵昆</t>
  </si>
  <si>
    <t>吴自然</t>
  </si>
  <si>
    <t>L1197</t>
  </si>
  <si>
    <t>330303198707100020</t>
  </si>
  <si>
    <t>温州市龙湾区职业技术学院</t>
  </si>
  <si>
    <t>财会</t>
  </si>
  <si>
    <t>U.xiaozi@hotmail.com</t>
  </si>
  <si>
    <t>龙湾区状元镇罗华锦园12幢403</t>
  </si>
  <si>
    <t>建行</t>
  </si>
  <si>
    <t>6222801426131068860</t>
  </si>
  <si>
    <t>叶偏偏</t>
  </si>
  <si>
    <t>L6820</t>
  </si>
  <si>
    <t>342622199302096485</t>
  </si>
  <si>
    <t>沈阳大学科技工程学院</t>
  </si>
  <si>
    <t>经济学</t>
  </si>
  <si>
    <t xml:space="preserve">2016/8/11-- 2017/8/10
</t>
  </si>
  <si>
    <t>L6820-1</t>
  </si>
  <si>
    <t>固定期限劳动合同</t>
  </si>
  <si>
    <t>1764075248@qq/com</t>
  </si>
  <si>
    <t>温州市龙湾区龙华村</t>
  </si>
  <si>
    <t/>
  </si>
  <si>
    <t>陈春晓</t>
  </si>
  <si>
    <t>L1112</t>
  </si>
  <si>
    <t>330303198702240622</t>
  </si>
  <si>
    <t>563519345@qq.com</t>
  </si>
  <si>
    <t>浙江温州龙湾区瑶溪镇金岙村</t>
  </si>
  <si>
    <t>夏慧</t>
  </si>
  <si>
    <t>L1032</t>
  </si>
  <si>
    <t>330302198909233626</t>
  </si>
  <si>
    <t>563897137@qq.com</t>
  </si>
  <si>
    <t>鹿城区下吕浦5区</t>
  </si>
  <si>
    <t>数据研发中心</t>
  </si>
  <si>
    <t>数据研发经理</t>
  </si>
  <si>
    <t>张云观</t>
  </si>
  <si>
    <t>L1010</t>
  </si>
  <si>
    <t>330328198712102714</t>
  </si>
  <si>
    <t>6631127@qq.com</t>
  </si>
  <si>
    <t>数据分析组</t>
  </si>
  <si>
    <t>侯华荣</t>
  </si>
  <si>
    <t>L1077</t>
  </si>
  <si>
    <t>330326199105086822</t>
  </si>
  <si>
    <t>大专（高职）</t>
  </si>
  <si>
    <t>生物技术及应用</t>
  </si>
  <si>
    <t>hhr58@qq.com</t>
  </si>
  <si>
    <t>浙江平阳</t>
  </si>
  <si>
    <t>数据分析师</t>
  </si>
  <si>
    <t>黄伟强</t>
  </si>
  <si>
    <t>L1222</t>
  </si>
  <si>
    <t>330302198911130036</t>
  </si>
  <si>
    <t>法国巴黎第二大学</t>
  </si>
  <si>
    <t>经济分析</t>
  </si>
  <si>
    <t>JC-16-0185</t>
  </si>
  <si>
    <t>L1222-1</t>
  </si>
  <si>
    <t>hweiqiang1989@hotwail.com</t>
  </si>
  <si>
    <t>温州市鱼鳞浃9A802</t>
  </si>
  <si>
    <t>浙江省温州市鹿城区五马街道瓦市巷117弄10号</t>
  </si>
  <si>
    <t>6228430339440889874</t>
  </si>
  <si>
    <t>叶奕璇</t>
  </si>
  <si>
    <t>L0160</t>
  </si>
  <si>
    <t>330324199101110407</t>
  </si>
  <si>
    <t>浙江财经大学东方学院</t>
  </si>
  <si>
    <t>378835272@qq.com</t>
  </si>
  <si>
    <t>浙江省永嘉县瓯北街道塘头村芦桥13-15号</t>
  </si>
  <si>
    <t>6228480332818609916</t>
  </si>
  <si>
    <t>周海龙</t>
  </si>
  <si>
    <t>L1389</t>
  </si>
  <si>
    <t>341225199306186513</t>
  </si>
  <si>
    <t>皖 阜南</t>
  </si>
  <si>
    <t>应用化工技术</t>
  </si>
  <si>
    <t>3518173535@qq.com</t>
  </si>
  <si>
    <t>皖阜南县公桥乡三合村周寨</t>
  </si>
  <si>
    <t>6215581311001676622</t>
  </si>
  <si>
    <t>张德培</t>
  </si>
  <si>
    <t>L1403</t>
  </si>
  <si>
    <t>342523199409151633</t>
  </si>
  <si>
    <t>农业户口</t>
  </si>
  <si>
    <t>应用统计学</t>
  </si>
  <si>
    <t>15555481917@163.com</t>
  </si>
  <si>
    <t>安徽省合肥市西二环和一花园</t>
  </si>
  <si>
    <t>安徽省广德县</t>
  </si>
  <si>
    <t>6212261302012204623</t>
  </si>
  <si>
    <t>研发组</t>
  </si>
  <si>
    <t>数据开发</t>
  </si>
  <si>
    <t>李海涛</t>
  </si>
  <si>
    <t>L1228</t>
  </si>
  <si>
    <t>620123199206095719</t>
  </si>
  <si>
    <t>甘肃榆中</t>
  </si>
  <si>
    <t>JC-16-0191</t>
  </si>
  <si>
    <t>L1228-1</t>
  </si>
  <si>
    <t>1775814590@qq.com</t>
  </si>
  <si>
    <t>甘肃省榆中县新营乡新营村下街社3号</t>
  </si>
  <si>
    <t>6228410334559007479</t>
  </si>
  <si>
    <t>唐先菊</t>
  </si>
  <si>
    <t>L1404</t>
  </si>
  <si>
    <t>342626199310090847</t>
  </si>
  <si>
    <t>芜湖</t>
  </si>
  <si>
    <t>1597113017@qq.com</t>
  </si>
  <si>
    <t>安徽省芜湖市鸠江区沈巷镇</t>
  </si>
  <si>
    <t>数据挖掘师</t>
  </si>
  <si>
    <t>刘玉峰</t>
  </si>
  <si>
    <t>L1413</t>
  </si>
  <si>
    <t>150404199004100254</t>
  </si>
  <si>
    <t>蒙</t>
  </si>
  <si>
    <t>内蒙古</t>
  </si>
  <si>
    <t>硕士</t>
  </si>
  <si>
    <t>山东农业大学</t>
  </si>
  <si>
    <t>动物科学</t>
  </si>
  <si>
    <t>liuyufong@live.com</t>
  </si>
  <si>
    <t>内蒙古赤峰市松山区福润园</t>
  </si>
  <si>
    <t>内蒙古赤峰市松山区</t>
  </si>
  <si>
    <t>中国工商银行</t>
  </si>
  <si>
    <t>6212250605000165942</t>
  </si>
  <si>
    <t>耿伟</t>
  </si>
  <si>
    <t>L1415</t>
  </si>
  <si>
    <t>340121198011127317</t>
  </si>
  <si>
    <t>合肥市长丰县</t>
  </si>
  <si>
    <t>合肥工业大学</t>
  </si>
  <si>
    <t>人工智能及其应用</t>
  </si>
  <si>
    <t>282570620@qq.com</t>
  </si>
  <si>
    <t>合肥市滨湖世纪城徽昌苑28#1303</t>
  </si>
  <si>
    <t>9558801302105581242</t>
  </si>
  <si>
    <t>后端产品组</t>
  </si>
  <si>
    <t>林国批</t>
  </si>
  <si>
    <t>L1259</t>
  </si>
  <si>
    <t>330327199307246819</t>
  </si>
  <si>
    <t>江苏丹阳</t>
  </si>
  <si>
    <t>东北大学</t>
  </si>
  <si>
    <t>397623394@qq.com</t>
  </si>
  <si>
    <t>江苏省丹阳市吕城镇河南村龚家村8-2号</t>
  </si>
  <si>
    <t>6230520330003852471</t>
  </si>
  <si>
    <t>数据产品专员</t>
  </si>
  <si>
    <t>柏铭成</t>
  </si>
  <si>
    <t>L1380</t>
  </si>
  <si>
    <t>340111198601167519</t>
  </si>
  <si>
    <t>南京邮电大学</t>
  </si>
  <si>
    <t>计算机与信息科学技术</t>
  </si>
  <si>
    <t>40259333@qq.com</t>
  </si>
  <si>
    <t>安徽省合肥市庐阳区阜阳北路448号6幢409室</t>
  </si>
  <si>
    <t>谢凯</t>
  </si>
  <si>
    <t>L1337</t>
  </si>
  <si>
    <t>340104199004250016</t>
  </si>
  <si>
    <t>iamxiekai@qq.com</t>
  </si>
  <si>
    <t>安徽省合肥市庐阳区颖上路和煦园南村5幢303室</t>
  </si>
  <si>
    <t>6217231302002978521</t>
  </si>
  <si>
    <t>周凯</t>
  </si>
  <si>
    <t>L1390</t>
  </si>
  <si>
    <t>340823198903070011</t>
  </si>
  <si>
    <t>885792416@qq.com</t>
  </si>
  <si>
    <t>合肥滨湖华冶新天地</t>
  </si>
  <si>
    <t>安徽省枞阳县枞阳镇建设街1477号</t>
  </si>
  <si>
    <t>6212261302006646433</t>
  </si>
  <si>
    <t>后端产品专员</t>
  </si>
  <si>
    <t>周圣李</t>
  </si>
  <si>
    <t>L1283</t>
  </si>
  <si>
    <t>330304199011271535</t>
  </si>
  <si>
    <t>丽水职业技术学院</t>
  </si>
  <si>
    <t>建筑工程技术</t>
  </si>
  <si>
    <t>JC-16-0246</t>
  </si>
  <si>
    <t>L1283-1</t>
  </si>
  <si>
    <t>970046416@qq.com</t>
  </si>
  <si>
    <t>浙江省温州市瓯海区泽雅镇西山村大沙田5组</t>
  </si>
  <si>
    <t>6228410334565625876</t>
  </si>
  <si>
    <t>姚锦娟</t>
  </si>
  <si>
    <t>L1385</t>
  </si>
  <si>
    <t>342501198912143443</t>
  </si>
  <si>
    <t>安徽建筑工程学院</t>
  </si>
  <si>
    <t>1207620649@qq.com</t>
  </si>
  <si>
    <t>安徽省合肥市蜀山区长江西路669号高新管委会人才中心集体户（1）</t>
  </si>
  <si>
    <t>6222021302012227160</t>
  </si>
  <si>
    <t>人力资源部</t>
  </si>
  <si>
    <t>人力资源经理</t>
  </si>
  <si>
    <t>牟玲</t>
  </si>
  <si>
    <t>L1310</t>
  </si>
  <si>
    <t>500101198907019065</t>
  </si>
  <si>
    <t>重庆</t>
  </si>
  <si>
    <t>外市城镇</t>
  </si>
  <si>
    <t>内江师范学院</t>
  </si>
  <si>
    <t>450490454@qq.com</t>
  </si>
  <si>
    <t>6222081814001891738</t>
  </si>
  <si>
    <t>招聘主管</t>
  </si>
  <si>
    <t>曾夏露</t>
  </si>
  <si>
    <t>L0036</t>
  </si>
  <si>
    <t>330326199212160741</t>
  </si>
  <si>
    <t>杭州电子科技大学</t>
  </si>
  <si>
    <t>人力资源管理</t>
  </si>
  <si>
    <t>LS-15-0031</t>
  </si>
  <si>
    <t xml:space="preserve">2016/11/7
</t>
  </si>
  <si>
    <t>L0036-2</t>
  </si>
  <si>
    <t>2537057468@qq.com</t>
  </si>
  <si>
    <t>温州市平阳县鳌江镇锦河公寓B4幢一单元4151室</t>
  </si>
  <si>
    <t>杭州市上城区西湖大道259号406室</t>
  </si>
  <si>
    <t>6228270661225245276</t>
  </si>
  <si>
    <t>员工关系专员</t>
  </si>
  <si>
    <t>张琼秀</t>
  </si>
  <si>
    <t>L1333</t>
  </si>
  <si>
    <t>340822199207011147</t>
  </si>
  <si>
    <t>17755152070</t>
  </si>
  <si>
    <t>应用心理学</t>
  </si>
  <si>
    <t>995155442@qq.com</t>
  </si>
  <si>
    <t>安徽省安庆市怀宁县高河镇城北村双河组001号</t>
  </si>
  <si>
    <t>6215581302008361029</t>
  </si>
  <si>
    <t>招聘专员</t>
  </si>
  <si>
    <t>解伟</t>
  </si>
  <si>
    <t>L1338</t>
  </si>
  <si>
    <t>340122199309206174</t>
  </si>
  <si>
    <t>17621226174</t>
  </si>
  <si>
    <t>西南政法大学</t>
  </si>
  <si>
    <t>思想政治教育</t>
  </si>
  <si>
    <t>x51502538@163.com</t>
  </si>
  <si>
    <t>中街水晶城9栋2单元1007号</t>
  </si>
  <si>
    <t>安徽省肥西县山南镇街道十二组</t>
  </si>
  <si>
    <t>6222023100086501660</t>
  </si>
  <si>
    <t>左琪琪</t>
  </si>
  <si>
    <t>L1312</t>
  </si>
  <si>
    <t>340823199310117528</t>
  </si>
  <si>
    <t xml:space="preserve">黄山学院 </t>
  </si>
  <si>
    <t>1063320755@qq.com</t>
  </si>
  <si>
    <t>安徽省安庆市枞阳县陈瑶湖镇虾溪村和平组21号</t>
  </si>
  <si>
    <t>6215581302008361318</t>
  </si>
  <si>
    <t>企业文化专员</t>
  </si>
  <si>
    <t>方璇璇</t>
  </si>
  <si>
    <t>L1326</t>
  </si>
  <si>
    <t>34082319890528008x</t>
  </si>
  <si>
    <t>13731855857</t>
  </si>
  <si>
    <t>高等教育学管理</t>
  </si>
  <si>
    <t>3319105591@qq.com</t>
  </si>
  <si>
    <t xml:space="preserve">  安徽省枞阳县枞阳镇方家墩56号</t>
  </si>
  <si>
    <t>6215581302006374818</t>
  </si>
  <si>
    <t>VIP中心</t>
  </si>
  <si>
    <t>VIP经理</t>
  </si>
  <si>
    <t>戴慧乐（温州）</t>
  </si>
  <si>
    <t>L1002</t>
  </si>
  <si>
    <t>330302198204242426</t>
  </si>
  <si>
    <t>18815022922、13758711875</t>
  </si>
  <si>
    <t>642232687@qq.com</t>
  </si>
  <si>
    <t>6228480339236700979</t>
  </si>
  <si>
    <t>服务组</t>
  </si>
  <si>
    <t>贵宾专员</t>
  </si>
  <si>
    <t>郑晓芳（温州）</t>
  </si>
  <si>
    <t>L1037</t>
  </si>
  <si>
    <t>522124198211151308</t>
  </si>
  <si>
    <t>1517786832、18815022622</t>
  </si>
  <si>
    <t>2013/12/2</t>
  </si>
  <si>
    <t>1796000870@qq.com</t>
  </si>
  <si>
    <t>浙江省文成县玉壶镇金岩村</t>
  </si>
  <si>
    <t>曹帆（温州）</t>
  </si>
  <si>
    <t>L1011</t>
  </si>
  <si>
    <t>330381199306280116</t>
  </si>
  <si>
    <t>122096197@qq.com</t>
  </si>
  <si>
    <t>浙江温州瑞安集云山路5幢1单元502室</t>
  </si>
  <si>
    <t>6222021203021617179</t>
  </si>
  <si>
    <t>张小宝（温州）</t>
  </si>
  <si>
    <t>L1166</t>
  </si>
  <si>
    <t>330303199405270918</t>
  </si>
  <si>
    <t>浙江嘉兴南洋职业技术学院</t>
  </si>
  <si>
    <t>模具设计与制造</t>
  </si>
  <si>
    <t>WSD-16-0133</t>
  </si>
  <si>
    <t>L1166-2</t>
  </si>
  <si>
    <t>494974929@qq.com</t>
  </si>
  <si>
    <t>6228480332949601618</t>
  </si>
  <si>
    <t>蔡桂红（温州）</t>
  </si>
  <si>
    <t>L1284</t>
  </si>
  <si>
    <t>330326199005101888</t>
  </si>
  <si>
    <t>JC-16-0247</t>
  </si>
  <si>
    <t>L1284-1</t>
  </si>
  <si>
    <t>13237910@qq.com</t>
  </si>
  <si>
    <t>浙江省平阳县水头镇小南村</t>
  </si>
  <si>
    <t>6228410334562353175</t>
  </si>
  <si>
    <t>徐昆（温州）</t>
  </si>
  <si>
    <t>L1218</t>
  </si>
  <si>
    <t>330327199508308174</t>
  </si>
  <si>
    <t>台州科技职业技术学院</t>
  </si>
  <si>
    <t>金融保险</t>
  </si>
  <si>
    <t>1004481351@qq.com</t>
  </si>
  <si>
    <t>浙江省苍南县赤溪镇滨海东路2-4号</t>
  </si>
  <si>
    <t>中信银行</t>
  </si>
  <si>
    <t>6217730804322533</t>
  </si>
  <si>
    <t>徐刚（温州）</t>
  </si>
  <si>
    <t>L1220</t>
  </si>
  <si>
    <t>522128198509237513</t>
  </si>
  <si>
    <t>贵州</t>
  </si>
  <si>
    <t>贵阳中医学院</t>
  </si>
  <si>
    <t>中医学</t>
  </si>
  <si>
    <t>275760741@qq.com</t>
  </si>
  <si>
    <t>贵州省湄潭县抄乐乡街道居-1号</t>
  </si>
  <si>
    <t>6228480338203553874</t>
  </si>
  <si>
    <t>谷超俊（温州）</t>
  </si>
  <si>
    <t>L1195</t>
  </si>
  <si>
    <t>330302198610022015</t>
  </si>
  <si>
    <t>武汉工贸职业技术学院</t>
  </si>
  <si>
    <t>文秘</t>
  </si>
  <si>
    <t>87801076@qq.com</t>
  </si>
  <si>
    <t>龙湾区蒲州生活区10幢704室</t>
  </si>
  <si>
    <t>6228480336010577268</t>
  </si>
  <si>
    <t>陈震远（温州）</t>
  </si>
  <si>
    <t>L1198</t>
  </si>
  <si>
    <t>330302198809250410</t>
  </si>
  <si>
    <t>浙江经贸职业技术学院</t>
  </si>
  <si>
    <t>57872011@qq.com</t>
  </si>
  <si>
    <t>新城新源居4幢602室</t>
  </si>
  <si>
    <t>6228480338908245776</t>
  </si>
  <si>
    <t>工程部</t>
  </si>
  <si>
    <t>网络设备维护（集团）</t>
  </si>
  <si>
    <t>张双喜</t>
  </si>
  <si>
    <t>L1330</t>
  </si>
  <si>
    <t>342622199103045255</t>
  </si>
  <si>
    <t xml:space="preserve">1710878000@qq.com </t>
  </si>
  <si>
    <t>安徽省巢湖市庐江县白湖镇国安新村村民组</t>
  </si>
  <si>
    <t>6222021302011176012</t>
  </si>
  <si>
    <t>采购中心</t>
  </si>
  <si>
    <t>仓库管理员（集团）</t>
  </si>
  <si>
    <t>胡宗亮</t>
  </si>
  <si>
    <t>L1388</t>
  </si>
  <si>
    <t>342625199103280430</t>
  </si>
  <si>
    <t>安徽马鞍山</t>
  </si>
  <si>
    <t>商务学院</t>
  </si>
  <si>
    <t>财务管理</t>
  </si>
  <si>
    <t>547396696@qq.com</t>
  </si>
  <si>
    <t>滨湖新区方兴大道与西藏路交口旭辉御府</t>
  </si>
  <si>
    <t>安徽省马鞍山市含山县运漕镇新丰行政村胡村24号</t>
  </si>
  <si>
    <t>6212261302004927314</t>
  </si>
  <si>
    <t>资产管理员（集团）</t>
  </si>
  <si>
    <t>王恺哲</t>
  </si>
  <si>
    <t>L1411</t>
  </si>
  <si>
    <t>330283199212215417</t>
  </si>
  <si>
    <t>温州职业学校</t>
  </si>
  <si>
    <t>494578595@qq.com</t>
  </si>
  <si>
    <t>浙江省温州市龙湾蒲州街道3幢204</t>
  </si>
  <si>
    <t>采购专员（集团）</t>
  </si>
  <si>
    <t>刘光红</t>
  </si>
  <si>
    <t>L1372</t>
  </si>
  <si>
    <t>342401198810198587</t>
  </si>
  <si>
    <t>安徽国防科技学院</t>
  </si>
  <si>
    <t>408046764@qq.com</t>
  </si>
  <si>
    <t>滨湖前城A8栋709室</t>
  </si>
  <si>
    <t>安徽省合肥市蜀山区清潭路南艳碧湖花园A8栋709室</t>
  </si>
  <si>
    <t>6222021302026159375</t>
  </si>
  <si>
    <t>出纳（集团）</t>
  </si>
  <si>
    <t>夏欣</t>
  </si>
  <si>
    <t>L1344</t>
  </si>
  <si>
    <t>342622199405056507</t>
  </si>
  <si>
    <t>合肥职业技术学院</t>
  </si>
  <si>
    <t>1048535594@qq.com</t>
  </si>
  <si>
    <t>安徽省合肥市庐江县泥河镇洋河村木地16-1号村民组</t>
  </si>
  <si>
    <t>6212261302003179669</t>
  </si>
  <si>
    <t>会计（集团）</t>
  </si>
  <si>
    <t>班友丽</t>
  </si>
  <si>
    <t>L1373</t>
  </si>
  <si>
    <t>342425199003086920</t>
  </si>
  <si>
    <t>安徽工商职业学院</t>
  </si>
  <si>
    <t>648739673@qq.com</t>
  </si>
  <si>
    <t>御景前城</t>
  </si>
  <si>
    <t>安徽省合肥市庐阳区合瓦路194号2007级</t>
  </si>
  <si>
    <t>6215581302003252231</t>
  </si>
  <si>
    <t>办公室</t>
  </si>
  <si>
    <t>办公室副主任（集团）</t>
  </si>
  <si>
    <t>贾玉堃</t>
  </si>
  <si>
    <t>L1379</t>
  </si>
  <si>
    <t>150203198707150926</t>
  </si>
  <si>
    <t>内蒙古包头</t>
  </si>
  <si>
    <t>海南大学三亚学院</t>
  </si>
  <si>
    <t>yoko.1987@sina.com</t>
  </si>
  <si>
    <t>包河区延安路</t>
  </si>
  <si>
    <t>内蒙古包头市昆都仑区钢铁大街二十八街坊消防1栋39号</t>
  </si>
  <si>
    <t>6215581302008364270</t>
  </si>
  <si>
    <t>前台（集团）</t>
  </si>
  <si>
    <t>刘雪</t>
  </si>
  <si>
    <t>L1345</t>
  </si>
  <si>
    <t>342422199512032868</t>
  </si>
  <si>
    <t>安徽水利水电学院</t>
  </si>
  <si>
    <t>建筑装饰</t>
  </si>
  <si>
    <t>2969300049@qq.com</t>
  </si>
  <si>
    <t>合肥市远大尚林苑</t>
  </si>
  <si>
    <t>安徽省寿县窑口乡马强村张圩组021户</t>
  </si>
  <si>
    <t>6215581302008361938</t>
  </si>
  <si>
    <t>马勤</t>
  </si>
  <si>
    <t>L1367</t>
  </si>
  <si>
    <t>341623199104198320</t>
  </si>
  <si>
    <t>安徽机械工业学校</t>
  </si>
  <si>
    <t>1272417363@qq.com</t>
  </si>
  <si>
    <t>树荫苑小区1栋</t>
  </si>
  <si>
    <t>安徽省利辛县中曈镇楚桥村马二队18户</t>
  </si>
  <si>
    <t>6215581302008332780</t>
  </si>
  <si>
    <t>司机（集团）</t>
  </si>
  <si>
    <t>许伟</t>
  </si>
  <si>
    <t>L1346</t>
  </si>
  <si>
    <t>34011119920205153x</t>
  </si>
  <si>
    <t>宿州职业技术学院</t>
  </si>
  <si>
    <t>土建专业</t>
  </si>
  <si>
    <t>752375658@qq.com</t>
  </si>
  <si>
    <t>安徽省合肥市包河区包河工业区D区11幢304室</t>
  </si>
  <si>
    <t>6212261302017208157</t>
  </si>
  <si>
    <t>安保（集团）</t>
  </si>
  <si>
    <t>梁煜</t>
  </si>
  <si>
    <t>L1342</t>
  </si>
  <si>
    <t>342401198312130053</t>
  </si>
  <si>
    <t>马鞍山工业学校</t>
  </si>
  <si>
    <t>体育</t>
  </si>
  <si>
    <t>17775029937@163.com</t>
  </si>
  <si>
    <t>合肥市石门路6栋102室</t>
  </si>
  <si>
    <t>安徽省六安市裕安区小华山街道交通路6号</t>
  </si>
  <si>
    <t>6212261302017504852</t>
  </si>
  <si>
    <t>李龙</t>
  </si>
  <si>
    <t>L1410</t>
  </si>
  <si>
    <t>340403198003111634</t>
  </si>
  <si>
    <t>安徽淮南</t>
  </si>
  <si>
    <t>18912940@qq.com</t>
  </si>
  <si>
    <t>安徽省淮南市谢家集区蔡新路红建村6排楼11栋100号</t>
  </si>
  <si>
    <t>6212261304001901920</t>
  </si>
  <si>
    <t>保洁（集团）</t>
  </si>
  <si>
    <t>张庆玲</t>
  </si>
  <si>
    <t>L1347</t>
  </si>
  <si>
    <t>340111197412093528</t>
  </si>
  <si>
    <t>小学</t>
  </si>
  <si>
    <t>康园小区</t>
  </si>
  <si>
    <t>安徽省合肥市包河区义城镇周坎村港口张郢52号</t>
  </si>
  <si>
    <t>6215581302008332897</t>
  </si>
  <si>
    <t>熊春华</t>
  </si>
  <si>
    <t>L1348</t>
  </si>
  <si>
    <t>34262219670304608x</t>
  </si>
  <si>
    <t>滨湖</t>
  </si>
  <si>
    <t>安徽省巢湖市庐江县龙桥镇高山村汪坂村民组12号</t>
  </si>
  <si>
    <t>6215581302008361003</t>
  </si>
  <si>
    <t>黄永群</t>
  </si>
  <si>
    <t>L1349</t>
  </si>
  <si>
    <t>340122197607064080</t>
  </si>
  <si>
    <t>安徽省合肥市包河区义城镇油坊村新庄24号付1号</t>
  </si>
  <si>
    <t>6215591302002656521</t>
  </si>
  <si>
    <t>L1400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</si>
</sst>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;@"/>
    <numFmt numFmtId="177" formatCode="0_);[Red]\(0\)"/>
    <numFmt numFmtId="178" formatCode="0.00_);[Red]\(0.00\)"/>
    <numFmt numFmtId="43" formatCode="_ * #,##0.00_ ;_ * \-#,##0.00_ ;_ * &quot;-&quot;??_ ;_ @_ "/>
    <numFmt numFmtId="41" formatCode="_ * #,##0_ ;_ * \-#,##0_ ;_ * &quot;-&quot;_ ;_ @_ "/>
    <numFmt numFmtId="179" formatCode="yyyy/mm/dd"/>
  </numFmts>
  <fonts count="39">
    <font>
      <sz val="11"/>
      <color theme="1"/>
      <name val="宋体"/>
      <charset val="134"/>
      <scheme val="minor"/>
    </font>
    <font>
      <b/>
      <sz val="16"/>
      <name val="宋体"/>
      <charset val="134"/>
    </font>
    <font>
      <b/>
      <u/>
      <sz val="16"/>
      <name val="宋体"/>
      <charset val="134"/>
      <scheme val="minor"/>
    </font>
    <font>
      <b/>
      <sz val="1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indexed="8"/>
      <name val="宋体"/>
      <charset val="134"/>
      <scheme val="minor"/>
    </font>
    <font>
      <b/>
      <sz val="16"/>
      <name val="宋体"/>
      <charset val="134"/>
      <scheme val="minor"/>
    </font>
    <font>
      <sz val="10"/>
      <color theme="1"/>
      <name val="宋体"/>
      <charset val="134"/>
    </font>
    <font>
      <u/>
      <sz val="10"/>
      <name val="宋体"/>
      <charset val="134"/>
      <scheme val="minor"/>
    </font>
    <font>
      <sz val="10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u/>
      <sz val="12"/>
      <color theme="10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9"/>
      <name val="宋体"/>
      <charset val="134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17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indexed="20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2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20" fillId="0" borderId="0"/>
    <xf numFmtId="0" fontId="14" fillId="26" borderId="0" applyNumberFormat="0" applyBorder="0" applyAlignment="0" applyProtection="0">
      <alignment vertical="center"/>
    </xf>
    <xf numFmtId="0" fontId="30" fillId="22" borderId="12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9" applyNumberFormat="0" applyFont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0" fontId="33" fillId="12" borderId="12" applyNumberFormat="0" applyAlignment="0" applyProtection="0">
      <alignment vertical="center"/>
    </xf>
    <xf numFmtId="0" fontId="35" fillId="36" borderId="13" applyNumberFormat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4" fillId="2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0" borderId="0"/>
    <xf numFmtId="0" fontId="14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25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/>
    <xf numFmtId="0" fontId="34" fillId="31" borderId="0" applyNumberFormat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29" applyNumberFormat="1" applyFont="1" applyFill="1" applyBorder="1" applyAlignment="1">
      <alignment horizontal="center" vertical="center"/>
    </xf>
    <xf numFmtId="49" fontId="6" fillId="0" borderId="1" xfId="53" applyNumberFormat="1" applyFont="1" applyFill="1" applyBorder="1" applyAlignment="1">
      <alignment horizontal="center" vertical="center"/>
    </xf>
    <xf numFmtId="178" fontId="6" fillId="0" borderId="1" xfId="29" applyNumberFormat="1" applyFont="1" applyFill="1" applyBorder="1" applyAlignment="1" applyProtection="1">
      <alignment horizontal="center" vertical="center"/>
      <protection locked="0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29" applyNumberFormat="1" applyFont="1" applyFill="1" applyBorder="1" applyAlignment="1">
      <alignment horizontal="center" vertical="center"/>
    </xf>
    <xf numFmtId="49" fontId="5" fillId="0" borderId="1" xfId="53" applyNumberFormat="1" applyFont="1" applyFill="1" applyBorder="1" applyAlignment="1">
      <alignment horizontal="center" vertical="center"/>
    </xf>
    <xf numFmtId="178" fontId="5" fillId="0" borderId="1" xfId="29" applyNumberFormat="1" applyFont="1" applyFill="1" applyBorder="1" applyAlignment="1" applyProtection="1">
      <alignment horizontal="center" vertical="center"/>
      <protection locked="0"/>
    </xf>
    <xf numFmtId="49" fontId="5" fillId="0" borderId="2" xfId="0" applyNumberFormat="1" applyFont="1" applyFill="1" applyBorder="1" applyAlignment="1">
      <alignment horizontal="center" vertical="center" wrapText="1"/>
    </xf>
    <xf numFmtId="0" fontId="5" fillId="0" borderId="1" xfId="53" applyFont="1" applyFill="1" applyBorder="1" applyAlignment="1">
      <alignment horizontal="center" vertical="center" wrapText="1"/>
    </xf>
    <xf numFmtId="49" fontId="5" fillId="0" borderId="1" xfId="29" applyNumberFormat="1" applyFont="1" applyFill="1" applyBorder="1" applyAlignment="1">
      <alignment horizontal="center" vertical="center" wrapText="1"/>
    </xf>
    <xf numFmtId="49" fontId="5" fillId="0" borderId="1" xfId="53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0" fontId="5" fillId="0" borderId="1" xfId="58" applyFont="1" applyFill="1" applyBorder="1" applyAlignment="1">
      <alignment horizontal="center" vertical="center" wrapText="1"/>
    </xf>
    <xf numFmtId="49" fontId="5" fillId="0" borderId="1" xfId="58" applyNumberFormat="1" applyFont="1" applyFill="1" applyBorder="1" applyAlignment="1">
      <alignment horizontal="center" vertical="center" wrapText="1"/>
    </xf>
    <xf numFmtId="0" fontId="5" fillId="0" borderId="1" xfId="59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55" applyFont="1" applyFill="1" applyBorder="1" applyAlignment="1">
      <alignment horizontal="center" vertical="center" wrapText="1"/>
    </xf>
    <xf numFmtId="49" fontId="7" fillId="0" borderId="1" xfId="58" applyNumberFormat="1" applyFont="1" applyFill="1" applyBorder="1" applyAlignment="1">
      <alignment horizontal="center" vertical="center" wrapText="1"/>
    </xf>
    <xf numFmtId="49" fontId="5" fillId="3" borderId="1" xfId="29" applyNumberFormat="1" applyFont="1" applyFill="1" applyBorder="1" applyAlignment="1">
      <alignment horizontal="center" vertical="center"/>
    </xf>
    <xf numFmtId="49" fontId="7" fillId="3" borderId="1" xfId="58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0" fontId="5" fillId="0" borderId="1" xfId="57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/>
    </xf>
    <xf numFmtId="49" fontId="5" fillId="3" borderId="1" xfId="29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9" fontId="8" fillId="0" borderId="1" xfId="53" applyNumberFormat="1" applyFont="1" applyFill="1" applyBorder="1" applyAlignment="1">
      <alignment horizontal="center" vertical="center" wrapText="1"/>
    </xf>
    <xf numFmtId="49" fontId="5" fillId="0" borderId="1" xfId="55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4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6" fillId="0" borderId="1" xfId="53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5" fillId="0" borderId="1" xfId="53" applyFont="1" applyFill="1" applyBorder="1" applyAlignment="1">
      <alignment horizontal="center" vertical="center"/>
    </xf>
    <xf numFmtId="0" fontId="7" fillId="0" borderId="1" xfId="58" applyNumberFormat="1" applyFont="1" applyFill="1" applyBorder="1" applyAlignment="1">
      <alignment horizontal="center" vertical="center" wrapText="1"/>
    </xf>
    <xf numFmtId="0" fontId="5" fillId="0" borderId="1" xfId="49" applyFont="1" applyFill="1" applyBorder="1" applyAlignment="1">
      <alignment horizontal="center" vertical="center" wrapText="1"/>
    </xf>
    <xf numFmtId="0" fontId="5" fillId="0" borderId="1" xfId="53" applyNumberFormat="1" applyFont="1" applyFill="1" applyBorder="1" applyAlignment="1">
      <alignment horizontal="center" vertical="center" wrapText="1"/>
    </xf>
    <xf numFmtId="0" fontId="5" fillId="0" borderId="1" xfId="58" applyNumberFormat="1" applyFont="1" applyFill="1" applyBorder="1" applyAlignment="1">
      <alignment horizontal="center" vertical="center" wrapText="1"/>
    </xf>
    <xf numFmtId="0" fontId="5" fillId="0" borderId="1" xfId="29" applyNumberFormat="1" applyFont="1" applyFill="1" applyBorder="1" applyAlignment="1">
      <alignment horizontal="center" vertical="center" wrapText="1"/>
    </xf>
    <xf numFmtId="0" fontId="5" fillId="0" borderId="1" xfId="58" applyNumberFormat="1" applyFont="1" applyFill="1" applyBorder="1" applyAlignment="1">
      <alignment horizontal="center" vertical="center"/>
    </xf>
    <xf numFmtId="0" fontId="5" fillId="0" borderId="1" xfId="55" applyNumberFormat="1" applyFont="1" applyFill="1" applyBorder="1" applyAlignment="1">
      <alignment horizontal="center" vertical="center" wrapText="1"/>
    </xf>
    <xf numFmtId="179" fontId="3" fillId="0" borderId="5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4" fontId="6" fillId="0" borderId="5" xfId="2" applyNumberFormat="1" applyFont="1" applyFill="1" applyBorder="1" applyAlignment="1">
      <alignment horizontal="center" vertical="center"/>
    </xf>
    <xf numFmtId="14" fontId="6" fillId="0" borderId="1" xfId="29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4" fontId="5" fillId="0" borderId="5" xfId="2" applyNumberFormat="1" applyFont="1" applyFill="1" applyBorder="1" applyAlignment="1">
      <alignment horizontal="center" vertical="center"/>
    </xf>
    <xf numFmtId="14" fontId="5" fillId="0" borderId="1" xfId="29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4" fontId="5" fillId="0" borderId="5" xfId="2" applyNumberFormat="1" applyFont="1" applyFill="1" applyBorder="1" applyAlignment="1">
      <alignment horizontal="center" vertical="center" wrapText="1"/>
    </xf>
    <xf numFmtId="14" fontId="5" fillId="0" borderId="1" xfId="53" applyNumberFormat="1" applyFont="1" applyFill="1" applyBorder="1" applyAlignment="1">
      <alignment horizontal="center" vertical="center" wrapText="1"/>
    </xf>
    <xf numFmtId="14" fontId="5" fillId="0" borderId="1" xfId="58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14" fontId="7" fillId="0" borderId="5" xfId="58" applyNumberFormat="1" applyFont="1" applyFill="1" applyBorder="1" applyAlignment="1">
      <alignment horizontal="center" vertical="center" wrapText="1"/>
    </xf>
    <xf numFmtId="14" fontId="7" fillId="0" borderId="1" xfId="58" applyNumberFormat="1" applyFont="1" applyFill="1" applyBorder="1" applyAlignment="1">
      <alignment horizontal="center" vertical="center" wrapText="1"/>
    </xf>
    <xf numFmtId="14" fontId="5" fillId="3" borderId="5" xfId="58" applyNumberFormat="1" applyFont="1" applyFill="1" applyBorder="1" applyAlignment="1">
      <alignment horizontal="center" vertical="center" wrapText="1"/>
    </xf>
    <xf numFmtId="14" fontId="5" fillId="3" borderId="1" xfId="58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14" fontId="5" fillId="3" borderId="5" xfId="2" applyNumberFormat="1" applyFont="1" applyFill="1" applyBorder="1" applyAlignment="1">
      <alignment horizontal="center" vertical="center" wrapText="1"/>
    </xf>
    <xf numFmtId="14" fontId="5" fillId="3" borderId="1" xfId="57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14" fontId="5" fillId="0" borderId="1" xfId="57" applyNumberFormat="1" applyFont="1" applyFill="1" applyBorder="1" applyAlignment="1">
      <alignment horizontal="center" vertical="center" wrapText="1"/>
    </xf>
    <xf numFmtId="14" fontId="5" fillId="0" borderId="1" xfId="2" applyNumberFormat="1" applyFont="1" applyFill="1" applyBorder="1" applyAlignment="1">
      <alignment horizontal="center" vertical="center" wrapText="1"/>
    </xf>
    <xf numFmtId="176" fontId="7" fillId="0" borderId="1" xfId="58" applyNumberFormat="1" applyFont="1" applyFill="1" applyBorder="1" applyAlignment="1">
      <alignment horizontal="center" vertical="center" wrapText="1"/>
    </xf>
    <xf numFmtId="176" fontId="7" fillId="3" borderId="1" xfId="58" applyNumberFormat="1" applyFont="1" applyFill="1" applyBorder="1" applyAlignment="1">
      <alignment horizontal="center" vertical="center" wrapText="1"/>
    </xf>
    <xf numFmtId="14" fontId="7" fillId="3" borderId="1" xfId="58" applyNumberFormat="1" applyFont="1" applyFill="1" applyBorder="1" applyAlignment="1">
      <alignment horizontal="center" vertical="center" wrapText="1"/>
    </xf>
    <xf numFmtId="176" fontId="7" fillId="3" borderId="5" xfId="58" applyNumberFormat="1" applyFont="1" applyFill="1" applyBorder="1" applyAlignment="1">
      <alignment horizontal="center" vertical="center" wrapText="1"/>
    </xf>
    <xf numFmtId="14" fontId="5" fillId="0" borderId="5" xfId="53" applyNumberFormat="1" applyFont="1" applyFill="1" applyBorder="1" applyAlignment="1">
      <alignment horizontal="center" vertical="center" wrapText="1"/>
    </xf>
    <xf numFmtId="14" fontId="8" fillId="0" borderId="1" xfId="53" applyNumberFormat="1" applyFont="1" applyFill="1" applyBorder="1" applyAlignment="1">
      <alignment horizontal="center" vertical="center" wrapText="1"/>
    </xf>
    <xf numFmtId="14" fontId="5" fillId="0" borderId="1" xfId="55" applyNumberFormat="1" applyFont="1" applyFill="1" applyBorder="1" applyAlignment="1">
      <alignment horizontal="center" vertical="center" wrapText="1"/>
    </xf>
    <xf numFmtId="14" fontId="5" fillId="3" borderId="1" xfId="2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14" fontId="5" fillId="3" borderId="1" xfId="53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49" fontId="7" fillId="4" borderId="1" xfId="58" applyNumberFormat="1" applyFont="1" applyFill="1" applyBorder="1" applyAlignment="1">
      <alignment horizontal="center" vertical="center" wrapText="1"/>
    </xf>
    <xf numFmtId="49" fontId="6" fillId="0" borderId="1" xfId="58" applyNumberFormat="1" applyFont="1" applyFill="1" applyBorder="1" applyAlignment="1">
      <alignment horizontal="center" vertical="center"/>
    </xf>
    <xf numFmtId="49" fontId="5" fillId="0" borderId="1" xfId="58" applyNumberFormat="1" applyFont="1" applyFill="1" applyBorder="1" applyAlignment="1">
      <alignment horizontal="center" vertical="center"/>
    </xf>
    <xf numFmtId="49" fontId="5" fillId="0" borderId="1" xfId="61" applyNumberFormat="1" applyFont="1" applyFill="1" applyBorder="1" applyAlignment="1">
      <alignment horizontal="center" vertical="center" wrapText="1"/>
    </xf>
    <xf numFmtId="0" fontId="7" fillId="0" borderId="1" xfId="53" applyFont="1" applyFill="1" applyBorder="1" applyAlignment="1">
      <alignment horizontal="center" vertical="center"/>
    </xf>
    <xf numFmtId="49" fontId="7" fillId="0" borderId="1" xfId="53" applyNumberFormat="1" applyFont="1" applyFill="1" applyBorder="1" applyAlignment="1">
      <alignment horizontal="center" vertical="center"/>
    </xf>
    <xf numFmtId="49" fontId="7" fillId="3" borderId="1" xfId="29" applyNumberFormat="1" applyFont="1" applyFill="1" applyBorder="1" applyAlignment="1">
      <alignment horizontal="center" vertical="center"/>
    </xf>
    <xf numFmtId="49" fontId="5" fillId="3" borderId="1" xfId="58" applyNumberFormat="1" applyFont="1" applyFill="1" applyBorder="1" applyAlignment="1">
      <alignment horizontal="center" vertical="center" wrapText="1"/>
    </xf>
    <xf numFmtId="49" fontId="5" fillId="0" borderId="1" xfId="19" applyNumberFormat="1" applyFont="1" applyFill="1" applyBorder="1" applyAlignment="1">
      <alignment horizontal="center" vertical="center" wrapText="1"/>
    </xf>
    <xf numFmtId="49" fontId="5" fillId="0" borderId="3" xfId="58" applyNumberFormat="1" applyFont="1" applyFill="1" applyBorder="1" applyAlignment="1">
      <alignment horizontal="center" vertical="center" wrapText="1"/>
    </xf>
    <xf numFmtId="49" fontId="5" fillId="0" borderId="1" xfId="48" applyNumberFormat="1" applyFont="1" applyFill="1" applyBorder="1" applyAlignment="1">
      <alignment horizontal="center" vertical="center" wrapText="1"/>
    </xf>
    <xf numFmtId="14" fontId="5" fillId="3" borderId="5" xfId="2" applyNumberFormat="1" applyFont="1" applyFill="1" applyBorder="1" applyAlignment="1">
      <alignment horizontal="center" vertical="center"/>
    </xf>
    <xf numFmtId="14" fontId="5" fillId="3" borderId="1" xfId="29" applyNumberFormat="1" applyFont="1" applyFill="1" applyBorder="1" applyAlignment="1">
      <alignment horizontal="center" vertical="center"/>
    </xf>
    <xf numFmtId="14" fontId="5" fillId="0" borderId="5" xfId="58" applyNumberFormat="1" applyFont="1" applyFill="1" applyBorder="1" applyAlignment="1">
      <alignment horizontal="center" vertical="center" wrapText="1"/>
    </xf>
    <xf numFmtId="14" fontId="5" fillId="0" borderId="1" xfId="19" applyNumberFormat="1" applyFont="1" applyFill="1" applyBorder="1" applyAlignment="1">
      <alignment horizontal="center" vertical="center" wrapText="1"/>
    </xf>
    <xf numFmtId="49" fontId="7" fillId="0" borderId="1" xfId="58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49" fontId="5" fillId="0" borderId="1" xfId="6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49" fontId="7" fillId="0" borderId="1" xfId="29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 vertical="center"/>
      <protection locked="0"/>
    </xf>
    <xf numFmtId="49" fontId="10" fillId="0" borderId="6" xfId="58" applyNumberFormat="1" applyFont="1" applyFill="1" applyBorder="1" applyAlignment="1">
      <alignment horizontal="center" vertical="center" wrapText="1"/>
    </xf>
    <xf numFmtId="49" fontId="10" fillId="0" borderId="1" xfId="58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 applyProtection="1">
      <alignment horizontal="center" vertical="center"/>
      <protection locked="0"/>
    </xf>
    <xf numFmtId="49" fontId="10" fillId="0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0" fillId="0" borderId="1" xfId="58" applyNumberFormat="1" applyFont="1" applyFill="1" applyBorder="1" applyAlignment="1">
      <alignment horizontal="center" vertical="center" wrapText="1"/>
    </xf>
    <xf numFmtId="14" fontId="7" fillId="3" borderId="5" xfId="0" applyNumberFormat="1" applyFont="1" applyFill="1" applyBorder="1" applyAlignment="1" applyProtection="1">
      <alignment horizontal="center" vertical="center"/>
      <protection locked="0"/>
    </xf>
    <xf numFmtId="14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0" borderId="1" xfId="58" applyNumberFormat="1" applyFont="1" applyFill="1" applyBorder="1" applyAlignment="1">
      <alignment horizontal="center" vertical="center" wrapText="1"/>
    </xf>
    <xf numFmtId="14" fontId="10" fillId="0" borderId="1" xfId="58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14" fontId="5" fillId="0" borderId="1" xfId="2" applyNumberFormat="1" applyFont="1" applyFill="1" applyBorder="1" applyAlignment="1">
      <alignment horizontal="center" vertical="center"/>
    </xf>
    <xf numFmtId="14" fontId="5" fillId="3" borderId="1" xfId="2" applyNumberFormat="1" applyFont="1" applyFill="1" applyBorder="1" applyAlignment="1">
      <alignment horizontal="center" vertical="center"/>
    </xf>
    <xf numFmtId="14" fontId="5" fillId="0" borderId="1" xfId="29" applyNumberFormat="1" applyFont="1" applyFill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11" fillId="0" borderId="1" xfId="30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/>
    </xf>
    <xf numFmtId="49" fontId="12" fillId="0" borderId="1" xfId="53" applyNumberFormat="1" applyFont="1" applyFill="1" applyBorder="1" applyAlignment="1">
      <alignment horizontal="center" vertical="center"/>
    </xf>
    <xf numFmtId="49" fontId="10" fillId="0" borderId="1" xfId="53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49" fontId="6" fillId="0" borderId="1" xfId="58" applyNumberFormat="1" applyFont="1" applyFill="1" applyBorder="1" applyAlignment="1" quotePrefix="1">
      <alignment horizontal="center" vertical="center"/>
    </xf>
    <xf numFmtId="0" fontId="5" fillId="0" borderId="1" xfId="57" applyFont="1" applyFill="1" applyBorder="1" applyAlignment="1" quotePrefix="1">
      <alignment horizontal="center" vertical="center" wrapText="1"/>
    </xf>
    <xf numFmtId="0" fontId="7" fillId="0" borderId="1" xfId="0" applyFont="1" applyFill="1" applyBorder="1" applyAlignment="1" quotePrefix="1">
      <alignment horizontal="center" vertical="center"/>
    </xf>
    <xf numFmtId="0" fontId="5" fillId="0" borderId="1" xfId="53" applyFont="1" applyFill="1" applyBorder="1" applyAlignment="1" quotePrefix="1">
      <alignment horizontal="center" vertical="center" wrapText="1"/>
    </xf>
    <xf numFmtId="49" fontId="5" fillId="0" borderId="1" xfId="58" applyNumberFormat="1" applyFont="1" applyFill="1" applyBorder="1" applyAlignment="1" quotePrefix="1">
      <alignment horizontal="center" vertical="center" wrapText="1"/>
    </xf>
    <xf numFmtId="49" fontId="5" fillId="0" borderId="1" xfId="53" applyNumberFormat="1" applyFont="1" applyFill="1" applyBorder="1" applyAlignment="1" quotePrefix="1">
      <alignment horizontal="center" vertical="center" wrapText="1"/>
    </xf>
    <xf numFmtId="49" fontId="5" fillId="0" borderId="1" xfId="0" applyNumberFormat="1" applyFont="1" applyFill="1" applyBorder="1" applyAlignment="1" quotePrefix="1">
      <alignment horizontal="center" vertical="center" wrapText="1"/>
    </xf>
    <xf numFmtId="49" fontId="7" fillId="0" borderId="1" xfId="0" applyNumberFormat="1" applyFont="1" applyFill="1" applyBorder="1" applyAlignment="1" quotePrefix="1">
      <alignment horizontal="center" vertical="center"/>
    </xf>
    <xf numFmtId="0" fontId="7" fillId="0" borderId="1" xfId="0" applyFont="1" applyFill="1" applyBorder="1" applyAlignment="1" applyProtection="1" quotePrefix="1">
      <alignment horizontal="center" vertical="center"/>
      <protection locked="0"/>
    </xf>
    <xf numFmtId="49" fontId="5" fillId="0" borderId="1" xfId="53" applyNumberFormat="1" applyFont="1" applyFill="1" applyBorder="1" applyAlignment="1" quotePrefix="1">
      <alignment horizontal="center" vertical="center"/>
    </xf>
  </cellXfs>
  <cellStyles count="62">
    <cellStyle name="常规" xfId="0" builtinId="0"/>
    <cellStyle name="货币[0]" xfId="1" builtinId="7"/>
    <cellStyle name="常规 44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强调文字颜色 1 10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好 2" xfId="29"/>
    <cellStyle name="超链接 25" xfId="30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好 2 10" xfId="48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常规 10" xfId="53"/>
    <cellStyle name="40% - 强调文字颜色 6" xfId="54" builtinId="51"/>
    <cellStyle name="常规 2 10" xfId="55"/>
    <cellStyle name="60% - 强调文字颜色 6" xfId="56" builtinId="52"/>
    <cellStyle name="常规 5" xfId="57"/>
    <cellStyle name="强调文字颜色 1 2" xfId="58"/>
    <cellStyle name="常规 2" xfId="59"/>
    <cellStyle name="常规 4" xfId="60"/>
    <cellStyle name="差 2" xfId="61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liuyufong@live.com" TargetMode="External"/><Relationship Id="rId8" Type="http://schemas.openxmlformats.org/officeDocument/2006/relationships/hyperlink" Target="mailto:3518173535@qq.com" TargetMode="External"/><Relationship Id="rId7" Type="http://schemas.openxmlformats.org/officeDocument/2006/relationships/hyperlink" Target="mailto:yoko.1987@sina.com" TargetMode="External"/><Relationship Id="rId6" Type="http://schemas.openxmlformats.org/officeDocument/2006/relationships/hyperlink" Target="mailto:zhll_moom@126.com" TargetMode="External"/><Relationship Id="rId5" Type="http://schemas.openxmlformats.org/officeDocument/2006/relationships/hyperlink" Target="mailto:805877764@qq.com" TargetMode="External"/><Relationship Id="rId4" Type="http://schemas.openxmlformats.org/officeDocument/2006/relationships/hyperlink" Target="mailto:470655412@qq.com" TargetMode="External"/><Relationship Id="rId3" Type="http://schemas.openxmlformats.org/officeDocument/2006/relationships/hyperlink" Target="mailto:1764075248@qq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13"/>
  <sheetViews>
    <sheetView tabSelected="1" workbookViewId="0">
      <selection activeCell="A1" sqref="A1:AJ213"/>
    </sheetView>
  </sheetViews>
  <sheetFormatPr defaultColWidth="9" defaultRowHeight="13.5"/>
  <sheetData>
    <row r="1" ht="20.25" spans="1:36">
      <c r="A1" s="1" t="s">
        <v>0</v>
      </c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88"/>
      <c r="AF1" s="2"/>
      <c r="AG1" s="2"/>
      <c r="AH1" s="2"/>
      <c r="AI1" s="2"/>
      <c r="AJ1" s="2"/>
    </row>
    <row r="2" spans="1:36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6" t="s">
        <v>8</v>
      </c>
      <c r="I2" s="6" t="s">
        <v>9</v>
      </c>
      <c r="J2" s="39" t="s">
        <v>10</v>
      </c>
      <c r="K2" s="5" t="s">
        <v>11</v>
      </c>
      <c r="L2" s="5" t="s">
        <v>12</v>
      </c>
      <c r="M2" s="40" t="s">
        <v>13</v>
      </c>
      <c r="N2" s="5" t="s">
        <v>14</v>
      </c>
      <c r="O2" s="40" t="s">
        <v>15</v>
      </c>
      <c r="P2" s="4" t="s">
        <v>16</v>
      </c>
      <c r="Q2" s="54" t="s">
        <v>17</v>
      </c>
      <c r="R2" s="55" t="s">
        <v>18</v>
      </c>
      <c r="S2" s="56" t="s">
        <v>19</v>
      </c>
      <c r="T2" s="5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5" t="s">
        <v>35</v>
      </c>
      <c r="AJ2" s="4" t="s">
        <v>36</v>
      </c>
    </row>
    <row r="3" spans="1:36">
      <c r="A3" s="7">
        <v>1</v>
      </c>
      <c r="B3" s="8" t="s">
        <v>37</v>
      </c>
      <c r="C3" s="8" t="s">
        <v>37</v>
      </c>
      <c r="D3" s="9" t="s">
        <v>38</v>
      </c>
      <c r="E3" s="9" t="s">
        <v>39</v>
      </c>
      <c r="F3" s="9" t="s">
        <v>40</v>
      </c>
      <c r="G3" s="10" t="s">
        <v>41</v>
      </c>
      <c r="H3" s="11" t="str">
        <f t="shared" ref="H3:H66" si="0">IF(LEN(G3)=15,"19"&amp;MID(G3,7,2)&amp;"-"&amp;MID(G3,9,2)&amp;"-"&amp;MID(G3,11,2),MID(G3,7,4)&amp;"-"&amp;MID(G3,11,2)&amp;"-"&amp;MID(G3,13,2))</f>
        <v>1980-03-23</v>
      </c>
      <c r="I3" s="41" t="str">
        <f t="shared" ref="I3:I66" si="1">IF(MOD(VALUE(MID(G3,17,1)),2)=0,"女","男")</f>
        <v>男</v>
      </c>
      <c r="J3" s="42">
        <f ca="1" t="shared" ref="J3:J66" si="2">IF(H3="--","--",DATEDIF(H3,TODAY(),"y"))</f>
        <v>37</v>
      </c>
      <c r="K3" s="8" t="s">
        <v>42</v>
      </c>
      <c r="L3" s="8" t="s">
        <v>43</v>
      </c>
      <c r="M3" s="8"/>
      <c r="N3" s="8" t="s">
        <v>44</v>
      </c>
      <c r="O3" s="8"/>
      <c r="P3" s="43" t="s">
        <v>45</v>
      </c>
      <c r="Q3" s="57">
        <v>41352</v>
      </c>
      <c r="R3" s="58">
        <v>41352</v>
      </c>
      <c r="S3" s="59" t="str">
        <f ca="1" t="shared" ref="S3:S66" si="3">IF(Q3,IF(DATEDIF(Q3,TODAY(),"y")&gt;0,DATEDIF(Q3,TODAY(),"y")&amp;"年",DATEDIF(Q3,TODAY(),"m")&amp;"月"),"--")</f>
        <v>4年</v>
      </c>
      <c r="T3" s="8" t="s">
        <v>46</v>
      </c>
      <c r="U3" s="10" t="s">
        <v>47</v>
      </c>
      <c r="V3" s="10"/>
      <c r="W3" s="10"/>
      <c r="X3" s="41" t="s">
        <v>48</v>
      </c>
      <c r="Y3" s="41"/>
      <c r="Z3" s="41"/>
      <c r="AA3" s="41"/>
      <c r="AB3" s="41"/>
      <c r="AC3" s="41" t="s">
        <v>49</v>
      </c>
      <c r="AD3" s="41"/>
      <c r="AE3" s="41" t="s">
        <v>50</v>
      </c>
      <c r="AF3" s="10"/>
      <c r="AG3" s="10"/>
      <c r="AH3" s="95" t="s">
        <v>51</v>
      </c>
      <c r="AI3" s="152" t="s">
        <v>52</v>
      </c>
      <c r="AJ3" s="41"/>
    </row>
    <row r="4" spans="1:36">
      <c r="A4" s="7">
        <v>2</v>
      </c>
      <c r="B4" s="12" t="s">
        <v>53</v>
      </c>
      <c r="C4" s="12" t="s">
        <v>53</v>
      </c>
      <c r="D4" s="13" t="s">
        <v>54</v>
      </c>
      <c r="E4" s="13" t="s">
        <v>55</v>
      </c>
      <c r="F4" s="13" t="s">
        <v>56</v>
      </c>
      <c r="G4" s="14" t="s">
        <v>57</v>
      </c>
      <c r="H4" s="15" t="str">
        <f t="shared" si="0"/>
        <v>1981-08-01</v>
      </c>
      <c r="I4" s="7" t="str">
        <f t="shared" si="1"/>
        <v>女</v>
      </c>
      <c r="J4" s="44">
        <f ca="1" t="shared" si="2"/>
        <v>36</v>
      </c>
      <c r="K4" s="12" t="s">
        <v>42</v>
      </c>
      <c r="L4" s="12" t="s">
        <v>43</v>
      </c>
      <c r="M4" s="45" t="s">
        <v>58</v>
      </c>
      <c r="N4" s="12" t="s">
        <v>59</v>
      </c>
      <c r="O4" s="12"/>
      <c r="P4" s="46">
        <v>18106777688</v>
      </c>
      <c r="Q4" s="60">
        <v>42769</v>
      </c>
      <c r="R4" s="61">
        <v>42769</v>
      </c>
      <c r="S4" s="62" t="str">
        <f ca="1" t="shared" si="3"/>
        <v>7月</v>
      </c>
      <c r="T4" s="12" t="s">
        <v>46</v>
      </c>
      <c r="U4" s="14" t="s">
        <v>60</v>
      </c>
      <c r="V4" s="14" t="s">
        <v>61</v>
      </c>
      <c r="W4" s="14" t="s">
        <v>62</v>
      </c>
      <c r="X4" s="7" t="s">
        <v>48</v>
      </c>
      <c r="Y4" s="33"/>
      <c r="Z4" s="7"/>
      <c r="AA4" s="7"/>
      <c r="AB4" s="7"/>
      <c r="AC4" s="7"/>
      <c r="AD4" s="7"/>
      <c r="AE4" s="33" t="s">
        <v>63</v>
      </c>
      <c r="AF4" s="14" t="s">
        <v>64</v>
      </c>
      <c r="AG4" s="14" t="s">
        <v>64</v>
      </c>
      <c r="AH4" s="96" t="s">
        <v>65</v>
      </c>
      <c r="AI4" s="96" t="s">
        <v>66</v>
      </c>
      <c r="AJ4" s="7"/>
    </row>
    <row r="5" ht="24" spans="1:36">
      <c r="A5" s="7">
        <v>3</v>
      </c>
      <c r="B5" s="16" t="s">
        <v>53</v>
      </c>
      <c r="C5" s="16" t="s">
        <v>67</v>
      </c>
      <c r="D5" s="17" t="s">
        <v>68</v>
      </c>
      <c r="E5" s="18" t="s">
        <v>69</v>
      </c>
      <c r="F5" s="18" t="s">
        <v>70</v>
      </c>
      <c r="G5" s="19" t="s">
        <v>71</v>
      </c>
      <c r="H5" s="15" t="str">
        <f t="shared" si="0"/>
        <v>1990-04-22</v>
      </c>
      <c r="I5" s="7" t="str">
        <f t="shared" si="1"/>
        <v>男</v>
      </c>
      <c r="J5" s="44">
        <f ca="1" t="shared" si="2"/>
        <v>27</v>
      </c>
      <c r="K5" s="12" t="s">
        <v>42</v>
      </c>
      <c r="L5" s="12" t="s">
        <v>72</v>
      </c>
      <c r="M5" s="12"/>
      <c r="N5" s="12" t="s">
        <v>44</v>
      </c>
      <c r="O5" s="12"/>
      <c r="P5" s="17">
        <v>15958758055</v>
      </c>
      <c r="Q5" s="63">
        <v>41687</v>
      </c>
      <c r="R5" s="64">
        <v>41715</v>
      </c>
      <c r="S5" s="62" t="str">
        <f ca="1" t="shared" si="3"/>
        <v>3年</v>
      </c>
      <c r="T5" s="12" t="s">
        <v>46</v>
      </c>
      <c r="U5" s="19" t="s">
        <v>60</v>
      </c>
      <c r="V5" s="19"/>
      <c r="W5" s="19"/>
      <c r="X5" s="7" t="s">
        <v>48</v>
      </c>
      <c r="Y5" s="33"/>
      <c r="Z5" s="7"/>
      <c r="AA5" s="7"/>
      <c r="AB5" s="7"/>
      <c r="AC5" s="7"/>
      <c r="AD5" s="7"/>
      <c r="AE5" s="33" t="s">
        <v>73</v>
      </c>
      <c r="AF5" s="19"/>
      <c r="AG5" s="19"/>
      <c r="AH5" s="46"/>
      <c r="AI5" s="14"/>
      <c r="AJ5" s="7"/>
    </row>
    <row r="6" ht="36" spans="1:36">
      <c r="A6" s="7">
        <v>4</v>
      </c>
      <c r="B6" s="20"/>
      <c r="C6" s="20"/>
      <c r="D6" s="13" t="s">
        <v>74</v>
      </c>
      <c r="E6" s="21" t="s">
        <v>75</v>
      </c>
      <c r="F6" s="21" t="s">
        <v>76</v>
      </c>
      <c r="G6" s="22" t="s">
        <v>77</v>
      </c>
      <c r="H6" s="15" t="str">
        <f t="shared" si="0"/>
        <v>1994-07-04</v>
      </c>
      <c r="I6" s="7" t="str">
        <f t="shared" si="1"/>
        <v>女</v>
      </c>
      <c r="J6" s="44">
        <f ca="1" t="shared" si="2"/>
        <v>23</v>
      </c>
      <c r="K6" s="12" t="s">
        <v>42</v>
      </c>
      <c r="L6" s="33" t="s">
        <v>78</v>
      </c>
      <c r="M6" s="33"/>
      <c r="N6" s="12" t="s">
        <v>59</v>
      </c>
      <c r="O6" s="33"/>
      <c r="P6" s="21">
        <v>15606640716</v>
      </c>
      <c r="Q6" s="65">
        <v>42630</v>
      </c>
      <c r="R6" s="64">
        <v>42701</v>
      </c>
      <c r="S6" s="62" t="str">
        <f ca="1" t="shared" si="3"/>
        <v>11月</v>
      </c>
      <c r="T6" s="12" t="s">
        <v>46</v>
      </c>
      <c r="U6" s="19" t="s">
        <v>47</v>
      </c>
      <c r="V6" s="21" t="s">
        <v>79</v>
      </c>
      <c r="W6" s="33"/>
      <c r="X6" s="7"/>
      <c r="Y6" s="33"/>
      <c r="Z6" s="33"/>
      <c r="AA6" s="33"/>
      <c r="AB6" s="33"/>
      <c r="AC6" s="33"/>
      <c r="AD6" s="33"/>
      <c r="AE6" s="33" t="s">
        <v>80</v>
      </c>
      <c r="AF6" s="21" t="s">
        <v>81</v>
      </c>
      <c r="AG6" s="21"/>
      <c r="AH6" s="97" t="s">
        <v>65</v>
      </c>
      <c r="AI6" s="22" t="s">
        <v>82</v>
      </c>
      <c r="AJ6" s="33"/>
    </row>
    <row r="7" ht="36" spans="1:36">
      <c r="A7" s="7">
        <v>5</v>
      </c>
      <c r="B7" s="20"/>
      <c r="C7" s="20"/>
      <c r="D7" s="13" t="s">
        <v>74</v>
      </c>
      <c r="E7" s="18" t="s">
        <v>83</v>
      </c>
      <c r="F7" s="23" t="s">
        <v>84</v>
      </c>
      <c r="G7" s="24" t="s">
        <v>85</v>
      </c>
      <c r="H7" s="15" t="str">
        <f t="shared" si="0"/>
        <v>1993-08-08</v>
      </c>
      <c r="I7" s="7" t="str">
        <f t="shared" si="1"/>
        <v>男</v>
      </c>
      <c r="J7" s="44">
        <f ca="1" t="shared" si="2"/>
        <v>24</v>
      </c>
      <c r="K7" s="12" t="s">
        <v>42</v>
      </c>
      <c r="L7" s="33" t="s">
        <v>78</v>
      </c>
      <c r="M7" s="12"/>
      <c r="N7" s="12" t="s">
        <v>59</v>
      </c>
      <c r="O7" s="12"/>
      <c r="P7" s="36">
        <v>13858757725</v>
      </c>
      <c r="Q7" s="66">
        <v>42639</v>
      </c>
      <c r="R7" s="64">
        <v>42700</v>
      </c>
      <c r="S7" s="62" t="str">
        <f ca="1" t="shared" si="3"/>
        <v>11月</v>
      </c>
      <c r="T7" s="12" t="s">
        <v>46</v>
      </c>
      <c r="U7" s="17" t="s">
        <v>60</v>
      </c>
      <c r="V7" s="24" t="s">
        <v>86</v>
      </c>
      <c r="W7" s="24" t="s">
        <v>87</v>
      </c>
      <c r="X7" s="7"/>
      <c r="Y7" s="33"/>
      <c r="Z7" s="7"/>
      <c r="AA7" s="7"/>
      <c r="AB7" s="7"/>
      <c r="AC7" s="33"/>
      <c r="AD7" s="33"/>
      <c r="AE7" s="33" t="s">
        <v>88</v>
      </c>
      <c r="AF7" s="24" t="s">
        <v>89</v>
      </c>
      <c r="AG7" s="33"/>
      <c r="AH7" s="33" t="s">
        <v>65</v>
      </c>
      <c r="AI7" s="12" t="s">
        <v>90</v>
      </c>
      <c r="AJ7" s="33"/>
    </row>
    <row r="8" ht="48" spans="1:36">
      <c r="A8" s="7">
        <v>6</v>
      </c>
      <c r="B8" s="20"/>
      <c r="C8" s="20"/>
      <c r="D8" s="13" t="s">
        <v>74</v>
      </c>
      <c r="E8" s="18" t="s">
        <v>91</v>
      </c>
      <c r="F8" s="25" t="s">
        <v>92</v>
      </c>
      <c r="G8" s="19" t="s">
        <v>93</v>
      </c>
      <c r="H8" s="15" t="str">
        <f t="shared" si="0"/>
        <v>1994-01-02</v>
      </c>
      <c r="I8" s="7" t="str">
        <f t="shared" si="1"/>
        <v>女</v>
      </c>
      <c r="J8" s="44">
        <f ca="1" t="shared" si="2"/>
        <v>23</v>
      </c>
      <c r="K8" s="12" t="s">
        <v>42</v>
      </c>
      <c r="L8" s="12" t="s">
        <v>94</v>
      </c>
      <c r="M8" s="12" t="s">
        <v>95</v>
      </c>
      <c r="N8" s="12" t="s">
        <v>59</v>
      </c>
      <c r="O8" s="12" t="s">
        <v>96</v>
      </c>
      <c r="P8" s="17">
        <v>15158043126</v>
      </c>
      <c r="Q8" s="63">
        <v>42857</v>
      </c>
      <c r="R8" s="64">
        <v>42888</v>
      </c>
      <c r="S8" s="62" t="str">
        <f ca="1" t="shared" si="3"/>
        <v>4月</v>
      </c>
      <c r="T8" s="45" t="s">
        <v>46</v>
      </c>
      <c r="U8" s="17" t="s">
        <v>60</v>
      </c>
      <c r="V8" s="17" t="s">
        <v>97</v>
      </c>
      <c r="W8" s="17" t="s">
        <v>98</v>
      </c>
      <c r="X8" s="7" t="s">
        <v>48</v>
      </c>
      <c r="Y8" s="33" t="s">
        <v>99</v>
      </c>
      <c r="Z8" s="89">
        <v>42857</v>
      </c>
      <c r="AA8" s="89">
        <v>43221</v>
      </c>
      <c r="AB8" s="33" t="s">
        <v>100</v>
      </c>
      <c r="AC8" s="7"/>
      <c r="AD8" s="33" t="s">
        <v>101</v>
      </c>
      <c r="AE8" s="33" t="s">
        <v>102</v>
      </c>
      <c r="AF8" s="17" t="s">
        <v>103</v>
      </c>
      <c r="AG8" s="17" t="s">
        <v>104</v>
      </c>
      <c r="AH8" s="97" t="s">
        <v>65</v>
      </c>
      <c r="AI8" s="19" t="s">
        <v>105</v>
      </c>
      <c r="AJ8" s="7"/>
    </row>
    <row r="9" ht="48" spans="1:36">
      <c r="A9" s="7">
        <v>7</v>
      </c>
      <c r="B9" s="20"/>
      <c r="C9" s="20"/>
      <c r="D9" s="13" t="s">
        <v>106</v>
      </c>
      <c r="E9" s="26" t="s">
        <v>107</v>
      </c>
      <c r="F9" s="26" t="s">
        <v>108</v>
      </c>
      <c r="G9" s="26" t="s">
        <v>109</v>
      </c>
      <c r="H9" s="15" t="str">
        <f t="shared" si="0"/>
        <v>1987-08-13</v>
      </c>
      <c r="I9" s="7" t="str">
        <f t="shared" si="1"/>
        <v>女</v>
      </c>
      <c r="J9" s="44">
        <f ca="1" t="shared" si="2"/>
        <v>30</v>
      </c>
      <c r="K9" s="45" t="s">
        <v>42</v>
      </c>
      <c r="L9" s="45" t="s">
        <v>78</v>
      </c>
      <c r="M9" s="45" t="s">
        <v>58</v>
      </c>
      <c r="N9" s="45" t="s">
        <v>59</v>
      </c>
      <c r="O9" s="45" t="s">
        <v>110</v>
      </c>
      <c r="P9" s="47">
        <v>15105876776</v>
      </c>
      <c r="Q9" s="67">
        <v>42469</v>
      </c>
      <c r="R9" s="68">
        <v>42499</v>
      </c>
      <c r="S9" s="62" t="str">
        <f ca="1" t="shared" si="3"/>
        <v>1年</v>
      </c>
      <c r="T9" s="45" t="s">
        <v>46</v>
      </c>
      <c r="U9" s="26" t="s">
        <v>60</v>
      </c>
      <c r="V9" s="26" t="s">
        <v>111</v>
      </c>
      <c r="W9" s="26" t="s">
        <v>112</v>
      </c>
      <c r="X9" s="33" t="s">
        <v>48</v>
      </c>
      <c r="Y9" s="33" t="s">
        <v>113</v>
      </c>
      <c r="Z9" s="45" t="s">
        <v>114</v>
      </c>
      <c r="AA9" s="45" t="s">
        <v>115</v>
      </c>
      <c r="AB9" s="33" t="s">
        <v>116</v>
      </c>
      <c r="AC9" s="33" t="s">
        <v>117</v>
      </c>
      <c r="AD9" s="33" t="s">
        <v>101</v>
      </c>
      <c r="AE9" s="33" t="s">
        <v>118</v>
      </c>
      <c r="AF9" s="26" t="s">
        <v>119</v>
      </c>
      <c r="AG9" s="26" t="s">
        <v>120</v>
      </c>
      <c r="AH9" s="98" t="s">
        <v>121</v>
      </c>
      <c r="AI9" s="99" t="s">
        <v>122</v>
      </c>
      <c r="AJ9" s="33"/>
    </row>
    <row r="10" spans="1:36">
      <c r="A10" s="7">
        <v>8</v>
      </c>
      <c r="B10" s="20"/>
      <c r="C10" s="20"/>
      <c r="D10" s="13" t="s">
        <v>123</v>
      </c>
      <c r="E10" s="27" t="s">
        <v>124</v>
      </c>
      <c r="F10" s="22" t="s">
        <v>125</v>
      </c>
      <c r="G10" s="14" t="s">
        <v>126</v>
      </c>
      <c r="H10" s="15" t="str">
        <f t="shared" si="0"/>
        <v>1989-12-26</v>
      </c>
      <c r="I10" s="7" t="str">
        <f t="shared" si="1"/>
        <v>男</v>
      </c>
      <c r="J10" s="44">
        <f ca="1" t="shared" si="2"/>
        <v>27</v>
      </c>
      <c r="K10" s="12" t="s">
        <v>42</v>
      </c>
      <c r="L10" s="12" t="s">
        <v>127</v>
      </c>
      <c r="M10" s="12"/>
      <c r="N10" s="12" t="s">
        <v>44</v>
      </c>
      <c r="O10" s="12" t="s">
        <v>110</v>
      </c>
      <c r="P10" s="46">
        <v>18019904378</v>
      </c>
      <c r="Q10" s="69">
        <v>42979</v>
      </c>
      <c r="R10" s="70">
        <v>43040</v>
      </c>
      <c r="S10" s="62" t="str">
        <f ca="1" t="shared" si="3"/>
        <v>0月</v>
      </c>
      <c r="T10" s="71" t="s">
        <v>128</v>
      </c>
      <c r="U10" s="14" t="s">
        <v>60</v>
      </c>
      <c r="V10" s="14" t="s">
        <v>129</v>
      </c>
      <c r="W10" s="14" t="s">
        <v>130</v>
      </c>
      <c r="X10" s="7" t="s">
        <v>131</v>
      </c>
      <c r="Y10" s="7"/>
      <c r="Z10" s="12"/>
      <c r="AA10" s="12"/>
      <c r="AB10" s="7"/>
      <c r="AC10" s="7"/>
      <c r="AD10" s="7"/>
      <c r="AE10" s="7" t="s">
        <v>132</v>
      </c>
      <c r="AF10" s="14" t="s">
        <v>133</v>
      </c>
      <c r="AG10" s="14" t="s">
        <v>133</v>
      </c>
      <c r="AH10" s="96" t="s">
        <v>51</v>
      </c>
      <c r="AI10" s="96" t="s">
        <v>134</v>
      </c>
      <c r="AJ10" s="7"/>
    </row>
    <row r="11" ht="36" spans="1:36">
      <c r="A11" s="7">
        <v>9</v>
      </c>
      <c r="B11" s="20"/>
      <c r="C11" s="20"/>
      <c r="D11" s="13" t="s">
        <v>135</v>
      </c>
      <c r="E11" s="26" t="s">
        <v>136</v>
      </c>
      <c r="F11" s="26" t="s">
        <v>137</v>
      </c>
      <c r="G11" s="26" t="s">
        <v>138</v>
      </c>
      <c r="H11" s="15" t="str">
        <f t="shared" si="0"/>
        <v>1993-03-12</v>
      </c>
      <c r="I11" s="7" t="str">
        <f t="shared" si="1"/>
        <v>男</v>
      </c>
      <c r="J11" s="44">
        <f ca="1" t="shared" si="2"/>
        <v>24</v>
      </c>
      <c r="K11" s="45" t="s">
        <v>42</v>
      </c>
      <c r="L11" s="45" t="s">
        <v>43</v>
      </c>
      <c r="M11" s="45" t="s">
        <v>95</v>
      </c>
      <c r="N11" s="45" t="s">
        <v>59</v>
      </c>
      <c r="O11" s="45" t="s">
        <v>96</v>
      </c>
      <c r="P11" s="47">
        <v>15905773703</v>
      </c>
      <c r="Q11" s="67">
        <v>42852</v>
      </c>
      <c r="R11" s="68">
        <v>42882</v>
      </c>
      <c r="S11" s="62" t="str">
        <f ca="1" t="shared" si="3"/>
        <v>4月</v>
      </c>
      <c r="T11" s="45" t="s">
        <v>46</v>
      </c>
      <c r="U11" s="26" t="s">
        <v>60</v>
      </c>
      <c r="V11" s="26" t="s">
        <v>139</v>
      </c>
      <c r="W11" s="26" t="s">
        <v>140</v>
      </c>
      <c r="X11" s="33"/>
      <c r="Y11" s="33" t="s">
        <v>141</v>
      </c>
      <c r="Z11" s="89">
        <v>42852</v>
      </c>
      <c r="AA11" s="89">
        <v>43216</v>
      </c>
      <c r="AB11" s="33" t="s">
        <v>142</v>
      </c>
      <c r="AC11" s="33"/>
      <c r="AD11" s="33" t="s">
        <v>101</v>
      </c>
      <c r="AE11" s="33" t="s">
        <v>143</v>
      </c>
      <c r="AF11" s="26" t="s">
        <v>144</v>
      </c>
      <c r="AG11" s="26" t="s">
        <v>144</v>
      </c>
      <c r="AH11" s="96" t="s">
        <v>65</v>
      </c>
      <c r="AI11" s="99" t="s">
        <v>145</v>
      </c>
      <c r="AJ11" s="33"/>
    </row>
    <row r="12" ht="48" spans="1:36">
      <c r="A12" s="7">
        <v>10</v>
      </c>
      <c r="B12" s="20"/>
      <c r="C12" s="20"/>
      <c r="D12" s="13" t="s">
        <v>135</v>
      </c>
      <c r="E12" s="28" t="s">
        <v>146</v>
      </c>
      <c r="F12" s="26" t="s">
        <v>147</v>
      </c>
      <c r="G12" s="26" t="s">
        <v>148</v>
      </c>
      <c r="H12" s="15" t="str">
        <f t="shared" si="0"/>
        <v>1987-04-16</v>
      </c>
      <c r="I12" s="7" t="str">
        <f t="shared" si="1"/>
        <v>女</v>
      </c>
      <c r="J12" s="44">
        <f ca="1" t="shared" si="2"/>
        <v>30</v>
      </c>
      <c r="K12" s="45" t="s">
        <v>42</v>
      </c>
      <c r="L12" s="45" t="s">
        <v>149</v>
      </c>
      <c r="M12" s="45" t="s">
        <v>150</v>
      </c>
      <c r="N12" s="45" t="s">
        <v>59</v>
      </c>
      <c r="O12" s="45" t="s">
        <v>151</v>
      </c>
      <c r="P12" s="47">
        <v>15256582960</v>
      </c>
      <c r="Q12" s="72">
        <v>42957</v>
      </c>
      <c r="R12" s="73">
        <v>43018</v>
      </c>
      <c r="S12" s="62" t="str">
        <f ca="1" t="shared" si="3"/>
        <v>1月</v>
      </c>
      <c r="T12" s="74" t="s">
        <v>128</v>
      </c>
      <c r="U12" s="26" t="s">
        <v>152</v>
      </c>
      <c r="V12" s="26" t="s">
        <v>153</v>
      </c>
      <c r="W12" s="26" t="s">
        <v>154</v>
      </c>
      <c r="X12" s="33" t="s">
        <v>131</v>
      </c>
      <c r="Y12" s="33"/>
      <c r="Z12" s="89"/>
      <c r="AA12" s="89"/>
      <c r="AB12" s="33"/>
      <c r="AC12" s="33"/>
      <c r="AD12" s="33"/>
      <c r="AE12" s="33" t="s">
        <v>155</v>
      </c>
      <c r="AF12" s="26" t="s">
        <v>156</v>
      </c>
      <c r="AG12" s="26" t="s">
        <v>157</v>
      </c>
      <c r="AH12" s="96" t="s">
        <v>51</v>
      </c>
      <c r="AI12" s="99" t="s">
        <v>158</v>
      </c>
      <c r="AJ12" s="33"/>
    </row>
    <row r="13" ht="48" spans="1:36">
      <c r="A13" s="7">
        <v>11</v>
      </c>
      <c r="B13" s="20"/>
      <c r="C13" s="20"/>
      <c r="D13" s="13" t="s">
        <v>159</v>
      </c>
      <c r="E13" s="28" t="s">
        <v>160</v>
      </c>
      <c r="F13" s="26" t="s">
        <v>161</v>
      </c>
      <c r="G13" s="26" t="s">
        <v>162</v>
      </c>
      <c r="H13" s="15" t="str">
        <f t="shared" si="0"/>
        <v>1990-12-23</v>
      </c>
      <c r="I13" s="7" t="str">
        <f t="shared" si="1"/>
        <v>男</v>
      </c>
      <c r="J13" s="44">
        <f ca="1" t="shared" si="2"/>
        <v>26</v>
      </c>
      <c r="K13" s="45" t="s">
        <v>42</v>
      </c>
      <c r="L13" s="45" t="s">
        <v>149</v>
      </c>
      <c r="M13" s="45" t="s">
        <v>150</v>
      </c>
      <c r="N13" s="45" t="s">
        <v>59</v>
      </c>
      <c r="O13" s="45" t="s">
        <v>96</v>
      </c>
      <c r="P13" s="47">
        <v>18256933940</v>
      </c>
      <c r="Q13" s="72">
        <v>42957</v>
      </c>
      <c r="R13" s="73">
        <v>43018</v>
      </c>
      <c r="S13" s="62" t="str">
        <f ca="1" t="shared" si="3"/>
        <v>1月</v>
      </c>
      <c r="T13" s="74" t="s">
        <v>128</v>
      </c>
      <c r="U13" s="26" t="s">
        <v>60</v>
      </c>
      <c r="V13" s="26" t="s">
        <v>163</v>
      </c>
      <c r="W13" s="26" t="s">
        <v>164</v>
      </c>
      <c r="X13" s="33" t="s">
        <v>131</v>
      </c>
      <c r="Y13" s="33"/>
      <c r="Z13" s="89"/>
      <c r="AA13" s="89"/>
      <c r="AB13" s="33"/>
      <c r="AC13" s="33"/>
      <c r="AD13" s="33"/>
      <c r="AE13" s="33" t="s">
        <v>165</v>
      </c>
      <c r="AF13" s="26" t="s">
        <v>166</v>
      </c>
      <c r="AG13" s="26" t="s">
        <v>167</v>
      </c>
      <c r="AH13" s="96" t="s">
        <v>51</v>
      </c>
      <c r="AI13" s="99" t="s">
        <v>168</v>
      </c>
      <c r="AJ13" s="33"/>
    </row>
    <row r="14" ht="36" spans="1:36">
      <c r="A14" s="7">
        <v>12</v>
      </c>
      <c r="B14" s="20"/>
      <c r="C14" s="20"/>
      <c r="D14" s="13" t="s">
        <v>169</v>
      </c>
      <c r="E14" s="18" t="s">
        <v>170</v>
      </c>
      <c r="F14" s="18" t="s">
        <v>171</v>
      </c>
      <c r="G14" s="19" t="s">
        <v>172</v>
      </c>
      <c r="H14" s="15" t="str">
        <f t="shared" si="0"/>
        <v>1992-06-30</v>
      </c>
      <c r="I14" s="7" t="str">
        <f t="shared" si="1"/>
        <v>男</v>
      </c>
      <c r="J14" s="44">
        <f ca="1" t="shared" si="2"/>
        <v>25</v>
      </c>
      <c r="K14" s="12" t="s">
        <v>42</v>
      </c>
      <c r="L14" s="12" t="s">
        <v>78</v>
      </c>
      <c r="M14" s="12"/>
      <c r="N14" s="12" t="s">
        <v>59</v>
      </c>
      <c r="O14" s="12" t="s">
        <v>110</v>
      </c>
      <c r="P14" s="18">
        <v>18757050433</v>
      </c>
      <c r="Q14" s="63">
        <v>41683</v>
      </c>
      <c r="R14" s="64">
        <v>41742</v>
      </c>
      <c r="S14" s="62" t="str">
        <f ca="1" t="shared" si="3"/>
        <v>3年</v>
      </c>
      <c r="T14" s="12" t="s">
        <v>46</v>
      </c>
      <c r="U14" s="19" t="s">
        <v>152</v>
      </c>
      <c r="V14" s="19" t="s">
        <v>173</v>
      </c>
      <c r="W14" s="19" t="s">
        <v>174</v>
      </c>
      <c r="X14" s="7" t="s">
        <v>48</v>
      </c>
      <c r="Y14" s="33" t="s">
        <v>175</v>
      </c>
      <c r="Z14" s="89">
        <v>42583</v>
      </c>
      <c r="AA14" s="89">
        <v>43677</v>
      </c>
      <c r="AB14" s="33" t="s">
        <v>176</v>
      </c>
      <c r="AC14" s="7" t="s">
        <v>117</v>
      </c>
      <c r="AD14" s="7" t="s">
        <v>177</v>
      </c>
      <c r="AE14" s="33" t="s">
        <v>178</v>
      </c>
      <c r="AF14" s="19" t="s">
        <v>179</v>
      </c>
      <c r="AG14" s="19" t="s">
        <v>180</v>
      </c>
      <c r="AH14" s="46"/>
      <c r="AI14" s="14"/>
      <c r="AJ14" s="7"/>
    </row>
    <row r="15" ht="48" spans="1:36">
      <c r="A15" s="7">
        <v>13</v>
      </c>
      <c r="B15" s="29"/>
      <c r="C15" s="29"/>
      <c r="D15" s="13" t="s">
        <v>169</v>
      </c>
      <c r="E15" s="18" t="s">
        <v>181</v>
      </c>
      <c r="F15" s="30" t="s">
        <v>182</v>
      </c>
      <c r="G15" s="153" t="s">
        <v>183</v>
      </c>
      <c r="H15" s="15" t="str">
        <f t="shared" si="0"/>
        <v>1992-03-14</v>
      </c>
      <c r="I15" s="7" t="str">
        <f t="shared" si="1"/>
        <v>女</v>
      </c>
      <c r="J15" s="44">
        <f ca="1" t="shared" si="2"/>
        <v>25</v>
      </c>
      <c r="K15" s="12" t="s">
        <v>42</v>
      </c>
      <c r="L15" s="12" t="s">
        <v>184</v>
      </c>
      <c r="M15" s="45" t="s">
        <v>58</v>
      </c>
      <c r="N15" s="33" t="s">
        <v>59</v>
      </c>
      <c r="O15" s="12" t="s">
        <v>151</v>
      </c>
      <c r="P15" s="30">
        <v>13858825440</v>
      </c>
      <c r="Q15" s="63">
        <v>42901</v>
      </c>
      <c r="R15" s="75">
        <v>42962</v>
      </c>
      <c r="S15" s="62" t="str">
        <f ca="1" t="shared" si="3"/>
        <v>2月</v>
      </c>
      <c r="T15" s="12" t="s">
        <v>46</v>
      </c>
      <c r="U15" s="30" t="s">
        <v>60</v>
      </c>
      <c r="V15" s="30" t="s">
        <v>185</v>
      </c>
      <c r="W15" s="30" t="s">
        <v>186</v>
      </c>
      <c r="X15" s="7" t="s">
        <v>131</v>
      </c>
      <c r="Y15" s="33"/>
      <c r="Z15" s="7"/>
      <c r="AA15" s="7"/>
      <c r="AB15" s="7"/>
      <c r="AC15" s="7"/>
      <c r="AD15" s="7"/>
      <c r="AE15" s="33" t="s">
        <v>187</v>
      </c>
      <c r="AF15" s="30"/>
      <c r="AG15" s="30" t="s">
        <v>188</v>
      </c>
      <c r="AH15" s="46" t="s">
        <v>65</v>
      </c>
      <c r="AI15" s="14" t="s">
        <v>189</v>
      </c>
      <c r="AJ15" s="7"/>
    </row>
    <row r="16" ht="48" spans="1:36">
      <c r="A16" s="7">
        <v>14</v>
      </c>
      <c r="B16" s="12" t="s">
        <v>190</v>
      </c>
      <c r="C16" s="12" t="s">
        <v>190</v>
      </c>
      <c r="D16" s="18" t="s">
        <v>191</v>
      </c>
      <c r="E16" s="18" t="s">
        <v>192</v>
      </c>
      <c r="F16" s="18" t="s">
        <v>193</v>
      </c>
      <c r="G16" s="19" t="s">
        <v>194</v>
      </c>
      <c r="H16" s="15" t="str">
        <f t="shared" si="0"/>
        <v>1992-09-19</v>
      </c>
      <c r="I16" s="7" t="str">
        <f t="shared" si="1"/>
        <v>女</v>
      </c>
      <c r="J16" s="44">
        <f ca="1" t="shared" si="2"/>
        <v>24</v>
      </c>
      <c r="K16" s="12" t="s">
        <v>42</v>
      </c>
      <c r="L16" s="33" t="s">
        <v>78</v>
      </c>
      <c r="M16" s="12"/>
      <c r="N16" s="12" t="s">
        <v>59</v>
      </c>
      <c r="O16" s="12"/>
      <c r="P16" s="48" t="s">
        <v>195</v>
      </c>
      <c r="Q16" s="76">
        <v>41683</v>
      </c>
      <c r="R16" s="64">
        <v>41711</v>
      </c>
      <c r="S16" s="62" t="str">
        <f ca="1" t="shared" si="3"/>
        <v>3年</v>
      </c>
      <c r="T16" s="12" t="s">
        <v>46</v>
      </c>
      <c r="U16" s="19" t="s">
        <v>152</v>
      </c>
      <c r="V16" s="19"/>
      <c r="W16" s="19"/>
      <c r="X16" s="7" t="s">
        <v>48</v>
      </c>
      <c r="Y16" s="33"/>
      <c r="Z16" s="7"/>
      <c r="AA16" s="7"/>
      <c r="AB16" s="7"/>
      <c r="AC16" s="7"/>
      <c r="AD16" s="7"/>
      <c r="AE16" s="33" t="s">
        <v>196</v>
      </c>
      <c r="AF16" s="19"/>
      <c r="AG16" s="19"/>
      <c r="AH16" s="19"/>
      <c r="AI16" s="19"/>
      <c r="AJ16" s="7"/>
    </row>
    <row r="17" ht="36" spans="1:36">
      <c r="A17" s="7">
        <v>15</v>
      </c>
      <c r="B17" s="31" t="s">
        <v>190</v>
      </c>
      <c r="C17" s="31" t="s">
        <v>197</v>
      </c>
      <c r="D17" s="22" t="s">
        <v>198</v>
      </c>
      <c r="E17" s="18" t="s">
        <v>199</v>
      </c>
      <c r="F17" s="18" t="s">
        <v>200</v>
      </c>
      <c r="G17" s="19" t="s">
        <v>201</v>
      </c>
      <c r="H17" s="15" t="str">
        <f t="shared" si="0"/>
        <v>1990-06-10</v>
      </c>
      <c r="I17" s="7" t="str">
        <f t="shared" si="1"/>
        <v>女</v>
      </c>
      <c r="J17" s="44">
        <f ca="1" t="shared" si="2"/>
        <v>27</v>
      </c>
      <c r="K17" s="12" t="s">
        <v>42</v>
      </c>
      <c r="L17" s="12" t="s">
        <v>202</v>
      </c>
      <c r="M17" s="45" t="s">
        <v>95</v>
      </c>
      <c r="N17" s="12" t="s">
        <v>59</v>
      </c>
      <c r="O17" s="12" t="s">
        <v>151</v>
      </c>
      <c r="P17" s="18" t="s">
        <v>203</v>
      </c>
      <c r="Q17" s="63">
        <v>42810</v>
      </c>
      <c r="R17" s="64">
        <v>42871</v>
      </c>
      <c r="S17" s="62" t="str">
        <f ca="1" t="shared" si="3"/>
        <v>5月</v>
      </c>
      <c r="T17" s="12" t="s">
        <v>46</v>
      </c>
      <c r="U17" s="19" t="s">
        <v>152</v>
      </c>
      <c r="V17" s="19" t="s">
        <v>204</v>
      </c>
      <c r="W17" s="19" t="s">
        <v>205</v>
      </c>
      <c r="X17" s="7" t="s">
        <v>131</v>
      </c>
      <c r="Y17" s="33" t="s">
        <v>206</v>
      </c>
      <c r="Z17" s="89">
        <v>42810</v>
      </c>
      <c r="AA17" s="89">
        <v>43174</v>
      </c>
      <c r="AB17" s="33" t="s">
        <v>207</v>
      </c>
      <c r="AC17" s="7"/>
      <c r="AD17" s="33" t="s">
        <v>101</v>
      </c>
      <c r="AE17" s="33" t="s">
        <v>208</v>
      </c>
      <c r="AF17" s="19"/>
      <c r="AG17" s="19" t="s">
        <v>209</v>
      </c>
      <c r="AH17" s="14" t="s">
        <v>65</v>
      </c>
      <c r="AI17" s="14" t="s">
        <v>210</v>
      </c>
      <c r="AJ17" s="7"/>
    </row>
    <row r="18" ht="48" spans="1:36">
      <c r="A18" s="7">
        <v>16</v>
      </c>
      <c r="B18" s="31"/>
      <c r="C18" s="31"/>
      <c r="D18" s="22" t="s">
        <v>211</v>
      </c>
      <c r="E18" s="18" t="s">
        <v>212</v>
      </c>
      <c r="F18" s="17" t="s">
        <v>213</v>
      </c>
      <c r="G18" s="17" t="s">
        <v>214</v>
      </c>
      <c r="H18" s="15" t="str">
        <f t="shared" si="0"/>
        <v>1994-05-16</v>
      </c>
      <c r="I18" s="7" t="str">
        <f t="shared" si="1"/>
        <v>女</v>
      </c>
      <c r="J18" s="44">
        <f ca="1" t="shared" si="2"/>
        <v>23</v>
      </c>
      <c r="K18" s="12" t="s">
        <v>42</v>
      </c>
      <c r="L18" s="12" t="s">
        <v>215</v>
      </c>
      <c r="M18" s="12"/>
      <c r="N18" s="12" t="s">
        <v>59</v>
      </c>
      <c r="O18" s="12" t="s">
        <v>110</v>
      </c>
      <c r="P18" s="49">
        <v>18367831202</v>
      </c>
      <c r="Q18" s="63">
        <v>42094</v>
      </c>
      <c r="R18" s="64">
        <v>42154</v>
      </c>
      <c r="S18" s="62" t="str">
        <f ca="1" t="shared" si="3"/>
        <v>2年</v>
      </c>
      <c r="T18" s="12" t="s">
        <v>46</v>
      </c>
      <c r="U18" s="17" t="s">
        <v>152</v>
      </c>
      <c r="V18" s="17" t="s">
        <v>216</v>
      </c>
      <c r="W18" s="17" t="s">
        <v>217</v>
      </c>
      <c r="X18" s="7" t="s">
        <v>48</v>
      </c>
      <c r="Y18" s="17" t="s">
        <v>218</v>
      </c>
      <c r="Z18" s="89">
        <v>42193</v>
      </c>
      <c r="AA18" s="89">
        <v>43288</v>
      </c>
      <c r="AB18" s="17" t="s">
        <v>219</v>
      </c>
      <c r="AC18" s="7" t="s">
        <v>117</v>
      </c>
      <c r="AD18" s="7" t="s">
        <v>177</v>
      </c>
      <c r="AE18" s="33" t="s">
        <v>220</v>
      </c>
      <c r="AF18" s="17" t="s">
        <v>221</v>
      </c>
      <c r="AG18" s="17" t="s">
        <v>222</v>
      </c>
      <c r="AH18" s="46"/>
      <c r="AI18" s="14"/>
      <c r="AJ18" s="7"/>
    </row>
    <row r="19" ht="48" spans="1:36">
      <c r="A19" s="7">
        <v>17</v>
      </c>
      <c r="B19" s="31"/>
      <c r="C19" s="31"/>
      <c r="D19" s="22" t="s">
        <v>211</v>
      </c>
      <c r="E19" s="18" t="s">
        <v>223</v>
      </c>
      <c r="F19" s="18" t="s">
        <v>224</v>
      </c>
      <c r="G19" s="19" t="s">
        <v>225</v>
      </c>
      <c r="H19" s="15" t="str">
        <f t="shared" si="0"/>
        <v>1991-10-13</v>
      </c>
      <c r="I19" s="7" t="str">
        <f t="shared" si="1"/>
        <v>男</v>
      </c>
      <c r="J19" s="44">
        <f ca="1" t="shared" si="2"/>
        <v>25</v>
      </c>
      <c r="K19" s="12" t="s">
        <v>42</v>
      </c>
      <c r="L19" s="12" t="s">
        <v>72</v>
      </c>
      <c r="M19" s="45" t="s">
        <v>95</v>
      </c>
      <c r="N19" s="12" t="s">
        <v>59</v>
      </c>
      <c r="O19" s="12" t="s">
        <v>110</v>
      </c>
      <c r="P19" s="18" t="s">
        <v>226</v>
      </c>
      <c r="Q19" s="63">
        <v>42800</v>
      </c>
      <c r="R19" s="64">
        <v>42861</v>
      </c>
      <c r="S19" s="62" t="str">
        <f ca="1" t="shared" si="3"/>
        <v>6月</v>
      </c>
      <c r="T19" s="12" t="s">
        <v>46</v>
      </c>
      <c r="U19" s="19" t="s">
        <v>60</v>
      </c>
      <c r="V19" s="19" t="s">
        <v>227</v>
      </c>
      <c r="W19" s="19" t="s">
        <v>228</v>
      </c>
      <c r="X19" s="7" t="s">
        <v>131</v>
      </c>
      <c r="Y19" s="33" t="s">
        <v>229</v>
      </c>
      <c r="Z19" s="89">
        <v>42800</v>
      </c>
      <c r="AA19" s="89">
        <v>43164</v>
      </c>
      <c r="AB19" s="33" t="s">
        <v>230</v>
      </c>
      <c r="AC19" s="7"/>
      <c r="AD19" s="33" t="s">
        <v>101</v>
      </c>
      <c r="AE19" s="33" t="s">
        <v>231</v>
      </c>
      <c r="AF19" s="19" t="s">
        <v>232</v>
      </c>
      <c r="AG19" s="19" t="s">
        <v>233</v>
      </c>
      <c r="AH19" s="46" t="s">
        <v>234</v>
      </c>
      <c r="AI19" s="14" t="s">
        <v>235</v>
      </c>
      <c r="AJ19" s="7"/>
    </row>
    <row r="20" ht="36" spans="1:36">
      <c r="A20" s="7">
        <v>18</v>
      </c>
      <c r="B20" s="31"/>
      <c r="C20" s="31"/>
      <c r="D20" s="22" t="s">
        <v>211</v>
      </c>
      <c r="E20" s="18" t="s">
        <v>236</v>
      </c>
      <c r="F20" s="18" t="s">
        <v>237</v>
      </c>
      <c r="G20" s="19" t="s">
        <v>238</v>
      </c>
      <c r="H20" s="15" t="str">
        <f t="shared" si="0"/>
        <v>1995-11-15</v>
      </c>
      <c r="I20" s="7" t="str">
        <f t="shared" si="1"/>
        <v>男</v>
      </c>
      <c r="J20" s="44">
        <f ca="1" t="shared" si="2"/>
        <v>21</v>
      </c>
      <c r="K20" s="12" t="s">
        <v>42</v>
      </c>
      <c r="L20" s="12" t="s">
        <v>202</v>
      </c>
      <c r="M20" s="45" t="s">
        <v>95</v>
      </c>
      <c r="N20" s="12" t="s">
        <v>59</v>
      </c>
      <c r="O20" s="12" t="s">
        <v>110</v>
      </c>
      <c r="P20" s="18" t="s">
        <v>239</v>
      </c>
      <c r="Q20" s="63">
        <v>42807</v>
      </c>
      <c r="R20" s="64">
        <v>42917</v>
      </c>
      <c r="S20" s="62" t="str">
        <f ca="1" t="shared" si="3"/>
        <v>6月</v>
      </c>
      <c r="T20" s="12" t="s">
        <v>46</v>
      </c>
      <c r="U20" s="19" t="s">
        <v>152</v>
      </c>
      <c r="V20" s="19" t="s">
        <v>240</v>
      </c>
      <c r="W20" s="19" t="s">
        <v>205</v>
      </c>
      <c r="X20" s="7" t="s">
        <v>131</v>
      </c>
      <c r="Y20" s="33" t="s">
        <v>241</v>
      </c>
      <c r="Z20" s="89">
        <v>42865</v>
      </c>
      <c r="AA20" s="89">
        <v>43229</v>
      </c>
      <c r="AB20" s="33" t="s">
        <v>242</v>
      </c>
      <c r="AC20" s="7"/>
      <c r="AD20" s="33" t="s">
        <v>101</v>
      </c>
      <c r="AE20" s="33" t="s">
        <v>243</v>
      </c>
      <c r="AF20" s="19"/>
      <c r="AG20" s="19" t="s">
        <v>244</v>
      </c>
      <c r="AH20" s="14" t="s">
        <v>245</v>
      </c>
      <c r="AI20" s="154" t="s">
        <v>246</v>
      </c>
      <c r="AJ20" s="7"/>
    </row>
    <row r="21" ht="60" spans="1:36">
      <c r="A21" s="7">
        <v>19</v>
      </c>
      <c r="B21" s="31"/>
      <c r="C21" s="31"/>
      <c r="D21" s="22" t="s">
        <v>211</v>
      </c>
      <c r="E21" s="18" t="s">
        <v>247</v>
      </c>
      <c r="F21" s="25" t="s">
        <v>248</v>
      </c>
      <c r="G21" s="19" t="s">
        <v>249</v>
      </c>
      <c r="H21" s="15" t="str">
        <f t="shared" si="0"/>
        <v>1995-06-24</v>
      </c>
      <c r="I21" s="7" t="str">
        <f t="shared" si="1"/>
        <v>男</v>
      </c>
      <c r="J21" s="44">
        <f ca="1" t="shared" si="2"/>
        <v>22</v>
      </c>
      <c r="K21" s="12" t="s">
        <v>42</v>
      </c>
      <c r="L21" s="45" t="s">
        <v>103</v>
      </c>
      <c r="M21" s="45" t="s">
        <v>95</v>
      </c>
      <c r="N21" s="45" t="s">
        <v>59</v>
      </c>
      <c r="O21" s="45" t="s">
        <v>110</v>
      </c>
      <c r="P21" s="17">
        <v>15258097578</v>
      </c>
      <c r="Q21" s="76">
        <v>42877</v>
      </c>
      <c r="R21" s="64">
        <v>42938</v>
      </c>
      <c r="S21" s="62" t="str">
        <f ca="1" t="shared" si="3"/>
        <v>3月</v>
      </c>
      <c r="T21" s="12" t="s">
        <v>46</v>
      </c>
      <c r="U21" s="17" t="s">
        <v>152</v>
      </c>
      <c r="V21" s="17" t="s">
        <v>240</v>
      </c>
      <c r="W21" s="17" t="s">
        <v>250</v>
      </c>
      <c r="X21" s="7" t="s">
        <v>131</v>
      </c>
      <c r="Y21" s="33" t="s">
        <v>251</v>
      </c>
      <c r="Z21" s="89">
        <v>42877</v>
      </c>
      <c r="AA21" s="89">
        <v>43241</v>
      </c>
      <c r="AB21" s="26" t="s">
        <v>252</v>
      </c>
      <c r="AC21" s="33"/>
      <c r="AD21" s="33" t="s">
        <v>101</v>
      </c>
      <c r="AE21" s="33" t="s">
        <v>253</v>
      </c>
      <c r="AF21" s="17"/>
      <c r="AG21" s="17" t="s">
        <v>254</v>
      </c>
      <c r="AH21" s="97" t="s">
        <v>65</v>
      </c>
      <c r="AI21" s="19" t="s">
        <v>255</v>
      </c>
      <c r="AJ21" s="33"/>
    </row>
    <row r="22" ht="60" spans="1:36">
      <c r="A22" s="7">
        <v>20</v>
      </c>
      <c r="B22" s="31"/>
      <c r="C22" s="31"/>
      <c r="D22" s="22" t="s">
        <v>211</v>
      </c>
      <c r="E22" s="32" t="s">
        <v>256</v>
      </c>
      <c r="F22" s="25" t="s">
        <v>257</v>
      </c>
      <c r="G22" s="19" t="s">
        <v>258</v>
      </c>
      <c r="H22" s="15" t="str">
        <f t="shared" si="0"/>
        <v>1990-01-05</v>
      </c>
      <c r="I22" s="7" t="str">
        <f t="shared" si="1"/>
        <v>女</v>
      </c>
      <c r="J22" s="44">
        <f ca="1" t="shared" si="2"/>
        <v>27</v>
      </c>
      <c r="K22" s="12" t="s">
        <v>42</v>
      </c>
      <c r="L22" s="45" t="s">
        <v>259</v>
      </c>
      <c r="M22" s="45"/>
      <c r="N22" s="45" t="s">
        <v>59</v>
      </c>
      <c r="O22" s="45" t="s">
        <v>151</v>
      </c>
      <c r="P22" s="17">
        <v>18326619044</v>
      </c>
      <c r="Q22" s="72">
        <v>42975</v>
      </c>
      <c r="R22" s="72">
        <v>43036</v>
      </c>
      <c r="S22" s="62" t="str">
        <f ca="1" t="shared" si="3"/>
        <v>0月</v>
      </c>
      <c r="T22" s="74" t="s">
        <v>128</v>
      </c>
      <c r="U22" s="17" t="s">
        <v>152</v>
      </c>
      <c r="V22" s="19" t="s">
        <v>260</v>
      </c>
      <c r="W22" s="19" t="s">
        <v>261</v>
      </c>
      <c r="X22" s="7" t="s">
        <v>131</v>
      </c>
      <c r="Y22" s="33"/>
      <c r="Z22" s="89"/>
      <c r="AA22" s="89"/>
      <c r="AB22" s="26"/>
      <c r="AC22" s="33"/>
      <c r="AD22" s="33"/>
      <c r="AE22" s="33" t="s">
        <v>262</v>
      </c>
      <c r="AF22" s="17" t="s">
        <v>263</v>
      </c>
      <c r="AG22" s="17" t="s">
        <v>264</v>
      </c>
      <c r="AH22" s="97" t="s">
        <v>51</v>
      </c>
      <c r="AI22" s="19" t="s">
        <v>265</v>
      </c>
      <c r="AJ22" s="33"/>
    </row>
    <row r="23" ht="48" spans="1:36">
      <c r="A23" s="7">
        <v>21</v>
      </c>
      <c r="B23" s="31"/>
      <c r="C23" s="31"/>
      <c r="D23" s="13" t="s">
        <v>211</v>
      </c>
      <c r="E23" s="32" t="s">
        <v>266</v>
      </c>
      <c r="F23" s="25" t="s">
        <v>267</v>
      </c>
      <c r="G23" s="14" t="s">
        <v>268</v>
      </c>
      <c r="H23" s="15" t="str">
        <f t="shared" si="0"/>
        <v>1993-05-05</v>
      </c>
      <c r="I23" s="7" t="str">
        <f t="shared" si="1"/>
        <v>女</v>
      </c>
      <c r="J23" s="44">
        <f ca="1" t="shared" si="2"/>
        <v>24</v>
      </c>
      <c r="K23" s="12" t="s">
        <v>42</v>
      </c>
      <c r="L23" s="12" t="s">
        <v>269</v>
      </c>
      <c r="M23" s="12" t="s">
        <v>150</v>
      </c>
      <c r="N23" s="12" t="s">
        <v>59</v>
      </c>
      <c r="O23" s="12" t="s">
        <v>151</v>
      </c>
      <c r="P23" s="46">
        <v>13966459414</v>
      </c>
      <c r="Q23" s="72">
        <v>42977</v>
      </c>
      <c r="R23" s="72">
        <v>43038</v>
      </c>
      <c r="S23" s="62" t="str">
        <f ca="1" t="shared" si="3"/>
        <v>0月</v>
      </c>
      <c r="T23" s="71" t="s">
        <v>128</v>
      </c>
      <c r="U23" s="17" t="s">
        <v>152</v>
      </c>
      <c r="V23" s="19" t="s">
        <v>270</v>
      </c>
      <c r="W23" s="19" t="s">
        <v>271</v>
      </c>
      <c r="X23" s="7" t="s">
        <v>131</v>
      </c>
      <c r="Y23" s="7"/>
      <c r="Z23" s="90"/>
      <c r="AA23" s="90"/>
      <c r="AB23" s="22"/>
      <c r="AC23" s="7"/>
      <c r="AD23" s="7"/>
      <c r="AE23" s="7" t="s">
        <v>272</v>
      </c>
      <c r="AF23" s="14" t="s">
        <v>273</v>
      </c>
      <c r="AG23" s="17" t="s">
        <v>274</v>
      </c>
      <c r="AH23" s="97" t="s">
        <v>51</v>
      </c>
      <c r="AI23" s="19" t="s">
        <v>275</v>
      </c>
      <c r="AJ23" s="7"/>
    </row>
    <row r="24" ht="24" spans="1:36">
      <c r="A24" s="7">
        <v>22</v>
      </c>
      <c r="B24" s="12" t="s">
        <v>190</v>
      </c>
      <c r="C24" s="12" t="s">
        <v>276</v>
      </c>
      <c r="D24" s="22" t="s">
        <v>277</v>
      </c>
      <c r="E24" s="18" t="s">
        <v>278</v>
      </c>
      <c r="F24" s="22" t="s">
        <v>279</v>
      </c>
      <c r="G24" s="22" t="s">
        <v>280</v>
      </c>
      <c r="H24" s="15" t="str">
        <f t="shared" si="0"/>
        <v>1993-10-22</v>
      </c>
      <c r="I24" s="7" t="str">
        <f t="shared" si="1"/>
        <v>男</v>
      </c>
      <c r="J24" s="44">
        <f ca="1" t="shared" si="2"/>
        <v>23</v>
      </c>
      <c r="K24" s="12" t="s">
        <v>42</v>
      </c>
      <c r="L24" s="12" t="s">
        <v>281</v>
      </c>
      <c r="M24" s="12"/>
      <c r="N24" s="12"/>
      <c r="O24" s="12"/>
      <c r="P24" s="50">
        <v>13868683226</v>
      </c>
      <c r="Q24" s="63">
        <v>42277</v>
      </c>
      <c r="R24" s="65">
        <v>42338</v>
      </c>
      <c r="S24" s="62" t="str">
        <f ca="1" t="shared" si="3"/>
        <v>1年</v>
      </c>
      <c r="T24" s="12" t="s">
        <v>46</v>
      </c>
      <c r="U24" s="22" t="s">
        <v>47</v>
      </c>
      <c r="V24" s="19"/>
      <c r="W24" s="19"/>
      <c r="X24" s="7" t="s">
        <v>48</v>
      </c>
      <c r="Y24" s="33"/>
      <c r="Z24" s="7"/>
      <c r="AA24" s="7"/>
      <c r="AB24" s="7"/>
      <c r="AC24" s="7"/>
      <c r="AD24" s="7"/>
      <c r="AE24" s="33" t="s">
        <v>282</v>
      </c>
      <c r="AF24" s="22" t="s">
        <v>283</v>
      </c>
      <c r="AG24" s="22"/>
      <c r="AH24" s="19"/>
      <c r="AI24" s="19"/>
      <c r="AJ24" s="7"/>
    </row>
    <row r="25" ht="36" spans="1:36">
      <c r="A25" s="7">
        <v>23</v>
      </c>
      <c r="B25" s="12"/>
      <c r="C25" s="12"/>
      <c r="D25" s="22" t="s">
        <v>277</v>
      </c>
      <c r="E25" s="18" t="s">
        <v>284</v>
      </c>
      <c r="F25" s="22" t="s">
        <v>285</v>
      </c>
      <c r="G25" s="22" t="s">
        <v>286</v>
      </c>
      <c r="H25" s="15" t="str">
        <f t="shared" si="0"/>
        <v>1994-09-28</v>
      </c>
      <c r="I25" s="7" t="str">
        <f t="shared" si="1"/>
        <v>女</v>
      </c>
      <c r="J25" s="44">
        <f ca="1" t="shared" si="2"/>
        <v>22</v>
      </c>
      <c r="K25" s="12" t="s">
        <v>42</v>
      </c>
      <c r="L25" s="12" t="s">
        <v>215</v>
      </c>
      <c r="M25" s="12" t="s">
        <v>95</v>
      </c>
      <c r="N25" s="12" t="s">
        <v>59</v>
      </c>
      <c r="O25" s="12" t="s">
        <v>151</v>
      </c>
      <c r="P25" s="50">
        <v>13587999662</v>
      </c>
      <c r="Q25" s="63">
        <v>42870</v>
      </c>
      <c r="R25" s="65">
        <v>42931</v>
      </c>
      <c r="S25" s="62" t="str">
        <f ca="1" t="shared" si="3"/>
        <v>3月</v>
      </c>
      <c r="T25" s="12" t="s">
        <v>46</v>
      </c>
      <c r="U25" s="22" t="s">
        <v>152</v>
      </c>
      <c r="V25" s="22" t="s">
        <v>287</v>
      </c>
      <c r="W25" s="22" t="s">
        <v>288</v>
      </c>
      <c r="X25" s="7" t="s">
        <v>131</v>
      </c>
      <c r="Y25" s="33" t="s">
        <v>289</v>
      </c>
      <c r="Z25" s="89">
        <v>42870</v>
      </c>
      <c r="AA25" s="89">
        <v>43234</v>
      </c>
      <c r="AB25" s="26" t="s">
        <v>290</v>
      </c>
      <c r="AC25" s="7"/>
      <c r="AD25" s="33" t="s">
        <v>101</v>
      </c>
      <c r="AE25" s="33" t="s">
        <v>291</v>
      </c>
      <c r="AF25" s="22" t="s">
        <v>292</v>
      </c>
      <c r="AG25" s="22" t="s">
        <v>292</v>
      </c>
      <c r="AH25" s="19" t="s">
        <v>65</v>
      </c>
      <c r="AI25" s="19" t="s">
        <v>293</v>
      </c>
      <c r="AJ25" s="7"/>
    </row>
    <row r="26" ht="60" spans="1:36">
      <c r="A26" s="7">
        <v>24</v>
      </c>
      <c r="B26" s="12"/>
      <c r="C26" s="12"/>
      <c r="D26" s="22" t="s">
        <v>277</v>
      </c>
      <c r="E26" s="26" t="s">
        <v>294</v>
      </c>
      <c r="F26" s="26" t="s">
        <v>295</v>
      </c>
      <c r="G26" s="26" t="s">
        <v>296</v>
      </c>
      <c r="H26" s="15" t="str">
        <f t="shared" si="0"/>
        <v>1993-04-07</v>
      </c>
      <c r="I26" s="7" t="str">
        <f t="shared" si="1"/>
        <v>女</v>
      </c>
      <c r="J26" s="44">
        <f ca="1" t="shared" si="2"/>
        <v>24</v>
      </c>
      <c r="K26" s="45" t="s">
        <v>42</v>
      </c>
      <c r="L26" s="45" t="s">
        <v>103</v>
      </c>
      <c r="M26" s="45" t="s">
        <v>95</v>
      </c>
      <c r="N26" s="45" t="s">
        <v>59</v>
      </c>
      <c r="O26" s="45" t="s">
        <v>96</v>
      </c>
      <c r="P26" s="47">
        <v>18267726723</v>
      </c>
      <c r="Q26" s="77">
        <v>42870</v>
      </c>
      <c r="R26" s="68">
        <v>42931</v>
      </c>
      <c r="S26" s="62" t="str">
        <f ca="1" t="shared" si="3"/>
        <v>3月</v>
      </c>
      <c r="T26" s="12" t="s">
        <v>46</v>
      </c>
      <c r="U26" s="26" t="s">
        <v>60</v>
      </c>
      <c r="V26" s="26" t="s">
        <v>297</v>
      </c>
      <c r="W26" s="26" t="s">
        <v>298</v>
      </c>
      <c r="X26" s="33" t="s">
        <v>131</v>
      </c>
      <c r="Y26" s="33" t="s">
        <v>299</v>
      </c>
      <c r="Z26" s="89">
        <v>42870</v>
      </c>
      <c r="AA26" s="91">
        <v>43234</v>
      </c>
      <c r="AB26" s="26" t="s">
        <v>300</v>
      </c>
      <c r="AC26" s="33"/>
      <c r="AD26" s="33" t="s">
        <v>301</v>
      </c>
      <c r="AE26" s="33" t="s">
        <v>302</v>
      </c>
      <c r="AF26" s="26" t="s">
        <v>303</v>
      </c>
      <c r="AG26" s="26" t="s">
        <v>303</v>
      </c>
      <c r="AH26" s="19" t="s">
        <v>65</v>
      </c>
      <c r="AI26" s="99" t="s">
        <v>304</v>
      </c>
      <c r="AJ26" s="33"/>
    </row>
    <row r="27" ht="48" spans="1:36">
      <c r="A27" s="7">
        <v>25</v>
      </c>
      <c r="B27" s="12"/>
      <c r="C27" s="12"/>
      <c r="D27" s="22" t="s">
        <v>277</v>
      </c>
      <c r="E27" s="28" t="s">
        <v>305</v>
      </c>
      <c r="F27" s="26" t="s">
        <v>306</v>
      </c>
      <c r="G27" s="26" t="s">
        <v>307</v>
      </c>
      <c r="H27" s="15" t="str">
        <f t="shared" si="0"/>
        <v>1991-05-05</v>
      </c>
      <c r="I27" s="7" t="str">
        <f t="shared" si="1"/>
        <v>女</v>
      </c>
      <c r="J27" s="44">
        <f ca="1" t="shared" si="2"/>
        <v>26</v>
      </c>
      <c r="K27" s="45" t="s">
        <v>42</v>
      </c>
      <c r="L27" s="45" t="s">
        <v>308</v>
      </c>
      <c r="M27" s="45" t="s">
        <v>95</v>
      </c>
      <c r="N27" s="45" t="s">
        <v>44</v>
      </c>
      <c r="O27" s="45" t="s">
        <v>110</v>
      </c>
      <c r="P27" s="47">
        <v>18255139535</v>
      </c>
      <c r="Q27" s="78">
        <v>42947</v>
      </c>
      <c r="R27" s="79">
        <v>43008</v>
      </c>
      <c r="S27" s="62" t="str">
        <f ca="1" t="shared" si="3"/>
        <v>1月</v>
      </c>
      <c r="T27" s="74" t="s">
        <v>128</v>
      </c>
      <c r="U27" s="26" t="s">
        <v>60</v>
      </c>
      <c r="V27" s="26" t="s">
        <v>309</v>
      </c>
      <c r="W27" s="26" t="s">
        <v>310</v>
      </c>
      <c r="X27" s="33" t="s">
        <v>131</v>
      </c>
      <c r="Y27" s="33"/>
      <c r="Z27" s="89"/>
      <c r="AA27" s="91"/>
      <c r="AB27" s="26"/>
      <c r="AC27" s="33"/>
      <c r="AD27" s="33"/>
      <c r="AE27" s="33" t="s">
        <v>311</v>
      </c>
      <c r="AF27" s="33" t="s">
        <v>312</v>
      </c>
      <c r="AG27" s="26" t="s">
        <v>313</v>
      </c>
      <c r="AH27" s="97" t="s">
        <v>51</v>
      </c>
      <c r="AI27" s="99" t="s">
        <v>314</v>
      </c>
      <c r="AJ27" s="33"/>
    </row>
    <row r="28" ht="60" spans="1:36">
      <c r="A28" s="7">
        <v>26</v>
      </c>
      <c r="B28" s="12"/>
      <c r="C28" s="12"/>
      <c r="D28" s="22" t="s">
        <v>277</v>
      </c>
      <c r="E28" s="28" t="s">
        <v>315</v>
      </c>
      <c r="F28" s="26" t="s">
        <v>316</v>
      </c>
      <c r="G28" s="26" t="s">
        <v>317</v>
      </c>
      <c r="H28" s="15" t="str">
        <f t="shared" si="0"/>
        <v>1990-06-25</v>
      </c>
      <c r="I28" s="7" t="str">
        <f t="shared" si="1"/>
        <v>女</v>
      </c>
      <c r="J28" s="44">
        <f ca="1" t="shared" si="2"/>
        <v>27</v>
      </c>
      <c r="K28" s="45" t="s">
        <v>42</v>
      </c>
      <c r="L28" s="45" t="s">
        <v>308</v>
      </c>
      <c r="M28" s="45" t="s">
        <v>95</v>
      </c>
      <c r="N28" s="45" t="s">
        <v>44</v>
      </c>
      <c r="O28" s="45" t="s">
        <v>96</v>
      </c>
      <c r="P28" s="47">
        <v>13965436995</v>
      </c>
      <c r="Q28" s="80">
        <v>42949</v>
      </c>
      <c r="R28" s="79">
        <v>43010</v>
      </c>
      <c r="S28" s="62" t="str">
        <f ca="1" t="shared" si="3"/>
        <v>1月</v>
      </c>
      <c r="T28" s="74" t="s">
        <v>128</v>
      </c>
      <c r="U28" s="26" t="s">
        <v>152</v>
      </c>
      <c r="V28" s="26" t="s">
        <v>318</v>
      </c>
      <c r="W28" s="26" t="s">
        <v>288</v>
      </c>
      <c r="X28" s="33" t="s">
        <v>131</v>
      </c>
      <c r="Y28" s="33"/>
      <c r="Z28" s="89"/>
      <c r="AA28" s="91"/>
      <c r="AB28" s="26"/>
      <c r="AC28" s="33"/>
      <c r="AD28" s="33"/>
      <c r="AE28" s="33" t="s">
        <v>319</v>
      </c>
      <c r="AF28" s="33" t="s">
        <v>320</v>
      </c>
      <c r="AG28" s="26" t="s">
        <v>321</v>
      </c>
      <c r="AH28" s="97" t="s">
        <v>51</v>
      </c>
      <c r="AI28" s="99" t="s">
        <v>322</v>
      </c>
      <c r="AJ28" s="33"/>
    </row>
    <row r="29" ht="36" spans="1:36">
      <c r="A29" s="7">
        <v>27</v>
      </c>
      <c r="B29" s="16" t="s">
        <v>323</v>
      </c>
      <c r="C29" s="16" t="s">
        <v>324</v>
      </c>
      <c r="D29" s="17" t="s">
        <v>325</v>
      </c>
      <c r="E29" s="18" t="s">
        <v>326</v>
      </c>
      <c r="F29" s="25" t="s">
        <v>327</v>
      </c>
      <c r="G29" s="19" t="s">
        <v>328</v>
      </c>
      <c r="H29" s="15" t="str">
        <f t="shared" si="0"/>
        <v>1991-03-18</v>
      </c>
      <c r="I29" s="7" t="str">
        <f t="shared" si="1"/>
        <v>女</v>
      </c>
      <c r="J29" s="44">
        <f ca="1" t="shared" si="2"/>
        <v>26</v>
      </c>
      <c r="K29" s="12" t="s">
        <v>42</v>
      </c>
      <c r="L29" s="33" t="s">
        <v>215</v>
      </c>
      <c r="M29" s="12"/>
      <c r="N29" s="12"/>
      <c r="O29" s="12"/>
      <c r="P29" s="17">
        <v>15168283749</v>
      </c>
      <c r="Q29" s="63">
        <v>42583</v>
      </c>
      <c r="R29" s="64">
        <v>42644</v>
      </c>
      <c r="S29" s="62" t="str">
        <f ca="1" t="shared" si="3"/>
        <v>1年</v>
      </c>
      <c r="T29" s="12" t="s">
        <v>46</v>
      </c>
      <c r="U29" s="17" t="s">
        <v>60</v>
      </c>
      <c r="V29" s="17" t="s">
        <v>329</v>
      </c>
      <c r="W29" s="17" t="s">
        <v>330</v>
      </c>
      <c r="X29" s="7" t="s">
        <v>48</v>
      </c>
      <c r="Y29" s="33"/>
      <c r="Z29" s="7"/>
      <c r="AA29" s="7"/>
      <c r="AB29" s="7"/>
      <c r="AC29" s="7"/>
      <c r="AD29" s="7"/>
      <c r="AE29" s="33" t="s">
        <v>331</v>
      </c>
      <c r="AF29" s="17" t="s">
        <v>332</v>
      </c>
      <c r="AG29" s="17"/>
      <c r="AH29" s="97" t="s">
        <v>333</v>
      </c>
      <c r="AI29" s="19" t="s">
        <v>334</v>
      </c>
      <c r="AJ29" s="7"/>
    </row>
    <row r="30" ht="36" spans="1:36">
      <c r="A30" s="7">
        <v>28</v>
      </c>
      <c r="B30" s="20"/>
      <c r="C30" s="20"/>
      <c r="D30" s="33" t="s">
        <v>335</v>
      </c>
      <c r="E30" s="18" t="s">
        <v>336</v>
      </c>
      <c r="F30" s="18" t="s">
        <v>337</v>
      </c>
      <c r="G30" s="19" t="s">
        <v>338</v>
      </c>
      <c r="H30" s="15" t="str">
        <f t="shared" si="0"/>
        <v>1990-06-05</v>
      </c>
      <c r="I30" s="7" t="str">
        <f t="shared" si="1"/>
        <v>男</v>
      </c>
      <c r="J30" s="44">
        <f ca="1" t="shared" si="2"/>
        <v>27</v>
      </c>
      <c r="K30" s="33" t="s">
        <v>42</v>
      </c>
      <c r="L30" s="45" t="s">
        <v>339</v>
      </c>
      <c r="M30" s="45"/>
      <c r="N30" s="45" t="s">
        <v>44</v>
      </c>
      <c r="O30" s="45"/>
      <c r="P30" s="17">
        <v>15268636368</v>
      </c>
      <c r="Q30" s="81">
        <v>41713</v>
      </c>
      <c r="R30" s="64">
        <v>41744</v>
      </c>
      <c r="S30" s="62" t="str">
        <f ca="1" t="shared" si="3"/>
        <v>3年</v>
      </c>
      <c r="T30" s="33" t="s">
        <v>46</v>
      </c>
      <c r="U30" s="19" t="s">
        <v>60</v>
      </c>
      <c r="V30" s="19" t="s">
        <v>340</v>
      </c>
      <c r="W30" s="19" t="s">
        <v>341</v>
      </c>
      <c r="X30" s="7" t="s">
        <v>48</v>
      </c>
      <c r="Y30" s="33"/>
      <c r="Z30" s="33"/>
      <c r="AA30" s="33"/>
      <c r="AB30" s="33"/>
      <c r="AC30" s="19"/>
      <c r="AD30" s="19"/>
      <c r="AE30" s="33" t="s">
        <v>342</v>
      </c>
      <c r="AF30" s="33"/>
      <c r="AG30" s="33"/>
      <c r="AH30" s="22" t="s">
        <v>65</v>
      </c>
      <c r="AI30" s="22" t="s">
        <v>343</v>
      </c>
      <c r="AJ30" s="33" t="s">
        <v>344</v>
      </c>
    </row>
    <row r="31" ht="36" spans="1:36">
      <c r="A31" s="7">
        <v>29</v>
      </c>
      <c r="B31" s="20"/>
      <c r="C31" s="20"/>
      <c r="D31" s="33" t="s">
        <v>345</v>
      </c>
      <c r="E31" s="18" t="s">
        <v>346</v>
      </c>
      <c r="F31" s="22" t="s">
        <v>347</v>
      </c>
      <c r="G31" s="22" t="s">
        <v>348</v>
      </c>
      <c r="H31" s="15" t="str">
        <f t="shared" si="0"/>
        <v>1987-01-12</v>
      </c>
      <c r="I31" s="7" t="str">
        <f t="shared" si="1"/>
        <v>男</v>
      </c>
      <c r="J31" s="44">
        <f ca="1" t="shared" si="2"/>
        <v>30</v>
      </c>
      <c r="K31" s="12" t="s">
        <v>42</v>
      </c>
      <c r="L31" s="12" t="s">
        <v>349</v>
      </c>
      <c r="M31" s="12"/>
      <c r="N31" s="12"/>
      <c r="O31" s="12"/>
      <c r="P31" s="50">
        <v>15960201070</v>
      </c>
      <c r="Q31" s="63">
        <v>42324</v>
      </c>
      <c r="R31" s="65">
        <v>42370</v>
      </c>
      <c r="S31" s="62" t="str">
        <f ca="1" t="shared" si="3"/>
        <v>1年</v>
      </c>
      <c r="T31" s="12" t="s">
        <v>46</v>
      </c>
      <c r="U31" s="22" t="s">
        <v>60</v>
      </c>
      <c r="V31" s="22"/>
      <c r="W31" s="22"/>
      <c r="X31" s="7" t="s">
        <v>48</v>
      </c>
      <c r="Y31" s="33"/>
      <c r="Z31" s="7"/>
      <c r="AA31" s="7"/>
      <c r="AB31" s="7"/>
      <c r="AC31" s="7"/>
      <c r="AD31" s="7"/>
      <c r="AE31" s="33" t="s">
        <v>350</v>
      </c>
      <c r="AF31" s="22" t="s">
        <v>351</v>
      </c>
      <c r="AG31" s="22" t="s">
        <v>352</v>
      </c>
      <c r="AH31" s="46"/>
      <c r="AI31" s="14"/>
      <c r="AJ31" s="7"/>
    </row>
    <row r="32" ht="60" spans="1:36">
      <c r="A32" s="7">
        <v>30</v>
      </c>
      <c r="B32" s="20"/>
      <c r="C32" s="20"/>
      <c r="D32" s="33" t="s">
        <v>345</v>
      </c>
      <c r="E32" s="18" t="s">
        <v>353</v>
      </c>
      <c r="F32" s="18" t="s">
        <v>354</v>
      </c>
      <c r="G32" s="34" t="s">
        <v>355</v>
      </c>
      <c r="H32" s="15" t="str">
        <f t="shared" si="0"/>
        <v>1993-02-13</v>
      </c>
      <c r="I32" s="7" t="str">
        <f t="shared" si="1"/>
        <v>女</v>
      </c>
      <c r="J32" s="44">
        <f ca="1" t="shared" si="2"/>
        <v>24</v>
      </c>
      <c r="K32" s="12" t="s">
        <v>42</v>
      </c>
      <c r="L32" s="12" t="s">
        <v>356</v>
      </c>
      <c r="M32" s="12" t="s">
        <v>58</v>
      </c>
      <c r="N32" s="12" t="s">
        <v>59</v>
      </c>
      <c r="O32" s="12" t="s">
        <v>151</v>
      </c>
      <c r="P32" s="51">
        <v>18658392770</v>
      </c>
      <c r="Q32" s="63">
        <v>42849</v>
      </c>
      <c r="R32" s="82">
        <v>42910</v>
      </c>
      <c r="S32" s="62" t="str">
        <f ca="1" t="shared" si="3"/>
        <v>4月</v>
      </c>
      <c r="T32" s="12" t="s">
        <v>46</v>
      </c>
      <c r="U32" s="34" t="s">
        <v>152</v>
      </c>
      <c r="V32" s="34" t="s">
        <v>357</v>
      </c>
      <c r="W32" s="34" t="s">
        <v>358</v>
      </c>
      <c r="X32" s="7" t="s">
        <v>131</v>
      </c>
      <c r="Y32" s="33" t="s">
        <v>359</v>
      </c>
      <c r="Z32" s="89">
        <v>42849</v>
      </c>
      <c r="AA32" s="89">
        <v>43213</v>
      </c>
      <c r="AB32" s="33" t="s">
        <v>360</v>
      </c>
      <c r="AC32" s="7"/>
      <c r="AD32" s="33" t="s">
        <v>101</v>
      </c>
      <c r="AE32" s="33" t="s">
        <v>361</v>
      </c>
      <c r="AF32" s="34" t="s">
        <v>362</v>
      </c>
      <c r="AG32" s="34" t="s">
        <v>363</v>
      </c>
      <c r="AH32" s="46" t="s">
        <v>65</v>
      </c>
      <c r="AI32" s="14" t="s">
        <v>364</v>
      </c>
      <c r="AJ32" s="7" t="s">
        <v>365</v>
      </c>
    </row>
    <row r="33" ht="48" spans="1:36">
      <c r="A33" s="7">
        <v>31</v>
      </c>
      <c r="B33" s="20"/>
      <c r="C33" s="20"/>
      <c r="D33" s="33" t="s">
        <v>366</v>
      </c>
      <c r="E33" s="18" t="s">
        <v>367</v>
      </c>
      <c r="F33" s="25" t="s">
        <v>368</v>
      </c>
      <c r="G33" s="35" t="s">
        <v>369</v>
      </c>
      <c r="H33" s="15" t="str">
        <f t="shared" si="0"/>
        <v>1993-11-30</v>
      </c>
      <c r="I33" s="7" t="str">
        <f t="shared" si="1"/>
        <v>女</v>
      </c>
      <c r="J33" s="44">
        <f ca="1" t="shared" si="2"/>
        <v>23</v>
      </c>
      <c r="K33" s="12" t="s">
        <v>42</v>
      </c>
      <c r="L33" s="33" t="s">
        <v>370</v>
      </c>
      <c r="M33" s="12"/>
      <c r="N33" s="12"/>
      <c r="O33" s="12"/>
      <c r="P33" s="17">
        <v>13872437814</v>
      </c>
      <c r="Q33" s="63">
        <v>42012</v>
      </c>
      <c r="R33" s="83">
        <v>42072</v>
      </c>
      <c r="S33" s="62" t="str">
        <f ca="1" t="shared" si="3"/>
        <v>2年</v>
      </c>
      <c r="T33" s="12" t="s">
        <v>46</v>
      </c>
      <c r="U33" s="25" t="s">
        <v>152</v>
      </c>
      <c r="V33" s="25"/>
      <c r="W33" s="25"/>
      <c r="X33" s="7" t="s">
        <v>48</v>
      </c>
      <c r="Y33" s="33"/>
      <c r="Z33" s="7"/>
      <c r="AA33" s="7"/>
      <c r="AB33" s="7"/>
      <c r="AC33" s="7"/>
      <c r="AD33" s="7"/>
      <c r="AE33" s="33" t="s">
        <v>371</v>
      </c>
      <c r="AF33" s="25"/>
      <c r="AG33" s="25" t="s">
        <v>372</v>
      </c>
      <c r="AH33" s="46"/>
      <c r="AI33" s="14"/>
      <c r="AJ33" s="7"/>
    </row>
    <row r="34" ht="36" spans="1:36">
      <c r="A34" s="7">
        <v>32</v>
      </c>
      <c r="B34" s="20"/>
      <c r="C34" s="20"/>
      <c r="D34" s="7" t="s">
        <v>366</v>
      </c>
      <c r="E34" s="18" t="s">
        <v>373</v>
      </c>
      <c r="F34" s="25" t="s">
        <v>374</v>
      </c>
      <c r="G34" s="19" t="s">
        <v>375</v>
      </c>
      <c r="H34" s="15" t="str">
        <f t="shared" si="0"/>
        <v>1993-06-23</v>
      </c>
      <c r="I34" s="7" t="str">
        <f t="shared" si="1"/>
        <v>女</v>
      </c>
      <c r="J34" s="44">
        <f ca="1" t="shared" si="2"/>
        <v>24</v>
      </c>
      <c r="K34" s="12" t="s">
        <v>42</v>
      </c>
      <c r="L34" s="12" t="s">
        <v>376</v>
      </c>
      <c r="M34" s="12" t="s">
        <v>95</v>
      </c>
      <c r="N34" s="12" t="s">
        <v>59</v>
      </c>
      <c r="O34" s="12" t="s">
        <v>96</v>
      </c>
      <c r="P34" s="17">
        <v>13858723385</v>
      </c>
      <c r="Q34" s="63">
        <v>42803</v>
      </c>
      <c r="R34" s="64">
        <v>42864</v>
      </c>
      <c r="S34" s="62" t="str">
        <f ca="1" t="shared" si="3"/>
        <v>6月</v>
      </c>
      <c r="T34" s="12" t="s">
        <v>46</v>
      </c>
      <c r="U34" s="17" t="s">
        <v>60</v>
      </c>
      <c r="V34" s="17" t="s">
        <v>377</v>
      </c>
      <c r="W34" s="17" t="s">
        <v>330</v>
      </c>
      <c r="X34" s="7" t="s">
        <v>131</v>
      </c>
      <c r="Y34" s="33" t="s">
        <v>378</v>
      </c>
      <c r="Z34" s="89">
        <v>42803</v>
      </c>
      <c r="AA34" s="89">
        <v>43167</v>
      </c>
      <c r="AB34" s="33" t="s">
        <v>379</v>
      </c>
      <c r="AC34" s="7"/>
      <c r="AD34" s="33" t="s">
        <v>101</v>
      </c>
      <c r="AE34" s="33" t="s">
        <v>380</v>
      </c>
      <c r="AF34" s="17" t="s">
        <v>381</v>
      </c>
      <c r="AG34" s="17" t="s">
        <v>382</v>
      </c>
      <c r="AH34" s="97" t="s">
        <v>65</v>
      </c>
      <c r="AI34" s="19" t="s">
        <v>383</v>
      </c>
      <c r="AJ34" s="7"/>
    </row>
    <row r="35" ht="24" spans="1:36">
      <c r="A35" s="7">
        <v>33</v>
      </c>
      <c r="B35" s="20"/>
      <c r="C35" s="20"/>
      <c r="D35" s="7" t="s">
        <v>366</v>
      </c>
      <c r="E35" s="18" t="s">
        <v>384</v>
      </c>
      <c r="F35" s="22" t="s">
        <v>385</v>
      </c>
      <c r="G35" s="22" t="s">
        <v>386</v>
      </c>
      <c r="H35" s="15" t="str">
        <f t="shared" si="0"/>
        <v>1993-10-09</v>
      </c>
      <c r="I35" s="7" t="str">
        <f t="shared" si="1"/>
        <v>男</v>
      </c>
      <c r="J35" s="44">
        <f ca="1" t="shared" si="2"/>
        <v>23</v>
      </c>
      <c r="K35" s="12" t="s">
        <v>42</v>
      </c>
      <c r="L35" s="33" t="s">
        <v>281</v>
      </c>
      <c r="M35" s="12"/>
      <c r="N35" s="12" t="s">
        <v>59</v>
      </c>
      <c r="O35" s="12"/>
      <c r="P35" s="50">
        <v>15258739007</v>
      </c>
      <c r="Q35" s="76">
        <v>42270</v>
      </c>
      <c r="R35" s="65">
        <v>42352</v>
      </c>
      <c r="S35" s="62" t="str">
        <f ca="1" t="shared" si="3"/>
        <v>1年</v>
      </c>
      <c r="T35" s="12" t="s">
        <v>46</v>
      </c>
      <c r="U35" s="22" t="s">
        <v>152</v>
      </c>
      <c r="V35" s="22"/>
      <c r="W35" s="22"/>
      <c r="X35" s="33"/>
      <c r="Y35" s="7"/>
      <c r="Z35" s="7"/>
      <c r="AA35" s="7"/>
      <c r="AB35" s="33"/>
      <c r="AC35" s="33"/>
      <c r="AD35" s="33"/>
      <c r="AE35" s="33" t="s">
        <v>387</v>
      </c>
      <c r="AF35" s="22" t="s">
        <v>388</v>
      </c>
      <c r="AG35" s="14"/>
      <c r="AH35" s="97"/>
      <c r="AI35" s="19"/>
      <c r="AJ35" s="7"/>
    </row>
    <row r="36" ht="36" spans="1:36">
      <c r="A36" s="7">
        <v>34</v>
      </c>
      <c r="B36" s="20"/>
      <c r="C36" s="20"/>
      <c r="D36" s="7" t="s">
        <v>366</v>
      </c>
      <c r="E36" s="18" t="s">
        <v>389</v>
      </c>
      <c r="F36" s="22" t="s">
        <v>390</v>
      </c>
      <c r="G36" s="22" t="s">
        <v>391</v>
      </c>
      <c r="H36" s="15" t="str">
        <f t="shared" si="0"/>
        <v>1993-04-03</v>
      </c>
      <c r="I36" s="7" t="str">
        <f t="shared" si="1"/>
        <v>女</v>
      </c>
      <c r="J36" s="44">
        <f ca="1" t="shared" si="2"/>
        <v>24</v>
      </c>
      <c r="K36" s="12" t="s">
        <v>42</v>
      </c>
      <c r="L36" s="33" t="s">
        <v>392</v>
      </c>
      <c r="M36" s="12" t="s">
        <v>58</v>
      </c>
      <c r="N36" s="12" t="s">
        <v>59</v>
      </c>
      <c r="O36" s="12" t="s">
        <v>151</v>
      </c>
      <c r="P36" s="50">
        <v>18856062379</v>
      </c>
      <c r="Q36" s="76">
        <v>42905</v>
      </c>
      <c r="R36" s="65">
        <v>42966</v>
      </c>
      <c r="S36" s="62" t="str">
        <f ca="1" t="shared" si="3"/>
        <v>2月</v>
      </c>
      <c r="T36" s="12" t="s">
        <v>46</v>
      </c>
      <c r="U36" s="22" t="s">
        <v>60</v>
      </c>
      <c r="V36" s="22" t="s">
        <v>393</v>
      </c>
      <c r="W36" s="22" t="s">
        <v>341</v>
      </c>
      <c r="X36" s="33" t="s">
        <v>131</v>
      </c>
      <c r="Y36" s="7"/>
      <c r="Z36" s="7"/>
      <c r="AA36" s="7"/>
      <c r="AB36" s="33"/>
      <c r="AC36" s="22"/>
      <c r="AD36" s="33"/>
      <c r="AE36" s="33" t="s">
        <v>394</v>
      </c>
      <c r="AF36" s="33"/>
      <c r="AG36" s="46" t="s">
        <v>395</v>
      </c>
      <c r="AH36" s="97" t="s">
        <v>51</v>
      </c>
      <c r="AI36" s="19" t="s">
        <v>396</v>
      </c>
      <c r="AJ36" s="7"/>
    </row>
    <row r="37" ht="36" spans="1:36">
      <c r="A37" s="7">
        <v>35</v>
      </c>
      <c r="B37" s="20"/>
      <c r="C37" s="20"/>
      <c r="D37" s="7" t="s">
        <v>366</v>
      </c>
      <c r="E37" s="32" t="s">
        <v>397</v>
      </c>
      <c r="F37" s="18" t="s">
        <v>398</v>
      </c>
      <c r="G37" s="22" t="s">
        <v>399</v>
      </c>
      <c r="H37" s="15" t="str">
        <f t="shared" si="0"/>
        <v>1989-11-18</v>
      </c>
      <c r="I37" s="7" t="str">
        <f t="shared" si="1"/>
        <v>女</v>
      </c>
      <c r="J37" s="44">
        <f ca="1" t="shared" si="2"/>
        <v>27</v>
      </c>
      <c r="K37" s="12" t="s">
        <v>42</v>
      </c>
      <c r="L37" s="33" t="s">
        <v>127</v>
      </c>
      <c r="M37" s="12" t="s">
        <v>150</v>
      </c>
      <c r="N37" s="12" t="s">
        <v>44</v>
      </c>
      <c r="O37" s="12"/>
      <c r="P37" s="50">
        <v>13965439485</v>
      </c>
      <c r="Q37" s="84">
        <v>42940</v>
      </c>
      <c r="R37" s="84">
        <v>43002</v>
      </c>
      <c r="S37" s="62" t="str">
        <f ca="1" t="shared" si="3"/>
        <v>1月</v>
      </c>
      <c r="T37" s="71" t="s">
        <v>128</v>
      </c>
      <c r="U37" s="22" t="s">
        <v>152</v>
      </c>
      <c r="V37" s="22" t="s">
        <v>400</v>
      </c>
      <c r="W37" s="22" t="s">
        <v>205</v>
      </c>
      <c r="X37" s="33" t="s">
        <v>131</v>
      </c>
      <c r="Y37" s="7"/>
      <c r="Z37" s="7"/>
      <c r="AA37" s="7"/>
      <c r="AB37" s="33"/>
      <c r="AC37" s="33"/>
      <c r="AD37" s="33"/>
      <c r="AE37" s="33" t="s">
        <v>401</v>
      </c>
      <c r="AF37" s="22" t="s">
        <v>402</v>
      </c>
      <c r="AG37" s="14" t="s">
        <v>403</v>
      </c>
      <c r="AH37" s="97" t="s">
        <v>51</v>
      </c>
      <c r="AI37" s="19" t="s">
        <v>404</v>
      </c>
      <c r="AJ37" s="7"/>
    </row>
    <row r="38" ht="36" spans="1:36">
      <c r="A38" s="7">
        <v>36</v>
      </c>
      <c r="B38" s="20"/>
      <c r="C38" s="20"/>
      <c r="D38" s="7" t="s">
        <v>135</v>
      </c>
      <c r="E38" s="32" t="s">
        <v>405</v>
      </c>
      <c r="F38" s="18" t="s">
        <v>406</v>
      </c>
      <c r="G38" s="22" t="s">
        <v>407</v>
      </c>
      <c r="H38" s="15" t="str">
        <f t="shared" si="0"/>
        <v>1992-04-10</v>
      </c>
      <c r="I38" s="7" t="str">
        <f t="shared" si="1"/>
        <v>男</v>
      </c>
      <c r="J38" s="44">
        <f ca="1" t="shared" si="2"/>
        <v>25</v>
      </c>
      <c r="K38" s="12" t="s">
        <v>42</v>
      </c>
      <c r="L38" s="33" t="s">
        <v>408</v>
      </c>
      <c r="M38" s="12" t="s">
        <v>150</v>
      </c>
      <c r="N38" s="12" t="s">
        <v>44</v>
      </c>
      <c r="O38" s="12" t="s">
        <v>151</v>
      </c>
      <c r="P38" s="50">
        <v>18655351946</v>
      </c>
      <c r="Q38" s="84">
        <v>42968</v>
      </c>
      <c r="R38" s="84">
        <v>43029</v>
      </c>
      <c r="S38" s="62" t="str">
        <f ca="1" t="shared" si="3"/>
        <v>0月</v>
      </c>
      <c r="T38" s="71" t="s">
        <v>128</v>
      </c>
      <c r="U38" s="22" t="s">
        <v>152</v>
      </c>
      <c r="V38" s="22" t="s">
        <v>409</v>
      </c>
      <c r="W38" s="22" t="s">
        <v>410</v>
      </c>
      <c r="X38" s="33" t="s">
        <v>131</v>
      </c>
      <c r="Y38" s="7"/>
      <c r="Z38" s="7"/>
      <c r="AA38" s="7"/>
      <c r="AB38" s="33"/>
      <c r="AC38" s="33"/>
      <c r="AD38" s="33"/>
      <c r="AE38" s="33" t="s">
        <v>411</v>
      </c>
      <c r="AF38" s="22" t="s">
        <v>412</v>
      </c>
      <c r="AG38" s="14" t="s">
        <v>413</v>
      </c>
      <c r="AH38" s="97" t="s">
        <v>51</v>
      </c>
      <c r="AI38" s="19" t="s">
        <v>414</v>
      </c>
      <c r="AJ38" s="7"/>
    </row>
    <row r="39" ht="24" spans="1:36">
      <c r="A39" s="7">
        <v>37</v>
      </c>
      <c r="B39" s="16" t="s">
        <v>415</v>
      </c>
      <c r="C39" s="16" t="s">
        <v>416</v>
      </c>
      <c r="D39" s="35" t="s">
        <v>335</v>
      </c>
      <c r="E39" s="18" t="s">
        <v>417</v>
      </c>
      <c r="F39" s="18" t="s">
        <v>418</v>
      </c>
      <c r="G39" s="19" t="s">
        <v>419</v>
      </c>
      <c r="H39" s="15" t="str">
        <f t="shared" si="0"/>
        <v>1985-10-14</v>
      </c>
      <c r="I39" s="7" t="str">
        <f t="shared" si="1"/>
        <v>男</v>
      </c>
      <c r="J39" s="44">
        <f ca="1" t="shared" si="2"/>
        <v>31</v>
      </c>
      <c r="K39" s="12" t="s">
        <v>42</v>
      </c>
      <c r="L39" s="12" t="s">
        <v>72</v>
      </c>
      <c r="M39" s="12"/>
      <c r="N39" s="12"/>
      <c r="O39" s="12"/>
      <c r="P39" s="17">
        <v>13587876981</v>
      </c>
      <c r="Q39" s="63">
        <v>41820</v>
      </c>
      <c r="R39" s="64">
        <v>41850</v>
      </c>
      <c r="S39" s="62" t="str">
        <f ca="1" t="shared" si="3"/>
        <v>3年</v>
      </c>
      <c r="T39" s="12" t="s">
        <v>46</v>
      </c>
      <c r="U39" s="19" t="s">
        <v>152</v>
      </c>
      <c r="V39" s="19"/>
      <c r="W39" s="19"/>
      <c r="X39" s="7" t="s">
        <v>48</v>
      </c>
      <c r="Y39" s="33"/>
      <c r="Z39" s="7"/>
      <c r="AA39" s="7"/>
      <c r="AB39" s="7"/>
      <c r="AC39" s="7"/>
      <c r="AD39" s="7"/>
      <c r="AE39" s="33" t="s">
        <v>420</v>
      </c>
      <c r="AF39" s="19"/>
      <c r="AG39" s="19"/>
      <c r="AH39" s="46"/>
      <c r="AI39" s="14"/>
      <c r="AJ39" s="7"/>
    </row>
    <row r="40" ht="24" spans="1:36">
      <c r="A40" s="7">
        <v>38</v>
      </c>
      <c r="B40" s="20"/>
      <c r="C40" s="20"/>
      <c r="D40" s="35" t="s">
        <v>421</v>
      </c>
      <c r="E40" s="18" t="s">
        <v>422</v>
      </c>
      <c r="F40" s="17" t="s">
        <v>423</v>
      </c>
      <c r="G40" s="19" t="s">
        <v>424</v>
      </c>
      <c r="H40" s="15" t="str">
        <f t="shared" si="0"/>
        <v>1988-03-21</v>
      </c>
      <c r="I40" s="7" t="str">
        <f t="shared" si="1"/>
        <v>男</v>
      </c>
      <c r="J40" s="44">
        <f ca="1" t="shared" si="2"/>
        <v>29</v>
      </c>
      <c r="K40" s="12" t="s">
        <v>42</v>
      </c>
      <c r="L40" s="33" t="s">
        <v>425</v>
      </c>
      <c r="M40" s="12"/>
      <c r="N40" s="12"/>
      <c r="O40" s="12"/>
      <c r="P40" s="52">
        <v>13456031355</v>
      </c>
      <c r="Q40" s="63">
        <v>42081</v>
      </c>
      <c r="R40" s="64">
        <v>42112</v>
      </c>
      <c r="S40" s="62" t="str">
        <f ca="1" t="shared" si="3"/>
        <v>2年</v>
      </c>
      <c r="T40" s="12" t="s">
        <v>46</v>
      </c>
      <c r="U40" s="17" t="s">
        <v>60</v>
      </c>
      <c r="V40" s="17"/>
      <c r="W40" s="17"/>
      <c r="X40" s="7" t="s">
        <v>48</v>
      </c>
      <c r="Y40" s="33"/>
      <c r="Z40" s="7"/>
      <c r="AA40" s="7"/>
      <c r="AB40" s="7"/>
      <c r="AC40" s="7"/>
      <c r="AD40" s="7"/>
      <c r="AE40" s="33" t="s">
        <v>426</v>
      </c>
      <c r="AF40" s="17"/>
      <c r="AG40" s="17"/>
      <c r="AH40" s="46"/>
      <c r="AI40" s="14"/>
      <c r="AJ40" s="7"/>
    </row>
    <row r="41" ht="36" spans="1:36">
      <c r="A41" s="7">
        <v>39</v>
      </c>
      <c r="B41" s="20"/>
      <c r="C41" s="20"/>
      <c r="D41" s="35" t="s">
        <v>421</v>
      </c>
      <c r="E41" s="18" t="s">
        <v>427</v>
      </c>
      <c r="F41" s="25" t="s">
        <v>428</v>
      </c>
      <c r="G41" s="25" t="s">
        <v>429</v>
      </c>
      <c r="H41" s="15" t="str">
        <f t="shared" si="0"/>
        <v>1990-02-27</v>
      </c>
      <c r="I41" s="7" t="str">
        <f t="shared" si="1"/>
        <v>女</v>
      </c>
      <c r="J41" s="44">
        <f ca="1" t="shared" si="2"/>
        <v>27</v>
      </c>
      <c r="K41" s="12" t="s">
        <v>42</v>
      </c>
      <c r="L41" s="33" t="s">
        <v>78</v>
      </c>
      <c r="M41" s="12"/>
      <c r="N41" s="12"/>
      <c r="O41" s="12"/>
      <c r="P41" s="53">
        <v>13566246713</v>
      </c>
      <c r="Q41" s="63">
        <v>42117</v>
      </c>
      <c r="R41" s="83">
        <v>42178</v>
      </c>
      <c r="S41" s="62" t="str">
        <f ca="1" t="shared" si="3"/>
        <v>2年</v>
      </c>
      <c r="T41" s="12" t="s">
        <v>46</v>
      </c>
      <c r="U41" s="25" t="s">
        <v>60</v>
      </c>
      <c r="V41" s="25"/>
      <c r="W41" s="25"/>
      <c r="X41" s="7" t="s">
        <v>48</v>
      </c>
      <c r="Y41" s="33"/>
      <c r="Z41" s="7"/>
      <c r="AA41" s="7"/>
      <c r="AB41" s="7"/>
      <c r="AC41" s="7"/>
      <c r="AD41" s="7"/>
      <c r="AE41" s="33" t="s">
        <v>430</v>
      </c>
      <c r="AF41" s="25" t="s">
        <v>431</v>
      </c>
      <c r="AG41" s="25" t="s">
        <v>432</v>
      </c>
      <c r="AH41" s="46"/>
      <c r="AI41" s="14"/>
      <c r="AJ41" s="7"/>
    </row>
    <row r="42" ht="48" spans="1:36">
      <c r="A42" s="7">
        <v>40</v>
      </c>
      <c r="B42" s="20"/>
      <c r="C42" s="20"/>
      <c r="D42" s="35" t="s">
        <v>421</v>
      </c>
      <c r="E42" s="18" t="s">
        <v>433</v>
      </c>
      <c r="F42" s="25" t="s">
        <v>434</v>
      </c>
      <c r="G42" s="19" t="s">
        <v>435</v>
      </c>
      <c r="H42" s="15" t="str">
        <f t="shared" si="0"/>
        <v>1989-02-06</v>
      </c>
      <c r="I42" s="7" t="str">
        <f t="shared" si="1"/>
        <v>女</v>
      </c>
      <c r="J42" s="44">
        <f ca="1" t="shared" si="2"/>
        <v>28</v>
      </c>
      <c r="K42" s="12" t="s">
        <v>42</v>
      </c>
      <c r="L42" s="33" t="s">
        <v>436</v>
      </c>
      <c r="M42" s="12"/>
      <c r="N42" s="12"/>
      <c r="O42" s="12"/>
      <c r="P42" s="17">
        <v>18379282150</v>
      </c>
      <c r="Q42" s="63">
        <v>42606</v>
      </c>
      <c r="R42" s="64">
        <v>42667</v>
      </c>
      <c r="S42" s="62" t="str">
        <f ca="1" t="shared" si="3"/>
        <v>1年</v>
      </c>
      <c r="T42" s="12" t="s">
        <v>46</v>
      </c>
      <c r="U42" s="17" t="s">
        <v>152</v>
      </c>
      <c r="V42" s="17" t="s">
        <v>437</v>
      </c>
      <c r="W42" s="17" t="s">
        <v>438</v>
      </c>
      <c r="X42" s="7" t="s">
        <v>48</v>
      </c>
      <c r="Y42" s="33"/>
      <c r="Z42" s="7"/>
      <c r="AA42" s="7"/>
      <c r="AB42" s="7"/>
      <c r="AC42" s="7"/>
      <c r="AD42" s="7"/>
      <c r="AE42" s="33" t="s">
        <v>439</v>
      </c>
      <c r="AF42" s="17" t="s">
        <v>440</v>
      </c>
      <c r="AG42" s="17" t="s">
        <v>441</v>
      </c>
      <c r="AH42" s="97" t="s">
        <v>442</v>
      </c>
      <c r="AI42" s="19" t="s">
        <v>443</v>
      </c>
      <c r="AJ42" s="7"/>
    </row>
    <row r="43" ht="48" spans="1:36">
      <c r="A43" s="7">
        <v>41</v>
      </c>
      <c r="B43" s="29"/>
      <c r="C43" s="29"/>
      <c r="D43" s="35" t="s">
        <v>421</v>
      </c>
      <c r="E43" s="36" t="s">
        <v>444</v>
      </c>
      <c r="F43" s="23" t="s">
        <v>445</v>
      </c>
      <c r="G43" s="24" t="s">
        <v>446</v>
      </c>
      <c r="H43" s="15" t="str">
        <f t="shared" si="0"/>
        <v>1998-06-22</v>
      </c>
      <c r="I43" s="7" t="str">
        <f t="shared" si="1"/>
        <v>男</v>
      </c>
      <c r="J43" s="44">
        <f ca="1" t="shared" si="2"/>
        <v>19</v>
      </c>
      <c r="K43" s="12" t="s">
        <v>42</v>
      </c>
      <c r="L43" s="33" t="s">
        <v>376</v>
      </c>
      <c r="M43" s="45" t="s">
        <v>95</v>
      </c>
      <c r="N43" s="12" t="s">
        <v>59</v>
      </c>
      <c r="O43" s="12" t="s">
        <v>110</v>
      </c>
      <c r="P43" s="36">
        <v>13867761934</v>
      </c>
      <c r="Q43" s="66">
        <v>42866</v>
      </c>
      <c r="R43" s="64">
        <v>42927</v>
      </c>
      <c r="S43" s="62" t="str">
        <f ca="1" t="shared" si="3"/>
        <v>4月</v>
      </c>
      <c r="T43" s="12" t="s">
        <v>46</v>
      </c>
      <c r="U43" s="17" t="s">
        <v>47</v>
      </c>
      <c r="V43" s="36" t="s">
        <v>447</v>
      </c>
      <c r="W43" s="36"/>
      <c r="X43" s="7" t="s">
        <v>131</v>
      </c>
      <c r="Y43" s="33"/>
      <c r="Z43" s="7"/>
      <c r="AA43" s="7"/>
      <c r="AB43" s="7"/>
      <c r="AC43" s="7"/>
      <c r="AD43" s="7"/>
      <c r="AE43" s="33" t="s">
        <v>448</v>
      </c>
      <c r="AF43" s="36" t="s">
        <v>78</v>
      </c>
      <c r="AG43" s="36" t="s">
        <v>449</v>
      </c>
      <c r="AH43" s="7" t="s">
        <v>65</v>
      </c>
      <c r="AI43" s="12" t="s">
        <v>450</v>
      </c>
      <c r="AJ43" s="7"/>
    </row>
    <row r="44" ht="24" spans="1:36">
      <c r="A44" s="7">
        <v>42</v>
      </c>
      <c r="B44" s="16" t="s">
        <v>415</v>
      </c>
      <c r="C44" s="16" t="s">
        <v>451</v>
      </c>
      <c r="D44" s="35" t="s">
        <v>335</v>
      </c>
      <c r="E44" s="18" t="s">
        <v>452</v>
      </c>
      <c r="F44" s="18" t="s">
        <v>453</v>
      </c>
      <c r="G44" s="19" t="s">
        <v>454</v>
      </c>
      <c r="H44" s="15" t="str">
        <f t="shared" si="0"/>
        <v>1993-06-17</v>
      </c>
      <c r="I44" s="7" t="str">
        <f t="shared" si="1"/>
        <v>男</v>
      </c>
      <c r="J44" s="44">
        <f ca="1" t="shared" si="2"/>
        <v>24</v>
      </c>
      <c r="K44" s="12" t="s">
        <v>42</v>
      </c>
      <c r="L44" s="33" t="s">
        <v>455</v>
      </c>
      <c r="M44" s="12"/>
      <c r="N44" s="12"/>
      <c r="O44" s="12"/>
      <c r="P44" s="17">
        <v>13676417747</v>
      </c>
      <c r="Q44" s="63">
        <v>41816</v>
      </c>
      <c r="R44" s="64">
        <v>41846</v>
      </c>
      <c r="S44" s="62" t="str">
        <f ca="1" t="shared" si="3"/>
        <v>3年</v>
      </c>
      <c r="T44" s="12" t="s">
        <v>46</v>
      </c>
      <c r="U44" s="19" t="s">
        <v>152</v>
      </c>
      <c r="V44" s="19"/>
      <c r="W44" s="19"/>
      <c r="X44" s="7" t="s">
        <v>48</v>
      </c>
      <c r="Y44" s="33"/>
      <c r="Z44" s="7"/>
      <c r="AA44" s="7"/>
      <c r="AB44" s="7"/>
      <c r="AC44" s="7"/>
      <c r="AD44" s="7"/>
      <c r="AE44" s="33" t="s">
        <v>456</v>
      </c>
      <c r="AF44" s="19"/>
      <c r="AG44" s="19"/>
      <c r="AH44" s="19"/>
      <c r="AI44" s="19"/>
      <c r="AJ44" s="7"/>
    </row>
    <row r="45" ht="60" spans="1:36">
      <c r="A45" s="7">
        <v>43</v>
      </c>
      <c r="B45" s="20"/>
      <c r="C45" s="20"/>
      <c r="D45" s="35" t="s">
        <v>421</v>
      </c>
      <c r="E45" s="18" t="s">
        <v>457</v>
      </c>
      <c r="F45" s="18" t="s">
        <v>458</v>
      </c>
      <c r="G45" s="19" t="s">
        <v>459</v>
      </c>
      <c r="H45" s="15" t="str">
        <f t="shared" si="0"/>
        <v>1994-03-05</v>
      </c>
      <c r="I45" s="7" t="str">
        <f t="shared" si="1"/>
        <v>男</v>
      </c>
      <c r="J45" s="44">
        <f ca="1" t="shared" si="2"/>
        <v>23</v>
      </c>
      <c r="K45" s="12" t="s">
        <v>42</v>
      </c>
      <c r="L45" s="33" t="s">
        <v>339</v>
      </c>
      <c r="M45" s="12"/>
      <c r="N45" s="12"/>
      <c r="O45" s="12"/>
      <c r="P45" s="17">
        <v>15968753085</v>
      </c>
      <c r="Q45" s="63">
        <v>42258</v>
      </c>
      <c r="R45" s="64">
        <v>42319</v>
      </c>
      <c r="S45" s="62" t="str">
        <f ca="1" t="shared" si="3"/>
        <v>2年</v>
      </c>
      <c r="T45" s="12" t="s">
        <v>46</v>
      </c>
      <c r="U45" s="19" t="s">
        <v>152</v>
      </c>
      <c r="V45" s="19"/>
      <c r="W45" s="19"/>
      <c r="X45" s="7" t="s">
        <v>48</v>
      </c>
      <c r="Y45" s="33"/>
      <c r="Z45" s="7"/>
      <c r="AA45" s="7"/>
      <c r="AB45" s="7"/>
      <c r="AC45" s="7"/>
      <c r="AD45" s="7"/>
      <c r="AE45" s="33" t="s">
        <v>460</v>
      </c>
      <c r="AF45" s="19"/>
      <c r="AG45" s="19" t="s">
        <v>461</v>
      </c>
      <c r="AH45" s="19"/>
      <c r="AI45" s="19"/>
      <c r="AJ45" s="7"/>
    </row>
    <row r="46" ht="36" spans="1:36">
      <c r="A46" s="7">
        <v>44</v>
      </c>
      <c r="B46" s="20"/>
      <c r="C46" s="20"/>
      <c r="D46" s="35" t="s">
        <v>421</v>
      </c>
      <c r="E46" s="18" t="s">
        <v>462</v>
      </c>
      <c r="F46" s="25" t="s">
        <v>463</v>
      </c>
      <c r="G46" s="19" t="s">
        <v>464</v>
      </c>
      <c r="H46" s="15" t="str">
        <f t="shared" si="0"/>
        <v>1993-12-06</v>
      </c>
      <c r="I46" s="7" t="str">
        <f t="shared" si="1"/>
        <v>男</v>
      </c>
      <c r="J46" s="44">
        <f ca="1" t="shared" si="2"/>
        <v>23</v>
      </c>
      <c r="K46" s="12" t="s">
        <v>42</v>
      </c>
      <c r="L46" s="33" t="s">
        <v>339</v>
      </c>
      <c r="M46" s="12"/>
      <c r="N46" s="12" t="s">
        <v>59</v>
      </c>
      <c r="O46" s="12"/>
      <c r="P46" s="17">
        <v>15967448561</v>
      </c>
      <c r="Q46" s="63">
        <v>42607</v>
      </c>
      <c r="R46" s="64">
        <v>42668</v>
      </c>
      <c r="S46" s="62" t="str">
        <f ca="1" t="shared" si="3"/>
        <v>1年</v>
      </c>
      <c r="T46" s="12" t="s">
        <v>46</v>
      </c>
      <c r="U46" s="17" t="s">
        <v>152</v>
      </c>
      <c r="V46" s="17" t="s">
        <v>465</v>
      </c>
      <c r="W46" s="17" t="s">
        <v>466</v>
      </c>
      <c r="X46" s="7" t="s">
        <v>48</v>
      </c>
      <c r="Y46" s="33"/>
      <c r="Z46" s="7"/>
      <c r="AA46" s="7"/>
      <c r="AB46" s="7"/>
      <c r="AC46" s="7"/>
      <c r="AD46" s="7"/>
      <c r="AE46" s="33" t="s">
        <v>467</v>
      </c>
      <c r="AF46" s="17" t="s">
        <v>468</v>
      </c>
      <c r="AG46" s="17"/>
      <c r="AH46" s="19" t="s">
        <v>65</v>
      </c>
      <c r="AI46" s="19" t="s">
        <v>469</v>
      </c>
      <c r="AJ46" s="7"/>
    </row>
    <row r="47" ht="36" spans="1:36">
      <c r="A47" s="7">
        <v>45</v>
      </c>
      <c r="B47" s="20"/>
      <c r="C47" s="20"/>
      <c r="D47" s="35" t="s">
        <v>470</v>
      </c>
      <c r="E47" s="18" t="s">
        <v>471</v>
      </c>
      <c r="F47" s="25" t="s">
        <v>472</v>
      </c>
      <c r="G47" s="24" t="s">
        <v>473</v>
      </c>
      <c r="H47" s="15" t="str">
        <f t="shared" si="0"/>
        <v>1993-10-28</v>
      </c>
      <c r="I47" s="7" t="str">
        <f t="shared" si="1"/>
        <v>女</v>
      </c>
      <c r="J47" s="44">
        <f ca="1" t="shared" si="2"/>
        <v>23</v>
      </c>
      <c r="K47" s="12" t="s">
        <v>42</v>
      </c>
      <c r="L47" s="33" t="s">
        <v>376</v>
      </c>
      <c r="M47" s="45" t="s">
        <v>95</v>
      </c>
      <c r="N47" s="12" t="s">
        <v>59</v>
      </c>
      <c r="O47" s="12" t="s">
        <v>96</v>
      </c>
      <c r="P47" s="36">
        <v>15267155363</v>
      </c>
      <c r="Q47" s="66">
        <v>42807</v>
      </c>
      <c r="R47" s="64">
        <v>42868</v>
      </c>
      <c r="S47" s="62" t="str">
        <f ca="1" t="shared" si="3"/>
        <v>6月</v>
      </c>
      <c r="T47" s="12" t="s">
        <v>46</v>
      </c>
      <c r="U47" s="24" t="s">
        <v>152</v>
      </c>
      <c r="V47" s="24" t="s">
        <v>173</v>
      </c>
      <c r="W47" s="24" t="s">
        <v>474</v>
      </c>
      <c r="X47" s="7" t="s">
        <v>131</v>
      </c>
      <c r="Y47" s="33" t="s">
        <v>475</v>
      </c>
      <c r="Z47" s="89">
        <v>42807</v>
      </c>
      <c r="AA47" s="89">
        <v>43171</v>
      </c>
      <c r="AB47" s="33" t="s">
        <v>476</v>
      </c>
      <c r="AC47" s="7"/>
      <c r="AD47" s="33" t="s">
        <v>101</v>
      </c>
      <c r="AE47" s="33" t="s">
        <v>477</v>
      </c>
      <c r="AF47" s="24"/>
      <c r="AG47" s="24" t="s">
        <v>478</v>
      </c>
      <c r="AH47" s="24" t="s">
        <v>65</v>
      </c>
      <c r="AI47" s="24" t="s">
        <v>479</v>
      </c>
      <c r="AJ47" s="7"/>
    </row>
    <row r="48" ht="36" spans="1:36">
      <c r="A48" s="7">
        <v>46</v>
      </c>
      <c r="B48" s="20"/>
      <c r="C48" s="20"/>
      <c r="D48" s="35" t="s">
        <v>480</v>
      </c>
      <c r="E48" s="18" t="s">
        <v>481</v>
      </c>
      <c r="F48" s="18" t="s">
        <v>482</v>
      </c>
      <c r="G48" s="19" t="s">
        <v>483</v>
      </c>
      <c r="H48" s="15" t="str">
        <f t="shared" si="0"/>
        <v>1993-02-28</v>
      </c>
      <c r="I48" s="7" t="str">
        <f t="shared" si="1"/>
        <v>男</v>
      </c>
      <c r="J48" s="44">
        <f ca="1" t="shared" si="2"/>
        <v>24</v>
      </c>
      <c r="K48" s="12" t="s">
        <v>42</v>
      </c>
      <c r="L48" s="33" t="s">
        <v>103</v>
      </c>
      <c r="M48" s="12"/>
      <c r="N48" s="12" t="s">
        <v>59</v>
      </c>
      <c r="O48" s="12" t="s">
        <v>151</v>
      </c>
      <c r="P48" s="17">
        <v>13732090653</v>
      </c>
      <c r="Q48" s="63">
        <v>42821</v>
      </c>
      <c r="R48" s="64">
        <v>42882</v>
      </c>
      <c r="S48" s="62" t="str">
        <f ca="1" t="shared" si="3"/>
        <v>5月</v>
      </c>
      <c r="T48" s="12" t="s">
        <v>46</v>
      </c>
      <c r="U48" s="19" t="s">
        <v>152</v>
      </c>
      <c r="V48" s="19"/>
      <c r="W48" s="19"/>
      <c r="X48" s="7" t="s">
        <v>131</v>
      </c>
      <c r="Y48" s="33" t="s">
        <v>484</v>
      </c>
      <c r="Z48" s="89">
        <v>42821</v>
      </c>
      <c r="AA48" s="89">
        <v>43185</v>
      </c>
      <c r="AB48" s="33" t="s">
        <v>485</v>
      </c>
      <c r="AC48" s="7"/>
      <c r="AD48" s="33" t="s">
        <v>101</v>
      </c>
      <c r="AE48" s="33" t="s">
        <v>486</v>
      </c>
      <c r="AF48" s="19"/>
      <c r="AG48" s="19" t="s">
        <v>487</v>
      </c>
      <c r="AH48" s="19" t="s">
        <v>65</v>
      </c>
      <c r="AI48" s="19" t="s">
        <v>488</v>
      </c>
      <c r="AJ48" s="7"/>
    </row>
    <row r="49" ht="48" spans="1:36">
      <c r="A49" s="7">
        <v>47</v>
      </c>
      <c r="B49" s="20"/>
      <c r="C49" s="20"/>
      <c r="D49" s="35" t="s">
        <v>489</v>
      </c>
      <c r="E49" s="18" t="s">
        <v>490</v>
      </c>
      <c r="F49" s="17" t="s">
        <v>491</v>
      </c>
      <c r="G49" s="155" t="s">
        <v>492</v>
      </c>
      <c r="H49" s="15" t="str">
        <f t="shared" si="0"/>
        <v>1992-08-21</v>
      </c>
      <c r="I49" s="7" t="str">
        <f t="shared" si="1"/>
        <v>男</v>
      </c>
      <c r="J49" s="44">
        <f ca="1" t="shared" si="2"/>
        <v>25</v>
      </c>
      <c r="K49" s="12" t="s">
        <v>42</v>
      </c>
      <c r="L49" s="33" t="s">
        <v>493</v>
      </c>
      <c r="M49" s="12"/>
      <c r="N49" s="12"/>
      <c r="O49" s="12"/>
      <c r="P49" s="17">
        <v>15396209057</v>
      </c>
      <c r="Q49" s="63">
        <v>42830</v>
      </c>
      <c r="R49" s="64">
        <v>42891</v>
      </c>
      <c r="S49" s="62" t="str">
        <f ca="1" t="shared" si="3"/>
        <v>5月</v>
      </c>
      <c r="T49" s="12" t="s">
        <v>46</v>
      </c>
      <c r="U49" s="17" t="s">
        <v>152</v>
      </c>
      <c r="V49" s="17" t="s">
        <v>494</v>
      </c>
      <c r="W49" s="17" t="s">
        <v>341</v>
      </c>
      <c r="X49" s="7" t="s">
        <v>131</v>
      </c>
      <c r="Y49" s="26" t="s">
        <v>491</v>
      </c>
      <c r="Z49" s="89">
        <v>42830</v>
      </c>
      <c r="AA49" s="89">
        <v>43194</v>
      </c>
      <c r="AB49" s="26" t="s">
        <v>495</v>
      </c>
      <c r="AC49" s="7"/>
      <c r="AD49" s="33" t="s">
        <v>101</v>
      </c>
      <c r="AE49" s="33" t="s">
        <v>496</v>
      </c>
      <c r="AF49" s="17"/>
      <c r="AG49" s="17" t="s">
        <v>497</v>
      </c>
      <c r="AH49" s="46" t="s">
        <v>65</v>
      </c>
      <c r="AI49" s="14" t="s">
        <v>498</v>
      </c>
      <c r="AJ49" s="7"/>
    </row>
    <row r="50" ht="48" spans="1:36">
      <c r="A50" s="7">
        <v>48</v>
      </c>
      <c r="B50" s="29"/>
      <c r="C50" s="29"/>
      <c r="D50" s="35" t="s">
        <v>480</v>
      </c>
      <c r="E50" s="36" t="s">
        <v>499</v>
      </c>
      <c r="F50" s="23" t="s">
        <v>500</v>
      </c>
      <c r="G50" s="24" t="s">
        <v>501</v>
      </c>
      <c r="H50" s="15" t="str">
        <f t="shared" si="0"/>
        <v>1991-08-12</v>
      </c>
      <c r="I50" s="7" t="str">
        <f t="shared" si="1"/>
        <v>男</v>
      </c>
      <c r="J50" s="44">
        <f ca="1" t="shared" si="2"/>
        <v>26</v>
      </c>
      <c r="K50" s="12" t="s">
        <v>42</v>
      </c>
      <c r="L50" s="33" t="s">
        <v>127</v>
      </c>
      <c r="M50" s="12" t="s">
        <v>502</v>
      </c>
      <c r="N50" s="12" t="s">
        <v>59</v>
      </c>
      <c r="O50" s="12" t="s">
        <v>151</v>
      </c>
      <c r="P50" s="36">
        <v>18656637631</v>
      </c>
      <c r="Q50" s="85">
        <v>42913</v>
      </c>
      <c r="R50" s="64">
        <v>42974</v>
      </c>
      <c r="S50" s="62" t="str">
        <f ca="1" t="shared" si="3"/>
        <v>2月</v>
      </c>
      <c r="T50" s="12" t="s">
        <v>46</v>
      </c>
      <c r="U50" s="17" t="s">
        <v>152</v>
      </c>
      <c r="V50" s="36" t="s">
        <v>503</v>
      </c>
      <c r="W50" s="36" t="s">
        <v>504</v>
      </c>
      <c r="X50" s="7" t="s">
        <v>131</v>
      </c>
      <c r="Y50" s="33"/>
      <c r="Z50" s="7"/>
      <c r="AA50" s="7"/>
      <c r="AB50" s="7"/>
      <c r="AC50" s="7"/>
      <c r="AD50" s="7"/>
      <c r="AE50" s="33" t="s">
        <v>505</v>
      </c>
      <c r="AF50" s="33" t="s">
        <v>506</v>
      </c>
      <c r="AG50" s="36" t="s">
        <v>507</v>
      </c>
      <c r="AH50" s="97" t="s">
        <v>51</v>
      </c>
      <c r="AI50" s="12" t="s">
        <v>508</v>
      </c>
      <c r="AJ50" s="7"/>
    </row>
    <row r="51" ht="48" spans="1:36">
      <c r="A51" s="7">
        <v>49</v>
      </c>
      <c r="B51" s="20"/>
      <c r="C51" s="20"/>
      <c r="D51" s="35" t="s">
        <v>421</v>
      </c>
      <c r="E51" s="37" t="s">
        <v>509</v>
      </c>
      <c r="F51" s="23" t="s">
        <v>510</v>
      </c>
      <c r="G51" s="24" t="s">
        <v>511</v>
      </c>
      <c r="H51" s="15" t="str">
        <f t="shared" si="0"/>
        <v>1989-12-24</v>
      </c>
      <c r="I51" s="7" t="str">
        <f t="shared" si="1"/>
        <v>女</v>
      </c>
      <c r="J51" s="44">
        <f ca="1" t="shared" si="2"/>
        <v>27</v>
      </c>
      <c r="K51" s="12" t="s">
        <v>42</v>
      </c>
      <c r="L51" s="33" t="s">
        <v>308</v>
      </c>
      <c r="M51" s="12" t="s">
        <v>502</v>
      </c>
      <c r="N51" s="12" t="s">
        <v>59</v>
      </c>
      <c r="O51" s="12" t="s">
        <v>96</v>
      </c>
      <c r="P51" s="36">
        <v>18225850711</v>
      </c>
      <c r="Q51" s="86">
        <v>42920</v>
      </c>
      <c r="R51" s="87">
        <v>42982</v>
      </c>
      <c r="S51" s="62" t="str">
        <f ca="1" t="shared" si="3"/>
        <v>2月</v>
      </c>
      <c r="T51" s="71" t="s">
        <v>128</v>
      </c>
      <c r="U51" s="17" t="s">
        <v>152</v>
      </c>
      <c r="V51" s="36" t="s">
        <v>512</v>
      </c>
      <c r="W51" s="36" t="s">
        <v>513</v>
      </c>
      <c r="X51" s="7" t="s">
        <v>131</v>
      </c>
      <c r="Y51" s="33"/>
      <c r="Z51" s="7"/>
      <c r="AA51" s="7"/>
      <c r="AB51" s="7"/>
      <c r="AC51" s="7"/>
      <c r="AD51" s="7"/>
      <c r="AE51" s="33" t="s">
        <v>514</v>
      </c>
      <c r="AF51" s="33" t="s">
        <v>402</v>
      </c>
      <c r="AG51" s="36" t="s">
        <v>515</v>
      </c>
      <c r="AH51" s="97" t="s">
        <v>51</v>
      </c>
      <c r="AI51" s="12" t="s">
        <v>516</v>
      </c>
      <c r="AJ51" s="7"/>
    </row>
    <row r="52" ht="48" spans="1:36">
      <c r="A52" s="7">
        <v>50</v>
      </c>
      <c r="B52" s="16" t="s">
        <v>415</v>
      </c>
      <c r="C52" s="16" t="s">
        <v>517</v>
      </c>
      <c r="D52" s="35" t="s">
        <v>335</v>
      </c>
      <c r="E52" s="18" t="s">
        <v>518</v>
      </c>
      <c r="F52" s="17" t="s">
        <v>519</v>
      </c>
      <c r="G52" s="17" t="s">
        <v>520</v>
      </c>
      <c r="H52" s="15" t="str">
        <f t="shared" si="0"/>
        <v>1990-05-18</v>
      </c>
      <c r="I52" s="7" t="str">
        <f t="shared" si="1"/>
        <v>男</v>
      </c>
      <c r="J52" s="44">
        <f ca="1" t="shared" si="2"/>
        <v>27</v>
      </c>
      <c r="K52" s="12" t="s">
        <v>42</v>
      </c>
      <c r="L52" s="33" t="s">
        <v>72</v>
      </c>
      <c r="M52" s="12"/>
      <c r="N52" s="12"/>
      <c r="O52" s="12"/>
      <c r="P52" s="17">
        <v>18367897921</v>
      </c>
      <c r="Q52" s="63">
        <v>42385</v>
      </c>
      <c r="R52" s="64">
        <v>42445</v>
      </c>
      <c r="S52" s="62" t="str">
        <f ca="1" t="shared" si="3"/>
        <v>1年</v>
      </c>
      <c r="T52" s="12" t="s">
        <v>46</v>
      </c>
      <c r="U52" s="17" t="s">
        <v>60</v>
      </c>
      <c r="V52" s="17" t="s">
        <v>521</v>
      </c>
      <c r="W52" s="17" t="s">
        <v>522</v>
      </c>
      <c r="X52" s="7" t="s">
        <v>48</v>
      </c>
      <c r="Y52" s="33" t="s">
        <v>523</v>
      </c>
      <c r="Z52" s="89">
        <v>42751</v>
      </c>
      <c r="AA52" s="89">
        <v>43845</v>
      </c>
      <c r="AB52" s="33" t="s">
        <v>524</v>
      </c>
      <c r="AC52" s="7"/>
      <c r="AD52" s="33" t="s">
        <v>101</v>
      </c>
      <c r="AE52" s="33" t="s">
        <v>525</v>
      </c>
      <c r="AF52" s="17" t="s">
        <v>526</v>
      </c>
      <c r="AG52" s="17"/>
      <c r="AH52" s="46"/>
      <c r="AI52" s="14"/>
      <c r="AJ52" s="7"/>
    </row>
    <row r="53" ht="48" spans="1:36">
      <c r="A53" s="7">
        <v>51</v>
      </c>
      <c r="B53" s="20"/>
      <c r="C53" s="20"/>
      <c r="D53" s="35" t="s">
        <v>421</v>
      </c>
      <c r="E53" s="18" t="s">
        <v>527</v>
      </c>
      <c r="F53" s="22" t="s">
        <v>528</v>
      </c>
      <c r="G53" s="22" t="s">
        <v>529</v>
      </c>
      <c r="H53" s="15" t="str">
        <f t="shared" si="0"/>
        <v>1994-03-15</v>
      </c>
      <c r="I53" s="7" t="str">
        <f t="shared" si="1"/>
        <v>男</v>
      </c>
      <c r="J53" s="44">
        <f ca="1" t="shared" si="2"/>
        <v>23</v>
      </c>
      <c r="K53" s="12" t="s">
        <v>42</v>
      </c>
      <c r="L53" s="33" t="s">
        <v>339</v>
      </c>
      <c r="M53" s="12"/>
      <c r="N53" s="12"/>
      <c r="O53" s="12"/>
      <c r="P53" s="50">
        <v>13676521069</v>
      </c>
      <c r="Q53" s="63">
        <v>42186</v>
      </c>
      <c r="R53" s="65">
        <v>42237</v>
      </c>
      <c r="S53" s="62" t="str">
        <f ca="1" t="shared" si="3"/>
        <v>2年</v>
      </c>
      <c r="T53" s="12" t="s">
        <v>46</v>
      </c>
      <c r="U53" s="22" t="s">
        <v>152</v>
      </c>
      <c r="V53" s="22"/>
      <c r="W53" s="22"/>
      <c r="X53" s="7" t="s">
        <v>48</v>
      </c>
      <c r="Y53" s="33"/>
      <c r="Z53" s="7"/>
      <c r="AA53" s="7"/>
      <c r="AB53" s="7"/>
      <c r="AC53" s="7"/>
      <c r="AD53" s="7"/>
      <c r="AE53" s="33" t="s">
        <v>530</v>
      </c>
      <c r="AF53" s="22" t="s">
        <v>531</v>
      </c>
      <c r="AG53" s="22" t="s">
        <v>532</v>
      </c>
      <c r="AH53" s="46"/>
      <c r="AI53" s="14"/>
      <c r="AJ53" s="7"/>
    </row>
    <row r="54" ht="60" spans="1:36">
      <c r="A54" s="7">
        <v>52</v>
      </c>
      <c r="B54" s="20"/>
      <c r="C54" s="20"/>
      <c r="D54" s="35" t="s">
        <v>421</v>
      </c>
      <c r="E54" s="18" t="s">
        <v>533</v>
      </c>
      <c r="F54" s="22" t="s">
        <v>534</v>
      </c>
      <c r="G54" s="22" t="s">
        <v>535</v>
      </c>
      <c r="H54" s="15" t="str">
        <f t="shared" si="0"/>
        <v>1994-07-18</v>
      </c>
      <c r="I54" s="7" t="str">
        <f t="shared" si="1"/>
        <v>男</v>
      </c>
      <c r="J54" s="44">
        <f ca="1" t="shared" si="2"/>
        <v>23</v>
      </c>
      <c r="K54" s="12" t="s">
        <v>42</v>
      </c>
      <c r="L54" s="33" t="s">
        <v>78</v>
      </c>
      <c r="M54" s="12"/>
      <c r="N54" s="12"/>
      <c r="O54" s="12"/>
      <c r="P54" s="50">
        <v>13868498737</v>
      </c>
      <c r="Q54" s="63">
        <v>42181</v>
      </c>
      <c r="R54" s="65">
        <v>42338</v>
      </c>
      <c r="S54" s="62" t="str">
        <f ca="1" t="shared" si="3"/>
        <v>2年</v>
      </c>
      <c r="T54" s="12" t="s">
        <v>46</v>
      </c>
      <c r="U54" s="22" t="s">
        <v>47</v>
      </c>
      <c r="V54" s="22"/>
      <c r="W54" s="22"/>
      <c r="X54" s="33"/>
      <c r="Y54" s="7"/>
      <c r="Z54" s="7"/>
      <c r="AA54" s="7"/>
      <c r="AB54" s="33"/>
      <c r="AC54" s="33"/>
      <c r="AD54" s="33"/>
      <c r="AE54" s="33" t="s">
        <v>536</v>
      </c>
      <c r="AF54" s="22" t="s">
        <v>537</v>
      </c>
      <c r="AG54" s="14"/>
      <c r="AH54" s="46"/>
      <c r="AI54" s="14"/>
      <c r="AJ54" s="7"/>
    </row>
    <row r="55" ht="36" spans="1:36">
      <c r="A55" s="7">
        <v>53</v>
      </c>
      <c r="B55" s="20"/>
      <c r="C55" s="20"/>
      <c r="D55" s="35" t="s">
        <v>421</v>
      </c>
      <c r="E55" s="18" t="s">
        <v>538</v>
      </c>
      <c r="F55" s="17" t="s">
        <v>539</v>
      </c>
      <c r="G55" s="155" t="s">
        <v>540</v>
      </c>
      <c r="H55" s="15" t="str">
        <f t="shared" si="0"/>
        <v>1993-08-17</v>
      </c>
      <c r="I55" s="7" t="str">
        <f t="shared" si="1"/>
        <v>男</v>
      </c>
      <c r="J55" s="44">
        <f ca="1" t="shared" si="2"/>
        <v>24</v>
      </c>
      <c r="K55" s="12" t="s">
        <v>42</v>
      </c>
      <c r="L55" s="33" t="s">
        <v>541</v>
      </c>
      <c r="M55" s="12"/>
      <c r="N55" s="12"/>
      <c r="O55" s="12"/>
      <c r="P55" s="17">
        <v>15058789653</v>
      </c>
      <c r="Q55" s="63">
        <v>42786</v>
      </c>
      <c r="R55" s="64">
        <v>42845</v>
      </c>
      <c r="S55" s="62" t="str">
        <f ca="1" t="shared" si="3"/>
        <v>6月</v>
      </c>
      <c r="T55" s="12" t="s">
        <v>46</v>
      </c>
      <c r="U55" s="17" t="s">
        <v>152</v>
      </c>
      <c r="V55" s="17" t="s">
        <v>240</v>
      </c>
      <c r="W55" s="17" t="s">
        <v>542</v>
      </c>
      <c r="X55" s="7" t="s">
        <v>131</v>
      </c>
      <c r="Y55" s="33"/>
      <c r="Z55" s="7"/>
      <c r="AA55" s="7"/>
      <c r="AB55" s="7"/>
      <c r="AC55" s="7"/>
      <c r="AD55" s="7"/>
      <c r="AE55" s="33" t="s">
        <v>543</v>
      </c>
      <c r="AF55" s="17"/>
      <c r="AG55" s="17" t="s">
        <v>544</v>
      </c>
      <c r="AH55" s="46" t="s">
        <v>65</v>
      </c>
      <c r="AI55" s="14" t="s">
        <v>545</v>
      </c>
      <c r="AJ55" s="7"/>
    </row>
    <row r="56" ht="36" spans="1:36">
      <c r="A56" s="7">
        <v>54</v>
      </c>
      <c r="B56" s="20"/>
      <c r="C56" s="20"/>
      <c r="D56" s="35" t="s">
        <v>421</v>
      </c>
      <c r="E56" s="18" t="s">
        <v>546</v>
      </c>
      <c r="F56" s="25" t="s">
        <v>547</v>
      </c>
      <c r="G56" s="19" t="s">
        <v>548</v>
      </c>
      <c r="H56" s="15" t="str">
        <f t="shared" si="0"/>
        <v>1995-07-02</v>
      </c>
      <c r="I56" s="7" t="str">
        <f t="shared" si="1"/>
        <v>男</v>
      </c>
      <c r="J56" s="44">
        <f ca="1" t="shared" si="2"/>
        <v>22</v>
      </c>
      <c r="K56" s="12" t="s">
        <v>42</v>
      </c>
      <c r="L56" s="45" t="s">
        <v>376</v>
      </c>
      <c r="M56" s="45" t="s">
        <v>58</v>
      </c>
      <c r="N56" s="45" t="s">
        <v>59</v>
      </c>
      <c r="O56" s="45" t="s">
        <v>151</v>
      </c>
      <c r="P56" s="17">
        <v>15967471815</v>
      </c>
      <c r="Q56" s="76">
        <v>42851</v>
      </c>
      <c r="R56" s="64">
        <v>42912</v>
      </c>
      <c r="S56" s="62" t="str">
        <f ca="1" t="shared" si="3"/>
        <v>4月</v>
      </c>
      <c r="T56" s="12" t="s">
        <v>46</v>
      </c>
      <c r="U56" s="17" t="s">
        <v>47</v>
      </c>
      <c r="V56" s="17" t="s">
        <v>549</v>
      </c>
      <c r="W56" s="17"/>
      <c r="X56" s="7"/>
      <c r="Y56" s="33" t="s">
        <v>550</v>
      </c>
      <c r="Z56" s="89">
        <v>42851</v>
      </c>
      <c r="AA56" s="89">
        <v>43215</v>
      </c>
      <c r="AB56" s="33" t="s">
        <v>551</v>
      </c>
      <c r="AC56" s="33"/>
      <c r="AD56" s="33" t="s">
        <v>101</v>
      </c>
      <c r="AE56" s="33" t="s">
        <v>552</v>
      </c>
      <c r="AF56" s="17" t="s">
        <v>553</v>
      </c>
      <c r="AG56" s="17" t="s">
        <v>554</v>
      </c>
      <c r="AH56" s="97" t="s">
        <v>65</v>
      </c>
      <c r="AI56" s="19" t="s">
        <v>555</v>
      </c>
      <c r="AJ56" s="33"/>
    </row>
    <row r="57" ht="48" spans="1:36">
      <c r="A57" s="7">
        <v>55</v>
      </c>
      <c r="B57" s="29"/>
      <c r="C57" s="29"/>
      <c r="D57" s="35" t="s">
        <v>421</v>
      </c>
      <c r="E57" s="18" t="s">
        <v>556</v>
      </c>
      <c r="F57" s="25" t="s">
        <v>557</v>
      </c>
      <c r="G57" s="19" t="s">
        <v>558</v>
      </c>
      <c r="H57" s="15" t="str">
        <f t="shared" si="0"/>
        <v>1990-10-20</v>
      </c>
      <c r="I57" s="7" t="str">
        <f t="shared" si="1"/>
        <v>男</v>
      </c>
      <c r="J57" s="44">
        <f ca="1" t="shared" si="2"/>
        <v>26</v>
      </c>
      <c r="K57" s="12" t="s">
        <v>42</v>
      </c>
      <c r="L57" s="45" t="s">
        <v>127</v>
      </c>
      <c r="M57" s="45" t="s">
        <v>559</v>
      </c>
      <c r="N57" s="45" t="s">
        <v>44</v>
      </c>
      <c r="O57" s="45" t="s">
        <v>151</v>
      </c>
      <c r="P57" s="17">
        <v>18301729910</v>
      </c>
      <c r="Q57" s="76">
        <v>42870</v>
      </c>
      <c r="R57" s="64">
        <v>42931</v>
      </c>
      <c r="S57" s="62" t="str">
        <f ca="1" t="shared" si="3"/>
        <v>3月</v>
      </c>
      <c r="T57" s="12" t="s">
        <v>46</v>
      </c>
      <c r="U57" s="17" t="s">
        <v>47</v>
      </c>
      <c r="V57" s="17"/>
      <c r="W57" s="17"/>
      <c r="X57" s="7" t="s">
        <v>131</v>
      </c>
      <c r="Y57" s="92" t="s">
        <v>560</v>
      </c>
      <c r="Z57" s="93">
        <v>42870</v>
      </c>
      <c r="AA57" s="93">
        <v>43234</v>
      </c>
      <c r="AB57" s="94" t="s">
        <v>561</v>
      </c>
      <c r="AC57" s="33"/>
      <c r="AD57" s="92" t="s">
        <v>101</v>
      </c>
      <c r="AE57" s="33" t="s">
        <v>562</v>
      </c>
      <c r="AF57" s="17"/>
      <c r="AG57" s="17" t="s">
        <v>563</v>
      </c>
      <c r="AH57" s="97" t="s">
        <v>65</v>
      </c>
      <c r="AI57" s="19" t="s">
        <v>564</v>
      </c>
      <c r="AJ57" s="33"/>
    </row>
    <row r="58" ht="24" spans="1:36">
      <c r="A58" s="7">
        <v>56</v>
      </c>
      <c r="B58" s="24" t="s">
        <v>565</v>
      </c>
      <c r="C58" s="24" t="s">
        <v>565</v>
      </c>
      <c r="D58" s="18" t="s">
        <v>566</v>
      </c>
      <c r="E58" s="18" t="s">
        <v>567</v>
      </c>
      <c r="F58" s="18" t="s">
        <v>568</v>
      </c>
      <c r="G58" s="19" t="s">
        <v>569</v>
      </c>
      <c r="H58" s="15" t="str">
        <f t="shared" si="0"/>
        <v>1985-09-03</v>
      </c>
      <c r="I58" s="7" t="str">
        <f t="shared" si="1"/>
        <v>男</v>
      </c>
      <c r="J58" s="44">
        <f ca="1" t="shared" si="2"/>
        <v>32</v>
      </c>
      <c r="K58" s="12" t="s">
        <v>42</v>
      </c>
      <c r="L58" s="33" t="s">
        <v>570</v>
      </c>
      <c r="M58" s="12"/>
      <c r="N58" s="12" t="s">
        <v>44</v>
      </c>
      <c r="O58" s="12"/>
      <c r="P58" s="17">
        <v>13868317301</v>
      </c>
      <c r="Q58" s="63">
        <v>41498</v>
      </c>
      <c r="R58" s="64">
        <v>41529</v>
      </c>
      <c r="S58" s="62" t="str">
        <f ca="1" t="shared" si="3"/>
        <v>4年</v>
      </c>
      <c r="T58" s="12" t="s">
        <v>46</v>
      </c>
      <c r="U58" s="19" t="s">
        <v>152</v>
      </c>
      <c r="V58" s="19"/>
      <c r="W58" s="19"/>
      <c r="X58" s="7" t="s">
        <v>48</v>
      </c>
      <c r="Y58" s="33"/>
      <c r="Z58" s="7"/>
      <c r="AA58" s="7"/>
      <c r="AB58" s="7"/>
      <c r="AC58" s="7"/>
      <c r="AD58" s="7"/>
      <c r="AE58" s="33" t="s">
        <v>571</v>
      </c>
      <c r="AF58" s="19"/>
      <c r="AG58" s="19"/>
      <c r="AH58" s="46"/>
      <c r="AI58" s="33"/>
      <c r="AJ58" s="7"/>
    </row>
    <row r="59" ht="48" spans="1:36">
      <c r="A59" s="7">
        <v>57</v>
      </c>
      <c r="B59" s="16" t="s">
        <v>565</v>
      </c>
      <c r="C59" s="16" t="s">
        <v>572</v>
      </c>
      <c r="D59" s="18" t="s">
        <v>573</v>
      </c>
      <c r="E59" s="18" t="s">
        <v>574</v>
      </c>
      <c r="F59" s="18" t="s">
        <v>575</v>
      </c>
      <c r="G59" s="19" t="s">
        <v>576</v>
      </c>
      <c r="H59" s="15" t="str">
        <f t="shared" si="0"/>
        <v>1989-02-06</v>
      </c>
      <c r="I59" s="7" t="str">
        <f t="shared" si="1"/>
        <v>男</v>
      </c>
      <c r="J59" s="44">
        <f ca="1" t="shared" si="2"/>
        <v>28</v>
      </c>
      <c r="K59" s="12" t="s">
        <v>42</v>
      </c>
      <c r="L59" s="33" t="s">
        <v>577</v>
      </c>
      <c r="M59" s="12" t="s">
        <v>502</v>
      </c>
      <c r="N59" s="12" t="s">
        <v>59</v>
      </c>
      <c r="O59" s="12" t="s">
        <v>151</v>
      </c>
      <c r="P59" s="17">
        <v>15205519846</v>
      </c>
      <c r="Q59" s="63">
        <v>42894</v>
      </c>
      <c r="R59" s="64">
        <v>42955</v>
      </c>
      <c r="S59" s="62" t="str">
        <f ca="1" t="shared" si="3"/>
        <v>3月</v>
      </c>
      <c r="T59" s="12" t="s">
        <v>46</v>
      </c>
      <c r="U59" s="19" t="s">
        <v>60</v>
      </c>
      <c r="V59" s="19" t="s">
        <v>578</v>
      </c>
      <c r="W59" s="19" t="s">
        <v>579</v>
      </c>
      <c r="X59" s="7" t="s">
        <v>131</v>
      </c>
      <c r="Y59" s="33"/>
      <c r="Z59" s="7"/>
      <c r="AA59" s="7"/>
      <c r="AB59" s="7"/>
      <c r="AC59" s="7"/>
      <c r="AD59" s="7"/>
      <c r="AE59" s="33" t="s">
        <v>580</v>
      </c>
      <c r="AF59" s="19"/>
      <c r="AG59" s="19" t="s">
        <v>581</v>
      </c>
      <c r="AH59" s="97" t="s">
        <v>51</v>
      </c>
      <c r="AI59" s="154" t="s">
        <v>582</v>
      </c>
      <c r="AJ59" s="7"/>
    </row>
    <row r="60" ht="36" spans="1:36">
      <c r="A60" s="7">
        <v>58</v>
      </c>
      <c r="B60" s="20"/>
      <c r="C60" s="20"/>
      <c r="D60" s="18" t="s">
        <v>573</v>
      </c>
      <c r="E60" s="18" t="s">
        <v>583</v>
      </c>
      <c r="F60" s="18" t="s">
        <v>584</v>
      </c>
      <c r="G60" s="19" t="s">
        <v>585</v>
      </c>
      <c r="H60" s="15" t="str">
        <f t="shared" si="0"/>
        <v>1989-10-03</v>
      </c>
      <c r="I60" s="7" t="str">
        <f t="shared" si="1"/>
        <v>男</v>
      </c>
      <c r="J60" s="44">
        <f ca="1" t="shared" si="2"/>
        <v>27</v>
      </c>
      <c r="K60" s="12" t="s">
        <v>42</v>
      </c>
      <c r="L60" s="33" t="s">
        <v>586</v>
      </c>
      <c r="M60" s="12" t="s">
        <v>95</v>
      </c>
      <c r="N60" s="12" t="s">
        <v>59</v>
      </c>
      <c r="O60" s="12" t="s">
        <v>110</v>
      </c>
      <c r="P60" s="17">
        <v>18058313833</v>
      </c>
      <c r="Q60" s="63">
        <v>42901</v>
      </c>
      <c r="R60" s="64">
        <v>42962</v>
      </c>
      <c r="S60" s="62" t="str">
        <f ca="1" t="shared" si="3"/>
        <v>2月</v>
      </c>
      <c r="T60" s="12" t="s">
        <v>46</v>
      </c>
      <c r="U60" s="19" t="s">
        <v>60</v>
      </c>
      <c r="V60" s="19" t="s">
        <v>587</v>
      </c>
      <c r="W60" s="19" t="s">
        <v>588</v>
      </c>
      <c r="X60" s="7" t="s">
        <v>131</v>
      </c>
      <c r="Y60" s="33"/>
      <c r="Z60" s="7"/>
      <c r="AA60" s="7"/>
      <c r="AB60" s="7"/>
      <c r="AC60" s="7"/>
      <c r="AD60" s="7"/>
      <c r="AE60" s="33" t="s">
        <v>589</v>
      </c>
      <c r="AF60" s="19"/>
      <c r="AG60" s="19" t="s">
        <v>590</v>
      </c>
      <c r="AH60" s="46" t="s">
        <v>65</v>
      </c>
      <c r="AI60" s="19" t="s">
        <v>591</v>
      </c>
      <c r="AJ60" s="7"/>
    </row>
    <row r="61" ht="48" spans="1:36">
      <c r="A61" s="7">
        <v>59</v>
      </c>
      <c r="B61" s="20"/>
      <c r="C61" s="20"/>
      <c r="D61" s="18" t="s">
        <v>573</v>
      </c>
      <c r="E61" s="18" t="s">
        <v>592</v>
      </c>
      <c r="F61" s="18" t="s">
        <v>593</v>
      </c>
      <c r="G61" s="19" t="s">
        <v>594</v>
      </c>
      <c r="H61" s="15" t="str">
        <f t="shared" si="0"/>
        <v>1995-11-26</v>
      </c>
      <c r="I61" s="7" t="str">
        <f t="shared" si="1"/>
        <v>男</v>
      </c>
      <c r="J61" s="44">
        <f ca="1" t="shared" si="2"/>
        <v>21</v>
      </c>
      <c r="K61" s="12" t="s">
        <v>42</v>
      </c>
      <c r="L61" s="33" t="s">
        <v>595</v>
      </c>
      <c r="M61" s="12" t="s">
        <v>58</v>
      </c>
      <c r="N61" s="12" t="s">
        <v>59</v>
      </c>
      <c r="O61" s="12" t="s">
        <v>151</v>
      </c>
      <c r="P61" s="17">
        <v>18658788292</v>
      </c>
      <c r="Q61" s="63">
        <v>42905</v>
      </c>
      <c r="R61" s="64">
        <v>42966</v>
      </c>
      <c r="S61" s="62" t="str">
        <f ca="1" t="shared" si="3"/>
        <v>2月</v>
      </c>
      <c r="T61" s="12" t="s">
        <v>46</v>
      </c>
      <c r="U61" s="19" t="s">
        <v>152</v>
      </c>
      <c r="V61" s="19" t="s">
        <v>596</v>
      </c>
      <c r="W61" s="19" t="s">
        <v>597</v>
      </c>
      <c r="X61" s="7" t="s">
        <v>131</v>
      </c>
      <c r="Y61" s="33"/>
      <c r="Z61" s="7"/>
      <c r="AA61" s="7"/>
      <c r="AB61" s="7"/>
      <c r="AC61" s="7"/>
      <c r="AD61" s="7"/>
      <c r="AE61" s="33" t="s">
        <v>598</v>
      </c>
      <c r="AF61" s="33"/>
      <c r="AG61" s="19" t="s">
        <v>599</v>
      </c>
      <c r="AH61" s="46" t="s">
        <v>65</v>
      </c>
      <c r="AI61" s="19" t="s">
        <v>600</v>
      </c>
      <c r="AJ61" s="7"/>
    </row>
    <row r="62" ht="48" spans="1:36">
      <c r="A62" s="7">
        <v>60</v>
      </c>
      <c r="B62" s="38"/>
      <c r="C62" s="38"/>
      <c r="D62" s="18" t="s">
        <v>573</v>
      </c>
      <c r="E62" s="18" t="s">
        <v>601</v>
      </c>
      <c r="F62" s="18" t="s">
        <v>602</v>
      </c>
      <c r="G62" s="154" t="s">
        <v>603</v>
      </c>
      <c r="H62" s="15" t="str">
        <f t="shared" si="0"/>
        <v>1990-10-04</v>
      </c>
      <c r="I62" s="7" t="str">
        <f t="shared" si="1"/>
        <v>男</v>
      </c>
      <c r="J62" s="44">
        <f ca="1" t="shared" si="2"/>
        <v>26</v>
      </c>
      <c r="K62" s="12" t="s">
        <v>42</v>
      </c>
      <c r="L62" s="33" t="s">
        <v>604</v>
      </c>
      <c r="M62" s="33" t="s">
        <v>502</v>
      </c>
      <c r="N62" s="33" t="s">
        <v>59</v>
      </c>
      <c r="O62" s="33" t="s">
        <v>151</v>
      </c>
      <c r="P62" s="33">
        <v>13721079846</v>
      </c>
      <c r="Q62" s="63">
        <v>42906</v>
      </c>
      <c r="R62" s="64">
        <v>42967</v>
      </c>
      <c r="S62" s="62" t="str">
        <f ca="1" t="shared" si="3"/>
        <v>2月</v>
      </c>
      <c r="T62" s="12" t="s">
        <v>46</v>
      </c>
      <c r="U62" s="19" t="s">
        <v>60</v>
      </c>
      <c r="V62" s="19" t="s">
        <v>605</v>
      </c>
      <c r="W62" s="19" t="s">
        <v>606</v>
      </c>
      <c r="X62" s="7" t="s">
        <v>131</v>
      </c>
      <c r="Y62" s="33"/>
      <c r="Z62" s="7"/>
      <c r="AA62" s="7"/>
      <c r="AB62" s="7"/>
      <c r="AC62" s="7"/>
      <c r="AD62" s="7"/>
      <c r="AE62" s="33" t="s">
        <v>607</v>
      </c>
      <c r="AF62" s="33"/>
      <c r="AG62" s="19" t="s">
        <v>608</v>
      </c>
      <c r="AH62" s="46" t="s">
        <v>51</v>
      </c>
      <c r="AI62" s="19" t="s">
        <v>609</v>
      </c>
      <c r="AJ62" s="7"/>
    </row>
    <row r="63" ht="60" spans="1:36">
      <c r="A63" s="7">
        <v>61</v>
      </c>
      <c r="B63" s="20"/>
      <c r="C63" s="20"/>
      <c r="D63" s="17" t="s">
        <v>610</v>
      </c>
      <c r="E63" s="32" t="s">
        <v>611</v>
      </c>
      <c r="F63" s="18" t="s">
        <v>612</v>
      </c>
      <c r="G63" s="19" t="s">
        <v>613</v>
      </c>
      <c r="H63" s="15" t="str">
        <f t="shared" si="0"/>
        <v>1992-01-10</v>
      </c>
      <c r="I63" s="7" t="str">
        <f t="shared" si="1"/>
        <v>男</v>
      </c>
      <c r="J63" s="44">
        <f ca="1" t="shared" si="2"/>
        <v>25</v>
      </c>
      <c r="K63" s="12" t="s">
        <v>42</v>
      </c>
      <c r="L63" s="33" t="s">
        <v>127</v>
      </c>
      <c r="M63" s="45" t="s">
        <v>95</v>
      </c>
      <c r="N63" s="45" t="s">
        <v>59</v>
      </c>
      <c r="O63" s="45" t="s">
        <v>110</v>
      </c>
      <c r="P63" s="17">
        <v>18056011537</v>
      </c>
      <c r="Q63" s="84">
        <v>42936</v>
      </c>
      <c r="R63" s="87">
        <v>42998</v>
      </c>
      <c r="S63" s="62" t="str">
        <f ca="1" t="shared" si="3"/>
        <v>1月</v>
      </c>
      <c r="T63" s="71" t="s">
        <v>128</v>
      </c>
      <c r="U63" s="17" t="s">
        <v>60</v>
      </c>
      <c r="V63" s="17" t="s">
        <v>614</v>
      </c>
      <c r="W63" s="17" t="s">
        <v>615</v>
      </c>
      <c r="X63" s="7" t="s">
        <v>131</v>
      </c>
      <c r="Y63" s="33"/>
      <c r="Z63" s="7"/>
      <c r="AA63" s="7"/>
      <c r="AB63" s="7"/>
      <c r="AC63" s="7"/>
      <c r="AD63" s="7"/>
      <c r="AE63" s="33" t="s">
        <v>616</v>
      </c>
      <c r="AF63" s="17" t="s">
        <v>308</v>
      </c>
      <c r="AG63" s="17" t="s">
        <v>617</v>
      </c>
      <c r="AH63" s="46" t="s">
        <v>51</v>
      </c>
      <c r="AI63" s="19" t="s">
        <v>618</v>
      </c>
      <c r="AJ63" s="7"/>
    </row>
    <row r="64" ht="48" spans="1:36">
      <c r="A64" s="7">
        <v>62</v>
      </c>
      <c r="B64" s="38"/>
      <c r="C64" s="38"/>
      <c r="D64" s="17" t="s">
        <v>610</v>
      </c>
      <c r="E64" s="32" t="s">
        <v>619</v>
      </c>
      <c r="F64" s="18" t="s">
        <v>620</v>
      </c>
      <c r="G64" s="19" t="s">
        <v>621</v>
      </c>
      <c r="H64" s="15" t="str">
        <f t="shared" si="0"/>
        <v>1992-06-10</v>
      </c>
      <c r="I64" s="7" t="str">
        <f t="shared" si="1"/>
        <v>男</v>
      </c>
      <c r="J64" s="44">
        <f ca="1" t="shared" si="2"/>
        <v>25</v>
      </c>
      <c r="K64" s="12" t="s">
        <v>42</v>
      </c>
      <c r="L64" s="33" t="s">
        <v>604</v>
      </c>
      <c r="M64" s="45" t="s">
        <v>622</v>
      </c>
      <c r="N64" s="45" t="s">
        <v>59</v>
      </c>
      <c r="O64" s="45" t="s">
        <v>151</v>
      </c>
      <c r="P64" s="17">
        <v>15000408007</v>
      </c>
      <c r="Q64" s="84">
        <v>42943</v>
      </c>
      <c r="R64" s="87">
        <v>43005</v>
      </c>
      <c r="S64" s="62" t="str">
        <f ca="1" t="shared" si="3"/>
        <v>1月</v>
      </c>
      <c r="T64" s="71" t="s">
        <v>128</v>
      </c>
      <c r="U64" s="17" t="s">
        <v>60</v>
      </c>
      <c r="V64" s="17" t="s">
        <v>623</v>
      </c>
      <c r="W64" s="17" t="s">
        <v>410</v>
      </c>
      <c r="X64" s="7" t="s">
        <v>131</v>
      </c>
      <c r="Y64" s="33"/>
      <c r="Z64" s="7"/>
      <c r="AA64" s="7"/>
      <c r="AB64" s="7"/>
      <c r="AC64" s="7"/>
      <c r="AD64" s="7"/>
      <c r="AE64" s="33" t="s">
        <v>624</v>
      </c>
      <c r="AF64" s="17" t="s">
        <v>402</v>
      </c>
      <c r="AG64" s="17" t="s">
        <v>625</v>
      </c>
      <c r="AH64" s="17" t="s">
        <v>51</v>
      </c>
      <c r="AI64" s="19" t="s">
        <v>626</v>
      </c>
      <c r="AJ64" s="7"/>
    </row>
    <row r="65" ht="48" spans="1:36">
      <c r="A65" s="7">
        <v>63</v>
      </c>
      <c r="B65" s="38"/>
      <c r="C65" s="38"/>
      <c r="D65" s="17" t="s">
        <v>610</v>
      </c>
      <c r="E65" s="32" t="s">
        <v>627</v>
      </c>
      <c r="F65" s="18" t="s">
        <v>628</v>
      </c>
      <c r="G65" s="19" t="s">
        <v>629</v>
      </c>
      <c r="H65" s="15" t="str">
        <f t="shared" si="0"/>
        <v>1993-03-04</v>
      </c>
      <c r="I65" s="7" t="str">
        <f t="shared" si="1"/>
        <v>男</v>
      </c>
      <c r="J65" s="44">
        <f ca="1" t="shared" si="2"/>
        <v>24</v>
      </c>
      <c r="K65" s="12" t="s">
        <v>42</v>
      </c>
      <c r="L65" s="33" t="s">
        <v>402</v>
      </c>
      <c r="M65" s="45" t="s">
        <v>95</v>
      </c>
      <c r="N65" s="45" t="s">
        <v>59</v>
      </c>
      <c r="O65" s="45" t="s">
        <v>151</v>
      </c>
      <c r="P65" s="17">
        <v>13685515856</v>
      </c>
      <c r="Q65" s="84">
        <v>42944</v>
      </c>
      <c r="R65" s="87">
        <v>43006</v>
      </c>
      <c r="S65" s="62" t="str">
        <f ca="1" t="shared" si="3"/>
        <v>1月</v>
      </c>
      <c r="T65" s="71" t="s">
        <v>128</v>
      </c>
      <c r="U65" s="17" t="s">
        <v>60</v>
      </c>
      <c r="V65" s="17" t="s">
        <v>630</v>
      </c>
      <c r="W65" s="17" t="s">
        <v>588</v>
      </c>
      <c r="X65" s="7" t="s">
        <v>131</v>
      </c>
      <c r="Y65" s="33"/>
      <c r="Z65" s="7"/>
      <c r="AA65" s="7"/>
      <c r="AB65" s="7"/>
      <c r="AC65" s="7"/>
      <c r="AD65" s="7"/>
      <c r="AE65" s="33" t="s">
        <v>631</v>
      </c>
      <c r="AF65" s="17" t="s">
        <v>632</v>
      </c>
      <c r="AG65" s="17" t="s">
        <v>633</v>
      </c>
      <c r="AH65" s="17" t="s">
        <v>51</v>
      </c>
      <c r="AI65" s="19" t="s">
        <v>634</v>
      </c>
      <c r="AJ65" s="7"/>
    </row>
    <row r="66" spans="1:36">
      <c r="A66" s="7">
        <v>64</v>
      </c>
      <c r="B66" s="38"/>
      <c r="C66" s="38"/>
      <c r="D66" s="17" t="s">
        <v>610</v>
      </c>
      <c r="E66" s="32" t="s">
        <v>635</v>
      </c>
      <c r="F66" s="18" t="s">
        <v>636</v>
      </c>
      <c r="G66" s="14" t="s">
        <v>637</v>
      </c>
      <c r="H66" s="15" t="str">
        <f t="shared" si="0"/>
        <v>1985-03-24</v>
      </c>
      <c r="I66" s="7" t="str">
        <f t="shared" si="1"/>
        <v>男</v>
      </c>
      <c r="J66" s="44">
        <f ca="1" t="shared" si="2"/>
        <v>32</v>
      </c>
      <c r="K66" s="12" t="s">
        <v>42</v>
      </c>
      <c r="L66" s="12" t="s">
        <v>638</v>
      </c>
      <c r="M66" s="12" t="s">
        <v>150</v>
      </c>
      <c r="N66" s="12" t="s">
        <v>59</v>
      </c>
      <c r="O66" s="12" t="s">
        <v>110</v>
      </c>
      <c r="P66" s="46">
        <v>13965102403</v>
      </c>
      <c r="Q66" s="72">
        <v>42977</v>
      </c>
      <c r="R66" s="84">
        <v>43038</v>
      </c>
      <c r="S66" s="62" t="str">
        <f ca="1" t="shared" si="3"/>
        <v>0月</v>
      </c>
      <c r="T66" s="71" t="s">
        <v>128</v>
      </c>
      <c r="U66" s="17" t="s">
        <v>60</v>
      </c>
      <c r="V66" s="14" t="s">
        <v>639</v>
      </c>
      <c r="W66" s="14" t="s">
        <v>640</v>
      </c>
      <c r="X66" s="7" t="s">
        <v>131</v>
      </c>
      <c r="Y66" s="7"/>
      <c r="Z66" s="7"/>
      <c r="AA66" s="7"/>
      <c r="AB66" s="7"/>
      <c r="AC66" s="7"/>
      <c r="AD66" s="7"/>
      <c r="AE66" s="33" t="s">
        <v>641</v>
      </c>
      <c r="AF66" s="14" t="s">
        <v>642</v>
      </c>
      <c r="AG66" s="14" t="s">
        <v>643</v>
      </c>
      <c r="AH66" s="96" t="s">
        <v>51</v>
      </c>
      <c r="AI66" s="96" t="s">
        <v>644</v>
      </c>
      <c r="AJ66" s="7"/>
    </row>
    <row r="67" spans="1:36">
      <c r="A67" s="7">
        <v>65</v>
      </c>
      <c r="B67" s="38"/>
      <c r="C67" s="38"/>
      <c r="D67" s="17" t="s">
        <v>610</v>
      </c>
      <c r="E67" s="27" t="s">
        <v>645</v>
      </c>
      <c r="F67" s="18" t="s">
        <v>646</v>
      </c>
      <c r="G67" s="14" t="s">
        <v>647</v>
      </c>
      <c r="H67" s="15" t="str">
        <f t="shared" ref="H67:H130" si="4">IF(LEN(G67)=15,"19"&amp;MID(G67,7,2)&amp;"-"&amp;MID(G67,9,2)&amp;"-"&amp;MID(G67,11,2),MID(G67,7,4)&amp;"-"&amp;MID(G67,11,2)&amp;"-"&amp;MID(G67,13,2))</f>
        <v>1984-12-19</v>
      </c>
      <c r="I67" s="7" t="str">
        <f t="shared" ref="I67:I130" si="5">IF(MOD(VALUE(MID(G67,17,1)),2)=0,"女","男")</f>
        <v>男</v>
      </c>
      <c r="J67" s="44">
        <f ca="1" t="shared" ref="J67:J130" si="6">IF(H67="--","--",DATEDIF(H67,TODAY(),"y"))</f>
        <v>32</v>
      </c>
      <c r="K67" s="12" t="s">
        <v>42</v>
      </c>
      <c r="L67" s="12" t="s">
        <v>308</v>
      </c>
      <c r="M67" s="12" t="s">
        <v>58</v>
      </c>
      <c r="N67" s="12" t="s">
        <v>44</v>
      </c>
      <c r="O67" s="12" t="s">
        <v>96</v>
      </c>
      <c r="P67" s="46">
        <v>13855124821</v>
      </c>
      <c r="Q67" s="105">
        <v>42982</v>
      </c>
      <c r="R67" s="106">
        <v>43043</v>
      </c>
      <c r="S67" s="62" t="str">
        <f ca="1" t="shared" ref="S67:S130" si="7">IF(Q67,IF(DATEDIF(Q67,TODAY(),"y")&gt;0,DATEDIF(Q67,TODAY(),"y")&amp;"年",DATEDIF(Q67,TODAY(),"m")&amp;"月"),"--")</f>
        <v>0月</v>
      </c>
      <c r="T67" s="71" t="s">
        <v>128</v>
      </c>
      <c r="U67" s="14" t="s">
        <v>60</v>
      </c>
      <c r="V67" s="14" t="s">
        <v>648</v>
      </c>
      <c r="W67" s="14" t="s">
        <v>649</v>
      </c>
      <c r="X67" s="7" t="s">
        <v>131</v>
      </c>
      <c r="Y67" s="7"/>
      <c r="Z67" s="7"/>
      <c r="AA67" s="7"/>
      <c r="AB67" s="7"/>
      <c r="AC67" s="7"/>
      <c r="AD67" s="7"/>
      <c r="AE67" s="33"/>
      <c r="AF67" s="14" t="s">
        <v>650</v>
      </c>
      <c r="AG67" s="14" t="s">
        <v>650</v>
      </c>
      <c r="AH67" s="96" t="s">
        <v>51</v>
      </c>
      <c r="AI67" s="96" t="s">
        <v>651</v>
      </c>
      <c r="AJ67" s="7"/>
    </row>
    <row r="68" spans="1:36">
      <c r="A68" s="7">
        <v>66</v>
      </c>
      <c r="B68" s="38"/>
      <c r="C68" s="38"/>
      <c r="D68" s="17" t="s">
        <v>610</v>
      </c>
      <c r="E68" s="100" t="s">
        <v>652</v>
      </c>
      <c r="F68" s="18" t="s">
        <v>653</v>
      </c>
      <c r="G68" s="99" t="s">
        <v>654</v>
      </c>
      <c r="H68" s="15" t="str">
        <f t="shared" si="4"/>
        <v>1988-11-21</v>
      </c>
      <c r="I68" s="7" t="str">
        <f t="shared" si="5"/>
        <v>男</v>
      </c>
      <c r="J68" s="44">
        <f ca="1" t="shared" si="6"/>
        <v>28</v>
      </c>
      <c r="K68" s="12" t="s">
        <v>42</v>
      </c>
      <c r="L68" s="45" t="s">
        <v>655</v>
      </c>
      <c r="M68" s="12" t="s">
        <v>150</v>
      </c>
      <c r="N68" s="45" t="s">
        <v>44</v>
      </c>
      <c r="O68" s="45" t="s">
        <v>110</v>
      </c>
      <c r="P68" s="98">
        <v>18326072350</v>
      </c>
      <c r="Q68" s="105">
        <v>42982</v>
      </c>
      <c r="R68" s="106">
        <v>43043</v>
      </c>
      <c r="S68" s="62" t="str">
        <f ca="1" t="shared" si="7"/>
        <v>0月</v>
      </c>
      <c r="T68" s="71" t="s">
        <v>128</v>
      </c>
      <c r="U68" s="99" t="s">
        <v>60</v>
      </c>
      <c r="V68" s="99" t="s">
        <v>656</v>
      </c>
      <c r="W68" s="99" t="s">
        <v>657</v>
      </c>
      <c r="X68" s="7" t="s">
        <v>131</v>
      </c>
      <c r="Y68" s="99"/>
      <c r="Z68" s="99"/>
      <c r="AA68" s="109"/>
      <c r="AB68" s="109"/>
      <c r="AC68" s="7"/>
      <c r="AD68" s="7"/>
      <c r="AE68" s="33" t="s">
        <v>658</v>
      </c>
      <c r="AF68" s="99" t="s">
        <v>659</v>
      </c>
      <c r="AG68" s="99" t="s">
        <v>660</v>
      </c>
      <c r="AH68" s="109" t="s">
        <v>51</v>
      </c>
      <c r="AI68" s="109" t="s">
        <v>661</v>
      </c>
      <c r="AJ68" s="7"/>
    </row>
    <row r="69" spans="1:36">
      <c r="A69" s="7">
        <v>67</v>
      </c>
      <c r="B69" s="38"/>
      <c r="C69" s="38"/>
      <c r="D69" s="17" t="s">
        <v>610</v>
      </c>
      <c r="E69" s="27" t="s">
        <v>662</v>
      </c>
      <c r="F69" s="18" t="s">
        <v>663</v>
      </c>
      <c r="G69" s="14" t="s">
        <v>664</v>
      </c>
      <c r="H69" s="15" t="str">
        <f t="shared" si="4"/>
        <v>1992-02-23</v>
      </c>
      <c r="I69" s="7" t="str">
        <f t="shared" si="5"/>
        <v>男</v>
      </c>
      <c r="J69" s="44">
        <f ca="1" t="shared" si="6"/>
        <v>25</v>
      </c>
      <c r="K69" s="12" t="s">
        <v>42</v>
      </c>
      <c r="L69" s="12" t="s">
        <v>665</v>
      </c>
      <c r="M69" s="12"/>
      <c r="N69" s="12" t="s">
        <v>59</v>
      </c>
      <c r="O69" s="12" t="s">
        <v>151</v>
      </c>
      <c r="P69" s="46">
        <v>15656997072</v>
      </c>
      <c r="Q69" s="105">
        <v>42982</v>
      </c>
      <c r="R69" s="106">
        <v>43043</v>
      </c>
      <c r="S69" s="62" t="str">
        <f ca="1" t="shared" si="7"/>
        <v>0月</v>
      </c>
      <c r="T69" s="71" t="s">
        <v>128</v>
      </c>
      <c r="U69" s="14" t="s">
        <v>60</v>
      </c>
      <c r="V69" s="12" t="s">
        <v>128</v>
      </c>
      <c r="W69" s="14" t="s">
        <v>152</v>
      </c>
      <c r="X69" s="7" t="s">
        <v>131</v>
      </c>
      <c r="Y69" s="14" t="s">
        <v>640</v>
      </c>
      <c r="Z69" s="14"/>
      <c r="AA69" s="96"/>
      <c r="AB69" s="96"/>
      <c r="AC69" s="7"/>
      <c r="AD69" s="7"/>
      <c r="AE69" s="33" t="s">
        <v>666</v>
      </c>
      <c r="AF69" s="14" t="s">
        <v>667</v>
      </c>
      <c r="AG69" s="14" t="s">
        <v>667</v>
      </c>
      <c r="AH69" s="96" t="s">
        <v>51</v>
      </c>
      <c r="AI69" s="96" t="s">
        <v>668</v>
      </c>
      <c r="AJ69" s="7"/>
    </row>
    <row r="70" ht="36" spans="1:36">
      <c r="A70" s="7">
        <v>68</v>
      </c>
      <c r="B70" s="16" t="s">
        <v>565</v>
      </c>
      <c r="C70" s="16" t="s">
        <v>669</v>
      </c>
      <c r="D70" s="18" t="s">
        <v>325</v>
      </c>
      <c r="E70" s="18" t="s">
        <v>670</v>
      </c>
      <c r="F70" s="18" t="s">
        <v>671</v>
      </c>
      <c r="G70" s="19" t="s">
        <v>672</v>
      </c>
      <c r="H70" s="15" t="str">
        <f t="shared" si="4"/>
        <v>1992-02-06</v>
      </c>
      <c r="I70" s="7" t="str">
        <f t="shared" si="5"/>
        <v>女</v>
      </c>
      <c r="J70" s="44">
        <f ca="1" t="shared" si="6"/>
        <v>25</v>
      </c>
      <c r="K70" s="12" t="s">
        <v>42</v>
      </c>
      <c r="L70" s="33" t="s">
        <v>72</v>
      </c>
      <c r="M70" s="12"/>
      <c r="N70" s="12"/>
      <c r="O70" s="12"/>
      <c r="P70" s="17">
        <v>18815023885</v>
      </c>
      <c r="Q70" s="63">
        <v>41919</v>
      </c>
      <c r="R70" s="64">
        <v>41951</v>
      </c>
      <c r="S70" s="62" t="str">
        <f ca="1" t="shared" si="7"/>
        <v>2年</v>
      </c>
      <c r="T70" s="12" t="s">
        <v>46</v>
      </c>
      <c r="U70" s="19" t="s">
        <v>152</v>
      </c>
      <c r="V70" s="19"/>
      <c r="W70" s="19"/>
      <c r="X70" s="7" t="s">
        <v>48</v>
      </c>
      <c r="Y70" s="33"/>
      <c r="Z70" s="7"/>
      <c r="AA70" s="7"/>
      <c r="AB70" s="7"/>
      <c r="AC70" s="7"/>
      <c r="AD70" s="7"/>
      <c r="AE70" s="33" t="s">
        <v>673</v>
      </c>
      <c r="AF70" s="19" t="s">
        <v>674</v>
      </c>
      <c r="AG70" s="19"/>
      <c r="AH70" s="46"/>
      <c r="AI70" s="14"/>
      <c r="AJ70" s="7"/>
    </row>
    <row r="71" ht="48" spans="1:36">
      <c r="A71" s="7">
        <v>69</v>
      </c>
      <c r="B71" s="20"/>
      <c r="C71" s="20"/>
      <c r="D71" s="18" t="s">
        <v>675</v>
      </c>
      <c r="E71" s="18" t="s">
        <v>676</v>
      </c>
      <c r="F71" s="35" t="s">
        <v>677</v>
      </c>
      <c r="G71" s="35" t="s">
        <v>678</v>
      </c>
      <c r="H71" s="15" t="str">
        <f t="shared" si="4"/>
        <v>1986-03-11</v>
      </c>
      <c r="I71" s="7" t="str">
        <f t="shared" si="5"/>
        <v>男</v>
      </c>
      <c r="J71" s="44">
        <f ca="1" t="shared" si="6"/>
        <v>31</v>
      </c>
      <c r="K71" s="12" t="s">
        <v>42</v>
      </c>
      <c r="L71" s="33" t="s">
        <v>362</v>
      </c>
      <c r="M71" s="12"/>
      <c r="N71" s="12"/>
      <c r="O71" s="12"/>
      <c r="P71" s="17">
        <v>17097858058</v>
      </c>
      <c r="Q71" s="63">
        <v>41996</v>
      </c>
      <c r="R71" s="83">
        <v>42027</v>
      </c>
      <c r="S71" s="62" t="str">
        <f ca="1" t="shared" si="7"/>
        <v>2年</v>
      </c>
      <c r="T71" s="12" t="s">
        <v>46</v>
      </c>
      <c r="U71" s="35" t="s">
        <v>152</v>
      </c>
      <c r="V71" s="35" t="s">
        <v>204</v>
      </c>
      <c r="W71" s="35" t="s">
        <v>310</v>
      </c>
      <c r="X71" s="7" t="s">
        <v>48</v>
      </c>
      <c r="Y71" s="33" t="s">
        <v>679</v>
      </c>
      <c r="Z71" s="89">
        <v>42583</v>
      </c>
      <c r="AA71" s="89">
        <v>43677</v>
      </c>
      <c r="AB71" s="7" t="s">
        <v>680</v>
      </c>
      <c r="AC71" s="7" t="s">
        <v>681</v>
      </c>
      <c r="AD71" s="7" t="s">
        <v>177</v>
      </c>
      <c r="AE71" s="33" t="s">
        <v>682</v>
      </c>
      <c r="AF71" s="35" t="s">
        <v>683</v>
      </c>
      <c r="AG71" s="35" t="s">
        <v>684</v>
      </c>
      <c r="AH71" s="46"/>
      <c r="AI71" s="14"/>
      <c r="AJ71" s="7"/>
    </row>
    <row r="72" ht="48" spans="1:36">
      <c r="A72" s="7">
        <v>70</v>
      </c>
      <c r="B72" s="20"/>
      <c r="C72" s="20"/>
      <c r="D72" s="22" t="s">
        <v>675</v>
      </c>
      <c r="E72" s="22" t="s">
        <v>685</v>
      </c>
      <c r="F72" s="22" t="s">
        <v>686</v>
      </c>
      <c r="G72" s="156" t="s">
        <v>687</v>
      </c>
      <c r="H72" s="15" t="str">
        <f t="shared" si="4"/>
        <v>1989-09-27</v>
      </c>
      <c r="I72" s="7" t="str">
        <f t="shared" si="5"/>
        <v>男</v>
      </c>
      <c r="J72" s="44">
        <f ca="1" t="shared" si="6"/>
        <v>27</v>
      </c>
      <c r="K72" s="45" t="s">
        <v>42</v>
      </c>
      <c r="L72" s="33" t="s">
        <v>688</v>
      </c>
      <c r="M72" s="45" t="s">
        <v>95</v>
      </c>
      <c r="N72" s="45" t="s">
        <v>59</v>
      </c>
      <c r="O72" s="45" t="s">
        <v>110</v>
      </c>
      <c r="P72" s="50">
        <v>18867707757</v>
      </c>
      <c r="Q72" s="107">
        <v>42174</v>
      </c>
      <c r="R72" s="65">
        <v>42247</v>
      </c>
      <c r="S72" s="62" t="str">
        <f ca="1" t="shared" si="7"/>
        <v>2年</v>
      </c>
      <c r="T72" s="45" t="s">
        <v>46</v>
      </c>
      <c r="U72" s="22" t="s">
        <v>60</v>
      </c>
      <c r="V72" s="22" t="s">
        <v>689</v>
      </c>
      <c r="W72" s="22" t="s">
        <v>522</v>
      </c>
      <c r="X72" s="33" t="s">
        <v>48</v>
      </c>
      <c r="Y72" s="7" t="s">
        <v>690</v>
      </c>
      <c r="Z72" s="89">
        <v>42318</v>
      </c>
      <c r="AA72" s="89">
        <v>43413</v>
      </c>
      <c r="AB72" s="22" t="s">
        <v>691</v>
      </c>
      <c r="AC72" s="33" t="s">
        <v>117</v>
      </c>
      <c r="AD72" s="33" t="s">
        <v>692</v>
      </c>
      <c r="AE72" s="33" t="s">
        <v>693</v>
      </c>
      <c r="AF72" s="22" t="s">
        <v>694</v>
      </c>
      <c r="AG72" s="22" t="s">
        <v>694</v>
      </c>
      <c r="AH72" s="33"/>
      <c r="AI72" s="22" t="s">
        <v>695</v>
      </c>
      <c r="AJ72" s="33"/>
    </row>
    <row r="73" ht="36" spans="1:36">
      <c r="A73" s="7">
        <v>71</v>
      </c>
      <c r="B73" s="20"/>
      <c r="C73" s="20"/>
      <c r="D73" s="17" t="s">
        <v>675</v>
      </c>
      <c r="E73" s="18" t="s">
        <v>696</v>
      </c>
      <c r="F73" s="17" t="s">
        <v>697</v>
      </c>
      <c r="G73" s="157" t="s">
        <v>698</v>
      </c>
      <c r="H73" s="15" t="str">
        <f t="shared" si="4"/>
        <v>1992-06-02</v>
      </c>
      <c r="I73" s="7" t="str">
        <f t="shared" si="5"/>
        <v>男</v>
      </c>
      <c r="J73" s="44">
        <f ca="1" t="shared" si="6"/>
        <v>25</v>
      </c>
      <c r="K73" s="12" t="s">
        <v>42</v>
      </c>
      <c r="L73" s="33" t="s">
        <v>699</v>
      </c>
      <c r="M73" s="12"/>
      <c r="N73" s="12"/>
      <c r="O73" s="12"/>
      <c r="P73" s="17">
        <v>15268701773</v>
      </c>
      <c r="Q73" s="63">
        <v>42438</v>
      </c>
      <c r="R73" s="64">
        <v>42499</v>
      </c>
      <c r="S73" s="62" t="str">
        <f ca="1" t="shared" si="7"/>
        <v>1年</v>
      </c>
      <c r="T73" s="12" t="s">
        <v>46</v>
      </c>
      <c r="U73" s="17" t="s">
        <v>152</v>
      </c>
      <c r="V73" s="17" t="s">
        <v>700</v>
      </c>
      <c r="W73" s="17" t="s">
        <v>701</v>
      </c>
      <c r="X73" s="7" t="s">
        <v>48</v>
      </c>
      <c r="Y73" s="33" t="s">
        <v>702</v>
      </c>
      <c r="Z73" s="89">
        <v>42803</v>
      </c>
      <c r="AA73" s="89">
        <v>43898</v>
      </c>
      <c r="AB73" s="33" t="s">
        <v>703</v>
      </c>
      <c r="AC73" s="7"/>
      <c r="AD73" s="33" t="s">
        <v>101</v>
      </c>
      <c r="AE73" s="33" t="s">
        <v>704</v>
      </c>
      <c r="AF73" s="17" t="s">
        <v>184</v>
      </c>
      <c r="AG73" s="17"/>
      <c r="AH73" s="17" t="s">
        <v>245</v>
      </c>
      <c r="AI73" s="19" t="s">
        <v>705</v>
      </c>
      <c r="AJ73" s="7"/>
    </row>
    <row r="74" ht="48" spans="1:36">
      <c r="A74" s="7">
        <v>72</v>
      </c>
      <c r="B74" s="20"/>
      <c r="C74" s="20"/>
      <c r="D74" s="22" t="s">
        <v>675</v>
      </c>
      <c r="E74" s="18" t="s">
        <v>706</v>
      </c>
      <c r="F74" s="25" t="s">
        <v>707</v>
      </c>
      <c r="G74" s="35" t="s">
        <v>708</v>
      </c>
      <c r="H74" s="15" t="str">
        <f t="shared" si="4"/>
        <v>1993-11-11</v>
      </c>
      <c r="I74" s="7" t="str">
        <f t="shared" si="5"/>
        <v>男</v>
      </c>
      <c r="J74" s="44">
        <f ca="1" t="shared" si="6"/>
        <v>23</v>
      </c>
      <c r="K74" s="12" t="s">
        <v>42</v>
      </c>
      <c r="L74" s="33" t="s">
        <v>72</v>
      </c>
      <c r="M74" s="12"/>
      <c r="N74" s="12"/>
      <c r="O74" s="12"/>
      <c r="P74" s="17">
        <v>15158696740</v>
      </c>
      <c r="Q74" s="63">
        <v>42495</v>
      </c>
      <c r="R74" s="83">
        <v>42556</v>
      </c>
      <c r="S74" s="62" t="str">
        <f ca="1" t="shared" si="7"/>
        <v>1年</v>
      </c>
      <c r="T74" s="12" t="s">
        <v>46</v>
      </c>
      <c r="U74" s="25" t="s">
        <v>152</v>
      </c>
      <c r="V74" s="25" t="s">
        <v>709</v>
      </c>
      <c r="W74" s="25" t="s">
        <v>640</v>
      </c>
      <c r="X74" s="7" t="s">
        <v>48</v>
      </c>
      <c r="Y74" s="33" t="s">
        <v>710</v>
      </c>
      <c r="Z74" s="89">
        <v>42860</v>
      </c>
      <c r="AA74" s="89">
        <v>43955</v>
      </c>
      <c r="AB74" s="33" t="s">
        <v>711</v>
      </c>
      <c r="AC74" s="7"/>
      <c r="AD74" s="33" t="s">
        <v>101</v>
      </c>
      <c r="AE74" s="33" t="s">
        <v>712</v>
      </c>
      <c r="AF74" s="25" t="s">
        <v>713</v>
      </c>
      <c r="AG74" s="25"/>
      <c r="AH74" s="112"/>
      <c r="AI74" s="112"/>
      <c r="AJ74" s="7"/>
    </row>
    <row r="75" ht="36" spans="1:36">
      <c r="A75" s="7">
        <v>73</v>
      </c>
      <c r="B75" s="20"/>
      <c r="C75" s="20"/>
      <c r="D75" s="17" t="s">
        <v>675</v>
      </c>
      <c r="E75" s="18" t="s">
        <v>714</v>
      </c>
      <c r="F75" s="25" t="s">
        <v>715</v>
      </c>
      <c r="G75" s="19" t="s">
        <v>716</v>
      </c>
      <c r="H75" s="15" t="str">
        <f t="shared" si="4"/>
        <v>1989-07-06</v>
      </c>
      <c r="I75" s="7" t="str">
        <f t="shared" si="5"/>
        <v>男</v>
      </c>
      <c r="J75" s="44">
        <f ca="1" t="shared" si="6"/>
        <v>28</v>
      </c>
      <c r="K75" s="12" t="s">
        <v>42</v>
      </c>
      <c r="L75" s="33" t="s">
        <v>72</v>
      </c>
      <c r="M75" s="12"/>
      <c r="N75" s="12" t="s">
        <v>44</v>
      </c>
      <c r="O75" s="12"/>
      <c r="P75" s="17">
        <v>13336951177</v>
      </c>
      <c r="Q75" s="63">
        <v>42592</v>
      </c>
      <c r="R75" s="64">
        <v>42653</v>
      </c>
      <c r="S75" s="62" t="str">
        <f ca="1" t="shared" si="7"/>
        <v>1年</v>
      </c>
      <c r="T75" s="12" t="s">
        <v>46</v>
      </c>
      <c r="U75" s="17" t="s">
        <v>60</v>
      </c>
      <c r="V75" s="17" t="s">
        <v>717</v>
      </c>
      <c r="W75" s="17" t="s">
        <v>615</v>
      </c>
      <c r="X75" s="7" t="s">
        <v>48</v>
      </c>
      <c r="Y75" s="33"/>
      <c r="Z75" s="7"/>
      <c r="AA75" s="7"/>
      <c r="AB75" s="7"/>
      <c r="AC75" s="7"/>
      <c r="AD75" s="7"/>
      <c r="AE75" s="33" t="s">
        <v>718</v>
      </c>
      <c r="AF75" s="17" t="s">
        <v>719</v>
      </c>
      <c r="AG75" s="17"/>
      <c r="AH75" s="97" t="s">
        <v>65</v>
      </c>
      <c r="AI75" s="19" t="s">
        <v>720</v>
      </c>
      <c r="AJ75" s="7"/>
    </row>
    <row r="76" ht="36" spans="1:36">
      <c r="A76" s="7">
        <v>74</v>
      </c>
      <c r="B76" s="20"/>
      <c r="C76" s="20"/>
      <c r="D76" s="17" t="s">
        <v>675</v>
      </c>
      <c r="E76" s="18" t="s">
        <v>721</v>
      </c>
      <c r="F76" s="25" t="s">
        <v>722</v>
      </c>
      <c r="G76" s="19" t="s">
        <v>723</v>
      </c>
      <c r="H76" s="15" t="str">
        <f t="shared" si="4"/>
        <v>1994-12-02</v>
      </c>
      <c r="I76" s="7" t="str">
        <f t="shared" si="5"/>
        <v>男</v>
      </c>
      <c r="J76" s="44">
        <f ca="1" t="shared" si="6"/>
        <v>22</v>
      </c>
      <c r="K76" s="12" t="s">
        <v>42</v>
      </c>
      <c r="L76" s="33" t="s">
        <v>362</v>
      </c>
      <c r="M76" s="45" t="s">
        <v>502</v>
      </c>
      <c r="N76" s="12" t="s">
        <v>59</v>
      </c>
      <c r="O76" s="45" t="s">
        <v>151</v>
      </c>
      <c r="P76" s="17">
        <v>13221837312</v>
      </c>
      <c r="Q76" s="76">
        <v>42730</v>
      </c>
      <c r="R76" s="64">
        <v>42881</v>
      </c>
      <c r="S76" s="62" t="str">
        <f ca="1" t="shared" si="7"/>
        <v>8月</v>
      </c>
      <c r="T76" s="12" t="s">
        <v>46</v>
      </c>
      <c r="U76" s="17" t="s">
        <v>152</v>
      </c>
      <c r="V76" s="17" t="s">
        <v>724</v>
      </c>
      <c r="W76" s="17" t="s">
        <v>174</v>
      </c>
      <c r="X76" s="7" t="s">
        <v>131</v>
      </c>
      <c r="Y76" s="92" t="s">
        <v>725</v>
      </c>
      <c r="Z76" s="93">
        <v>42881</v>
      </c>
      <c r="AA76" s="93">
        <v>43245</v>
      </c>
      <c r="AB76" s="92" t="s">
        <v>726</v>
      </c>
      <c r="AC76" s="7"/>
      <c r="AD76" s="92" t="s">
        <v>101</v>
      </c>
      <c r="AE76" s="33" t="s">
        <v>727</v>
      </c>
      <c r="AF76" s="17" t="s">
        <v>728</v>
      </c>
      <c r="AG76" s="17" t="s">
        <v>729</v>
      </c>
      <c r="AH76" s="97" t="s">
        <v>65</v>
      </c>
      <c r="AI76" s="19" t="s">
        <v>730</v>
      </c>
      <c r="AJ76" s="7"/>
    </row>
    <row r="77" ht="48" spans="1:36">
      <c r="A77" s="7">
        <v>75</v>
      </c>
      <c r="B77" s="20"/>
      <c r="C77" s="20"/>
      <c r="D77" s="22" t="s">
        <v>675</v>
      </c>
      <c r="E77" s="22" t="s">
        <v>731</v>
      </c>
      <c r="F77" s="22" t="s">
        <v>732</v>
      </c>
      <c r="G77" s="22" t="s">
        <v>733</v>
      </c>
      <c r="H77" s="15" t="str">
        <f t="shared" si="4"/>
        <v>1994-10-25</v>
      </c>
      <c r="I77" s="7" t="str">
        <f t="shared" si="5"/>
        <v>男</v>
      </c>
      <c r="J77" s="44">
        <f ca="1" t="shared" si="6"/>
        <v>22</v>
      </c>
      <c r="K77" s="45" t="s">
        <v>42</v>
      </c>
      <c r="L77" s="33" t="s">
        <v>43</v>
      </c>
      <c r="M77" s="45" t="s">
        <v>95</v>
      </c>
      <c r="N77" s="45" t="s">
        <v>59</v>
      </c>
      <c r="O77" s="45" t="s">
        <v>151</v>
      </c>
      <c r="P77" s="50">
        <v>17135500520</v>
      </c>
      <c r="Q77" s="76">
        <v>42852</v>
      </c>
      <c r="R77" s="64">
        <v>42913</v>
      </c>
      <c r="S77" s="62" t="str">
        <f ca="1" t="shared" si="7"/>
        <v>4月</v>
      </c>
      <c r="T77" s="12" t="s">
        <v>46</v>
      </c>
      <c r="U77" s="22" t="s">
        <v>152</v>
      </c>
      <c r="V77" s="22" t="s">
        <v>734</v>
      </c>
      <c r="W77" s="22" t="s">
        <v>735</v>
      </c>
      <c r="X77" s="33"/>
      <c r="Y77" s="33" t="s">
        <v>736</v>
      </c>
      <c r="Z77" s="89">
        <v>42852</v>
      </c>
      <c r="AA77" s="89">
        <v>43216</v>
      </c>
      <c r="AB77" s="33" t="s">
        <v>737</v>
      </c>
      <c r="AC77" s="33"/>
      <c r="AD77" s="33" t="s">
        <v>101</v>
      </c>
      <c r="AE77" s="33" t="s">
        <v>738</v>
      </c>
      <c r="AF77" s="22" t="s">
        <v>739</v>
      </c>
      <c r="AG77" s="22" t="s">
        <v>740</v>
      </c>
      <c r="AH77" s="33" t="s">
        <v>65</v>
      </c>
      <c r="AI77" s="22" t="s">
        <v>741</v>
      </c>
      <c r="AJ77" s="33"/>
    </row>
    <row r="78" ht="48" spans="1:36">
      <c r="A78" s="7">
        <v>76</v>
      </c>
      <c r="B78" s="20"/>
      <c r="C78" s="20"/>
      <c r="D78" s="22" t="s">
        <v>675</v>
      </c>
      <c r="E78" s="101" t="s">
        <v>742</v>
      </c>
      <c r="F78" s="22" t="s">
        <v>743</v>
      </c>
      <c r="G78" s="19" t="s">
        <v>744</v>
      </c>
      <c r="H78" s="15" t="str">
        <f t="shared" si="4"/>
        <v>1993-05-05</v>
      </c>
      <c r="I78" s="7" t="str">
        <f t="shared" si="5"/>
        <v>男</v>
      </c>
      <c r="J78" s="44">
        <f ca="1" t="shared" si="6"/>
        <v>24</v>
      </c>
      <c r="K78" s="12" t="s">
        <v>42</v>
      </c>
      <c r="L78" s="33" t="s">
        <v>745</v>
      </c>
      <c r="M78" s="12" t="s">
        <v>502</v>
      </c>
      <c r="N78" s="12" t="s">
        <v>59</v>
      </c>
      <c r="O78" s="45" t="s">
        <v>151</v>
      </c>
      <c r="P78" s="17">
        <v>15342260408</v>
      </c>
      <c r="Q78" s="72">
        <v>42905</v>
      </c>
      <c r="R78" s="87">
        <v>42966</v>
      </c>
      <c r="S78" s="62" t="str">
        <f ca="1" t="shared" si="7"/>
        <v>2月</v>
      </c>
      <c r="T78" s="71" t="s">
        <v>128</v>
      </c>
      <c r="U78" s="22" t="s">
        <v>60</v>
      </c>
      <c r="V78" s="22" t="s">
        <v>746</v>
      </c>
      <c r="W78" s="22" t="s">
        <v>747</v>
      </c>
      <c r="X78" s="33" t="s">
        <v>131</v>
      </c>
      <c r="Y78" s="7"/>
      <c r="Z78" s="89"/>
      <c r="AA78" s="89"/>
      <c r="AB78" s="22"/>
      <c r="AC78" s="33"/>
      <c r="AD78" s="33"/>
      <c r="AE78" s="33" t="s">
        <v>748</v>
      </c>
      <c r="AF78" s="22"/>
      <c r="AG78" s="22" t="s">
        <v>749</v>
      </c>
      <c r="AH78" s="33" t="s">
        <v>51</v>
      </c>
      <c r="AI78" s="22" t="s">
        <v>750</v>
      </c>
      <c r="AJ78" s="33"/>
    </row>
    <row r="79" ht="36" spans="1:36">
      <c r="A79" s="7">
        <v>77</v>
      </c>
      <c r="B79" s="20"/>
      <c r="C79" s="20"/>
      <c r="D79" s="17" t="s">
        <v>675</v>
      </c>
      <c r="E79" s="101" t="s">
        <v>751</v>
      </c>
      <c r="F79" s="22" t="s">
        <v>752</v>
      </c>
      <c r="G79" s="19" t="s">
        <v>753</v>
      </c>
      <c r="H79" s="15" t="str">
        <f t="shared" si="4"/>
        <v>1992-07-19</v>
      </c>
      <c r="I79" s="7" t="str">
        <f t="shared" si="5"/>
        <v>男</v>
      </c>
      <c r="J79" s="44">
        <f ca="1" t="shared" si="6"/>
        <v>25</v>
      </c>
      <c r="K79" s="12" t="s">
        <v>42</v>
      </c>
      <c r="L79" s="33" t="s">
        <v>43</v>
      </c>
      <c r="M79" s="12"/>
      <c r="N79" s="12" t="s">
        <v>59</v>
      </c>
      <c r="O79" s="45" t="s">
        <v>151</v>
      </c>
      <c r="P79" s="17">
        <v>18042305684</v>
      </c>
      <c r="Q79" s="72">
        <v>42920</v>
      </c>
      <c r="R79" s="87">
        <v>42982</v>
      </c>
      <c r="S79" s="62" t="str">
        <f ca="1" t="shared" si="7"/>
        <v>2月</v>
      </c>
      <c r="T79" s="71" t="s">
        <v>128</v>
      </c>
      <c r="U79" s="22" t="s">
        <v>60</v>
      </c>
      <c r="V79" s="22" t="s">
        <v>754</v>
      </c>
      <c r="W79" s="22" t="s">
        <v>588</v>
      </c>
      <c r="X79" s="33" t="s">
        <v>131</v>
      </c>
      <c r="Y79" s="7"/>
      <c r="Z79" s="89"/>
      <c r="AA79" s="89"/>
      <c r="AB79" s="22"/>
      <c r="AC79" s="33"/>
      <c r="AD79" s="33"/>
      <c r="AE79" s="33" t="s">
        <v>755</v>
      </c>
      <c r="AF79" s="22" t="s">
        <v>595</v>
      </c>
      <c r="AG79" s="22"/>
      <c r="AH79" s="19" t="s">
        <v>65</v>
      </c>
      <c r="AI79" s="22" t="s">
        <v>756</v>
      </c>
      <c r="AJ79" s="33"/>
    </row>
    <row r="80" ht="48" spans="1:36">
      <c r="A80" s="7">
        <v>78</v>
      </c>
      <c r="B80" s="20"/>
      <c r="C80" s="20"/>
      <c r="D80" s="17" t="s">
        <v>675</v>
      </c>
      <c r="E80" s="32" t="s">
        <v>757</v>
      </c>
      <c r="F80" s="25" t="s">
        <v>758</v>
      </c>
      <c r="G80" s="19" t="s">
        <v>759</v>
      </c>
      <c r="H80" s="15" t="str">
        <f t="shared" si="4"/>
        <v>1991-05-01</v>
      </c>
      <c r="I80" s="7" t="str">
        <f t="shared" si="5"/>
        <v>男</v>
      </c>
      <c r="J80" s="44">
        <f ca="1" t="shared" si="6"/>
        <v>26</v>
      </c>
      <c r="K80" s="12" t="s">
        <v>42</v>
      </c>
      <c r="L80" s="33" t="s">
        <v>760</v>
      </c>
      <c r="M80" s="45" t="s">
        <v>622</v>
      </c>
      <c r="N80" s="12" t="s">
        <v>59</v>
      </c>
      <c r="O80" s="45" t="s">
        <v>151</v>
      </c>
      <c r="P80" s="17">
        <v>18256208691</v>
      </c>
      <c r="Q80" s="72">
        <v>42957</v>
      </c>
      <c r="R80" s="87">
        <v>43018</v>
      </c>
      <c r="S80" s="62" t="str">
        <f ca="1" t="shared" si="7"/>
        <v>1月</v>
      </c>
      <c r="T80" s="71" t="s">
        <v>128</v>
      </c>
      <c r="U80" s="17" t="s">
        <v>60</v>
      </c>
      <c r="V80" s="17" t="s">
        <v>761</v>
      </c>
      <c r="W80" s="17" t="s">
        <v>762</v>
      </c>
      <c r="X80" s="7" t="s">
        <v>131</v>
      </c>
      <c r="Y80" s="92"/>
      <c r="Z80" s="93"/>
      <c r="AA80" s="93"/>
      <c r="AB80" s="92"/>
      <c r="AC80" s="7"/>
      <c r="AD80" s="92"/>
      <c r="AE80" s="33" t="s">
        <v>763</v>
      </c>
      <c r="AF80" s="17" t="s">
        <v>764</v>
      </c>
      <c r="AG80" s="17" t="s">
        <v>765</v>
      </c>
      <c r="AH80" s="97" t="s">
        <v>51</v>
      </c>
      <c r="AI80" s="19" t="s">
        <v>766</v>
      </c>
      <c r="AJ80" s="7"/>
    </row>
    <row r="81" ht="60" spans="1:36">
      <c r="A81" s="7">
        <v>79</v>
      </c>
      <c r="B81" s="20"/>
      <c r="C81" s="20"/>
      <c r="D81" s="17" t="s">
        <v>675</v>
      </c>
      <c r="E81" s="32" t="s">
        <v>767</v>
      </c>
      <c r="F81" s="25" t="s">
        <v>768</v>
      </c>
      <c r="G81" s="19" t="s">
        <v>769</v>
      </c>
      <c r="H81" s="15" t="str">
        <f t="shared" si="4"/>
        <v>1994-08-27</v>
      </c>
      <c r="I81" s="7" t="str">
        <f t="shared" si="5"/>
        <v>男</v>
      </c>
      <c r="J81" s="44">
        <f ca="1" t="shared" si="6"/>
        <v>23</v>
      </c>
      <c r="K81" s="12" t="s">
        <v>42</v>
      </c>
      <c r="L81" s="33" t="s">
        <v>770</v>
      </c>
      <c r="M81" s="45" t="s">
        <v>622</v>
      </c>
      <c r="N81" s="12" t="s">
        <v>59</v>
      </c>
      <c r="O81" s="45" t="s">
        <v>151</v>
      </c>
      <c r="P81" s="17">
        <v>18895623061</v>
      </c>
      <c r="Q81" s="72">
        <v>42962</v>
      </c>
      <c r="R81" s="87">
        <v>43023</v>
      </c>
      <c r="S81" s="62" t="str">
        <f ca="1" t="shared" si="7"/>
        <v>0月</v>
      </c>
      <c r="T81" s="71" t="s">
        <v>128</v>
      </c>
      <c r="U81" s="17" t="s">
        <v>152</v>
      </c>
      <c r="V81" s="17" t="s">
        <v>771</v>
      </c>
      <c r="W81" s="17" t="s">
        <v>772</v>
      </c>
      <c r="X81" s="7" t="s">
        <v>131</v>
      </c>
      <c r="Y81" s="92"/>
      <c r="Z81" s="93"/>
      <c r="AA81" s="93"/>
      <c r="AB81" s="92"/>
      <c r="AC81" s="7"/>
      <c r="AD81" s="92"/>
      <c r="AE81" s="33" t="s">
        <v>773</v>
      </c>
      <c r="AF81" s="17" t="s">
        <v>774</v>
      </c>
      <c r="AG81" s="17" t="s">
        <v>775</v>
      </c>
      <c r="AH81" s="97" t="s">
        <v>51</v>
      </c>
      <c r="AI81" s="19" t="s">
        <v>776</v>
      </c>
      <c r="AJ81" s="7"/>
    </row>
    <row r="82" spans="1:36">
      <c r="A82" s="7">
        <v>80</v>
      </c>
      <c r="B82" s="20"/>
      <c r="C82" s="20"/>
      <c r="D82" s="17" t="s">
        <v>675</v>
      </c>
      <c r="E82" s="27" t="s">
        <v>777</v>
      </c>
      <c r="F82" s="25" t="s">
        <v>778</v>
      </c>
      <c r="G82" s="14" t="s">
        <v>779</v>
      </c>
      <c r="H82" s="15" t="str">
        <f t="shared" si="4"/>
        <v>1993-09-02</v>
      </c>
      <c r="I82" s="7" t="str">
        <f t="shared" si="5"/>
        <v>男</v>
      </c>
      <c r="J82" s="44">
        <f ca="1" t="shared" si="6"/>
        <v>24</v>
      </c>
      <c r="K82" s="12" t="s">
        <v>42</v>
      </c>
      <c r="L82" s="12" t="s">
        <v>780</v>
      </c>
      <c r="M82" s="12" t="s">
        <v>95</v>
      </c>
      <c r="N82" s="12" t="s">
        <v>59</v>
      </c>
      <c r="O82" s="12" t="s">
        <v>151</v>
      </c>
      <c r="P82" s="46">
        <v>17755170890</v>
      </c>
      <c r="Q82" s="105">
        <v>42982</v>
      </c>
      <c r="R82" s="106">
        <v>43043</v>
      </c>
      <c r="S82" s="62" t="str">
        <f ca="1" t="shared" si="7"/>
        <v>0月</v>
      </c>
      <c r="T82" s="71" t="s">
        <v>128</v>
      </c>
      <c r="U82" s="14" t="s">
        <v>60</v>
      </c>
      <c r="V82" s="14" t="s">
        <v>781</v>
      </c>
      <c r="W82" s="14" t="s">
        <v>782</v>
      </c>
      <c r="X82" s="7" t="s">
        <v>131</v>
      </c>
      <c r="Y82" s="110"/>
      <c r="Z82" s="111"/>
      <c r="AA82" s="111"/>
      <c r="AB82" s="110"/>
      <c r="AC82" s="7"/>
      <c r="AD82" s="110"/>
      <c r="AE82" s="33" t="s">
        <v>783</v>
      </c>
      <c r="AF82" s="14" t="s">
        <v>784</v>
      </c>
      <c r="AG82" s="14" t="s">
        <v>785</v>
      </c>
      <c r="AH82" s="96" t="s">
        <v>786</v>
      </c>
      <c r="AI82" s="96" t="s">
        <v>787</v>
      </c>
      <c r="AJ82" s="7"/>
    </row>
    <row r="83" spans="1:36">
      <c r="A83" s="7">
        <v>81</v>
      </c>
      <c r="B83" s="29"/>
      <c r="C83" s="29"/>
      <c r="D83" s="17" t="s">
        <v>675</v>
      </c>
      <c r="E83" s="27" t="s">
        <v>788</v>
      </c>
      <c r="F83" s="25" t="s">
        <v>789</v>
      </c>
      <c r="G83" s="14" t="s">
        <v>790</v>
      </c>
      <c r="H83" s="15" t="str">
        <f t="shared" si="4"/>
        <v>1992-05-29</v>
      </c>
      <c r="I83" s="7" t="str">
        <f t="shared" si="5"/>
        <v>男</v>
      </c>
      <c r="J83" s="44">
        <f ca="1" t="shared" si="6"/>
        <v>25</v>
      </c>
      <c r="K83" s="12" t="s">
        <v>42</v>
      </c>
      <c r="L83" s="12"/>
      <c r="M83" s="12"/>
      <c r="N83" s="12" t="s">
        <v>59</v>
      </c>
      <c r="O83" s="12" t="s">
        <v>151</v>
      </c>
      <c r="P83" s="46">
        <v>13170010006</v>
      </c>
      <c r="Q83" s="105">
        <v>42986</v>
      </c>
      <c r="R83" s="106">
        <v>43047</v>
      </c>
      <c r="S83" s="62" t="str">
        <f ca="1" t="shared" si="7"/>
        <v>0月</v>
      </c>
      <c r="T83" s="71" t="s">
        <v>128</v>
      </c>
      <c r="U83" s="14" t="s">
        <v>152</v>
      </c>
      <c r="V83" s="14" t="s">
        <v>791</v>
      </c>
      <c r="W83" s="14" t="s">
        <v>792</v>
      </c>
      <c r="X83" s="7" t="s">
        <v>131</v>
      </c>
      <c r="Y83" s="110"/>
      <c r="Z83" s="111"/>
      <c r="AA83" s="111"/>
      <c r="AB83" s="110"/>
      <c r="AC83" s="7"/>
      <c r="AD83" s="110"/>
      <c r="AE83" s="7" t="s">
        <v>793</v>
      </c>
      <c r="AF83" s="14" t="s">
        <v>794</v>
      </c>
      <c r="AG83" s="14" t="s">
        <v>795</v>
      </c>
      <c r="AH83" s="96" t="s">
        <v>51</v>
      </c>
      <c r="AI83" s="96" t="s">
        <v>796</v>
      </c>
      <c r="AJ83" s="7"/>
    </row>
    <row r="84" ht="36" spans="1:36">
      <c r="A84" s="7">
        <v>82</v>
      </c>
      <c r="B84" s="22" t="s">
        <v>565</v>
      </c>
      <c r="C84" s="22" t="s">
        <v>797</v>
      </c>
      <c r="D84" s="22" t="s">
        <v>335</v>
      </c>
      <c r="E84" s="22" t="s">
        <v>798</v>
      </c>
      <c r="F84" s="22" t="s">
        <v>799</v>
      </c>
      <c r="G84" s="22" t="s">
        <v>800</v>
      </c>
      <c r="H84" s="15" t="str">
        <f t="shared" si="4"/>
        <v>1984-10-20</v>
      </c>
      <c r="I84" s="7" t="str">
        <f t="shared" si="5"/>
        <v>男</v>
      </c>
      <c r="J84" s="44">
        <f ca="1" t="shared" si="6"/>
        <v>32</v>
      </c>
      <c r="K84" s="45" t="s">
        <v>42</v>
      </c>
      <c r="L84" s="33" t="s">
        <v>362</v>
      </c>
      <c r="M84" s="45"/>
      <c r="N84" s="45" t="s">
        <v>44</v>
      </c>
      <c r="O84" s="45"/>
      <c r="P84" s="50">
        <v>15605776799</v>
      </c>
      <c r="Q84" s="107">
        <v>42318</v>
      </c>
      <c r="R84" s="65">
        <v>42318</v>
      </c>
      <c r="S84" s="62" t="str">
        <f ca="1" t="shared" si="7"/>
        <v>1年</v>
      </c>
      <c r="T84" s="45" t="s">
        <v>46</v>
      </c>
      <c r="U84" s="22" t="s">
        <v>60</v>
      </c>
      <c r="V84" s="22" t="s">
        <v>204</v>
      </c>
      <c r="W84" s="22" t="s">
        <v>310</v>
      </c>
      <c r="X84" s="33" t="s">
        <v>48</v>
      </c>
      <c r="Y84" s="7" t="s">
        <v>801</v>
      </c>
      <c r="Z84" s="89">
        <v>42318</v>
      </c>
      <c r="AA84" s="89">
        <v>43413</v>
      </c>
      <c r="AB84" s="22" t="s">
        <v>802</v>
      </c>
      <c r="AC84" s="33" t="s">
        <v>117</v>
      </c>
      <c r="AD84" s="33" t="s">
        <v>692</v>
      </c>
      <c r="AE84" s="33" t="s">
        <v>803</v>
      </c>
      <c r="AF84" s="22" t="s">
        <v>804</v>
      </c>
      <c r="AG84" s="22"/>
      <c r="AH84" s="22"/>
      <c r="AI84" s="22"/>
      <c r="AJ84" s="33"/>
    </row>
    <row r="85" ht="48" spans="1:36">
      <c r="A85" s="7">
        <v>83</v>
      </c>
      <c r="B85" s="22"/>
      <c r="C85" s="22"/>
      <c r="D85" s="22" t="s">
        <v>805</v>
      </c>
      <c r="E85" s="18" t="s">
        <v>806</v>
      </c>
      <c r="F85" s="17" t="s">
        <v>807</v>
      </c>
      <c r="G85" s="17" t="s">
        <v>808</v>
      </c>
      <c r="H85" s="15" t="str">
        <f t="shared" si="4"/>
        <v>1989-05-22</v>
      </c>
      <c r="I85" s="7" t="str">
        <f t="shared" si="5"/>
        <v>男</v>
      </c>
      <c r="J85" s="44">
        <f ca="1" t="shared" si="6"/>
        <v>28</v>
      </c>
      <c r="K85" s="12" t="s">
        <v>42</v>
      </c>
      <c r="L85" s="33" t="s">
        <v>809</v>
      </c>
      <c r="M85" s="12"/>
      <c r="N85" s="12"/>
      <c r="O85" s="12"/>
      <c r="P85" s="17">
        <v>15868720169</v>
      </c>
      <c r="Q85" s="63">
        <v>42327</v>
      </c>
      <c r="R85" s="64">
        <v>42388</v>
      </c>
      <c r="S85" s="62" t="str">
        <f ca="1" t="shared" si="7"/>
        <v>1年</v>
      </c>
      <c r="T85" s="12" t="s">
        <v>46</v>
      </c>
      <c r="U85" s="17" t="s">
        <v>60</v>
      </c>
      <c r="V85" s="17"/>
      <c r="W85" s="17"/>
      <c r="X85" s="7" t="s">
        <v>48</v>
      </c>
      <c r="Y85" s="33"/>
      <c r="Z85" s="7"/>
      <c r="AA85" s="7"/>
      <c r="AB85" s="7"/>
      <c r="AC85" s="7"/>
      <c r="AD85" s="7"/>
      <c r="AE85" s="33" t="s">
        <v>810</v>
      </c>
      <c r="AF85" s="17" t="s">
        <v>811</v>
      </c>
      <c r="AG85" s="17"/>
      <c r="AH85" s="46"/>
      <c r="AI85" s="14"/>
      <c r="AJ85" s="7"/>
    </row>
    <row r="86" ht="48" spans="1:36">
      <c r="A86" s="7">
        <v>84</v>
      </c>
      <c r="B86" s="22"/>
      <c r="C86" s="22"/>
      <c r="D86" s="22" t="s">
        <v>805</v>
      </c>
      <c r="E86" s="18" t="s">
        <v>812</v>
      </c>
      <c r="F86" s="22" t="s">
        <v>813</v>
      </c>
      <c r="G86" s="19" t="s">
        <v>814</v>
      </c>
      <c r="H86" s="15" t="str">
        <f t="shared" si="4"/>
        <v>1986-04-27</v>
      </c>
      <c r="I86" s="7" t="str">
        <f t="shared" si="5"/>
        <v>男</v>
      </c>
      <c r="J86" s="44">
        <f ca="1" t="shared" si="6"/>
        <v>31</v>
      </c>
      <c r="K86" s="12" t="s">
        <v>42</v>
      </c>
      <c r="L86" s="33" t="s">
        <v>809</v>
      </c>
      <c r="M86" s="12"/>
      <c r="N86" s="12" t="s">
        <v>44</v>
      </c>
      <c r="O86" s="12"/>
      <c r="P86" s="17">
        <v>18657721413</v>
      </c>
      <c r="Q86" s="63">
        <v>42320</v>
      </c>
      <c r="R86" s="64">
        <v>42368</v>
      </c>
      <c r="S86" s="62" t="str">
        <f ca="1" t="shared" si="7"/>
        <v>1年</v>
      </c>
      <c r="T86" s="12" t="s">
        <v>46</v>
      </c>
      <c r="U86" s="17" t="s">
        <v>60</v>
      </c>
      <c r="V86" s="17"/>
      <c r="W86" s="17"/>
      <c r="X86" s="7" t="s">
        <v>48</v>
      </c>
      <c r="Y86" s="33"/>
      <c r="Z86" s="7"/>
      <c r="AA86" s="7"/>
      <c r="AB86" s="7"/>
      <c r="AC86" s="7"/>
      <c r="AD86" s="7"/>
      <c r="AE86" s="33" t="s">
        <v>815</v>
      </c>
      <c r="AF86" s="17" t="s">
        <v>816</v>
      </c>
      <c r="AG86" s="17"/>
      <c r="AH86" s="46"/>
      <c r="AI86" s="14"/>
      <c r="AJ86" s="7"/>
    </row>
    <row r="87" ht="36" spans="1:36">
      <c r="A87" s="7">
        <v>85</v>
      </c>
      <c r="B87" s="22"/>
      <c r="C87" s="22"/>
      <c r="D87" s="22" t="s">
        <v>805</v>
      </c>
      <c r="E87" s="18" t="s">
        <v>817</v>
      </c>
      <c r="F87" s="17" t="s">
        <v>818</v>
      </c>
      <c r="G87" s="157" t="s">
        <v>819</v>
      </c>
      <c r="H87" s="15" t="str">
        <f t="shared" si="4"/>
        <v>1981-02-26</v>
      </c>
      <c r="I87" s="7" t="str">
        <f t="shared" si="5"/>
        <v>男</v>
      </c>
      <c r="J87" s="44">
        <f ca="1" t="shared" si="6"/>
        <v>36</v>
      </c>
      <c r="K87" s="12" t="s">
        <v>42</v>
      </c>
      <c r="L87" s="33" t="s">
        <v>215</v>
      </c>
      <c r="M87" s="12"/>
      <c r="N87" s="12"/>
      <c r="O87" s="12"/>
      <c r="P87" s="17">
        <v>18969175630</v>
      </c>
      <c r="Q87" s="63">
        <v>42455</v>
      </c>
      <c r="R87" s="64">
        <v>42516</v>
      </c>
      <c r="S87" s="62" t="str">
        <f ca="1" t="shared" si="7"/>
        <v>1年</v>
      </c>
      <c r="T87" s="12" t="s">
        <v>46</v>
      </c>
      <c r="U87" s="17" t="s">
        <v>152</v>
      </c>
      <c r="V87" s="17" t="s">
        <v>689</v>
      </c>
      <c r="W87" s="17" t="s">
        <v>310</v>
      </c>
      <c r="X87" s="7" t="s">
        <v>48</v>
      </c>
      <c r="Y87" s="33" t="s">
        <v>820</v>
      </c>
      <c r="Z87" s="89">
        <v>42800</v>
      </c>
      <c r="AA87" s="89">
        <v>43915</v>
      </c>
      <c r="AB87" s="33" t="s">
        <v>821</v>
      </c>
      <c r="AC87" s="7"/>
      <c r="AD87" s="33" t="s">
        <v>101</v>
      </c>
      <c r="AE87" s="33" t="s">
        <v>822</v>
      </c>
      <c r="AF87" s="17" t="s">
        <v>823</v>
      </c>
      <c r="AG87" s="17" t="s">
        <v>824</v>
      </c>
      <c r="AH87" s="17" t="s">
        <v>245</v>
      </c>
      <c r="AI87" s="157" t="s">
        <v>825</v>
      </c>
      <c r="AJ87" s="7"/>
    </row>
    <row r="88" ht="36" spans="1:36">
      <c r="A88" s="7">
        <v>86</v>
      </c>
      <c r="B88" s="22"/>
      <c r="C88" s="22"/>
      <c r="D88" s="22" t="s">
        <v>805</v>
      </c>
      <c r="E88" s="32" t="s">
        <v>826</v>
      </c>
      <c r="F88" s="17" t="s">
        <v>827</v>
      </c>
      <c r="G88" s="19" t="s">
        <v>828</v>
      </c>
      <c r="H88" s="15" t="str">
        <f t="shared" si="4"/>
        <v>1993-11-12</v>
      </c>
      <c r="I88" s="7" t="str">
        <f t="shared" si="5"/>
        <v>男</v>
      </c>
      <c r="J88" s="44">
        <f ca="1" t="shared" si="6"/>
        <v>23</v>
      </c>
      <c r="K88" s="12" t="s">
        <v>42</v>
      </c>
      <c r="L88" s="33" t="s">
        <v>149</v>
      </c>
      <c r="M88" s="45" t="s">
        <v>622</v>
      </c>
      <c r="N88" s="12" t="s">
        <v>59</v>
      </c>
      <c r="O88" s="12" t="s">
        <v>151</v>
      </c>
      <c r="P88" s="17">
        <v>17756082560</v>
      </c>
      <c r="Q88" s="72">
        <v>42965</v>
      </c>
      <c r="R88" s="87">
        <v>43026</v>
      </c>
      <c r="S88" s="62" t="str">
        <f ca="1" t="shared" si="7"/>
        <v>0月</v>
      </c>
      <c r="T88" s="71" t="s">
        <v>128</v>
      </c>
      <c r="U88" s="17" t="s">
        <v>60</v>
      </c>
      <c r="V88" s="17" t="s">
        <v>648</v>
      </c>
      <c r="W88" s="17" t="s">
        <v>588</v>
      </c>
      <c r="X88" s="7" t="s">
        <v>131</v>
      </c>
      <c r="Y88" s="33"/>
      <c r="Z88" s="89"/>
      <c r="AA88" s="89"/>
      <c r="AB88" s="33"/>
      <c r="AC88" s="7"/>
      <c r="AD88" s="33"/>
      <c r="AE88" s="33" t="s">
        <v>829</v>
      </c>
      <c r="AF88" s="17" t="s">
        <v>830</v>
      </c>
      <c r="AG88" s="17" t="s">
        <v>831</v>
      </c>
      <c r="AH88" s="17" t="s">
        <v>51</v>
      </c>
      <c r="AI88" s="19" t="s">
        <v>832</v>
      </c>
      <c r="AJ88" s="7"/>
    </row>
    <row r="89" spans="1:36">
      <c r="A89" s="7">
        <v>87</v>
      </c>
      <c r="B89" s="22"/>
      <c r="C89" s="22"/>
      <c r="D89" s="22" t="s">
        <v>805</v>
      </c>
      <c r="E89" s="32" t="s">
        <v>833</v>
      </c>
      <c r="F89" s="13" t="s">
        <v>834</v>
      </c>
      <c r="G89" s="14" t="s">
        <v>835</v>
      </c>
      <c r="H89" s="15" t="str">
        <f t="shared" si="4"/>
        <v>1993-11-08</v>
      </c>
      <c r="I89" s="7" t="str">
        <f t="shared" si="5"/>
        <v>男</v>
      </c>
      <c r="J89" s="44">
        <f ca="1" t="shared" si="6"/>
        <v>23</v>
      </c>
      <c r="K89" s="12" t="s">
        <v>42</v>
      </c>
      <c r="L89" s="12" t="s">
        <v>308</v>
      </c>
      <c r="M89" s="12" t="s">
        <v>58</v>
      </c>
      <c r="N89" s="12" t="s">
        <v>44</v>
      </c>
      <c r="O89" s="12" t="s">
        <v>151</v>
      </c>
      <c r="P89" s="46">
        <v>18225887816</v>
      </c>
      <c r="Q89" s="105">
        <v>42979</v>
      </c>
      <c r="R89" s="106">
        <v>43040</v>
      </c>
      <c r="S89" s="62" t="str">
        <f ca="1" t="shared" si="7"/>
        <v>0月</v>
      </c>
      <c r="T89" s="71" t="s">
        <v>128</v>
      </c>
      <c r="U89" s="14" t="s">
        <v>152</v>
      </c>
      <c r="V89" s="14" t="s">
        <v>836</v>
      </c>
      <c r="W89" s="14" t="s">
        <v>288</v>
      </c>
      <c r="X89" s="7" t="s">
        <v>48</v>
      </c>
      <c r="Y89" s="7"/>
      <c r="Z89" s="7"/>
      <c r="AA89" s="7"/>
      <c r="AB89" s="7"/>
      <c r="AC89" s="7"/>
      <c r="AD89" s="7"/>
      <c r="AE89" s="7" t="s">
        <v>837</v>
      </c>
      <c r="AF89" s="14" t="s">
        <v>838</v>
      </c>
      <c r="AG89" s="14" t="s">
        <v>839</v>
      </c>
      <c r="AH89" s="96" t="s">
        <v>51</v>
      </c>
      <c r="AI89" s="19"/>
      <c r="AJ89" s="7"/>
    </row>
    <row r="90" ht="36" spans="1:36">
      <c r="A90" s="7">
        <v>88</v>
      </c>
      <c r="B90" s="22" t="s">
        <v>565</v>
      </c>
      <c r="C90" s="22" t="s">
        <v>840</v>
      </c>
      <c r="D90" s="17" t="s">
        <v>325</v>
      </c>
      <c r="E90" s="18" t="s">
        <v>841</v>
      </c>
      <c r="F90" s="102" t="s">
        <v>842</v>
      </c>
      <c r="G90" s="102" t="s">
        <v>843</v>
      </c>
      <c r="H90" s="15" t="str">
        <f t="shared" si="4"/>
        <v>1973-03-06</v>
      </c>
      <c r="I90" s="7" t="str">
        <f t="shared" si="5"/>
        <v>男</v>
      </c>
      <c r="J90" s="44">
        <f ca="1" t="shared" si="6"/>
        <v>44</v>
      </c>
      <c r="K90" s="12" t="s">
        <v>42</v>
      </c>
      <c r="L90" s="33" t="s">
        <v>436</v>
      </c>
      <c r="M90" s="12"/>
      <c r="N90" s="12"/>
      <c r="O90" s="12"/>
      <c r="P90" s="17">
        <v>13587893235</v>
      </c>
      <c r="Q90" s="63">
        <v>42065</v>
      </c>
      <c r="R90" s="108">
        <v>42102</v>
      </c>
      <c r="S90" s="62" t="str">
        <f ca="1" t="shared" si="7"/>
        <v>2年</v>
      </c>
      <c r="T90" s="12" t="s">
        <v>46</v>
      </c>
      <c r="U90" s="102" t="s">
        <v>152</v>
      </c>
      <c r="V90" s="102"/>
      <c r="W90" s="102"/>
      <c r="X90" s="7" t="s">
        <v>48</v>
      </c>
      <c r="Y90" s="33"/>
      <c r="Z90" s="7"/>
      <c r="AA90" s="7"/>
      <c r="AB90" s="7"/>
      <c r="AC90" s="7"/>
      <c r="AD90" s="7"/>
      <c r="AE90" s="33" t="s">
        <v>844</v>
      </c>
      <c r="AF90" s="102" t="s">
        <v>845</v>
      </c>
      <c r="AG90" s="102"/>
      <c r="AH90" s="46"/>
      <c r="AI90" s="14"/>
      <c r="AJ90" s="7"/>
    </row>
    <row r="91" ht="48" spans="1:36">
      <c r="A91" s="7">
        <v>89</v>
      </c>
      <c r="B91" s="22"/>
      <c r="C91" s="22"/>
      <c r="D91" s="17" t="s">
        <v>846</v>
      </c>
      <c r="E91" s="18" t="s">
        <v>847</v>
      </c>
      <c r="F91" s="18" t="s">
        <v>848</v>
      </c>
      <c r="G91" s="19" t="s">
        <v>849</v>
      </c>
      <c r="H91" s="15" t="str">
        <f t="shared" si="4"/>
        <v>1989-09-02</v>
      </c>
      <c r="I91" s="7" t="str">
        <f t="shared" si="5"/>
        <v>男</v>
      </c>
      <c r="J91" s="44">
        <f ca="1" t="shared" si="6"/>
        <v>28</v>
      </c>
      <c r="K91" s="12" t="s">
        <v>42</v>
      </c>
      <c r="L91" s="33" t="s">
        <v>699</v>
      </c>
      <c r="M91" s="12"/>
      <c r="N91" s="12"/>
      <c r="O91" s="12"/>
      <c r="P91" s="17">
        <v>13676758478</v>
      </c>
      <c r="Q91" s="63">
        <v>42268</v>
      </c>
      <c r="R91" s="64">
        <v>42329</v>
      </c>
      <c r="S91" s="62" t="str">
        <f ca="1" t="shared" si="7"/>
        <v>1年</v>
      </c>
      <c r="T91" s="12" t="s">
        <v>46</v>
      </c>
      <c r="U91" s="19" t="s">
        <v>152</v>
      </c>
      <c r="V91" s="19"/>
      <c r="W91" s="19"/>
      <c r="X91" s="7" t="s">
        <v>48</v>
      </c>
      <c r="Y91" s="33"/>
      <c r="Z91" s="7"/>
      <c r="AA91" s="7"/>
      <c r="AB91" s="7"/>
      <c r="AC91" s="7"/>
      <c r="AD91" s="7"/>
      <c r="AE91" s="33" t="s">
        <v>850</v>
      </c>
      <c r="AF91" s="19" t="s">
        <v>43</v>
      </c>
      <c r="AG91" s="19" t="s">
        <v>851</v>
      </c>
      <c r="AH91" s="46"/>
      <c r="AI91" s="14"/>
      <c r="AJ91" s="7"/>
    </row>
    <row r="92" ht="36" spans="1:36">
      <c r="A92" s="7">
        <v>90</v>
      </c>
      <c r="B92" s="22"/>
      <c r="C92" s="22"/>
      <c r="D92" s="17" t="s">
        <v>846</v>
      </c>
      <c r="E92" s="18" t="s">
        <v>852</v>
      </c>
      <c r="F92" s="17" t="s">
        <v>853</v>
      </c>
      <c r="G92" s="17" t="s">
        <v>854</v>
      </c>
      <c r="H92" s="15" t="str">
        <f t="shared" si="4"/>
        <v>1992-10-20</v>
      </c>
      <c r="I92" s="7" t="str">
        <f t="shared" si="5"/>
        <v>男</v>
      </c>
      <c r="J92" s="44">
        <f ca="1" t="shared" si="6"/>
        <v>24</v>
      </c>
      <c r="K92" s="12" t="s">
        <v>42</v>
      </c>
      <c r="L92" s="33" t="s">
        <v>855</v>
      </c>
      <c r="M92" s="12"/>
      <c r="N92" s="12"/>
      <c r="O92" s="12"/>
      <c r="P92" s="17">
        <v>18968962266</v>
      </c>
      <c r="Q92" s="63">
        <v>42380</v>
      </c>
      <c r="R92" s="64">
        <v>42440</v>
      </c>
      <c r="S92" s="62" t="str">
        <f ca="1" t="shared" si="7"/>
        <v>1年</v>
      </c>
      <c r="T92" s="12" t="s">
        <v>46</v>
      </c>
      <c r="U92" s="17" t="s">
        <v>152</v>
      </c>
      <c r="V92" s="17" t="s">
        <v>856</v>
      </c>
      <c r="W92" s="17" t="s">
        <v>857</v>
      </c>
      <c r="X92" s="7" t="s">
        <v>48</v>
      </c>
      <c r="Y92" s="33" t="s">
        <v>858</v>
      </c>
      <c r="Z92" s="89">
        <v>42746</v>
      </c>
      <c r="AA92" s="89">
        <v>43840</v>
      </c>
      <c r="AB92" s="33" t="s">
        <v>859</v>
      </c>
      <c r="AC92" s="7"/>
      <c r="AD92" s="33" t="s">
        <v>101</v>
      </c>
      <c r="AE92" s="33" t="s">
        <v>860</v>
      </c>
      <c r="AF92" s="17" t="s">
        <v>861</v>
      </c>
      <c r="AG92" s="17" t="s">
        <v>862</v>
      </c>
      <c r="AH92" s="46"/>
      <c r="AI92" s="14"/>
      <c r="AJ92" s="7"/>
    </row>
    <row r="93" ht="36" spans="1:36">
      <c r="A93" s="7">
        <v>91</v>
      </c>
      <c r="B93" s="22"/>
      <c r="C93" s="22"/>
      <c r="D93" s="17" t="s">
        <v>846</v>
      </c>
      <c r="E93" s="18" t="s">
        <v>863</v>
      </c>
      <c r="F93" s="17" t="s">
        <v>864</v>
      </c>
      <c r="G93" s="19" t="s">
        <v>865</v>
      </c>
      <c r="H93" s="15" t="str">
        <f t="shared" si="4"/>
        <v>1984-05-25</v>
      </c>
      <c r="I93" s="7" t="str">
        <f t="shared" si="5"/>
        <v>男</v>
      </c>
      <c r="J93" s="44">
        <f ca="1" t="shared" si="6"/>
        <v>33</v>
      </c>
      <c r="K93" s="12" t="s">
        <v>42</v>
      </c>
      <c r="L93" s="33" t="s">
        <v>362</v>
      </c>
      <c r="M93" s="12"/>
      <c r="N93" s="12"/>
      <c r="O93" s="12"/>
      <c r="P93" s="17">
        <v>13858859269</v>
      </c>
      <c r="Q93" s="76">
        <v>42414</v>
      </c>
      <c r="R93" s="64">
        <v>42474</v>
      </c>
      <c r="S93" s="62" t="str">
        <f ca="1" t="shared" si="7"/>
        <v>1年</v>
      </c>
      <c r="T93" s="12" t="s">
        <v>46</v>
      </c>
      <c r="U93" s="17" t="s">
        <v>152</v>
      </c>
      <c r="V93" s="17" t="s">
        <v>689</v>
      </c>
      <c r="W93" s="17" t="s">
        <v>866</v>
      </c>
      <c r="X93" s="7" t="s">
        <v>48</v>
      </c>
      <c r="Y93" s="92" t="s">
        <v>867</v>
      </c>
      <c r="Z93" s="93">
        <v>42780</v>
      </c>
      <c r="AA93" s="93">
        <v>43874</v>
      </c>
      <c r="AB93" s="92" t="s">
        <v>868</v>
      </c>
      <c r="AC93" s="7"/>
      <c r="AD93" s="92" t="s">
        <v>101</v>
      </c>
      <c r="AE93" s="33" t="s">
        <v>869</v>
      </c>
      <c r="AF93" s="17" t="s">
        <v>870</v>
      </c>
      <c r="AG93" s="17"/>
      <c r="AH93" s="17" t="s">
        <v>51</v>
      </c>
      <c r="AI93" s="19" t="s">
        <v>871</v>
      </c>
      <c r="AJ93" s="7"/>
    </row>
    <row r="94" ht="24" spans="1:36">
      <c r="A94" s="7">
        <v>92</v>
      </c>
      <c r="B94" s="22"/>
      <c r="C94" s="22"/>
      <c r="D94" s="17" t="s">
        <v>846</v>
      </c>
      <c r="E94" s="18" t="s">
        <v>872</v>
      </c>
      <c r="F94" s="17" t="s">
        <v>873</v>
      </c>
      <c r="G94" s="157" t="s">
        <v>874</v>
      </c>
      <c r="H94" s="15" t="str">
        <f t="shared" si="4"/>
        <v>1991-06-22</v>
      </c>
      <c r="I94" s="7" t="str">
        <f t="shared" si="5"/>
        <v>男</v>
      </c>
      <c r="J94" s="44">
        <f ca="1" t="shared" si="6"/>
        <v>26</v>
      </c>
      <c r="K94" s="12" t="s">
        <v>42</v>
      </c>
      <c r="L94" s="33" t="s">
        <v>362</v>
      </c>
      <c r="M94" s="12"/>
      <c r="N94" s="12"/>
      <c r="O94" s="12"/>
      <c r="P94" s="17">
        <v>15868541121</v>
      </c>
      <c r="Q94" s="63">
        <v>42424</v>
      </c>
      <c r="R94" s="64">
        <v>42484</v>
      </c>
      <c r="S94" s="62" t="str">
        <f ca="1" t="shared" si="7"/>
        <v>1年</v>
      </c>
      <c r="T94" s="12" t="s">
        <v>46</v>
      </c>
      <c r="U94" s="17" t="s">
        <v>152</v>
      </c>
      <c r="V94" s="17" t="s">
        <v>240</v>
      </c>
      <c r="W94" s="17" t="s">
        <v>875</v>
      </c>
      <c r="X94" s="7" t="s">
        <v>48</v>
      </c>
      <c r="Y94" s="33" t="s">
        <v>876</v>
      </c>
      <c r="Z94" s="89">
        <v>42790</v>
      </c>
      <c r="AA94" s="89">
        <v>43884</v>
      </c>
      <c r="AB94" s="33" t="s">
        <v>877</v>
      </c>
      <c r="AC94" s="7"/>
      <c r="AD94" s="33" t="s">
        <v>101</v>
      </c>
      <c r="AE94" s="33" t="s">
        <v>878</v>
      </c>
      <c r="AF94" s="17" t="s">
        <v>879</v>
      </c>
      <c r="AG94" s="17"/>
      <c r="AH94" s="17"/>
      <c r="AI94" s="19"/>
      <c r="AJ94" s="7"/>
    </row>
    <row r="95" ht="48" spans="1:36">
      <c r="A95" s="7">
        <v>93</v>
      </c>
      <c r="B95" s="22"/>
      <c r="C95" s="22"/>
      <c r="D95" s="17" t="s">
        <v>846</v>
      </c>
      <c r="E95" s="18" t="s">
        <v>880</v>
      </c>
      <c r="F95" s="17" t="s">
        <v>881</v>
      </c>
      <c r="G95" s="19" t="s">
        <v>882</v>
      </c>
      <c r="H95" s="15" t="str">
        <f t="shared" si="4"/>
        <v>1991-08-19</v>
      </c>
      <c r="I95" s="7" t="str">
        <f t="shared" si="5"/>
        <v>男</v>
      </c>
      <c r="J95" s="44">
        <f ca="1" t="shared" si="6"/>
        <v>26</v>
      </c>
      <c r="K95" s="12" t="s">
        <v>42</v>
      </c>
      <c r="L95" s="33" t="s">
        <v>883</v>
      </c>
      <c r="M95" s="12"/>
      <c r="N95" s="12" t="s">
        <v>59</v>
      </c>
      <c r="O95" s="12"/>
      <c r="P95" s="17">
        <v>15620938955</v>
      </c>
      <c r="Q95" s="76">
        <v>42898</v>
      </c>
      <c r="R95" s="64">
        <v>42959</v>
      </c>
      <c r="S95" s="62" t="str">
        <f ca="1" t="shared" si="7"/>
        <v>3月</v>
      </c>
      <c r="T95" s="12" t="s">
        <v>46</v>
      </c>
      <c r="U95" s="17" t="s">
        <v>60</v>
      </c>
      <c r="V95" s="17" t="s">
        <v>884</v>
      </c>
      <c r="W95" s="17" t="s">
        <v>866</v>
      </c>
      <c r="X95" s="7" t="s">
        <v>131</v>
      </c>
      <c r="Y95" s="33"/>
      <c r="Z95" s="7"/>
      <c r="AA95" s="7"/>
      <c r="AB95" s="7"/>
      <c r="AC95" s="7"/>
      <c r="AD95" s="7"/>
      <c r="AE95" s="33" t="s">
        <v>885</v>
      </c>
      <c r="AF95" s="17"/>
      <c r="AG95" s="17" t="s">
        <v>886</v>
      </c>
      <c r="AH95" s="17" t="s">
        <v>51</v>
      </c>
      <c r="AI95" s="14" t="s">
        <v>887</v>
      </c>
      <c r="AJ95" s="7"/>
    </row>
    <row r="96" ht="48" spans="1:36">
      <c r="A96" s="7">
        <v>94</v>
      </c>
      <c r="B96" s="22"/>
      <c r="C96" s="22"/>
      <c r="D96" s="17" t="s">
        <v>846</v>
      </c>
      <c r="E96" s="32" t="s">
        <v>888</v>
      </c>
      <c r="F96" s="17" t="s">
        <v>889</v>
      </c>
      <c r="G96" s="19" t="s">
        <v>890</v>
      </c>
      <c r="H96" s="15" t="str">
        <f t="shared" si="4"/>
        <v>1995-01-27</v>
      </c>
      <c r="I96" s="7" t="str">
        <f t="shared" si="5"/>
        <v>男</v>
      </c>
      <c r="J96" s="44">
        <f ca="1" t="shared" si="6"/>
        <v>22</v>
      </c>
      <c r="K96" s="12" t="s">
        <v>42</v>
      </c>
      <c r="L96" s="33" t="s">
        <v>891</v>
      </c>
      <c r="M96" s="45" t="s">
        <v>58</v>
      </c>
      <c r="N96" s="12" t="s">
        <v>59</v>
      </c>
      <c r="O96" s="45" t="s">
        <v>151</v>
      </c>
      <c r="P96" s="17">
        <v>18119676180</v>
      </c>
      <c r="Q96" s="72">
        <v>42958</v>
      </c>
      <c r="R96" s="87">
        <v>43019</v>
      </c>
      <c r="S96" s="62" t="str">
        <f ca="1" t="shared" si="7"/>
        <v>1月</v>
      </c>
      <c r="T96" s="71" t="s">
        <v>128</v>
      </c>
      <c r="U96" s="17" t="s">
        <v>152</v>
      </c>
      <c r="V96" s="17" t="s">
        <v>892</v>
      </c>
      <c r="W96" s="17" t="s">
        <v>893</v>
      </c>
      <c r="X96" s="7" t="s">
        <v>131</v>
      </c>
      <c r="Y96" s="92"/>
      <c r="Z96" s="93"/>
      <c r="AA96" s="93"/>
      <c r="AB96" s="92"/>
      <c r="AC96" s="7"/>
      <c r="AD96" s="92"/>
      <c r="AE96" s="33" t="s">
        <v>894</v>
      </c>
      <c r="AF96" s="17" t="s">
        <v>895</v>
      </c>
      <c r="AG96" s="17" t="s">
        <v>896</v>
      </c>
      <c r="AH96" s="17" t="s">
        <v>51</v>
      </c>
      <c r="AI96" s="19" t="s">
        <v>897</v>
      </c>
      <c r="AJ96" s="7"/>
    </row>
    <row r="97" ht="48" spans="1:36">
      <c r="A97" s="7">
        <v>95</v>
      </c>
      <c r="B97" s="22"/>
      <c r="C97" s="22"/>
      <c r="D97" s="22" t="s">
        <v>898</v>
      </c>
      <c r="E97" s="18" t="s">
        <v>899</v>
      </c>
      <c r="F97" s="18" t="s">
        <v>900</v>
      </c>
      <c r="G97" s="19" t="s">
        <v>901</v>
      </c>
      <c r="H97" s="15" t="str">
        <f t="shared" si="4"/>
        <v>1987-03-30</v>
      </c>
      <c r="I97" s="7" t="str">
        <f t="shared" si="5"/>
        <v>男</v>
      </c>
      <c r="J97" s="44">
        <f ca="1" t="shared" si="6"/>
        <v>30</v>
      </c>
      <c r="K97" s="12" t="s">
        <v>42</v>
      </c>
      <c r="L97" s="33" t="s">
        <v>78</v>
      </c>
      <c r="M97" s="12"/>
      <c r="N97" s="12" t="s">
        <v>44</v>
      </c>
      <c r="O97" s="12" t="s">
        <v>151</v>
      </c>
      <c r="P97" s="17">
        <v>13868592036</v>
      </c>
      <c r="Q97" s="63">
        <v>42272</v>
      </c>
      <c r="R97" s="64">
        <v>42333</v>
      </c>
      <c r="S97" s="62" t="str">
        <f ca="1" t="shared" si="7"/>
        <v>1年</v>
      </c>
      <c r="T97" s="12" t="s">
        <v>46</v>
      </c>
      <c r="U97" s="19" t="s">
        <v>60</v>
      </c>
      <c r="V97" s="19" t="s">
        <v>902</v>
      </c>
      <c r="W97" s="19" t="s">
        <v>615</v>
      </c>
      <c r="X97" s="7" t="s">
        <v>48</v>
      </c>
      <c r="Y97" s="33" t="s">
        <v>903</v>
      </c>
      <c r="Z97" s="89">
        <v>42333</v>
      </c>
      <c r="AA97" s="89">
        <v>42698</v>
      </c>
      <c r="AB97" s="18" t="s">
        <v>904</v>
      </c>
      <c r="AC97" s="7" t="s">
        <v>117</v>
      </c>
      <c r="AD97" s="7" t="s">
        <v>177</v>
      </c>
      <c r="AE97" s="33" t="s">
        <v>905</v>
      </c>
      <c r="AF97" s="19" t="s">
        <v>906</v>
      </c>
      <c r="AG97" s="19" t="s">
        <v>907</v>
      </c>
      <c r="AH97" s="46"/>
      <c r="AI97" s="14"/>
      <c r="AJ97" s="7"/>
    </row>
    <row r="98" ht="48" spans="1:36">
      <c r="A98" s="7">
        <v>96</v>
      </c>
      <c r="B98" s="22"/>
      <c r="C98" s="22"/>
      <c r="D98" s="17" t="s">
        <v>898</v>
      </c>
      <c r="E98" s="18" t="s">
        <v>908</v>
      </c>
      <c r="F98" s="17" t="s">
        <v>909</v>
      </c>
      <c r="G98" s="157" t="s">
        <v>910</v>
      </c>
      <c r="H98" s="15" t="str">
        <f t="shared" si="4"/>
        <v>1992-11-02</v>
      </c>
      <c r="I98" s="7" t="str">
        <f t="shared" si="5"/>
        <v>男</v>
      </c>
      <c r="J98" s="44">
        <f ca="1" t="shared" si="6"/>
        <v>24</v>
      </c>
      <c r="K98" s="12" t="s">
        <v>42</v>
      </c>
      <c r="L98" s="33" t="s">
        <v>72</v>
      </c>
      <c r="M98" s="12"/>
      <c r="N98" s="12"/>
      <c r="O98" s="12"/>
      <c r="P98" s="17">
        <v>18257567012</v>
      </c>
      <c r="Q98" s="63">
        <v>42392</v>
      </c>
      <c r="R98" s="64">
        <v>42452</v>
      </c>
      <c r="S98" s="62" t="str">
        <f ca="1" t="shared" si="7"/>
        <v>1年</v>
      </c>
      <c r="T98" s="12" t="s">
        <v>46</v>
      </c>
      <c r="U98" s="17" t="s">
        <v>60</v>
      </c>
      <c r="V98" s="17" t="s">
        <v>911</v>
      </c>
      <c r="W98" s="17" t="s">
        <v>588</v>
      </c>
      <c r="X98" s="7" t="s">
        <v>48</v>
      </c>
      <c r="Y98" s="33" t="s">
        <v>912</v>
      </c>
      <c r="Z98" s="89">
        <v>42759</v>
      </c>
      <c r="AA98" s="89">
        <v>43853</v>
      </c>
      <c r="AB98" s="33" t="s">
        <v>913</v>
      </c>
      <c r="AC98" s="7"/>
      <c r="AD98" s="33" t="s">
        <v>101</v>
      </c>
      <c r="AE98" s="33" t="s">
        <v>914</v>
      </c>
      <c r="AF98" s="17" t="s">
        <v>915</v>
      </c>
      <c r="AG98" s="17"/>
      <c r="AH98" s="17"/>
      <c r="AI98" s="19"/>
      <c r="AJ98" s="7"/>
    </row>
    <row r="99" ht="48" spans="1:36">
      <c r="A99" s="7">
        <v>97</v>
      </c>
      <c r="B99" s="22"/>
      <c r="C99" s="22"/>
      <c r="D99" s="17" t="s">
        <v>898</v>
      </c>
      <c r="E99" s="18" t="s">
        <v>916</v>
      </c>
      <c r="F99" s="22" t="s">
        <v>917</v>
      </c>
      <c r="G99" s="19" t="s">
        <v>918</v>
      </c>
      <c r="H99" s="15" t="str">
        <f t="shared" si="4"/>
        <v>1995-05-23</v>
      </c>
      <c r="I99" s="7" t="str">
        <f t="shared" si="5"/>
        <v>男</v>
      </c>
      <c r="J99" s="44">
        <f ca="1" t="shared" si="6"/>
        <v>22</v>
      </c>
      <c r="K99" s="12" t="s">
        <v>42</v>
      </c>
      <c r="L99" s="33" t="s">
        <v>72</v>
      </c>
      <c r="M99" s="12"/>
      <c r="N99" s="12"/>
      <c r="O99" s="12"/>
      <c r="P99" s="104" t="s">
        <v>919</v>
      </c>
      <c r="Q99" s="81">
        <v>42415</v>
      </c>
      <c r="R99" s="89">
        <v>42644</v>
      </c>
      <c r="S99" s="62" t="str">
        <f ca="1" t="shared" si="7"/>
        <v>1年</v>
      </c>
      <c r="T99" s="12" t="s">
        <v>46</v>
      </c>
      <c r="U99" s="17" t="s">
        <v>152</v>
      </c>
      <c r="V99" s="19" t="s">
        <v>297</v>
      </c>
      <c r="W99" s="19" t="s">
        <v>772</v>
      </c>
      <c r="X99" s="7" t="s">
        <v>48</v>
      </c>
      <c r="Y99" s="33"/>
      <c r="Z99" s="7"/>
      <c r="AA99" s="7"/>
      <c r="AB99" s="7"/>
      <c r="AC99" s="7"/>
      <c r="AD99" s="7"/>
      <c r="AE99" s="33" t="s">
        <v>920</v>
      </c>
      <c r="AF99" s="19" t="s">
        <v>921</v>
      </c>
      <c r="AG99" s="19"/>
      <c r="AH99" s="17" t="s">
        <v>65</v>
      </c>
      <c r="AI99" s="14" t="s">
        <v>922</v>
      </c>
      <c r="AJ99" s="7"/>
    </row>
    <row r="100" ht="60" spans="1:36">
      <c r="A100" s="7">
        <v>98</v>
      </c>
      <c r="B100" s="22"/>
      <c r="C100" s="22"/>
      <c r="D100" s="17" t="s">
        <v>898</v>
      </c>
      <c r="E100" s="18" t="s">
        <v>923</v>
      </c>
      <c r="F100" s="17" t="s">
        <v>924</v>
      </c>
      <c r="G100" s="19" t="s">
        <v>925</v>
      </c>
      <c r="H100" s="15" t="str">
        <f t="shared" si="4"/>
        <v>1992-09-22</v>
      </c>
      <c r="I100" s="7" t="str">
        <f t="shared" si="5"/>
        <v>男</v>
      </c>
      <c r="J100" s="44">
        <f ca="1" t="shared" si="6"/>
        <v>24</v>
      </c>
      <c r="K100" s="12" t="s">
        <v>42</v>
      </c>
      <c r="L100" s="12" t="s">
        <v>94</v>
      </c>
      <c r="M100" s="12"/>
      <c r="N100" s="12" t="s">
        <v>59</v>
      </c>
      <c r="O100" s="12" t="s">
        <v>151</v>
      </c>
      <c r="P100" s="17">
        <v>13656631757</v>
      </c>
      <c r="Q100" s="63">
        <v>42786</v>
      </c>
      <c r="R100" s="64">
        <v>42845</v>
      </c>
      <c r="S100" s="62" t="str">
        <f ca="1" t="shared" si="7"/>
        <v>6月</v>
      </c>
      <c r="T100" s="12" t="s">
        <v>46</v>
      </c>
      <c r="U100" s="17" t="s">
        <v>60</v>
      </c>
      <c r="V100" s="17" t="s">
        <v>926</v>
      </c>
      <c r="W100" s="17" t="s">
        <v>606</v>
      </c>
      <c r="X100" s="7" t="s">
        <v>131</v>
      </c>
      <c r="Y100" s="33"/>
      <c r="Z100" s="7"/>
      <c r="AA100" s="7"/>
      <c r="AB100" s="7"/>
      <c r="AC100" s="7"/>
      <c r="AD100" s="7"/>
      <c r="AE100" s="33" t="s">
        <v>927</v>
      </c>
      <c r="AF100" s="17"/>
      <c r="AG100" s="17" t="s">
        <v>928</v>
      </c>
      <c r="AH100" s="17" t="s">
        <v>65</v>
      </c>
      <c r="AI100" s="19" t="s">
        <v>929</v>
      </c>
      <c r="AJ100" s="7"/>
    </row>
    <row r="101" ht="36" spans="1:36">
      <c r="A101" s="7">
        <v>99</v>
      </c>
      <c r="B101" s="22"/>
      <c r="C101" s="22"/>
      <c r="D101" s="17" t="s">
        <v>898</v>
      </c>
      <c r="E101" s="18" t="s">
        <v>930</v>
      </c>
      <c r="F101" s="17" t="s">
        <v>931</v>
      </c>
      <c r="G101" s="19" t="s">
        <v>932</v>
      </c>
      <c r="H101" s="15" t="str">
        <f t="shared" si="4"/>
        <v>1993-12-03</v>
      </c>
      <c r="I101" s="7" t="str">
        <f t="shared" si="5"/>
        <v>男</v>
      </c>
      <c r="J101" s="44">
        <f ca="1" t="shared" si="6"/>
        <v>23</v>
      </c>
      <c r="K101" s="12" t="s">
        <v>42</v>
      </c>
      <c r="L101" s="33" t="s">
        <v>362</v>
      </c>
      <c r="M101" s="12"/>
      <c r="N101" s="12"/>
      <c r="O101" s="12"/>
      <c r="P101" s="17">
        <v>15757856883</v>
      </c>
      <c r="Q101" s="76">
        <v>42541</v>
      </c>
      <c r="R101" s="64">
        <v>42602</v>
      </c>
      <c r="S101" s="62" t="str">
        <f ca="1" t="shared" si="7"/>
        <v>1年</v>
      </c>
      <c r="T101" s="12" t="s">
        <v>46</v>
      </c>
      <c r="U101" s="17" t="s">
        <v>60</v>
      </c>
      <c r="V101" s="17" t="s">
        <v>933</v>
      </c>
      <c r="W101" s="17" t="s">
        <v>934</v>
      </c>
      <c r="X101" s="7" t="s">
        <v>48</v>
      </c>
      <c r="Y101" s="33"/>
      <c r="Z101" s="7"/>
      <c r="AA101" s="7"/>
      <c r="AB101" s="7"/>
      <c r="AC101" s="7"/>
      <c r="AD101" s="7"/>
      <c r="AE101" s="33" t="s">
        <v>935</v>
      </c>
      <c r="AF101" s="17" t="s">
        <v>936</v>
      </c>
      <c r="AG101" s="17"/>
      <c r="AH101" s="17" t="s">
        <v>937</v>
      </c>
      <c r="AI101" s="19" t="s">
        <v>938</v>
      </c>
      <c r="AJ101" s="7"/>
    </row>
    <row r="102" ht="48" spans="1:36">
      <c r="A102" s="7">
        <v>100</v>
      </c>
      <c r="B102" s="103"/>
      <c r="C102" s="103"/>
      <c r="D102" s="17" t="s">
        <v>898</v>
      </c>
      <c r="E102" s="32" t="s">
        <v>939</v>
      </c>
      <c r="F102" s="18" t="s">
        <v>940</v>
      </c>
      <c r="G102" s="19" t="s">
        <v>941</v>
      </c>
      <c r="H102" s="15" t="str">
        <f t="shared" si="4"/>
        <v>1992-09-28</v>
      </c>
      <c r="I102" s="7" t="str">
        <f t="shared" si="5"/>
        <v>男</v>
      </c>
      <c r="J102" s="44">
        <f ca="1" t="shared" si="6"/>
        <v>24</v>
      </c>
      <c r="K102" s="12" t="s">
        <v>42</v>
      </c>
      <c r="L102" s="33" t="s">
        <v>127</v>
      </c>
      <c r="M102" s="12"/>
      <c r="N102" s="45" t="s">
        <v>59</v>
      </c>
      <c r="O102" s="45" t="s">
        <v>151</v>
      </c>
      <c r="P102" s="17">
        <v>18655195615</v>
      </c>
      <c r="Q102" s="84">
        <v>42933</v>
      </c>
      <c r="R102" s="87">
        <v>42995</v>
      </c>
      <c r="S102" s="62" t="str">
        <f ca="1" t="shared" si="7"/>
        <v>1月</v>
      </c>
      <c r="T102" s="71" t="s">
        <v>128</v>
      </c>
      <c r="U102" s="17" t="s">
        <v>60</v>
      </c>
      <c r="V102" s="17" t="s">
        <v>942</v>
      </c>
      <c r="W102" s="17" t="s">
        <v>649</v>
      </c>
      <c r="X102" s="7" t="s">
        <v>131</v>
      </c>
      <c r="Y102" s="33"/>
      <c r="Z102" s="7"/>
      <c r="AA102" s="7"/>
      <c r="AB102" s="7"/>
      <c r="AC102" s="7"/>
      <c r="AD102" s="7"/>
      <c r="AE102" s="33" t="s">
        <v>943</v>
      </c>
      <c r="AF102" s="17" t="s">
        <v>944</v>
      </c>
      <c r="AG102" s="17" t="s">
        <v>945</v>
      </c>
      <c r="AH102" s="17" t="s">
        <v>51</v>
      </c>
      <c r="AI102" s="19" t="s">
        <v>946</v>
      </c>
      <c r="AJ102" s="7"/>
    </row>
    <row r="103" ht="36" spans="1:36">
      <c r="A103" s="7">
        <v>101</v>
      </c>
      <c r="B103" s="103"/>
      <c r="C103" s="103"/>
      <c r="D103" s="17" t="s">
        <v>898</v>
      </c>
      <c r="E103" s="32" t="s">
        <v>947</v>
      </c>
      <c r="F103" s="18" t="s">
        <v>948</v>
      </c>
      <c r="G103" s="19" t="s">
        <v>949</v>
      </c>
      <c r="H103" s="15" t="str">
        <f t="shared" si="4"/>
        <v>1990-10-20</v>
      </c>
      <c r="I103" s="7" t="str">
        <f t="shared" si="5"/>
        <v>男</v>
      </c>
      <c r="J103" s="44">
        <f ca="1" t="shared" si="6"/>
        <v>26</v>
      </c>
      <c r="K103" s="12" t="s">
        <v>42</v>
      </c>
      <c r="L103" s="33" t="s">
        <v>402</v>
      </c>
      <c r="M103" s="12"/>
      <c r="N103" s="45" t="s">
        <v>59</v>
      </c>
      <c r="O103" s="45" t="s">
        <v>151</v>
      </c>
      <c r="P103" s="17">
        <v>13721083632</v>
      </c>
      <c r="Q103" s="84">
        <v>42947</v>
      </c>
      <c r="R103" s="84">
        <v>43008</v>
      </c>
      <c r="S103" s="62" t="str">
        <f ca="1" t="shared" si="7"/>
        <v>1月</v>
      </c>
      <c r="T103" s="71" t="s">
        <v>128</v>
      </c>
      <c r="U103" s="17" t="s">
        <v>60</v>
      </c>
      <c r="V103" s="17" t="s">
        <v>950</v>
      </c>
      <c r="W103" s="17" t="s">
        <v>951</v>
      </c>
      <c r="X103" s="7" t="s">
        <v>131</v>
      </c>
      <c r="Y103" s="33"/>
      <c r="Z103" s="7"/>
      <c r="AA103" s="7"/>
      <c r="AB103" s="7"/>
      <c r="AC103" s="7"/>
      <c r="AD103" s="7"/>
      <c r="AE103" s="33" t="s">
        <v>952</v>
      </c>
      <c r="AF103" s="17"/>
      <c r="AG103" s="17"/>
      <c r="AH103" s="17" t="s">
        <v>51</v>
      </c>
      <c r="AI103" s="19" t="s">
        <v>953</v>
      </c>
      <c r="AJ103" s="7"/>
    </row>
    <row r="104" ht="36" spans="1:36">
      <c r="A104" s="7">
        <v>102</v>
      </c>
      <c r="B104" s="16" t="s">
        <v>954</v>
      </c>
      <c r="C104" s="16" t="s">
        <v>955</v>
      </c>
      <c r="D104" s="22" t="s">
        <v>325</v>
      </c>
      <c r="E104" s="18" t="s">
        <v>956</v>
      </c>
      <c r="F104" s="22" t="s">
        <v>957</v>
      </c>
      <c r="G104" s="22" t="s">
        <v>958</v>
      </c>
      <c r="H104" s="15" t="str">
        <f t="shared" si="4"/>
        <v>1986-03-03</v>
      </c>
      <c r="I104" s="7" t="str">
        <f t="shared" si="5"/>
        <v>男</v>
      </c>
      <c r="J104" s="44">
        <f ca="1" t="shared" si="6"/>
        <v>31</v>
      </c>
      <c r="K104" s="12" t="s">
        <v>42</v>
      </c>
      <c r="L104" s="12" t="s">
        <v>362</v>
      </c>
      <c r="M104" s="12"/>
      <c r="N104" s="12" t="s">
        <v>44</v>
      </c>
      <c r="O104" s="12"/>
      <c r="P104" s="50">
        <v>18858880631</v>
      </c>
      <c r="Q104" s="63">
        <v>42314</v>
      </c>
      <c r="R104" s="65">
        <v>42344</v>
      </c>
      <c r="S104" s="62" t="str">
        <f ca="1" t="shared" si="7"/>
        <v>1年</v>
      </c>
      <c r="T104" s="12" t="s">
        <v>46</v>
      </c>
      <c r="U104" s="22" t="s">
        <v>152</v>
      </c>
      <c r="V104" s="22"/>
      <c r="W104" s="22"/>
      <c r="X104" s="7" t="s">
        <v>48</v>
      </c>
      <c r="Y104" s="33"/>
      <c r="Z104" s="7"/>
      <c r="AA104" s="7"/>
      <c r="AB104" s="7"/>
      <c r="AC104" s="7"/>
      <c r="AD104" s="7"/>
      <c r="AE104" s="33" t="s">
        <v>959</v>
      </c>
      <c r="AF104" s="22" t="s">
        <v>960</v>
      </c>
      <c r="AG104" s="22"/>
      <c r="AH104" s="46"/>
      <c r="AI104" s="14"/>
      <c r="AJ104" s="7"/>
    </row>
    <row r="105" ht="24" spans="1:36">
      <c r="A105" s="7">
        <v>103</v>
      </c>
      <c r="B105" s="20"/>
      <c r="C105" s="20"/>
      <c r="D105" s="17" t="s">
        <v>961</v>
      </c>
      <c r="E105" s="36" t="s">
        <v>962</v>
      </c>
      <c r="F105" s="23" t="s">
        <v>963</v>
      </c>
      <c r="G105" s="158" t="s">
        <v>964</v>
      </c>
      <c r="H105" s="15" t="str">
        <f t="shared" si="4"/>
        <v>1992-06-15</v>
      </c>
      <c r="I105" s="7" t="str">
        <f t="shared" si="5"/>
        <v>男</v>
      </c>
      <c r="J105" s="44">
        <f ca="1" t="shared" si="6"/>
        <v>25</v>
      </c>
      <c r="K105" s="12" t="s">
        <v>42</v>
      </c>
      <c r="L105" s="33" t="s">
        <v>78</v>
      </c>
      <c r="M105" s="12"/>
      <c r="N105" s="12" t="s">
        <v>965</v>
      </c>
      <c r="O105" s="12"/>
      <c r="P105" s="36">
        <v>15868147587</v>
      </c>
      <c r="Q105" s="66">
        <v>42639</v>
      </c>
      <c r="R105" s="64">
        <v>42700</v>
      </c>
      <c r="S105" s="62" t="str">
        <f ca="1" t="shared" si="7"/>
        <v>11月</v>
      </c>
      <c r="T105" s="12" t="s">
        <v>46</v>
      </c>
      <c r="U105" s="17" t="s">
        <v>60</v>
      </c>
      <c r="V105" s="36" t="s">
        <v>966</v>
      </c>
      <c r="W105" s="36" t="s">
        <v>967</v>
      </c>
      <c r="X105" s="7" t="s">
        <v>968</v>
      </c>
      <c r="Y105" s="33"/>
      <c r="Z105" s="7"/>
      <c r="AA105" s="7"/>
      <c r="AB105" s="7"/>
      <c r="AC105" s="7"/>
      <c r="AD105" s="7"/>
      <c r="AE105" s="33" t="s">
        <v>969</v>
      </c>
      <c r="AF105" s="36" t="s">
        <v>970</v>
      </c>
      <c r="AG105" s="36"/>
      <c r="AH105" s="7" t="s">
        <v>65</v>
      </c>
      <c r="AI105" s="12" t="s">
        <v>971</v>
      </c>
      <c r="AJ105" s="7"/>
    </row>
    <row r="106" ht="60" spans="1:36">
      <c r="A106" s="7">
        <v>104</v>
      </c>
      <c r="B106" s="20"/>
      <c r="C106" s="20"/>
      <c r="D106" s="17" t="s">
        <v>961</v>
      </c>
      <c r="E106" s="18" t="s">
        <v>972</v>
      </c>
      <c r="F106" s="17" t="s">
        <v>973</v>
      </c>
      <c r="G106" s="19" t="s">
        <v>974</v>
      </c>
      <c r="H106" s="15" t="str">
        <f t="shared" si="4"/>
        <v>1993-04-28</v>
      </c>
      <c r="I106" s="7" t="str">
        <f t="shared" si="5"/>
        <v>男</v>
      </c>
      <c r="J106" s="44">
        <f ca="1" t="shared" si="6"/>
        <v>24</v>
      </c>
      <c r="K106" s="12" t="s">
        <v>42</v>
      </c>
      <c r="L106" s="12" t="s">
        <v>72</v>
      </c>
      <c r="M106" s="12"/>
      <c r="N106" s="12"/>
      <c r="O106" s="12"/>
      <c r="P106" s="17">
        <v>13616642355</v>
      </c>
      <c r="Q106" s="63">
        <v>42324</v>
      </c>
      <c r="R106" s="64">
        <v>42385</v>
      </c>
      <c r="S106" s="62" t="str">
        <f ca="1" t="shared" si="7"/>
        <v>1年</v>
      </c>
      <c r="T106" s="12" t="s">
        <v>46</v>
      </c>
      <c r="U106" s="17" t="s">
        <v>60</v>
      </c>
      <c r="V106" s="17"/>
      <c r="W106" s="17"/>
      <c r="X106" s="7" t="s">
        <v>48</v>
      </c>
      <c r="Y106" s="33" t="s">
        <v>975</v>
      </c>
      <c r="Z106" s="89">
        <v>42854</v>
      </c>
      <c r="AA106" s="89">
        <v>43218</v>
      </c>
      <c r="AB106" s="33" t="s">
        <v>976</v>
      </c>
      <c r="AC106" s="7"/>
      <c r="AD106" s="33" t="s">
        <v>101</v>
      </c>
      <c r="AE106" s="33" t="s">
        <v>977</v>
      </c>
      <c r="AF106" s="17" t="s">
        <v>978</v>
      </c>
      <c r="AG106" s="17"/>
      <c r="AH106" s="46" t="s">
        <v>65</v>
      </c>
      <c r="AI106" s="14" t="s">
        <v>979</v>
      </c>
      <c r="AJ106" s="7"/>
    </row>
    <row r="107" ht="48" spans="1:36">
      <c r="A107" s="7">
        <v>105</v>
      </c>
      <c r="B107" s="20"/>
      <c r="C107" s="20"/>
      <c r="D107" s="17" t="s">
        <v>961</v>
      </c>
      <c r="E107" s="32" t="s">
        <v>980</v>
      </c>
      <c r="F107" s="18" t="s">
        <v>981</v>
      </c>
      <c r="G107" s="19" t="s">
        <v>982</v>
      </c>
      <c r="H107" s="15" t="str">
        <f t="shared" si="4"/>
        <v>1995-08-29</v>
      </c>
      <c r="I107" s="7" t="str">
        <f t="shared" si="5"/>
        <v>男</v>
      </c>
      <c r="J107" s="44">
        <f ca="1" t="shared" si="6"/>
        <v>22</v>
      </c>
      <c r="K107" s="12" t="s">
        <v>42</v>
      </c>
      <c r="L107" s="33" t="s">
        <v>402</v>
      </c>
      <c r="M107" s="45" t="s">
        <v>95</v>
      </c>
      <c r="N107" s="12" t="s">
        <v>59</v>
      </c>
      <c r="O107" s="12" t="s">
        <v>151</v>
      </c>
      <c r="P107" s="17">
        <v>18860495101</v>
      </c>
      <c r="Q107" s="84">
        <v>42940</v>
      </c>
      <c r="R107" s="87">
        <v>43002</v>
      </c>
      <c r="S107" s="62" t="str">
        <f ca="1" t="shared" si="7"/>
        <v>1月</v>
      </c>
      <c r="T107" s="71" t="s">
        <v>128</v>
      </c>
      <c r="U107" s="17" t="s">
        <v>152</v>
      </c>
      <c r="V107" s="17" t="s">
        <v>983</v>
      </c>
      <c r="W107" s="22" t="s">
        <v>984</v>
      </c>
      <c r="X107" s="7" t="s">
        <v>131</v>
      </c>
      <c r="Y107" s="92"/>
      <c r="Z107" s="93"/>
      <c r="AA107" s="93"/>
      <c r="AB107" s="92"/>
      <c r="AC107" s="7"/>
      <c r="AD107" s="92"/>
      <c r="AE107" s="33" t="s">
        <v>985</v>
      </c>
      <c r="AF107" s="17" t="s">
        <v>308</v>
      </c>
      <c r="AG107" s="17" t="s">
        <v>986</v>
      </c>
      <c r="AH107" s="97" t="s">
        <v>51</v>
      </c>
      <c r="AI107" s="19" t="s">
        <v>987</v>
      </c>
      <c r="AJ107" s="7"/>
    </row>
    <row r="108" ht="48" spans="1:36">
      <c r="A108" s="7">
        <v>106</v>
      </c>
      <c r="B108" s="20"/>
      <c r="C108" s="20"/>
      <c r="D108" s="17" t="s">
        <v>961</v>
      </c>
      <c r="E108" s="32" t="s">
        <v>988</v>
      </c>
      <c r="F108" s="18" t="s">
        <v>989</v>
      </c>
      <c r="G108" s="19" t="s">
        <v>990</v>
      </c>
      <c r="H108" s="15" t="str">
        <f t="shared" si="4"/>
        <v>1994-05-01</v>
      </c>
      <c r="I108" s="7" t="str">
        <f t="shared" si="5"/>
        <v>女</v>
      </c>
      <c r="J108" s="44">
        <f ca="1" t="shared" si="6"/>
        <v>23</v>
      </c>
      <c r="K108" s="12" t="s">
        <v>42</v>
      </c>
      <c r="L108" s="33" t="s">
        <v>127</v>
      </c>
      <c r="M108" s="45"/>
      <c r="N108" s="12" t="s">
        <v>59</v>
      </c>
      <c r="O108" s="12" t="s">
        <v>151</v>
      </c>
      <c r="P108" s="17">
        <v>15398100368</v>
      </c>
      <c r="Q108" s="84">
        <v>42940</v>
      </c>
      <c r="R108" s="87">
        <v>43002</v>
      </c>
      <c r="S108" s="62" t="str">
        <f ca="1" t="shared" si="7"/>
        <v>1月</v>
      </c>
      <c r="T108" s="71" t="s">
        <v>128</v>
      </c>
      <c r="U108" s="17" t="s">
        <v>152</v>
      </c>
      <c r="V108" s="17" t="s">
        <v>623</v>
      </c>
      <c r="W108" s="17" t="s">
        <v>735</v>
      </c>
      <c r="X108" s="7" t="s">
        <v>131</v>
      </c>
      <c r="Y108" s="92"/>
      <c r="Z108" s="93"/>
      <c r="AA108" s="93"/>
      <c r="AB108" s="92"/>
      <c r="AC108" s="7"/>
      <c r="AD108" s="92"/>
      <c r="AE108" s="33" t="s">
        <v>991</v>
      </c>
      <c r="AF108" s="17" t="s">
        <v>992</v>
      </c>
      <c r="AG108" s="17" t="s">
        <v>993</v>
      </c>
      <c r="AH108" s="97" t="s">
        <v>51</v>
      </c>
      <c r="AI108" s="19" t="s">
        <v>994</v>
      </c>
      <c r="AJ108" s="7"/>
    </row>
    <row r="109" ht="48" spans="1:36">
      <c r="A109" s="7">
        <v>107</v>
      </c>
      <c r="B109" s="20"/>
      <c r="C109" s="20"/>
      <c r="D109" s="17" t="s">
        <v>961</v>
      </c>
      <c r="E109" s="32" t="s">
        <v>995</v>
      </c>
      <c r="F109" s="18" t="s">
        <v>996</v>
      </c>
      <c r="G109" s="19" t="s">
        <v>997</v>
      </c>
      <c r="H109" s="15" t="str">
        <f t="shared" si="4"/>
        <v>1988-09-24</v>
      </c>
      <c r="I109" s="7" t="str">
        <f t="shared" si="5"/>
        <v>男</v>
      </c>
      <c r="J109" s="44">
        <f ca="1" t="shared" si="6"/>
        <v>28</v>
      </c>
      <c r="K109" s="12" t="s">
        <v>42</v>
      </c>
      <c r="L109" s="33" t="s">
        <v>402</v>
      </c>
      <c r="M109" s="12" t="s">
        <v>58</v>
      </c>
      <c r="N109" s="45" t="s">
        <v>44</v>
      </c>
      <c r="O109" s="12"/>
      <c r="P109" s="17">
        <v>18357641877</v>
      </c>
      <c r="Q109" s="84">
        <v>42940</v>
      </c>
      <c r="R109" s="87">
        <v>43002</v>
      </c>
      <c r="S109" s="62" t="str">
        <f ca="1" t="shared" si="7"/>
        <v>1月</v>
      </c>
      <c r="T109" s="71" t="s">
        <v>128</v>
      </c>
      <c r="U109" s="17" t="s">
        <v>152</v>
      </c>
      <c r="V109" s="17" t="s">
        <v>270</v>
      </c>
      <c r="W109" s="17" t="s">
        <v>998</v>
      </c>
      <c r="X109" s="7" t="s">
        <v>131</v>
      </c>
      <c r="Y109" s="92"/>
      <c r="Z109" s="93"/>
      <c r="AA109" s="93"/>
      <c r="AB109" s="92"/>
      <c r="AC109" s="7"/>
      <c r="AD109" s="92"/>
      <c r="AE109" s="33" t="s">
        <v>999</v>
      </c>
      <c r="AF109" s="17" t="s">
        <v>402</v>
      </c>
      <c r="AG109" s="17" t="s">
        <v>1000</v>
      </c>
      <c r="AH109" s="97" t="s">
        <v>51</v>
      </c>
      <c r="AI109" s="19" t="s">
        <v>1001</v>
      </c>
      <c r="AJ109" s="7"/>
    </row>
    <row r="110" ht="48" spans="1:36">
      <c r="A110" s="7">
        <v>108</v>
      </c>
      <c r="B110" s="20"/>
      <c r="C110" s="20"/>
      <c r="D110" s="17" t="s">
        <v>961</v>
      </c>
      <c r="E110" s="32" t="s">
        <v>1002</v>
      </c>
      <c r="F110" s="18" t="s">
        <v>1003</v>
      </c>
      <c r="G110" s="19" t="s">
        <v>1004</v>
      </c>
      <c r="H110" s="15" t="str">
        <f t="shared" si="4"/>
        <v>1992-12-20</v>
      </c>
      <c r="I110" s="7" t="str">
        <f t="shared" si="5"/>
        <v>女</v>
      </c>
      <c r="J110" s="44">
        <f ca="1" t="shared" si="6"/>
        <v>24</v>
      </c>
      <c r="K110" s="12" t="s">
        <v>42</v>
      </c>
      <c r="L110" s="33" t="s">
        <v>1005</v>
      </c>
      <c r="M110" s="12" t="s">
        <v>150</v>
      </c>
      <c r="N110" s="45" t="s">
        <v>59</v>
      </c>
      <c r="O110" s="12" t="s">
        <v>151</v>
      </c>
      <c r="P110" s="17">
        <v>17602656962</v>
      </c>
      <c r="Q110" s="84">
        <v>42961</v>
      </c>
      <c r="R110" s="84">
        <v>43022</v>
      </c>
      <c r="S110" s="62" t="str">
        <f ca="1" t="shared" si="7"/>
        <v>1月</v>
      </c>
      <c r="T110" s="71" t="s">
        <v>128</v>
      </c>
      <c r="U110" s="17" t="s">
        <v>60</v>
      </c>
      <c r="V110" s="17" t="s">
        <v>1006</v>
      </c>
      <c r="W110" s="17" t="s">
        <v>866</v>
      </c>
      <c r="X110" s="7" t="s">
        <v>131</v>
      </c>
      <c r="Y110" s="92"/>
      <c r="Z110" s="93"/>
      <c r="AA110" s="93"/>
      <c r="AB110" s="92"/>
      <c r="AC110" s="7"/>
      <c r="AD110" s="92"/>
      <c r="AE110" s="33" t="s">
        <v>1007</v>
      </c>
      <c r="AF110" s="17" t="s">
        <v>1008</v>
      </c>
      <c r="AG110" s="17" t="s">
        <v>1009</v>
      </c>
      <c r="AH110" s="97" t="s">
        <v>51</v>
      </c>
      <c r="AI110" s="19" t="s">
        <v>1010</v>
      </c>
      <c r="AJ110" s="7"/>
    </row>
    <row r="111" ht="48" spans="1:36">
      <c r="A111" s="7">
        <v>109</v>
      </c>
      <c r="B111" s="16" t="s">
        <v>954</v>
      </c>
      <c r="C111" s="16" t="s">
        <v>1011</v>
      </c>
      <c r="D111" s="17" t="s">
        <v>335</v>
      </c>
      <c r="E111" s="18" t="s">
        <v>1012</v>
      </c>
      <c r="F111" s="18" t="s">
        <v>1013</v>
      </c>
      <c r="G111" s="19" t="s">
        <v>1014</v>
      </c>
      <c r="H111" s="15" t="str">
        <f t="shared" si="4"/>
        <v>1993-04-05</v>
      </c>
      <c r="I111" s="7" t="str">
        <f t="shared" si="5"/>
        <v>女</v>
      </c>
      <c r="J111" s="44">
        <f ca="1" t="shared" si="6"/>
        <v>24</v>
      </c>
      <c r="K111" s="12" t="s">
        <v>42</v>
      </c>
      <c r="L111" s="12" t="s">
        <v>362</v>
      </c>
      <c r="M111" s="12"/>
      <c r="N111" s="12"/>
      <c r="O111" s="12"/>
      <c r="P111" s="17">
        <v>13857763080</v>
      </c>
      <c r="Q111" s="63">
        <v>42257</v>
      </c>
      <c r="R111" s="64">
        <v>42318</v>
      </c>
      <c r="S111" s="62" t="str">
        <f ca="1" t="shared" si="7"/>
        <v>2年</v>
      </c>
      <c r="T111" s="12" t="s">
        <v>46</v>
      </c>
      <c r="U111" s="19" t="s">
        <v>60</v>
      </c>
      <c r="V111" s="19"/>
      <c r="W111" s="19"/>
      <c r="X111" s="7" t="s">
        <v>48</v>
      </c>
      <c r="Y111" s="33"/>
      <c r="Z111" s="7"/>
      <c r="AA111" s="7"/>
      <c r="AB111" s="7"/>
      <c r="AC111" s="7"/>
      <c r="AD111" s="7"/>
      <c r="AE111" s="33" t="s">
        <v>1015</v>
      </c>
      <c r="AF111" s="19" t="s">
        <v>1016</v>
      </c>
      <c r="AG111" s="19"/>
      <c r="AH111" s="46"/>
      <c r="AI111" s="14"/>
      <c r="AJ111" s="7"/>
    </row>
    <row r="112" ht="24" spans="1:36">
      <c r="A112" s="7">
        <v>110</v>
      </c>
      <c r="B112" s="20"/>
      <c r="C112" s="20"/>
      <c r="D112" s="17" t="s">
        <v>335</v>
      </c>
      <c r="E112" s="18" t="s">
        <v>1017</v>
      </c>
      <c r="F112" s="18" t="s">
        <v>1018</v>
      </c>
      <c r="G112" s="34" t="s">
        <v>1019</v>
      </c>
      <c r="H112" s="15" t="str">
        <f t="shared" si="4"/>
        <v>1986-11-14</v>
      </c>
      <c r="I112" s="7" t="str">
        <f t="shared" si="5"/>
        <v>男</v>
      </c>
      <c r="J112" s="44">
        <f ca="1" t="shared" si="6"/>
        <v>30</v>
      </c>
      <c r="K112" s="12" t="s">
        <v>42</v>
      </c>
      <c r="L112" s="12" t="s">
        <v>362</v>
      </c>
      <c r="M112" s="12"/>
      <c r="N112" s="12" t="s">
        <v>44</v>
      </c>
      <c r="O112" s="12"/>
      <c r="P112" s="17">
        <v>15958715937</v>
      </c>
      <c r="Q112" s="63">
        <v>41730</v>
      </c>
      <c r="R112" s="82">
        <v>41791</v>
      </c>
      <c r="S112" s="62" t="str">
        <f ca="1" t="shared" si="7"/>
        <v>3年</v>
      </c>
      <c r="T112" s="12" t="s">
        <v>46</v>
      </c>
      <c r="U112" s="34" t="s">
        <v>152</v>
      </c>
      <c r="V112" s="34" t="s">
        <v>287</v>
      </c>
      <c r="W112" s="34" t="s">
        <v>735</v>
      </c>
      <c r="X112" s="7" t="s">
        <v>48</v>
      </c>
      <c r="Y112" s="33"/>
      <c r="Z112" s="7"/>
      <c r="AA112" s="7"/>
      <c r="AB112" s="7"/>
      <c r="AC112" s="7"/>
      <c r="AD112" s="7"/>
      <c r="AE112" s="33" t="s">
        <v>1020</v>
      </c>
      <c r="AF112" s="34"/>
      <c r="AG112" s="34"/>
      <c r="AH112" s="46"/>
      <c r="AI112" s="14"/>
      <c r="AJ112" s="7"/>
    </row>
    <row r="113" ht="72" spans="1:36">
      <c r="A113" s="7">
        <v>111</v>
      </c>
      <c r="B113" s="20"/>
      <c r="C113" s="20"/>
      <c r="D113" s="17" t="s">
        <v>1021</v>
      </c>
      <c r="E113" s="18" t="s">
        <v>1022</v>
      </c>
      <c r="F113" s="18" t="s">
        <v>1023</v>
      </c>
      <c r="G113" s="34" t="s">
        <v>1024</v>
      </c>
      <c r="H113" s="15" t="str">
        <f t="shared" si="4"/>
        <v>1994-09-13</v>
      </c>
      <c r="I113" s="7" t="str">
        <f t="shared" si="5"/>
        <v>男</v>
      </c>
      <c r="J113" s="44">
        <f ca="1" t="shared" si="6"/>
        <v>23</v>
      </c>
      <c r="K113" s="12" t="s">
        <v>42</v>
      </c>
      <c r="L113" s="12" t="s">
        <v>1025</v>
      </c>
      <c r="M113" s="12" t="s">
        <v>1026</v>
      </c>
      <c r="N113" s="12" t="s">
        <v>59</v>
      </c>
      <c r="O113" s="12" t="s">
        <v>151</v>
      </c>
      <c r="P113" s="17">
        <v>18357789668</v>
      </c>
      <c r="Q113" s="63">
        <v>42857</v>
      </c>
      <c r="R113" s="82">
        <v>42918</v>
      </c>
      <c r="S113" s="62" t="str">
        <f ca="1" t="shared" si="7"/>
        <v>4月</v>
      </c>
      <c r="T113" s="12" t="s">
        <v>46</v>
      </c>
      <c r="U113" s="34" t="s">
        <v>60</v>
      </c>
      <c r="V113" s="34" t="s">
        <v>1027</v>
      </c>
      <c r="W113" s="34" t="s">
        <v>1028</v>
      </c>
      <c r="X113" s="7" t="s">
        <v>131</v>
      </c>
      <c r="Y113" s="33" t="s">
        <v>1029</v>
      </c>
      <c r="Z113" s="89">
        <v>42857</v>
      </c>
      <c r="AA113" s="89">
        <v>43221</v>
      </c>
      <c r="AB113" s="26" t="s">
        <v>1030</v>
      </c>
      <c r="AC113" s="7"/>
      <c r="AD113" s="33" t="s">
        <v>101</v>
      </c>
      <c r="AE113" s="33" t="s">
        <v>1031</v>
      </c>
      <c r="AF113" s="33"/>
      <c r="AG113" s="34" t="s">
        <v>1032</v>
      </c>
      <c r="AH113" s="46" t="s">
        <v>65</v>
      </c>
      <c r="AI113" s="14" t="s">
        <v>1033</v>
      </c>
      <c r="AJ113" s="7"/>
    </row>
    <row r="114" ht="48" spans="1:36">
      <c r="A114" s="7">
        <v>112</v>
      </c>
      <c r="B114" s="20"/>
      <c r="C114" s="20"/>
      <c r="D114" s="17" t="s">
        <v>1021</v>
      </c>
      <c r="E114" s="18" t="s">
        <v>1034</v>
      </c>
      <c r="F114" s="18" t="s">
        <v>1035</v>
      </c>
      <c r="G114" s="34" t="s">
        <v>1036</v>
      </c>
      <c r="H114" s="15" t="str">
        <f t="shared" si="4"/>
        <v>1993-04-08</v>
      </c>
      <c r="I114" s="7" t="str">
        <f t="shared" si="5"/>
        <v>男</v>
      </c>
      <c r="J114" s="44">
        <f ca="1" t="shared" si="6"/>
        <v>24</v>
      </c>
      <c r="K114" s="12" t="s">
        <v>42</v>
      </c>
      <c r="L114" s="12" t="s">
        <v>1037</v>
      </c>
      <c r="M114" s="12" t="s">
        <v>1038</v>
      </c>
      <c r="N114" s="12" t="s">
        <v>59</v>
      </c>
      <c r="O114" s="12" t="s">
        <v>110</v>
      </c>
      <c r="P114" s="17">
        <v>18545331370</v>
      </c>
      <c r="Q114" s="63">
        <v>42887</v>
      </c>
      <c r="R114" s="82">
        <v>42948</v>
      </c>
      <c r="S114" s="62" t="str">
        <f ca="1" t="shared" si="7"/>
        <v>3月</v>
      </c>
      <c r="T114" s="12" t="s">
        <v>46</v>
      </c>
      <c r="U114" s="34" t="s">
        <v>60</v>
      </c>
      <c r="V114" s="34" t="s">
        <v>1039</v>
      </c>
      <c r="W114" s="34" t="s">
        <v>1040</v>
      </c>
      <c r="X114" s="7" t="s">
        <v>131</v>
      </c>
      <c r="Y114" s="33"/>
      <c r="Z114" s="7"/>
      <c r="AA114" s="7"/>
      <c r="AB114" s="7"/>
      <c r="AC114" s="7"/>
      <c r="AD114" s="7"/>
      <c r="AE114" s="33" t="s">
        <v>1041</v>
      </c>
      <c r="AF114" s="33"/>
      <c r="AG114" s="34" t="s">
        <v>1042</v>
      </c>
      <c r="AH114" s="46" t="s">
        <v>65</v>
      </c>
      <c r="AI114" s="14" t="s">
        <v>1043</v>
      </c>
      <c r="AJ114" s="7"/>
    </row>
    <row r="115" ht="48" spans="1:36">
      <c r="A115" s="7">
        <v>113</v>
      </c>
      <c r="B115" s="20"/>
      <c r="C115" s="20"/>
      <c r="D115" s="17" t="s">
        <v>1021</v>
      </c>
      <c r="E115" s="18" t="s">
        <v>1044</v>
      </c>
      <c r="F115" s="18" t="s">
        <v>1045</v>
      </c>
      <c r="G115" s="34" t="s">
        <v>1046</v>
      </c>
      <c r="H115" s="15" t="str">
        <f t="shared" si="4"/>
        <v>1993-08-22</v>
      </c>
      <c r="I115" s="7" t="str">
        <f t="shared" si="5"/>
        <v>男</v>
      </c>
      <c r="J115" s="44">
        <f ca="1" t="shared" si="6"/>
        <v>24</v>
      </c>
      <c r="K115" s="12" t="s">
        <v>42</v>
      </c>
      <c r="L115" s="12" t="s">
        <v>1047</v>
      </c>
      <c r="M115" s="12" t="s">
        <v>1038</v>
      </c>
      <c r="N115" s="12" t="s">
        <v>59</v>
      </c>
      <c r="O115" s="12" t="s">
        <v>110</v>
      </c>
      <c r="P115" s="17">
        <v>13279256579</v>
      </c>
      <c r="Q115" s="63">
        <v>42857</v>
      </c>
      <c r="R115" s="82">
        <v>42918</v>
      </c>
      <c r="S115" s="62" t="str">
        <f ca="1" t="shared" si="7"/>
        <v>4月</v>
      </c>
      <c r="T115" s="12" t="s">
        <v>46</v>
      </c>
      <c r="U115" s="34" t="s">
        <v>60</v>
      </c>
      <c r="V115" s="34" t="s">
        <v>1048</v>
      </c>
      <c r="W115" s="34" t="s">
        <v>1049</v>
      </c>
      <c r="X115" s="7" t="s">
        <v>131</v>
      </c>
      <c r="Y115" s="33" t="s">
        <v>1050</v>
      </c>
      <c r="Z115" s="89">
        <v>42857</v>
      </c>
      <c r="AA115" s="89">
        <v>43221</v>
      </c>
      <c r="AB115" s="33" t="s">
        <v>1051</v>
      </c>
      <c r="AC115" s="7"/>
      <c r="AD115" s="33" t="s">
        <v>101</v>
      </c>
      <c r="AE115" s="33" t="s">
        <v>1052</v>
      </c>
      <c r="AF115" s="33" t="s">
        <v>1053</v>
      </c>
      <c r="AG115" s="34" t="s">
        <v>1054</v>
      </c>
      <c r="AH115" s="46" t="s">
        <v>65</v>
      </c>
      <c r="AI115" s="14" t="s">
        <v>1055</v>
      </c>
      <c r="AJ115" s="7"/>
    </row>
    <row r="116" ht="36" spans="1:36">
      <c r="A116" s="7">
        <v>114</v>
      </c>
      <c r="B116" s="20"/>
      <c r="C116" s="20"/>
      <c r="D116" s="17" t="s">
        <v>1021</v>
      </c>
      <c r="E116" s="18" t="s">
        <v>1056</v>
      </c>
      <c r="F116" s="22" t="s">
        <v>1057</v>
      </c>
      <c r="G116" s="35" t="s">
        <v>1058</v>
      </c>
      <c r="H116" s="15" t="str">
        <f t="shared" si="4"/>
        <v>1994-02-25</v>
      </c>
      <c r="I116" s="7" t="str">
        <f t="shared" si="5"/>
        <v>女</v>
      </c>
      <c r="J116" s="44">
        <f ca="1" t="shared" si="6"/>
        <v>23</v>
      </c>
      <c r="K116" s="12" t="s">
        <v>42</v>
      </c>
      <c r="L116" s="12" t="s">
        <v>94</v>
      </c>
      <c r="M116" s="45" t="s">
        <v>95</v>
      </c>
      <c r="N116" s="12" t="s">
        <v>59</v>
      </c>
      <c r="O116" s="12" t="s">
        <v>96</v>
      </c>
      <c r="P116" s="17">
        <v>15757120997</v>
      </c>
      <c r="Q116" s="63">
        <v>42807</v>
      </c>
      <c r="R116" s="83">
        <v>42868</v>
      </c>
      <c r="S116" s="62" t="str">
        <f ca="1" t="shared" si="7"/>
        <v>6月</v>
      </c>
      <c r="T116" s="12" t="s">
        <v>46</v>
      </c>
      <c r="U116" s="25" t="s">
        <v>60</v>
      </c>
      <c r="V116" s="25" t="s">
        <v>185</v>
      </c>
      <c r="W116" s="25" t="s">
        <v>438</v>
      </c>
      <c r="X116" s="7" t="s">
        <v>131</v>
      </c>
      <c r="Y116" s="33" t="s">
        <v>1059</v>
      </c>
      <c r="Z116" s="89">
        <v>42807</v>
      </c>
      <c r="AA116" s="89">
        <v>43171</v>
      </c>
      <c r="AB116" s="33" t="s">
        <v>1060</v>
      </c>
      <c r="AC116" s="7"/>
      <c r="AD116" s="33" t="s">
        <v>101</v>
      </c>
      <c r="AE116" s="33" t="s">
        <v>1061</v>
      </c>
      <c r="AF116" s="25"/>
      <c r="AG116" s="25" t="s">
        <v>1062</v>
      </c>
      <c r="AH116" s="46" t="s">
        <v>245</v>
      </c>
      <c r="AI116" s="14" t="s">
        <v>1063</v>
      </c>
      <c r="AJ116" s="7"/>
    </row>
    <row r="117" ht="36" spans="1:36">
      <c r="A117" s="7">
        <v>115</v>
      </c>
      <c r="B117" s="20"/>
      <c r="C117" s="20"/>
      <c r="D117" s="17" t="s">
        <v>1021</v>
      </c>
      <c r="E117" s="18" t="s">
        <v>1064</v>
      </c>
      <c r="F117" s="22" t="s">
        <v>1065</v>
      </c>
      <c r="G117" s="24" t="s">
        <v>1066</v>
      </c>
      <c r="H117" s="15" t="str">
        <f t="shared" si="4"/>
        <v>1994-03-13</v>
      </c>
      <c r="I117" s="7" t="str">
        <f t="shared" si="5"/>
        <v>女</v>
      </c>
      <c r="J117" s="44">
        <f ca="1" t="shared" si="6"/>
        <v>23</v>
      </c>
      <c r="K117" s="12" t="s">
        <v>42</v>
      </c>
      <c r="L117" s="12" t="s">
        <v>339</v>
      </c>
      <c r="M117" s="33" t="s">
        <v>1067</v>
      </c>
      <c r="N117" s="33" t="s">
        <v>59</v>
      </c>
      <c r="O117" s="33" t="s">
        <v>151</v>
      </c>
      <c r="P117" s="50">
        <v>15858502720</v>
      </c>
      <c r="Q117" s="63">
        <v>42683</v>
      </c>
      <c r="R117" s="64">
        <v>42744</v>
      </c>
      <c r="S117" s="62" t="str">
        <f ca="1" t="shared" si="7"/>
        <v>10月</v>
      </c>
      <c r="T117" s="12" t="s">
        <v>46</v>
      </c>
      <c r="U117" s="22" t="s">
        <v>1068</v>
      </c>
      <c r="V117" s="33" t="s">
        <v>1069</v>
      </c>
      <c r="W117" s="33" t="s">
        <v>1070</v>
      </c>
      <c r="X117" s="7" t="s">
        <v>48</v>
      </c>
      <c r="Y117" s="33"/>
      <c r="Z117" s="33"/>
      <c r="AA117" s="33"/>
      <c r="AB117" s="33"/>
      <c r="AC117" s="33"/>
      <c r="AD117" s="33"/>
      <c r="AE117" s="33" t="s">
        <v>1071</v>
      </c>
      <c r="AF117" s="22" t="s">
        <v>1072</v>
      </c>
      <c r="AG117" s="22" t="s">
        <v>1073</v>
      </c>
      <c r="AH117" s="33" t="s">
        <v>65</v>
      </c>
      <c r="AI117" s="45" t="s">
        <v>1074</v>
      </c>
      <c r="AJ117" s="33"/>
    </row>
    <row r="118" ht="48" spans="1:36">
      <c r="A118" s="7">
        <v>116</v>
      </c>
      <c r="B118" s="20"/>
      <c r="C118" s="20"/>
      <c r="D118" s="17" t="s">
        <v>1021</v>
      </c>
      <c r="E118" s="32" t="s">
        <v>1075</v>
      </c>
      <c r="F118" s="22" t="s">
        <v>1076</v>
      </c>
      <c r="G118" s="24" t="s">
        <v>1077</v>
      </c>
      <c r="H118" s="15" t="str">
        <f t="shared" si="4"/>
        <v>1992-11-20</v>
      </c>
      <c r="I118" s="7" t="str">
        <f t="shared" si="5"/>
        <v>男</v>
      </c>
      <c r="J118" s="44">
        <f ca="1" t="shared" si="6"/>
        <v>24</v>
      </c>
      <c r="K118" s="12" t="s">
        <v>42</v>
      </c>
      <c r="L118" s="12" t="s">
        <v>127</v>
      </c>
      <c r="M118" s="45" t="s">
        <v>95</v>
      </c>
      <c r="N118" s="33" t="s">
        <v>59</v>
      </c>
      <c r="O118" s="33" t="s">
        <v>151</v>
      </c>
      <c r="P118" s="50">
        <v>15255452069</v>
      </c>
      <c r="Q118" s="84">
        <v>42915</v>
      </c>
      <c r="R118" s="87">
        <v>42976</v>
      </c>
      <c r="S118" s="62" t="str">
        <f ca="1" t="shared" si="7"/>
        <v>2月</v>
      </c>
      <c r="T118" s="71" t="s">
        <v>128</v>
      </c>
      <c r="U118" s="25" t="s">
        <v>60</v>
      </c>
      <c r="V118" s="33" t="s">
        <v>1078</v>
      </c>
      <c r="W118" s="33" t="s">
        <v>1079</v>
      </c>
      <c r="X118" s="7" t="s">
        <v>131</v>
      </c>
      <c r="Y118" s="33"/>
      <c r="Z118" s="33"/>
      <c r="AA118" s="33"/>
      <c r="AB118" s="33"/>
      <c r="AC118" s="33"/>
      <c r="AD118" s="33"/>
      <c r="AE118" s="33" t="s">
        <v>1080</v>
      </c>
      <c r="AF118" s="22" t="s">
        <v>402</v>
      </c>
      <c r="AG118" s="22" t="s">
        <v>1081</v>
      </c>
      <c r="AH118" s="97" t="s">
        <v>51</v>
      </c>
      <c r="AI118" s="45" t="s">
        <v>1082</v>
      </c>
      <c r="AJ118" s="33"/>
    </row>
    <row r="119" ht="24" spans="1:36">
      <c r="A119" s="7">
        <v>117</v>
      </c>
      <c r="B119" s="29"/>
      <c r="C119" s="29"/>
      <c r="D119" s="17" t="s">
        <v>1021</v>
      </c>
      <c r="E119" s="32" t="s">
        <v>1083</v>
      </c>
      <c r="F119" s="22" t="s">
        <v>1084</v>
      </c>
      <c r="G119" s="24" t="s">
        <v>1085</v>
      </c>
      <c r="H119" s="15" t="str">
        <f t="shared" si="4"/>
        <v>1992-05-23</v>
      </c>
      <c r="I119" s="7" t="str">
        <f t="shared" si="5"/>
        <v>男</v>
      </c>
      <c r="J119" s="44">
        <f ca="1" t="shared" si="6"/>
        <v>25</v>
      </c>
      <c r="K119" s="12" t="s">
        <v>42</v>
      </c>
      <c r="L119" s="12" t="s">
        <v>1086</v>
      </c>
      <c r="M119" s="45" t="s">
        <v>150</v>
      </c>
      <c r="N119" s="45" t="s">
        <v>44</v>
      </c>
      <c r="O119" s="12" t="s">
        <v>110</v>
      </c>
      <c r="P119" s="50">
        <v>17600112198</v>
      </c>
      <c r="Q119" s="84">
        <v>42948</v>
      </c>
      <c r="R119" s="84">
        <v>43009</v>
      </c>
      <c r="S119" s="62" t="str">
        <f ca="1" t="shared" si="7"/>
        <v>1月</v>
      </c>
      <c r="T119" s="71" t="s">
        <v>128</v>
      </c>
      <c r="U119" s="17" t="s">
        <v>152</v>
      </c>
      <c r="V119" s="33" t="s">
        <v>1087</v>
      </c>
      <c r="W119" s="33" t="s">
        <v>330</v>
      </c>
      <c r="X119" s="7" t="s">
        <v>131</v>
      </c>
      <c r="Y119" s="33"/>
      <c r="Z119" s="33"/>
      <c r="AA119" s="33"/>
      <c r="AB119" s="33"/>
      <c r="AC119" s="33"/>
      <c r="AD119" s="33"/>
      <c r="AE119" s="33" t="s">
        <v>1088</v>
      </c>
      <c r="AF119" s="22" t="s">
        <v>1089</v>
      </c>
      <c r="AG119" s="22"/>
      <c r="AH119" s="97" t="s">
        <v>51</v>
      </c>
      <c r="AI119" s="45" t="s">
        <v>1090</v>
      </c>
      <c r="AJ119" s="33"/>
    </row>
    <row r="120" ht="36" spans="1:36">
      <c r="A120" s="7">
        <v>118</v>
      </c>
      <c r="B120" s="24" t="s">
        <v>954</v>
      </c>
      <c r="C120" s="24" t="s">
        <v>1091</v>
      </c>
      <c r="D120" s="35" t="s">
        <v>325</v>
      </c>
      <c r="E120" s="18" t="s">
        <v>1092</v>
      </c>
      <c r="F120" s="18" t="s">
        <v>1093</v>
      </c>
      <c r="G120" s="19" t="s">
        <v>1094</v>
      </c>
      <c r="H120" s="15" t="str">
        <f t="shared" si="4"/>
        <v>1984-10-01</v>
      </c>
      <c r="I120" s="7" t="str">
        <f t="shared" si="5"/>
        <v>男</v>
      </c>
      <c r="J120" s="44">
        <f ca="1" t="shared" si="6"/>
        <v>32</v>
      </c>
      <c r="K120" s="12" t="s">
        <v>42</v>
      </c>
      <c r="L120" s="12" t="s">
        <v>72</v>
      </c>
      <c r="M120" s="12"/>
      <c r="N120" s="12"/>
      <c r="O120" s="12"/>
      <c r="P120" s="17">
        <v>13819705935</v>
      </c>
      <c r="Q120" s="63">
        <v>41841</v>
      </c>
      <c r="R120" s="64">
        <v>41872</v>
      </c>
      <c r="S120" s="62" t="str">
        <f ca="1" t="shared" si="7"/>
        <v>3年</v>
      </c>
      <c r="T120" s="12" t="s">
        <v>46</v>
      </c>
      <c r="U120" s="19" t="s">
        <v>47</v>
      </c>
      <c r="V120" s="19"/>
      <c r="W120" s="19"/>
      <c r="X120" s="7" t="s">
        <v>48</v>
      </c>
      <c r="Y120" s="33"/>
      <c r="Z120" s="7"/>
      <c r="AA120" s="7"/>
      <c r="AB120" s="7"/>
      <c r="AC120" s="7"/>
      <c r="AD120" s="7"/>
      <c r="AE120" s="33" t="s">
        <v>1095</v>
      </c>
      <c r="AF120" s="19" t="s">
        <v>1096</v>
      </c>
      <c r="AG120" s="19"/>
      <c r="AH120" s="46"/>
      <c r="AI120" s="14"/>
      <c r="AJ120" s="7"/>
    </row>
    <row r="121" ht="48" spans="1:36">
      <c r="A121" s="7">
        <v>119</v>
      </c>
      <c r="B121" s="24"/>
      <c r="C121" s="24"/>
      <c r="D121" s="17" t="s">
        <v>1097</v>
      </c>
      <c r="E121" s="18" t="s">
        <v>1098</v>
      </c>
      <c r="F121" s="25" t="s">
        <v>1099</v>
      </c>
      <c r="G121" s="19" t="s">
        <v>1100</v>
      </c>
      <c r="H121" s="15" t="str">
        <f t="shared" si="4"/>
        <v>1991-09-12</v>
      </c>
      <c r="I121" s="7" t="str">
        <f t="shared" si="5"/>
        <v>男</v>
      </c>
      <c r="J121" s="44">
        <f ca="1" t="shared" si="6"/>
        <v>26</v>
      </c>
      <c r="K121" s="12" t="s">
        <v>42</v>
      </c>
      <c r="L121" s="12" t="s">
        <v>1101</v>
      </c>
      <c r="M121" s="12"/>
      <c r="N121" s="12"/>
      <c r="O121" s="12"/>
      <c r="P121" s="17">
        <v>18734869165</v>
      </c>
      <c r="Q121" s="76">
        <v>42569</v>
      </c>
      <c r="R121" s="64">
        <v>42631</v>
      </c>
      <c r="S121" s="62" t="str">
        <f ca="1" t="shared" si="7"/>
        <v>1年</v>
      </c>
      <c r="T121" s="12" t="s">
        <v>46</v>
      </c>
      <c r="U121" s="17" t="s">
        <v>60</v>
      </c>
      <c r="V121" s="17" t="s">
        <v>1102</v>
      </c>
      <c r="W121" s="17" t="s">
        <v>1103</v>
      </c>
      <c r="X121" s="7" t="s">
        <v>48</v>
      </c>
      <c r="Y121" s="33"/>
      <c r="Z121" s="7"/>
      <c r="AA121" s="7"/>
      <c r="AB121" s="7"/>
      <c r="AC121" s="7"/>
      <c r="AD121" s="7"/>
      <c r="AE121" s="33" t="s">
        <v>1104</v>
      </c>
      <c r="AF121" s="17"/>
      <c r="AG121" s="17" t="s">
        <v>1105</v>
      </c>
      <c r="AH121" s="97" t="s">
        <v>51</v>
      </c>
      <c r="AI121" s="19" t="s">
        <v>1106</v>
      </c>
      <c r="AJ121" s="7"/>
    </row>
    <row r="122" ht="24" spans="1:36">
      <c r="A122" s="7">
        <v>120</v>
      </c>
      <c r="B122" s="24"/>
      <c r="C122" s="24"/>
      <c r="D122" s="17" t="s">
        <v>1097</v>
      </c>
      <c r="E122" s="18" t="s">
        <v>1107</v>
      </c>
      <c r="F122" s="25" t="s">
        <v>1108</v>
      </c>
      <c r="G122" s="25" t="s">
        <v>1109</v>
      </c>
      <c r="H122" s="15" t="str">
        <f t="shared" si="4"/>
        <v>1991-07-16</v>
      </c>
      <c r="I122" s="7" t="str">
        <f t="shared" si="5"/>
        <v>女</v>
      </c>
      <c r="J122" s="44">
        <f ca="1" t="shared" si="6"/>
        <v>26</v>
      </c>
      <c r="K122" s="12" t="s">
        <v>42</v>
      </c>
      <c r="L122" s="12" t="s">
        <v>855</v>
      </c>
      <c r="M122" s="12"/>
      <c r="N122" s="12"/>
      <c r="O122" s="12"/>
      <c r="P122" s="53">
        <v>15158716120</v>
      </c>
      <c r="Q122" s="63">
        <v>42135</v>
      </c>
      <c r="R122" s="83">
        <v>42166</v>
      </c>
      <c r="S122" s="62" t="str">
        <f ca="1" t="shared" si="7"/>
        <v>2年</v>
      </c>
      <c r="T122" s="12" t="s">
        <v>46</v>
      </c>
      <c r="U122" s="25" t="s">
        <v>152</v>
      </c>
      <c r="V122" s="25" t="s">
        <v>465</v>
      </c>
      <c r="W122" s="25" t="s">
        <v>1110</v>
      </c>
      <c r="X122" s="7" t="s">
        <v>48</v>
      </c>
      <c r="Y122" s="33"/>
      <c r="Z122" s="7"/>
      <c r="AA122" s="7"/>
      <c r="AB122" s="7"/>
      <c r="AC122" s="7"/>
      <c r="AD122" s="7"/>
      <c r="AE122" s="33" t="s">
        <v>1111</v>
      </c>
      <c r="AF122" s="25" t="s">
        <v>1112</v>
      </c>
      <c r="AG122" s="25"/>
      <c r="AH122" s="46"/>
      <c r="AI122" s="14"/>
      <c r="AJ122" s="7"/>
    </row>
    <row r="123" ht="60" spans="1:36">
      <c r="A123" s="7">
        <v>121</v>
      </c>
      <c r="B123" s="24"/>
      <c r="C123" s="24"/>
      <c r="D123" s="17" t="s">
        <v>1097</v>
      </c>
      <c r="E123" s="18" t="s">
        <v>1113</v>
      </c>
      <c r="F123" s="30" t="s">
        <v>1114</v>
      </c>
      <c r="G123" s="30" t="s">
        <v>1115</v>
      </c>
      <c r="H123" s="15" t="str">
        <f t="shared" si="4"/>
        <v>1991-06-26</v>
      </c>
      <c r="I123" s="7" t="str">
        <f t="shared" si="5"/>
        <v>男</v>
      </c>
      <c r="J123" s="44">
        <f ca="1" t="shared" si="6"/>
        <v>26</v>
      </c>
      <c r="K123" s="12" t="s">
        <v>42</v>
      </c>
      <c r="L123" s="12" t="s">
        <v>362</v>
      </c>
      <c r="M123" s="45" t="s">
        <v>1038</v>
      </c>
      <c r="N123" s="33" t="s">
        <v>59</v>
      </c>
      <c r="O123" s="12" t="s">
        <v>151</v>
      </c>
      <c r="P123" s="30">
        <v>13506510067</v>
      </c>
      <c r="Q123" s="63">
        <v>42775</v>
      </c>
      <c r="R123" s="75">
        <v>42834</v>
      </c>
      <c r="S123" s="62" t="str">
        <f ca="1" t="shared" si="7"/>
        <v>7月</v>
      </c>
      <c r="T123" s="12" t="s">
        <v>46</v>
      </c>
      <c r="U123" s="30" t="s">
        <v>152</v>
      </c>
      <c r="V123" s="30" t="s">
        <v>1116</v>
      </c>
      <c r="W123" s="30" t="s">
        <v>410</v>
      </c>
      <c r="X123" s="7" t="s">
        <v>131</v>
      </c>
      <c r="Y123" s="33"/>
      <c r="Z123" s="7"/>
      <c r="AA123" s="7"/>
      <c r="AB123" s="7"/>
      <c r="AC123" s="7"/>
      <c r="AD123" s="7"/>
      <c r="AE123" s="33" t="s">
        <v>1117</v>
      </c>
      <c r="AF123" s="30" t="s">
        <v>1118</v>
      </c>
      <c r="AG123" s="30" t="s">
        <v>1119</v>
      </c>
      <c r="AH123" s="46" t="s">
        <v>65</v>
      </c>
      <c r="AI123" s="14" t="s">
        <v>1120</v>
      </c>
      <c r="AJ123" s="7"/>
    </row>
    <row r="124" ht="48" spans="1:36">
      <c r="A124" s="7">
        <v>122</v>
      </c>
      <c r="B124" s="24"/>
      <c r="C124" s="24"/>
      <c r="D124" s="17" t="s">
        <v>1097</v>
      </c>
      <c r="E124" s="18" t="s">
        <v>1121</v>
      </c>
      <c r="F124" s="30" t="s">
        <v>1122</v>
      </c>
      <c r="G124" s="30" t="s">
        <v>1123</v>
      </c>
      <c r="H124" s="15" t="str">
        <f t="shared" si="4"/>
        <v>1993-09-02</v>
      </c>
      <c r="I124" s="7" t="str">
        <f t="shared" si="5"/>
        <v>男</v>
      </c>
      <c r="J124" s="44">
        <f ca="1" t="shared" si="6"/>
        <v>24</v>
      </c>
      <c r="K124" s="12" t="s">
        <v>42</v>
      </c>
      <c r="L124" s="12" t="s">
        <v>1124</v>
      </c>
      <c r="M124" s="45" t="s">
        <v>502</v>
      </c>
      <c r="N124" s="33" t="s">
        <v>59</v>
      </c>
      <c r="O124" s="12" t="s">
        <v>110</v>
      </c>
      <c r="P124" s="30">
        <v>15057731118</v>
      </c>
      <c r="Q124" s="63">
        <v>42793</v>
      </c>
      <c r="R124" s="75">
        <v>42852</v>
      </c>
      <c r="S124" s="62" t="str">
        <f ca="1" t="shared" si="7"/>
        <v>6月</v>
      </c>
      <c r="T124" s="12" t="s">
        <v>46</v>
      </c>
      <c r="U124" s="30" t="s">
        <v>60</v>
      </c>
      <c r="V124" s="30" t="s">
        <v>204</v>
      </c>
      <c r="W124" s="30" t="s">
        <v>1125</v>
      </c>
      <c r="X124" s="7" t="s">
        <v>131</v>
      </c>
      <c r="Y124" s="33"/>
      <c r="Z124" s="7"/>
      <c r="AA124" s="7"/>
      <c r="AB124" s="7"/>
      <c r="AC124" s="7"/>
      <c r="AD124" s="7"/>
      <c r="AE124" s="33" t="s">
        <v>1126</v>
      </c>
      <c r="AF124" s="30" t="s">
        <v>683</v>
      </c>
      <c r="AG124" s="30" t="s">
        <v>1127</v>
      </c>
      <c r="AH124" s="46" t="s">
        <v>65</v>
      </c>
      <c r="AI124" s="14" t="s">
        <v>1128</v>
      </c>
      <c r="AJ124" s="7"/>
    </row>
    <row r="125" ht="48" spans="1:36">
      <c r="A125" s="7">
        <v>123</v>
      </c>
      <c r="B125" s="24"/>
      <c r="C125" s="24"/>
      <c r="D125" s="17" t="s">
        <v>1097</v>
      </c>
      <c r="E125" s="32" t="s">
        <v>1129</v>
      </c>
      <c r="F125" s="30" t="s">
        <v>1130</v>
      </c>
      <c r="G125" s="35" t="s">
        <v>1131</v>
      </c>
      <c r="H125" s="15" t="str">
        <f t="shared" si="4"/>
        <v>1995-01-14</v>
      </c>
      <c r="I125" s="7" t="str">
        <f t="shared" si="5"/>
        <v>男</v>
      </c>
      <c r="J125" s="44">
        <f ca="1" t="shared" si="6"/>
        <v>22</v>
      </c>
      <c r="K125" s="12" t="s">
        <v>42</v>
      </c>
      <c r="L125" s="12" t="s">
        <v>604</v>
      </c>
      <c r="M125" s="45" t="s">
        <v>95</v>
      </c>
      <c r="N125" s="33" t="s">
        <v>59</v>
      </c>
      <c r="O125" s="12" t="s">
        <v>151</v>
      </c>
      <c r="P125" s="30">
        <v>17721178068</v>
      </c>
      <c r="Q125" s="72">
        <v>42965</v>
      </c>
      <c r="R125" s="73">
        <v>43026</v>
      </c>
      <c r="S125" s="62" t="str">
        <f ca="1" t="shared" si="7"/>
        <v>0月</v>
      </c>
      <c r="T125" s="71" t="s">
        <v>128</v>
      </c>
      <c r="U125" s="30" t="s">
        <v>152</v>
      </c>
      <c r="V125" s="30" t="s">
        <v>950</v>
      </c>
      <c r="W125" s="30" t="s">
        <v>1132</v>
      </c>
      <c r="X125" s="7" t="s">
        <v>131</v>
      </c>
      <c r="Y125" s="33"/>
      <c r="Z125" s="7"/>
      <c r="AA125" s="7"/>
      <c r="AB125" s="7"/>
      <c r="AC125" s="7"/>
      <c r="AD125" s="7"/>
      <c r="AE125" s="33" t="s">
        <v>1133</v>
      </c>
      <c r="AF125" s="30" t="s">
        <v>1134</v>
      </c>
      <c r="AG125" s="30" t="s">
        <v>1135</v>
      </c>
      <c r="AH125" s="97" t="s">
        <v>51</v>
      </c>
      <c r="AI125" s="14" t="s">
        <v>1136</v>
      </c>
      <c r="AJ125" s="7"/>
    </row>
    <row r="126" ht="36" spans="1:36">
      <c r="A126" s="7">
        <v>124</v>
      </c>
      <c r="B126" s="24"/>
      <c r="C126" s="24"/>
      <c r="D126" s="17" t="s">
        <v>1097</v>
      </c>
      <c r="E126" s="32" t="s">
        <v>1137</v>
      </c>
      <c r="F126" s="30" t="s">
        <v>1138</v>
      </c>
      <c r="G126" s="35" t="s">
        <v>1139</v>
      </c>
      <c r="H126" s="15" t="str">
        <f t="shared" si="4"/>
        <v>1992-07-01</v>
      </c>
      <c r="I126" s="7" t="str">
        <f t="shared" si="5"/>
        <v>女</v>
      </c>
      <c r="J126" s="44">
        <f ca="1" t="shared" si="6"/>
        <v>25</v>
      </c>
      <c r="K126" s="12" t="s">
        <v>42</v>
      </c>
      <c r="L126" s="12" t="s">
        <v>1140</v>
      </c>
      <c r="M126" s="45" t="s">
        <v>1038</v>
      </c>
      <c r="N126" s="33" t="s">
        <v>59</v>
      </c>
      <c r="O126" s="12" t="s">
        <v>151</v>
      </c>
      <c r="P126" s="30">
        <v>13600429980</v>
      </c>
      <c r="Q126" s="72">
        <v>42968</v>
      </c>
      <c r="R126" s="73">
        <v>43029</v>
      </c>
      <c r="S126" s="62" t="str">
        <f ca="1" t="shared" si="7"/>
        <v>0月</v>
      </c>
      <c r="T126" s="71" t="s">
        <v>128</v>
      </c>
      <c r="U126" s="30" t="s">
        <v>60</v>
      </c>
      <c r="V126" s="30" t="s">
        <v>1141</v>
      </c>
      <c r="W126" s="30" t="s">
        <v>1079</v>
      </c>
      <c r="X126" s="7" t="s">
        <v>131</v>
      </c>
      <c r="Y126" s="33"/>
      <c r="Z126" s="7"/>
      <c r="AA126" s="7"/>
      <c r="AB126" s="7"/>
      <c r="AC126" s="7"/>
      <c r="AD126" s="7"/>
      <c r="AE126" s="33" t="s">
        <v>1142</v>
      </c>
      <c r="AF126" s="30" t="s">
        <v>1143</v>
      </c>
      <c r="AG126" s="30" t="s">
        <v>1144</v>
      </c>
      <c r="AH126" s="46" t="s">
        <v>51</v>
      </c>
      <c r="AI126" s="14" t="s">
        <v>1145</v>
      </c>
      <c r="AJ126" s="7"/>
    </row>
    <row r="127" ht="24" spans="1:36">
      <c r="A127" s="7">
        <v>125</v>
      </c>
      <c r="B127" s="24"/>
      <c r="C127" s="24"/>
      <c r="D127" s="17" t="s">
        <v>1146</v>
      </c>
      <c r="E127" s="18" t="s">
        <v>1147</v>
      </c>
      <c r="F127" s="25" t="s">
        <v>1148</v>
      </c>
      <c r="G127" s="25" t="s">
        <v>1149</v>
      </c>
      <c r="H127" s="15" t="str">
        <f t="shared" si="4"/>
        <v>1988-09-18</v>
      </c>
      <c r="I127" s="7" t="str">
        <f t="shared" si="5"/>
        <v>男</v>
      </c>
      <c r="J127" s="44">
        <f ca="1" t="shared" si="6"/>
        <v>28</v>
      </c>
      <c r="K127" s="12" t="s">
        <v>42</v>
      </c>
      <c r="L127" s="12" t="s">
        <v>72</v>
      </c>
      <c r="M127" s="12"/>
      <c r="N127" s="12"/>
      <c r="O127" s="12"/>
      <c r="P127" s="53">
        <v>13587665524</v>
      </c>
      <c r="Q127" s="63">
        <v>42136</v>
      </c>
      <c r="R127" s="83">
        <v>42167</v>
      </c>
      <c r="S127" s="62" t="str">
        <f ca="1" t="shared" si="7"/>
        <v>2年</v>
      </c>
      <c r="T127" s="12" t="s">
        <v>46</v>
      </c>
      <c r="U127" s="25" t="s">
        <v>152</v>
      </c>
      <c r="V127" s="25"/>
      <c r="W127" s="25"/>
      <c r="X127" s="7" t="s">
        <v>48</v>
      </c>
      <c r="Y127" s="33"/>
      <c r="Z127" s="7"/>
      <c r="AA127" s="7"/>
      <c r="AB127" s="7"/>
      <c r="AC127" s="7"/>
      <c r="AD127" s="7"/>
      <c r="AE127" s="33" t="s">
        <v>1150</v>
      </c>
      <c r="AF127" s="25" t="s">
        <v>1151</v>
      </c>
      <c r="AG127" s="25"/>
      <c r="AH127" s="46"/>
      <c r="AI127" s="14"/>
      <c r="AJ127" s="7"/>
    </row>
    <row r="128" ht="24" spans="1:36">
      <c r="A128" s="7">
        <v>126</v>
      </c>
      <c r="B128" s="24"/>
      <c r="C128" s="24"/>
      <c r="D128" s="17" t="s">
        <v>1146</v>
      </c>
      <c r="E128" s="18" t="s">
        <v>1152</v>
      </c>
      <c r="F128" s="22" t="s">
        <v>1153</v>
      </c>
      <c r="G128" s="22" t="s">
        <v>1154</v>
      </c>
      <c r="H128" s="15" t="str">
        <f t="shared" si="4"/>
        <v>1989-05-23</v>
      </c>
      <c r="I128" s="7" t="str">
        <f t="shared" si="5"/>
        <v>男</v>
      </c>
      <c r="J128" s="44">
        <f ca="1" t="shared" si="6"/>
        <v>28</v>
      </c>
      <c r="K128" s="12" t="s">
        <v>42</v>
      </c>
      <c r="L128" s="12" t="s">
        <v>127</v>
      </c>
      <c r="M128" s="12"/>
      <c r="N128" s="12"/>
      <c r="O128" s="12"/>
      <c r="P128" s="50">
        <v>13868322073</v>
      </c>
      <c r="Q128" s="63">
        <v>42163</v>
      </c>
      <c r="R128" s="65">
        <v>42224</v>
      </c>
      <c r="S128" s="62" t="str">
        <f ca="1" t="shared" si="7"/>
        <v>2年</v>
      </c>
      <c r="T128" s="12" t="s">
        <v>46</v>
      </c>
      <c r="U128" s="22" t="s">
        <v>152</v>
      </c>
      <c r="V128" s="22" t="s">
        <v>1155</v>
      </c>
      <c r="W128" s="22" t="s">
        <v>984</v>
      </c>
      <c r="X128" s="7" t="s">
        <v>48</v>
      </c>
      <c r="Y128" s="33"/>
      <c r="Z128" s="7"/>
      <c r="AA128" s="7"/>
      <c r="AB128" s="7"/>
      <c r="AC128" s="7"/>
      <c r="AD128" s="7"/>
      <c r="AE128" s="33" t="s">
        <v>1156</v>
      </c>
      <c r="AF128" s="22"/>
      <c r="AG128" s="22"/>
      <c r="AH128" s="46"/>
      <c r="AI128" s="14"/>
      <c r="AJ128" s="7"/>
    </row>
    <row r="129" ht="24" spans="1:36">
      <c r="A129" s="7">
        <v>127</v>
      </c>
      <c r="B129" s="24"/>
      <c r="C129" s="24"/>
      <c r="D129" s="17" t="s">
        <v>1146</v>
      </c>
      <c r="E129" s="18" t="s">
        <v>1157</v>
      </c>
      <c r="F129" s="30" t="s">
        <v>1158</v>
      </c>
      <c r="G129" s="30" t="s">
        <v>1159</v>
      </c>
      <c r="H129" s="15" t="str">
        <f t="shared" si="4"/>
        <v>1990-10-20</v>
      </c>
      <c r="I129" s="7" t="str">
        <f t="shared" si="5"/>
        <v>女</v>
      </c>
      <c r="J129" s="44">
        <f ca="1" t="shared" si="6"/>
        <v>26</v>
      </c>
      <c r="K129" s="12" t="s">
        <v>42</v>
      </c>
      <c r="L129" s="12" t="s">
        <v>1160</v>
      </c>
      <c r="M129" s="12"/>
      <c r="N129" s="12"/>
      <c r="O129" s="12"/>
      <c r="P129" s="30">
        <v>13868319313</v>
      </c>
      <c r="Q129" s="63">
        <v>42065</v>
      </c>
      <c r="R129" s="75">
        <v>42126</v>
      </c>
      <c r="S129" s="62" t="str">
        <f ca="1" t="shared" si="7"/>
        <v>2年</v>
      </c>
      <c r="T129" s="12" t="s">
        <v>46</v>
      </c>
      <c r="U129" s="30" t="s">
        <v>152</v>
      </c>
      <c r="V129" s="30"/>
      <c r="W129" s="30"/>
      <c r="X129" s="7" t="s">
        <v>48</v>
      </c>
      <c r="Y129" s="33"/>
      <c r="Z129" s="7"/>
      <c r="AA129" s="7"/>
      <c r="AB129" s="7"/>
      <c r="AC129" s="7"/>
      <c r="AD129" s="7"/>
      <c r="AE129" s="33" t="s">
        <v>1161</v>
      </c>
      <c r="AF129" s="30" t="s">
        <v>1162</v>
      </c>
      <c r="AG129" s="30"/>
      <c r="AH129" s="46"/>
      <c r="AI129" s="14"/>
      <c r="AJ129" s="7"/>
    </row>
    <row r="130" ht="60" spans="1:36">
      <c r="A130" s="7">
        <v>128</v>
      </c>
      <c r="B130" s="16" t="s">
        <v>1163</v>
      </c>
      <c r="C130" s="16" t="s">
        <v>1163</v>
      </c>
      <c r="D130" s="17" t="s">
        <v>1164</v>
      </c>
      <c r="E130" s="32" t="s">
        <v>1165</v>
      </c>
      <c r="F130" s="30" t="s">
        <v>1166</v>
      </c>
      <c r="G130" s="30" t="s">
        <v>1167</v>
      </c>
      <c r="H130" s="15" t="str">
        <f t="shared" si="4"/>
        <v>1991-06-22</v>
      </c>
      <c r="I130" s="7" t="str">
        <f t="shared" si="5"/>
        <v>男</v>
      </c>
      <c r="J130" s="44">
        <f ca="1" t="shared" si="6"/>
        <v>26</v>
      </c>
      <c r="K130" s="12" t="s">
        <v>42</v>
      </c>
      <c r="L130" s="12" t="s">
        <v>308</v>
      </c>
      <c r="M130" s="45" t="s">
        <v>58</v>
      </c>
      <c r="N130" s="12" t="s">
        <v>59</v>
      </c>
      <c r="O130" s="12" t="s">
        <v>96</v>
      </c>
      <c r="P130" s="30">
        <v>13965027865</v>
      </c>
      <c r="Q130" s="84">
        <v>42976</v>
      </c>
      <c r="R130" s="87">
        <v>43037</v>
      </c>
      <c r="S130" s="62" t="str">
        <f ca="1" t="shared" si="7"/>
        <v>0月</v>
      </c>
      <c r="T130" s="71" t="s">
        <v>128</v>
      </c>
      <c r="U130" s="30" t="s">
        <v>60</v>
      </c>
      <c r="V130" s="30" t="s">
        <v>648</v>
      </c>
      <c r="W130" s="30" t="s">
        <v>1168</v>
      </c>
      <c r="X130" s="7" t="s">
        <v>48</v>
      </c>
      <c r="Y130" s="33"/>
      <c r="Z130" s="7"/>
      <c r="AA130" s="7"/>
      <c r="AB130" s="7"/>
      <c r="AC130" s="7"/>
      <c r="AD130" s="7"/>
      <c r="AE130" s="33" t="s">
        <v>1169</v>
      </c>
      <c r="AF130" s="30" t="s">
        <v>1170</v>
      </c>
      <c r="AG130" s="30" t="s">
        <v>1171</v>
      </c>
      <c r="AH130" s="46" t="s">
        <v>51</v>
      </c>
      <c r="AI130" s="14" t="s">
        <v>1172</v>
      </c>
      <c r="AJ130" s="7"/>
    </row>
    <row r="131" ht="24" spans="1:36">
      <c r="A131" s="7">
        <v>129</v>
      </c>
      <c r="B131" s="113" t="s">
        <v>1163</v>
      </c>
      <c r="C131" s="113" t="s">
        <v>1173</v>
      </c>
      <c r="D131" s="18" t="s">
        <v>325</v>
      </c>
      <c r="E131" s="18" t="s">
        <v>1174</v>
      </c>
      <c r="F131" s="18" t="s">
        <v>1175</v>
      </c>
      <c r="G131" s="19" t="s">
        <v>1176</v>
      </c>
      <c r="H131" s="15" t="str">
        <f t="shared" ref="H131:H194" si="8">IF(LEN(G131)=15,"19"&amp;MID(G131,7,2)&amp;"-"&amp;MID(G131,9,2)&amp;"-"&amp;MID(G131,11,2),MID(G131,7,4)&amp;"-"&amp;MID(G131,11,2)&amp;"-"&amp;MID(G131,13,2))</f>
        <v>1989-06-16</v>
      </c>
      <c r="I131" s="7" t="str">
        <f t="shared" ref="I131:I194" si="9">IF(MOD(VALUE(MID(G131,17,1)),2)=0,"女","男")</f>
        <v>女</v>
      </c>
      <c r="J131" s="44">
        <f ca="1" t="shared" ref="J131:J194" si="10">IF(H131="--","--",DATEDIF(H131,TODAY(),"y"))</f>
        <v>28</v>
      </c>
      <c r="K131" s="12" t="s">
        <v>42</v>
      </c>
      <c r="L131" s="12" t="s">
        <v>281</v>
      </c>
      <c r="M131" s="12"/>
      <c r="N131" s="12" t="s">
        <v>59</v>
      </c>
      <c r="O131" s="12"/>
      <c r="P131" s="17">
        <v>17757722022</v>
      </c>
      <c r="Q131" s="76">
        <v>41320</v>
      </c>
      <c r="R131" s="64">
        <v>41348</v>
      </c>
      <c r="S131" s="62" t="str">
        <f ca="1" t="shared" ref="S131:S194" si="11">IF(Q131,IF(DATEDIF(Q131,TODAY(),"y")&gt;0,DATEDIF(Q131,TODAY(),"y")&amp;"年",DATEDIF(Q131,TODAY(),"m")&amp;"月"),"--")</f>
        <v>4年</v>
      </c>
      <c r="T131" s="12" t="s">
        <v>46</v>
      </c>
      <c r="U131" s="19" t="s">
        <v>152</v>
      </c>
      <c r="V131" s="19"/>
      <c r="W131" s="19"/>
      <c r="X131" s="7" t="s">
        <v>48</v>
      </c>
      <c r="Y131" s="33"/>
      <c r="Z131" s="7"/>
      <c r="AA131" s="7"/>
      <c r="AB131" s="7"/>
      <c r="AC131" s="7" t="s">
        <v>49</v>
      </c>
      <c r="AD131" s="7"/>
      <c r="AE131" s="33" t="s">
        <v>1177</v>
      </c>
      <c r="AF131" s="19"/>
      <c r="AG131" s="19"/>
      <c r="AH131" s="46"/>
      <c r="AI131" s="14"/>
      <c r="AJ131" s="7"/>
    </row>
    <row r="132" ht="36" spans="1:36">
      <c r="A132" s="7">
        <v>130</v>
      </c>
      <c r="B132" s="114"/>
      <c r="C132" s="114"/>
      <c r="D132" s="18" t="s">
        <v>335</v>
      </c>
      <c r="E132" s="18" t="s">
        <v>1178</v>
      </c>
      <c r="F132" s="17" t="s">
        <v>1179</v>
      </c>
      <c r="G132" s="19" t="s">
        <v>1180</v>
      </c>
      <c r="H132" s="15" t="str">
        <f t="shared" si="8"/>
        <v>1993-05-25</v>
      </c>
      <c r="I132" s="7" t="str">
        <f t="shared" si="9"/>
        <v>男</v>
      </c>
      <c r="J132" s="44">
        <f ca="1" t="shared" si="10"/>
        <v>24</v>
      </c>
      <c r="K132" s="12" t="s">
        <v>42</v>
      </c>
      <c r="L132" s="12" t="s">
        <v>78</v>
      </c>
      <c r="M132" s="12"/>
      <c r="N132" s="12" t="s">
        <v>59</v>
      </c>
      <c r="O132" s="12"/>
      <c r="P132" s="17">
        <v>15158585707</v>
      </c>
      <c r="Q132" s="76">
        <v>42507</v>
      </c>
      <c r="R132" s="64">
        <v>42578</v>
      </c>
      <c r="S132" s="62" t="str">
        <f ca="1" t="shared" si="11"/>
        <v>1年</v>
      </c>
      <c r="T132" s="12" t="s">
        <v>46</v>
      </c>
      <c r="U132" s="17" t="s">
        <v>152</v>
      </c>
      <c r="V132" s="17" t="s">
        <v>1181</v>
      </c>
      <c r="W132" s="17" t="s">
        <v>701</v>
      </c>
      <c r="X132" s="7" t="s">
        <v>48</v>
      </c>
      <c r="Y132" s="92" t="s">
        <v>1182</v>
      </c>
      <c r="Z132" s="92" t="s">
        <v>1183</v>
      </c>
      <c r="AA132" s="93">
        <v>43967</v>
      </c>
      <c r="AB132" s="92" t="s">
        <v>1183</v>
      </c>
      <c r="AC132" s="7" t="s">
        <v>49</v>
      </c>
      <c r="AD132" s="92" t="s">
        <v>101</v>
      </c>
      <c r="AE132" s="33" t="s">
        <v>1184</v>
      </c>
      <c r="AF132" s="17" t="s">
        <v>1185</v>
      </c>
      <c r="AG132" s="17"/>
      <c r="AH132" s="17"/>
      <c r="AI132" s="19" t="s">
        <v>1186</v>
      </c>
      <c r="AJ132" s="7"/>
    </row>
    <row r="133" ht="36" spans="1:36">
      <c r="A133" s="7">
        <v>131</v>
      </c>
      <c r="B133" s="114"/>
      <c r="C133" s="114"/>
      <c r="D133" s="18" t="s">
        <v>1187</v>
      </c>
      <c r="E133" s="18" t="s">
        <v>1188</v>
      </c>
      <c r="F133" s="22" t="s">
        <v>1189</v>
      </c>
      <c r="G133" s="22" t="s">
        <v>1190</v>
      </c>
      <c r="H133" s="15" t="str">
        <f t="shared" si="8"/>
        <v>1993-03-12</v>
      </c>
      <c r="I133" s="7" t="str">
        <f t="shared" si="9"/>
        <v>女</v>
      </c>
      <c r="J133" s="44">
        <f ca="1" t="shared" si="10"/>
        <v>24</v>
      </c>
      <c r="K133" s="12" t="s">
        <v>42</v>
      </c>
      <c r="L133" s="12" t="s">
        <v>1005</v>
      </c>
      <c r="M133" s="12"/>
      <c r="N133" s="12" t="s">
        <v>59</v>
      </c>
      <c r="O133" s="12"/>
      <c r="P133" s="50">
        <v>15924347524</v>
      </c>
      <c r="Q133" s="63">
        <v>42284</v>
      </c>
      <c r="R133" s="65">
        <v>42345</v>
      </c>
      <c r="S133" s="62" t="str">
        <f ca="1" t="shared" si="11"/>
        <v>1年</v>
      </c>
      <c r="T133" s="12" t="s">
        <v>46</v>
      </c>
      <c r="U133" s="22" t="s">
        <v>1068</v>
      </c>
      <c r="V133" s="22"/>
      <c r="W133" s="22"/>
      <c r="X133" s="7" t="s">
        <v>48</v>
      </c>
      <c r="Y133" s="33"/>
      <c r="Z133" s="7"/>
      <c r="AA133" s="7"/>
      <c r="AB133" s="7"/>
      <c r="AC133" s="7" t="s">
        <v>49</v>
      </c>
      <c r="AD133" s="7"/>
      <c r="AE133" s="33" t="s">
        <v>1191</v>
      </c>
      <c r="AF133" s="22" t="s">
        <v>1192</v>
      </c>
      <c r="AG133" s="22"/>
      <c r="AH133" s="46"/>
      <c r="AI133" s="14"/>
      <c r="AJ133" s="7"/>
    </row>
    <row r="134" ht="36" spans="1:36">
      <c r="A134" s="7">
        <v>132</v>
      </c>
      <c r="B134" s="114"/>
      <c r="C134" s="114"/>
      <c r="D134" s="18" t="s">
        <v>1187</v>
      </c>
      <c r="E134" s="18" t="s">
        <v>1193</v>
      </c>
      <c r="F134" s="17" t="s">
        <v>1194</v>
      </c>
      <c r="G134" s="19" t="s">
        <v>1195</v>
      </c>
      <c r="H134" s="15" t="str">
        <f t="shared" si="8"/>
        <v>1995-05-28</v>
      </c>
      <c r="I134" s="7" t="str">
        <f t="shared" si="9"/>
        <v>男</v>
      </c>
      <c r="J134" s="44">
        <f ca="1" t="shared" si="10"/>
        <v>22</v>
      </c>
      <c r="K134" s="12" t="s">
        <v>42</v>
      </c>
      <c r="L134" s="12" t="s">
        <v>72</v>
      </c>
      <c r="M134" s="12"/>
      <c r="N134" s="12" t="s">
        <v>59</v>
      </c>
      <c r="O134" s="12"/>
      <c r="P134" s="17">
        <v>13588988241</v>
      </c>
      <c r="Q134" s="63">
        <v>42514</v>
      </c>
      <c r="R134" s="64">
        <v>42575</v>
      </c>
      <c r="S134" s="62" t="str">
        <f ca="1" t="shared" si="11"/>
        <v>1年</v>
      </c>
      <c r="T134" s="12" t="s">
        <v>46</v>
      </c>
      <c r="U134" s="17" t="s">
        <v>1068</v>
      </c>
      <c r="V134" s="17" t="s">
        <v>1196</v>
      </c>
      <c r="W134" s="17" t="s">
        <v>288</v>
      </c>
      <c r="X134" s="7" t="s">
        <v>48</v>
      </c>
      <c r="Y134" s="33" t="s">
        <v>1197</v>
      </c>
      <c r="Z134" s="89">
        <v>42879</v>
      </c>
      <c r="AA134" s="89">
        <v>43974</v>
      </c>
      <c r="AB134" s="33" t="s">
        <v>1198</v>
      </c>
      <c r="AC134" s="7" t="s">
        <v>49</v>
      </c>
      <c r="AD134" s="33" t="s">
        <v>101</v>
      </c>
      <c r="AE134" s="33" t="s">
        <v>1199</v>
      </c>
      <c r="AF134" s="17" t="s">
        <v>1200</v>
      </c>
      <c r="AG134" s="17"/>
      <c r="AH134" s="17" t="s">
        <v>1201</v>
      </c>
      <c r="AI134" s="19" t="s">
        <v>1202</v>
      </c>
      <c r="AJ134" s="7"/>
    </row>
    <row r="135" ht="36" spans="1:36">
      <c r="A135" s="7">
        <v>133</v>
      </c>
      <c r="B135" s="114"/>
      <c r="C135" s="114"/>
      <c r="D135" s="18" t="s">
        <v>1187</v>
      </c>
      <c r="E135" s="18" t="s">
        <v>1203</v>
      </c>
      <c r="F135" s="18" t="s">
        <v>1204</v>
      </c>
      <c r="G135" s="19" t="s">
        <v>1205</v>
      </c>
      <c r="H135" s="15" t="str">
        <f t="shared" si="8"/>
        <v>1990-02-06</v>
      </c>
      <c r="I135" s="7" t="str">
        <f t="shared" si="9"/>
        <v>女</v>
      </c>
      <c r="J135" s="44">
        <f ca="1" t="shared" si="10"/>
        <v>27</v>
      </c>
      <c r="K135" s="12" t="s">
        <v>42</v>
      </c>
      <c r="L135" s="12" t="s">
        <v>127</v>
      </c>
      <c r="M135" s="12"/>
      <c r="N135" s="45" t="s">
        <v>44</v>
      </c>
      <c r="O135" s="124" t="s">
        <v>96</v>
      </c>
      <c r="P135" s="17">
        <v>18655958653</v>
      </c>
      <c r="Q135" s="76">
        <v>42940</v>
      </c>
      <c r="R135" s="76">
        <v>42971</v>
      </c>
      <c r="S135" s="62" t="str">
        <f ca="1" t="shared" si="11"/>
        <v>1月</v>
      </c>
      <c r="T135" s="12" t="s">
        <v>46</v>
      </c>
      <c r="U135" s="19" t="s">
        <v>1068</v>
      </c>
      <c r="V135" s="19" t="s">
        <v>1206</v>
      </c>
      <c r="W135" s="19" t="s">
        <v>1207</v>
      </c>
      <c r="X135" s="7" t="s">
        <v>131</v>
      </c>
      <c r="Y135" s="33"/>
      <c r="Z135" s="7"/>
      <c r="AA135" s="7"/>
      <c r="AB135" s="7"/>
      <c r="AC135" s="7"/>
      <c r="AD135" s="7"/>
      <c r="AE135" s="33" t="s">
        <v>1208</v>
      </c>
      <c r="AF135" s="19" t="s">
        <v>1209</v>
      </c>
      <c r="AG135" s="19" t="s">
        <v>1210</v>
      </c>
      <c r="AH135" s="46" t="s">
        <v>51</v>
      </c>
      <c r="AI135" s="14" t="s">
        <v>1211</v>
      </c>
      <c r="AJ135" s="7"/>
    </row>
    <row r="136" ht="24" spans="1:36">
      <c r="A136" s="7">
        <v>134</v>
      </c>
      <c r="B136" s="114"/>
      <c r="C136" s="114"/>
      <c r="D136" s="18" t="s">
        <v>1187</v>
      </c>
      <c r="E136" s="18" t="s">
        <v>1212</v>
      </c>
      <c r="F136" s="18" t="s">
        <v>1213</v>
      </c>
      <c r="G136" s="19" t="s">
        <v>1214</v>
      </c>
      <c r="H136" s="15" t="str">
        <f t="shared" si="8"/>
        <v>1996-02-03</v>
      </c>
      <c r="I136" s="7" t="str">
        <f t="shared" si="9"/>
        <v>男</v>
      </c>
      <c r="J136" s="44">
        <f ca="1" t="shared" si="10"/>
        <v>21</v>
      </c>
      <c r="K136" s="12" t="s">
        <v>42</v>
      </c>
      <c r="L136" s="12" t="s">
        <v>127</v>
      </c>
      <c r="M136" s="12"/>
      <c r="N136" s="12" t="s">
        <v>59</v>
      </c>
      <c r="O136" s="12" t="s">
        <v>151</v>
      </c>
      <c r="P136" s="17">
        <v>13696509007</v>
      </c>
      <c r="Q136" s="76">
        <v>42942</v>
      </c>
      <c r="R136" s="76">
        <v>42973</v>
      </c>
      <c r="S136" s="62" t="str">
        <f ca="1" t="shared" si="11"/>
        <v>1月</v>
      </c>
      <c r="T136" s="12" t="s">
        <v>46</v>
      </c>
      <c r="U136" s="17" t="s">
        <v>152</v>
      </c>
      <c r="V136" s="19" t="s">
        <v>1215</v>
      </c>
      <c r="W136" s="19" t="s">
        <v>1216</v>
      </c>
      <c r="X136" s="7" t="s">
        <v>131</v>
      </c>
      <c r="Y136" s="33"/>
      <c r="Z136" s="7"/>
      <c r="AA136" s="7"/>
      <c r="AB136" s="7"/>
      <c r="AC136" s="7"/>
      <c r="AD136" s="7"/>
      <c r="AE136" s="33" t="s">
        <v>1217</v>
      </c>
      <c r="AF136" s="19" t="s">
        <v>402</v>
      </c>
      <c r="AG136" s="19"/>
      <c r="AH136" s="46" t="s">
        <v>51</v>
      </c>
      <c r="AI136" s="14" t="s">
        <v>1218</v>
      </c>
      <c r="AJ136" s="7"/>
    </row>
    <row r="137" ht="36" spans="1:36">
      <c r="A137" s="7">
        <v>135</v>
      </c>
      <c r="B137" s="114"/>
      <c r="C137" s="114"/>
      <c r="D137" s="18" t="s">
        <v>1187</v>
      </c>
      <c r="E137" s="18" t="s">
        <v>1219</v>
      </c>
      <c r="F137" s="17" t="s">
        <v>1220</v>
      </c>
      <c r="G137" s="19" t="s">
        <v>1221</v>
      </c>
      <c r="H137" s="15" t="str">
        <f t="shared" si="8"/>
        <v>1990-02-16</v>
      </c>
      <c r="I137" s="7" t="str">
        <f t="shared" si="9"/>
        <v>男</v>
      </c>
      <c r="J137" s="44">
        <f ca="1" t="shared" si="10"/>
        <v>27</v>
      </c>
      <c r="K137" s="12" t="s">
        <v>42</v>
      </c>
      <c r="L137" s="12" t="s">
        <v>1222</v>
      </c>
      <c r="M137" s="45" t="s">
        <v>95</v>
      </c>
      <c r="N137" s="45" t="s">
        <v>44</v>
      </c>
      <c r="O137" s="12" t="s">
        <v>151</v>
      </c>
      <c r="P137" s="17">
        <v>18255133347</v>
      </c>
      <c r="Q137" s="76">
        <v>42947</v>
      </c>
      <c r="R137" s="76">
        <v>42978</v>
      </c>
      <c r="S137" s="62" t="str">
        <f ca="1" t="shared" si="11"/>
        <v>1月</v>
      </c>
      <c r="T137" s="12" t="s">
        <v>128</v>
      </c>
      <c r="U137" s="17" t="s">
        <v>60</v>
      </c>
      <c r="V137" s="17" t="s">
        <v>1223</v>
      </c>
      <c r="W137" s="17" t="s">
        <v>1103</v>
      </c>
      <c r="X137" s="7" t="s">
        <v>131</v>
      </c>
      <c r="Y137" s="33"/>
      <c r="Z137" s="33"/>
      <c r="AA137" s="89"/>
      <c r="AB137" s="33"/>
      <c r="AC137" s="7"/>
      <c r="AD137" s="33"/>
      <c r="AE137" s="33" t="s">
        <v>1224</v>
      </c>
      <c r="AF137" s="126" t="s">
        <v>1209</v>
      </c>
      <c r="AG137" s="17" t="s">
        <v>1225</v>
      </c>
      <c r="AH137" s="46" t="s">
        <v>51</v>
      </c>
      <c r="AI137" s="19" t="s">
        <v>1226</v>
      </c>
      <c r="AJ137" s="7"/>
    </row>
    <row r="138" ht="48" spans="1:36">
      <c r="A138" s="7">
        <v>136</v>
      </c>
      <c r="B138" s="114"/>
      <c r="C138" s="114"/>
      <c r="D138" s="18" t="s">
        <v>1187</v>
      </c>
      <c r="E138" s="32" t="s">
        <v>1227</v>
      </c>
      <c r="F138" s="18" t="s">
        <v>1228</v>
      </c>
      <c r="G138" s="19" t="s">
        <v>1229</v>
      </c>
      <c r="H138" s="15" t="str">
        <f t="shared" si="8"/>
        <v>1995-06-13</v>
      </c>
      <c r="I138" s="7" t="str">
        <f t="shared" si="9"/>
        <v>女</v>
      </c>
      <c r="J138" s="44">
        <f ca="1" t="shared" si="10"/>
        <v>22</v>
      </c>
      <c r="K138" s="12" t="s">
        <v>42</v>
      </c>
      <c r="L138" s="12" t="s">
        <v>425</v>
      </c>
      <c r="M138" s="45" t="s">
        <v>1038</v>
      </c>
      <c r="N138" s="33" t="s">
        <v>59</v>
      </c>
      <c r="O138" s="124" t="s">
        <v>151</v>
      </c>
      <c r="P138" s="17">
        <v>15188571113</v>
      </c>
      <c r="Q138" s="84">
        <v>42954</v>
      </c>
      <c r="R138" s="84">
        <v>43015</v>
      </c>
      <c r="S138" s="62" t="str">
        <f ca="1" t="shared" si="11"/>
        <v>1月</v>
      </c>
      <c r="T138" s="71" t="s">
        <v>128</v>
      </c>
      <c r="U138" s="17" t="s">
        <v>152</v>
      </c>
      <c r="V138" s="19" t="s">
        <v>1230</v>
      </c>
      <c r="W138" s="19" t="s">
        <v>1231</v>
      </c>
      <c r="X138" s="7" t="s">
        <v>131</v>
      </c>
      <c r="Y138" s="33"/>
      <c r="Z138" s="7"/>
      <c r="AA138" s="7"/>
      <c r="AB138" s="7"/>
      <c r="AC138" s="7"/>
      <c r="AD138" s="7"/>
      <c r="AE138" s="33" t="s">
        <v>1232</v>
      </c>
      <c r="AF138" s="19" t="s">
        <v>1233</v>
      </c>
      <c r="AG138" s="19" t="s">
        <v>1234</v>
      </c>
      <c r="AH138" s="46" t="s">
        <v>51</v>
      </c>
      <c r="AI138" s="14" t="s">
        <v>1235</v>
      </c>
      <c r="AJ138" s="7"/>
    </row>
    <row r="139" ht="60" spans="1:36">
      <c r="A139" s="7">
        <v>137</v>
      </c>
      <c r="B139" s="114"/>
      <c r="C139" s="114"/>
      <c r="D139" s="18" t="s">
        <v>1187</v>
      </c>
      <c r="E139" s="32" t="s">
        <v>1236</v>
      </c>
      <c r="F139" s="18" t="s">
        <v>1237</v>
      </c>
      <c r="G139" s="19" t="s">
        <v>1238</v>
      </c>
      <c r="H139" s="15" t="str">
        <f t="shared" si="8"/>
        <v>1994-10-15</v>
      </c>
      <c r="I139" s="7" t="str">
        <f t="shared" si="9"/>
        <v>男</v>
      </c>
      <c r="J139" s="44">
        <f ca="1" t="shared" si="10"/>
        <v>22</v>
      </c>
      <c r="K139" s="12" t="s">
        <v>42</v>
      </c>
      <c r="L139" s="12" t="s">
        <v>308</v>
      </c>
      <c r="M139" s="45" t="s">
        <v>95</v>
      </c>
      <c r="N139" s="33" t="s">
        <v>44</v>
      </c>
      <c r="O139" s="124" t="s">
        <v>151</v>
      </c>
      <c r="P139" s="17">
        <v>17754111151</v>
      </c>
      <c r="Q139" s="72">
        <v>42961</v>
      </c>
      <c r="R139" s="73">
        <v>43022</v>
      </c>
      <c r="S139" s="62" t="str">
        <f ca="1" t="shared" si="11"/>
        <v>1月</v>
      </c>
      <c r="T139" s="71" t="s">
        <v>128</v>
      </c>
      <c r="U139" s="17" t="s">
        <v>152</v>
      </c>
      <c r="V139" s="19" t="s">
        <v>1239</v>
      </c>
      <c r="W139" s="19" t="s">
        <v>984</v>
      </c>
      <c r="X139" s="7" t="s">
        <v>131</v>
      </c>
      <c r="Y139" s="33"/>
      <c r="Z139" s="7"/>
      <c r="AA139" s="7"/>
      <c r="AB139" s="7"/>
      <c r="AC139" s="7"/>
      <c r="AD139" s="7"/>
      <c r="AE139" s="33" t="s">
        <v>1240</v>
      </c>
      <c r="AF139" s="19" t="s">
        <v>1241</v>
      </c>
      <c r="AG139" s="19" t="s">
        <v>1242</v>
      </c>
      <c r="AH139" s="46" t="s">
        <v>51</v>
      </c>
      <c r="AI139" s="14" t="s">
        <v>1243</v>
      </c>
      <c r="AJ139" s="7"/>
    </row>
    <row r="140" ht="60" spans="1:36">
      <c r="A140" s="7">
        <v>138</v>
      </c>
      <c r="B140" s="114"/>
      <c r="C140" s="114"/>
      <c r="D140" s="18" t="s">
        <v>1187</v>
      </c>
      <c r="E140" s="32" t="s">
        <v>1244</v>
      </c>
      <c r="F140" s="18" t="s">
        <v>1245</v>
      </c>
      <c r="G140" s="19" t="s">
        <v>1246</v>
      </c>
      <c r="H140" s="15" t="str">
        <f t="shared" si="8"/>
        <v>1995-07-16</v>
      </c>
      <c r="I140" s="7" t="str">
        <f t="shared" si="9"/>
        <v>男</v>
      </c>
      <c r="J140" s="44">
        <f ca="1" t="shared" si="10"/>
        <v>22</v>
      </c>
      <c r="K140" s="12" t="s">
        <v>42</v>
      </c>
      <c r="L140" s="12"/>
      <c r="M140" s="45" t="s">
        <v>95</v>
      </c>
      <c r="N140" s="33" t="s">
        <v>59</v>
      </c>
      <c r="O140" s="124"/>
      <c r="P140" s="17">
        <v>13584326370</v>
      </c>
      <c r="Q140" s="72">
        <v>42963</v>
      </c>
      <c r="R140" s="73">
        <v>43024</v>
      </c>
      <c r="S140" s="62" t="str">
        <f ca="1" t="shared" si="11"/>
        <v>0月</v>
      </c>
      <c r="T140" s="71" t="s">
        <v>128</v>
      </c>
      <c r="U140" s="17" t="s">
        <v>152</v>
      </c>
      <c r="V140" s="19" t="s">
        <v>1247</v>
      </c>
      <c r="W140" s="19" t="s">
        <v>438</v>
      </c>
      <c r="X140" s="7" t="s">
        <v>131</v>
      </c>
      <c r="Y140" s="33"/>
      <c r="Z140" s="7"/>
      <c r="AA140" s="7"/>
      <c r="AB140" s="7"/>
      <c r="AC140" s="7"/>
      <c r="AD140" s="7"/>
      <c r="AE140" s="33" t="s">
        <v>1248</v>
      </c>
      <c r="AF140" s="19" t="s">
        <v>1249</v>
      </c>
      <c r="AG140" s="19" t="s">
        <v>1250</v>
      </c>
      <c r="AH140" s="46" t="s">
        <v>51</v>
      </c>
      <c r="AI140" s="14" t="s">
        <v>1251</v>
      </c>
      <c r="AJ140" s="7"/>
    </row>
    <row r="141" ht="48" spans="1:36">
      <c r="A141" s="7">
        <v>139</v>
      </c>
      <c r="B141" s="114"/>
      <c r="C141" s="114"/>
      <c r="D141" s="18" t="s">
        <v>1187</v>
      </c>
      <c r="E141" s="32" t="s">
        <v>1252</v>
      </c>
      <c r="F141" s="18" t="s">
        <v>1253</v>
      </c>
      <c r="G141" s="19" t="s">
        <v>1254</v>
      </c>
      <c r="H141" s="15" t="str">
        <f t="shared" si="8"/>
        <v>1993-04-16</v>
      </c>
      <c r="I141" s="7" t="str">
        <f t="shared" si="9"/>
        <v>女</v>
      </c>
      <c r="J141" s="44">
        <f ca="1" t="shared" si="10"/>
        <v>24</v>
      </c>
      <c r="K141" s="12" t="s">
        <v>42</v>
      </c>
      <c r="L141" s="12" t="s">
        <v>1170</v>
      </c>
      <c r="M141" s="125" t="s">
        <v>95</v>
      </c>
      <c r="N141" s="33" t="s">
        <v>44</v>
      </c>
      <c r="O141" s="124" t="s">
        <v>151</v>
      </c>
      <c r="P141" s="17">
        <v>18156038471</v>
      </c>
      <c r="Q141" s="72">
        <v>42965</v>
      </c>
      <c r="R141" s="72">
        <v>43026</v>
      </c>
      <c r="S141" s="62" t="str">
        <f ca="1" t="shared" si="11"/>
        <v>0月</v>
      </c>
      <c r="T141" s="71" t="s">
        <v>128</v>
      </c>
      <c r="U141" s="17" t="s">
        <v>47</v>
      </c>
      <c r="V141" s="19" t="s">
        <v>1255</v>
      </c>
      <c r="W141" s="19"/>
      <c r="X141" s="7" t="s">
        <v>131</v>
      </c>
      <c r="Y141" s="33"/>
      <c r="Z141" s="7"/>
      <c r="AA141" s="7"/>
      <c r="AB141" s="7"/>
      <c r="AC141" s="7"/>
      <c r="AD141" s="7"/>
      <c r="AE141" s="33" t="s">
        <v>1256</v>
      </c>
      <c r="AF141" s="19" t="s">
        <v>1257</v>
      </c>
      <c r="AG141" s="19" t="s">
        <v>1258</v>
      </c>
      <c r="AH141" s="46" t="s">
        <v>51</v>
      </c>
      <c r="AI141" s="14" t="s">
        <v>1259</v>
      </c>
      <c r="AJ141" s="7"/>
    </row>
    <row r="142" ht="48" spans="1:36">
      <c r="A142" s="7">
        <v>140</v>
      </c>
      <c r="B142" s="113" t="s">
        <v>1163</v>
      </c>
      <c r="C142" s="113" t="s">
        <v>1260</v>
      </c>
      <c r="D142" s="18" t="s">
        <v>325</v>
      </c>
      <c r="E142" s="18" t="s">
        <v>1261</v>
      </c>
      <c r="F142" s="18" t="s">
        <v>1262</v>
      </c>
      <c r="G142" s="19" t="s">
        <v>1263</v>
      </c>
      <c r="H142" s="15" t="str">
        <f t="shared" si="8"/>
        <v>1990-12-08</v>
      </c>
      <c r="I142" s="7" t="str">
        <f t="shared" si="9"/>
        <v>女</v>
      </c>
      <c r="J142" s="44">
        <f ca="1" t="shared" si="10"/>
        <v>26</v>
      </c>
      <c r="K142" s="12" t="s">
        <v>42</v>
      </c>
      <c r="L142" s="12" t="s">
        <v>1264</v>
      </c>
      <c r="M142" s="126"/>
      <c r="N142" s="12" t="s">
        <v>59</v>
      </c>
      <c r="O142" s="12"/>
      <c r="P142" s="17">
        <v>15058900805</v>
      </c>
      <c r="Q142" s="63">
        <v>41360</v>
      </c>
      <c r="R142" s="64">
        <v>41396</v>
      </c>
      <c r="S142" s="62" t="str">
        <f ca="1" t="shared" si="11"/>
        <v>4年</v>
      </c>
      <c r="T142" s="12" t="s">
        <v>46</v>
      </c>
      <c r="U142" s="19" t="s">
        <v>1068</v>
      </c>
      <c r="V142" s="19"/>
      <c r="W142" s="19"/>
      <c r="X142" s="7" t="s">
        <v>48</v>
      </c>
      <c r="Y142" s="33"/>
      <c r="Z142" s="7"/>
      <c r="AA142" s="7"/>
      <c r="AB142" s="7"/>
      <c r="AC142" s="7" t="s">
        <v>49</v>
      </c>
      <c r="AD142" s="7"/>
      <c r="AE142" s="33" t="s">
        <v>1265</v>
      </c>
      <c r="AF142" s="19"/>
      <c r="AG142" s="19" t="s">
        <v>1266</v>
      </c>
      <c r="AH142" s="46"/>
      <c r="AI142" s="14"/>
      <c r="AJ142" s="7"/>
    </row>
    <row r="143" ht="24" spans="1:36">
      <c r="A143" s="7">
        <v>141</v>
      </c>
      <c r="B143" s="114"/>
      <c r="C143" s="114"/>
      <c r="D143" s="18" t="s">
        <v>335</v>
      </c>
      <c r="E143" s="18" t="s">
        <v>1267</v>
      </c>
      <c r="F143" s="18" t="s">
        <v>1268</v>
      </c>
      <c r="G143" s="19" t="s">
        <v>1269</v>
      </c>
      <c r="H143" s="15" t="str">
        <f t="shared" si="8"/>
        <v>1994-10-21</v>
      </c>
      <c r="I143" s="7" t="str">
        <f t="shared" si="9"/>
        <v>女</v>
      </c>
      <c r="J143" s="44">
        <f ca="1" t="shared" si="10"/>
        <v>22</v>
      </c>
      <c r="K143" s="12" t="s">
        <v>42</v>
      </c>
      <c r="L143" s="12" t="s">
        <v>362</v>
      </c>
      <c r="M143" s="12"/>
      <c r="N143" s="12" t="s">
        <v>59</v>
      </c>
      <c r="O143" s="12"/>
      <c r="P143" s="17">
        <v>13566248889</v>
      </c>
      <c r="Q143" s="76">
        <v>41869</v>
      </c>
      <c r="R143" s="64">
        <v>41931</v>
      </c>
      <c r="S143" s="62" t="str">
        <f ca="1" t="shared" si="11"/>
        <v>3年</v>
      </c>
      <c r="T143" s="12" t="s">
        <v>46</v>
      </c>
      <c r="U143" s="19" t="s">
        <v>1270</v>
      </c>
      <c r="V143" s="19"/>
      <c r="W143" s="19"/>
      <c r="X143" s="7" t="s">
        <v>48</v>
      </c>
      <c r="Y143" s="33"/>
      <c r="Z143" s="7"/>
      <c r="AA143" s="7"/>
      <c r="AB143" s="7"/>
      <c r="AC143" s="7" t="s">
        <v>49</v>
      </c>
      <c r="AD143" s="7"/>
      <c r="AE143" s="33" t="s">
        <v>1271</v>
      </c>
      <c r="AF143" s="19"/>
      <c r="AG143" s="19"/>
      <c r="AH143" s="46"/>
      <c r="AI143" s="14"/>
      <c r="AJ143" s="7"/>
    </row>
    <row r="144" ht="36" spans="1:36">
      <c r="A144" s="7">
        <v>142</v>
      </c>
      <c r="B144" s="114"/>
      <c r="C144" s="114"/>
      <c r="D144" s="18" t="s">
        <v>1272</v>
      </c>
      <c r="E144" s="18" t="s">
        <v>1273</v>
      </c>
      <c r="F144" s="22" t="s">
        <v>1274</v>
      </c>
      <c r="G144" s="158" t="s">
        <v>1275</v>
      </c>
      <c r="H144" s="15" t="str">
        <f t="shared" si="8"/>
        <v>1995-03-10</v>
      </c>
      <c r="I144" s="7" t="str">
        <f t="shared" si="9"/>
        <v>女</v>
      </c>
      <c r="J144" s="44">
        <f ca="1" t="shared" si="10"/>
        <v>22</v>
      </c>
      <c r="K144" s="12" t="s">
        <v>42</v>
      </c>
      <c r="L144" s="12" t="s">
        <v>94</v>
      </c>
      <c r="M144" s="33" t="s">
        <v>1067</v>
      </c>
      <c r="N144" s="33" t="s">
        <v>59</v>
      </c>
      <c r="O144" s="33" t="s">
        <v>151</v>
      </c>
      <c r="P144" s="50">
        <v>15728004347</v>
      </c>
      <c r="Q144" s="63">
        <v>42863</v>
      </c>
      <c r="R144" s="64">
        <v>42924</v>
      </c>
      <c r="S144" s="62" t="str">
        <f ca="1" t="shared" si="11"/>
        <v>4月</v>
      </c>
      <c r="T144" s="12" t="s">
        <v>46</v>
      </c>
      <c r="U144" s="22" t="s">
        <v>152</v>
      </c>
      <c r="V144" s="33" t="s">
        <v>1276</v>
      </c>
      <c r="W144" s="33" t="s">
        <v>1277</v>
      </c>
      <c r="X144" s="7" t="s">
        <v>131</v>
      </c>
      <c r="Y144" s="33" t="s">
        <v>1278</v>
      </c>
      <c r="Z144" s="89">
        <v>42863</v>
      </c>
      <c r="AA144" s="89">
        <v>43227</v>
      </c>
      <c r="AB144" s="33" t="s">
        <v>1279</v>
      </c>
      <c r="AC144" s="33"/>
      <c r="AD144" s="33" t="s">
        <v>101</v>
      </c>
      <c r="AE144" s="33" t="s">
        <v>1280</v>
      </c>
      <c r="AF144" s="22" t="s">
        <v>1281</v>
      </c>
      <c r="AG144" s="22" t="s">
        <v>1282</v>
      </c>
      <c r="AH144" s="33" t="s">
        <v>65</v>
      </c>
      <c r="AI144" s="159" t="s">
        <v>1283</v>
      </c>
      <c r="AJ144" s="33"/>
    </row>
    <row r="145" ht="24" spans="1:36">
      <c r="A145" s="7">
        <v>143</v>
      </c>
      <c r="B145" s="114"/>
      <c r="C145" s="114"/>
      <c r="D145" s="18" t="s">
        <v>1272</v>
      </c>
      <c r="E145" s="18" t="s">
        <v>1284</v>
      </c>
      <c r="F145" s="22" t="s">
        <v>1285</v>
      </c>
      <c r="G145" s="22" t="s">
        <v>1286</v>
      </c>
      <c r="H145" s="15" t="str">
        <f t="shared" si="8"/>
        <v>1991-05-15</v>
      </c>
      <c r="I145" s="7" t="str">
        <f t="shared" si="9"/>
        <v>女</v>
      </c>
      <c r="J145" s="44">
        <f ca="1" t="shared" si="10"/>
        <v>26</v>
      </c>
      <c r="K145" s="12" t="s">
        <v>42</v>
      </c>
      <c r="L145" s="12" t="s">
        <v>339</v>
      </c>
      <c r="M145" s="12"/>
      <c r="N145" s="12" t="s">
        <v>59</v>
      </c>
      <c r="O145" s="12"/>
      <c r="P145" s="50">
        <v>15167752798</v>
      </c>
      <c r="Q145" s="76">
        <v>42286</v>
      </c>
      <c r="R145" s="65">
        <v>42347</v>
      </c>
      <c r="S145" s="62" t="str">
        <f ca="1" t="shared" si="11"/>
        <v>1年</v>
      </c>
      <c r="T145" s="12" t="s">
        <v>46</v>
      </c>
      <c r="U145" s="22" t="s">
        <v>1068</v>
      </c>
      <c r="V145" s="22"/>
      <c r="W145" s="22"/>
      <c r="X145" s="7" t="s">
        <v>48</v>
      </c>
      <c r="Y145" s="33"/>
      <c r="Z145" s="7"/>
      <c r="AA145" s="7"/>
      <c r="AB145" s="7"/>
      <c r="AC145" s="7" t="s">
        <v>49</v>
      </c>
      <c r="AD145" s="7"/>
      <c r="AE145" s="33" t="s">
        <v>1287</v>
      </c>
      <c r="AF145" s="22" t="s">
        <v>1288</v>
      </c>
      <c r="AG145" s="22"/>
      <c r="AH145" s="46"/>
      <c r="AI145" s="14"/>
      <c r="AJ145" s="7"/>
    </row>
    <row r="146" ht="48" spans="1:36">
      <c r="A146" s="7">
        <v>144</v>
      </c>
      <c r="B146" s="114"/>
      <c r="C146" s="114"/>
      <c r="D146" s="18" t="s">
        <v>1272</v>
      </c>
      <c r="E146" s="32" t="s">
        <v>1289</v>
      </c>
      <c r="F146" s="18" t="s">
        <v>1290</v>
      </c>
      <c r="G146" s="19" t="s">
        <v>1291</v>
      </c>
      <c r="H146" s="15" t="str">
        <f t="shared" si="8"/>
        <v>1991-08-13</v>
      </c>
      <c r="I146" s="7" t="str">
        <f t="shared" si="9"/>
        <v>男</v>
      </c>
      <c r="J146" s="44">
        <f ca="1" t="shared" si="10"/>
        <v>26</v>
      </c>
      <c r="K146" s="12" t="s">
        <v>42</v>
      </c>
      <c r="L146" s="12" t="s">
        <v>127</v>
      </c>
      <c r="M146" s="45" t="s">
        <v>58</v>
      </c>
      <c r="N146" s="33" t="s">
        <v>59</v>
      </c>
      <c r="O146" s="124" t="s">
        <v>151</v>
      </c>
      <c r="P146" s="17">
        <v>18096621766</v>
      </c>
      <c r="Q146" s="84">
        <v>42950</v>
      </c>
      <c r="R146" s="84">
        <v>43011</v>
      </c>
      <c r="S146" s="62" t="str">
        <f ca="1" t="shared" si="11"/>
        <v>1月</v>
      </c>
      <c r="T146" s="71" t="s">
        <v>128</v>
      </c>
      <c r="U146" s="19" t="s">
        <v>60</v>
      </c>
      <c r="V146" s="19" t="s">
        <v>614</v>
      </c>
      <c r="W146" s="19" t="s">
        <v>1292</v>
      </c>
      <c r="X146" s="7" t="s">
        <v>131</v>
      </c>
      <c r="Y146" s="33"/>
      <c r="Z146" s="7"/>
      <c r="AA146" s="7"/>
      <c r="AB146" s="7"/>
      <c r="AC146" s="7"/>
      <c r="AD146" s="7"/>
      <c r="AE146" s="33" t="s">
        <v>1293</v>
      </c>
      <c r="AF146" s="19" t="s">
        <v>1294</v>
      </c>
      <c r="AG146" s="19" t="s">
        <v>1295</v>
      </c>
      <c r="AH146" s="46" t="s">
        <v>51</v>
      </c>
      <c r="AI146" s="14" t="s">
        <v>1296</v>
      </c>
      <c r="AJ146" s="7"/>
    </row>
    <row r="147" ht="48" spans="1:36">
      <c r="A147" s="7">
        <v>145</v>
      </c>
      <c r="B147" s="114"/>
      <c r="C147" s="114"/>
      <c r="D147" s="18" t="s">
        <v>1272</v>
      </c>
      <c r="E147" s="32" t="s">
        <v>1297</v>
      </c>
      <c r="F147" s="18" t="s">
        <v>1298</v>
      </c>
      <c r="G147" s="19" t="s">
        <v>1299</v>
      </c>
      <c r="H147" s="15" t="str">
        <f t="shared" si="8"/>
        <v>1995-07-11</v>
      </c>
      <c r="I147" s="7" t="str">
        <f t="shared" si="9"/>
        <v>女</v>
      </c>
      <c r="J147" s="44">
        <f ca="1" t="shared" si="10"/>
        <v>22</v>
      </c>
      <c r="K147" s="12" t="s">
        <v>42</v>
      </c>
      <c r="L147" s="12" t="s">
        <v>127</v>
      </c>
      <c r="M147" s="45" t="s">
        <v>95</v>
      </c>
      <c r="N147" s="33" t="s">
        <v>59</v>
      </c>
      <c r="O147" s="124" t="s">
        <v>151</v>
      </c>
      <c r="P147" s="17">
        <v>13721112426</v>
      </c>
      <c r="Q147" s="72">
        <v>42957</v>
      </c>
      <c r="R147" s="73">
        <v>43018</v>
      </c>
      <c r="S147" s="62" t="str">
        <f ca="1" t="shared" si="11"/>
        <v>1月</v>
      </c>
      <c r="T147" s="71" t="s">
        <v>128</v>
      </c>
      <c r="U147" s="19" t="s">
        <v>152</v>
      </c>
      <c r="V147" s="19" t="s">
        <v>1239</v>
      </c>
      <c r="W147" s="19" t="s">
        <v>1300</v>
      </c>
      <c r="X147" s="7" t="s">
        <v>131</v>
      </c>
      <c r="Y147" s="33"/>
      <c r="Z147" s="7"/>
      <c r="AA147" s="7"/>
      <c r="AB147" s="7"/>
      <c r="AC147" s="7"/>
      <c r="AD147" s="7"/>
      <c r="AE147" s="33" t="s">
        <v>1301</v>
      </c>
      <c r="AF147" s="19" t="s">
        <v>1302</v>
      </c>
      <c r="AG147" s="19" t="s">
        <v>1303</v>
      </c>
      <c r="AH147" s="46" t="s">
        <v>51</v>
      </c>
      <c r="AI147" s="14" t="s">
        <v>1304</v>
      </c>
      <c r="AJ147" s="7"/>
    </row>
    <row r="148" spans="1:36">
      <c r="A148" s="7">
        <v>146</v>
      </c>
      <c r="B148" s="115"/>
      <c r="C148" s="115"/>
      <c r="D148" s="18" t="s">
        <v>1272</v>
      </c>
      <c r="E148" s="27" t="s">
        <v>1305</v>
      </c>
      <c r="F148" s="18" t="s">
        <v>1306</v>
      </c>
      <c r="G148" s="14" t="s">
        <v>1307</v>
      </c>
      <c r="H148" s="15" t="str">
        <f t="shared" si="8"/>
        <v>1996-07-18</v>
      </c>
      <c r="I148" s="7" t="str">
        <f t="shared" si="9"/>
        <v>女</v>
      </c>
      <c r="J148" s="44">
        <f ca="1" t="shared" si="10"/>
        <v>21</v>
      </c>
      <c r="K148" s="12" t="s">
        <v>42</v>
      </c>
      <c r="L148" s="12" t="s">
        <v>1308</v>
      </c>
      <c r="M148" s="12" t="s">
        <v>150</v>
      </c>
      <c r="N148" s="12" t="s">
        <v>59</v>
      </c>
      <c r="O148" s="12" t="s">
        <v>151</v>
      </c>
      <c r="P148" s="46">
        <v>19326072803</v>
      </c>
      <c r="Q148" s="72">
        <v>42982</v>
      </c>
      <c r="R148" s="72">
        <v>43043</v>
      </c>
      <c r="S148" s="62" t="str">
        <f ca="1" t="shared" si="11"/>
        <v>0月</v>
      </c>
      <c r="T148" s="71" t="s">
        <v>128</v>
      </c>
      <c r="U148" s="14" t="s">
        <v>152</v>
      </c>
      <c r="V148" s="14" t="s">
        <v>1309</v>
      </c>
      <c r="W148" s="14" t="s">
        <v>1310</v>
      </c>
      <c r="X148" s="7" t="s">
        <v>131</v>
      </c>
      <c r="Y148" s="7"/>
      <c r="Z148" s="7"/>
      <c r="AA148" s="7"/>
      <c r="AB148" s="7"/>
      <c r="AC148" s="7"/>
      <c r="AD148" s="7"/>
      <c r="AE148" s="7" t="s">
        <v>1311</v>
      </c>
      <c r="AF148" s="14" t="s">
        <v>1312</v>
      </c>
      <c r="AG148" s="14" t="s">
        <v>1313</v>
      </c>
      <c r="AH148" s="46"/>
      <c r="AI148" s="14"/>
      <c r="AJ148" s="7"/>
    </row>
    <row r="149" ht="24" spans="1:36">
      <c r="A149" s="7">
        <v>147</v>
      </c>
      <c r="B149" s="113" t="s">
        <v>1163</v>
      </c>
      <c r="C149" s="113" t="s">
        <v>1314</v>
      </c>
      <c r="D149" s="18" t="s">
        <v>325</v>
      </c>
      <c r="E149" s="18" t="s">
        <v>1315</v>
      </c>
      <c r="F149" s="18" t="s">
        <v>1316</v>
      </c>
      <c r="G149" s="19" t="s">
        <v>1317</v>
      </c>
      <c r="H149" s="15" t="str">
        <f t="shared" si="8"/>
        <v>1990-03-26</v>
      </c>
      <c r="I149" s="7" t="str">
        <f t="shared" si="9"/>
        <v>女</v>
      </c>
      <c r="J149" s="44">
        <f ca="1" t="shared" si="10"/>
        <v>27</v>
      </c>
      <c r="K149" s="12" t="s">
        <v>42</v>
      </c>
      <c r="L149" s="12" t="s">
        <v>215</v>
      </c>
      <c r="M149" s="12"/>
      <c r="N149" s="12" t="s">
        <v>44</v>
      </c>
      <c r="O149" s="12"/>
      <c r="P149" s="17">
        <v>15158760045</v>
      </c>
      <c r="Q149" s="63">
        <v>41332</v>
      </c>
      <c r="R149" s="64">
        <v>41371</v>
      </c>
      <c r="S149" s="62" t="str">
        <f ca="1" t="shared" si="11"/>
        <v>4年</v>
      </c>
      <c r="T149" s="12" t="s">
        <v>46</v>
      </c>
      <c r="U149" s="19" t="s">
        <v>47</v>
      </c>
      <c r="V149" s="19"/>
      <c r="W149" s="19"/>
      <c r="X149" s="7" t="s">
        <v>48</v>
      </c>
      <c r="Y149" s="33"/>
      <c r="Z149" s="7"/>
      <c r="AA149" s="7"/>
      <c r="AB149" s="7"/>
      <c r="AC149" s="7" t="s">
        <v>49</v>
      </c>
      <c r="AD149" s="7"/>
      <c r="AE149" s="33" t="s">
        <v>1318</v>
      </c>
      <c r="AF149" s="19"/>
      <c r="AG149" s="19"/>
      <c r="AH149" s="46"/>
      <c r="AI149" s="14"/>
      <c r="AJ149" s="7"/>
    </row>
    <row r="150" ht="36" spans="1:36">
      <c r="A150" s="7">
        <v>148</v>
      </c>
      <c r="B150" s="114"/>
      <c r="C150" s="114"/>
      <c r="D150" s="18" t="s">
        <v>335</v>
      </c>
      <c r="E150" s="18" t="s">
        <v>1319</v>
      </c>
      <c r="F150" s="18" t="s">
        <v>1320</v>
      </c>
      <c r="G150" s="19" t="s">
        <v>1321</v>
      </c>
      <c r="H150" s="15" t="str">
        <f t="shared" si="8"/>
        <v>1994-10-23</v>
      </c>
      <c r="I150" s="7" t="str">
        <f t="shared" si="9"/>
        <v>女</v>
      </c>
      <c r="J150" s="44">
        <f ca="1" t="shared" si="10"/>
        <v>22</v>
      </c>
      <c r="K150" s="12" t="s">
        <v>42</v>
      </c>
      <c r="L150" s="12" t="s">
        <v>1322</v>
      </c>
      <c r="M150" s="12"/>
      <c r="N150" s="33" t="s">
        <v>59</v>
      </c>
      <c r="O150" s="12"/>
      <c r="P150" s="17">
        <v>13758800862</v>
      </c>
      <c r="Q150" s="63" t="s">
        <v>299</v>
      </c>
      <c r="R150" s="64">
        <v>41850</v>
      </c>
      <c r="S150" s="62" t="e">
        <f ca="1" t="shared" si="11"/>
        <v>#VALUE!</v>
      </c>
      <c r="T150" s="12" t="s">
        <v>46</v>
      </c>
      <c r="U150" s="19" t="s">
        <v>1068</v>
      </c>
      <c r="V150" s="19"/>
      <c r="W150" s="19"/>
      <c r="X150" s="7" t="s">
        <v>48</v>
      </c>
      <c r="Y150" s="33"/>
      <c r="Z150" s="7"/>
      <c r="AA150" s="7"/>
      <c r="AB150" s="7"/>
      <c r="AC150" s="7"/>
      <c r="AD150" s="7"/>
      <c r="AE150" s="33" t="s">
        <v>1323</v>
      </c>
      <c r="AF150" s="19" t="s">
        <v>1324</v>
      </c>
      <c r="AG150" s="19"/>
      <c r="AH150" s="46"/>
      <c r="AI150" s="14"/>
      <c r="AJ150" s="7"/>
    </row>
    <row r="151" ht="24" spans="1:36">
      <c r="A151" s="7">
        <v>149</v>
      </c>
      <c r="B151" s="114"/>
      <c r="C151" s="114"/>
      <c r="D151" s="18" t="s">
        <v>1325</v>
      </c>
      <c r="E151" s="18" t="s">
        <v>1326</v>
      </c>
      <c r="F151" s="22" t="s">
        <v>1327</v>
      </c>
      <c r="G151" s="22" t="s">
        <v>1328</v>
      </c>
      <c r="H151" s="15" t="str">
        <f t="shared" si="8"/>
        <v>1992-01-08</v>
      </c>
      <c r="I151" s="7" t="str">
        <f t="shared" si="9"/>
        <v>女</v>
      </c>
      <c r="J151" s="44">
        <f ca="1" t="shared" si="10"/>
        <v>25</v>
      </c>
      <c r="K151" s="12" t="s">
        <v>42</v>
      </c>
      <c r="L151" s="12" t="s">
        <v>127</v>
      </c>
      <c r="M151" s="12"/>
      <c r="N151" s="33" t="s">
        <v>59</v>
      </c>
      <c r="O151" s="12"/>
      <c r="P151" s="50">
        <v>18792298695</v>
      </c>
      <c r="Q151" s="76">
        <v>42301</v>
      </c>
      <c r="R151" s="65">
        <v>42362</v>
      </c>
      <c r="S151" s="62" t="str">
        <f ca="1" t="shared" si="11"/>
        <v>1年</v>
      </c>
      <c r="T151" s="12" t="s">
        <v>46</v>
      </c>
      <c r="U151" s="22" t="s">
        <v>60</v>
      </c>
      <c r="V151" s="22"/>
      <c r="W151" s="22"/>
      <c r="X151" s="7" t="s">
        <v>48</v>
      </c>
      <c r="Y151" s="33"/>
      <c r="Z151" s="7"/>
      <c r="AA151" s="7"/>
      <c r="AB151" s="7"/>
      <c r="AC151" s="7"/>
      <c r="AD151" s="7"/>
      <c r="AE151" s="33" t="s">
        <v>1329</v>
      </c>
      <c r="AF151" s="22" t="s">
        <v>1330</v>
      </c>
      <c r="AG151" s="22"/>
      <c r="AH151" s="46"/>
      <c r="AI151" s="14"/>
      <c r="AJ151" s="7"/>
    </row>
    <row r="152" ht="48" spans="1:36">
      <c r="A152" s="7">
        <v>150</v>
      </c>
      <c r="B152" s="114"/>
      <c r="C152" s="114"/>
      <c r="D152" s="18" t="s">
        <v>1325</v>
      </c>
      <c r="E152" s="32" t="s">
        <v>1331</v>
      </c>
      <c r="F152" s="18" t="s">
        <v>1332</v>
      </c>
      <c r="G152" s="19" t="s">
        <v>1333</v>
      </c>
      <c r="H152" s="15" t="str">
        <f t="shared" si="8"/>
        <v>1987-09-20</v>
      </c>
      <c r="I152" s="7" t="str">
        <f t="shared" si="9"/>
        <v>女</v>
      </c>
      <c r="J152" s="44">
        <f ca="1" t="shared" si="10"/>
        <v>29</v>
      </c>
      <c r="K152" s="12" t="s">
        <v>42</v>
      </c>
      <c r="L152" s="12" t="s">
        <v>127</v>
      </c>
      <c r="M152" s="12"/>
      <c r="N152" s="45" t="s">
        <v>44</v>
      </c>
      <c r="O152" s="124" t="s">
        <v>110</v>
      </c>
      <c r="P152" s="17">
        <v>17775351262</v>
      </c>
      <c r="Q152" s="84">
        <v>42950</v>
      </c>
      <c r="R152" s="84">
        <v>43011</v>
      </c>
      <c r="S152" s="62" t="str">
        <f ca="1" t="shared" si="11"/>
        <v>1月</v>
      </c>
      <c r="T152" s="71" t="s">
        <v>128</v>
      </c>
      <c r="U152" s="19" t="s">
        <v>60</v>
      </c>
      <c r="V152" s="19" t="s">
        <v>1334</v>
      </c>
      <c r="W152" s="19" t="s">
        <v>205</v>
      </c>
      <c r="X152" s="7" t="s">
        <v>131</v>
      </c>
      <c r="Y152" s="33"/>
      <c r="Z152" s="7"/>
      <c r="AA152" s="7"/>
      <c r="AB152" s="7"/>
      <c r="AC152" s="7"/>
      <c r="AD152" s="7"/>
      <c r="AE152" s="33" t="s">
        <v>1335</v>
      </c>
      <c r="AF152" s="138" t="s">
        <v>1336</v>
      </c>
      <c r="AG152" s="19" t="s">
        <v>1337</v>
      </c>
      <c r="AH152" s="46" t="s">
        <v>51</v>
      </c>
      <c r="AI152" s="14" t="s">
        <v>1338</v>
      </c>
      <c r="AJ152" s="7"/>
    </row>
    <row r="153" ht="48" spans="1:36">
      <c r="A153" s="7">
        <v>151</v>
      </c>
      <c r="B153" s="114"/>
      <c r="C153" s="114"/>
      <c r="D153" s="18" t="s">
        <v>1325</v>
      </c>
      <c r="E153" s="32" t="s">
        <v>1339</v>
      </c>
      <c r="F153" s="18" t="s">
        <v>1340</v>
      </c>
      <c r="G153" s="19" t="s">
        <v>1341</v>
      </c>
      <c r="H153" s="15" t="str">
        <f t="shared" si="8"/>
        <v>1996-10-09</v>
      </c>
      <c r="I153" s="7" t="str">
        <f t="shared" si="9"/>
        <v>女</v>
      </c>
      <c r="J153" s="44">
        <f ca="1" t="shared" si="10"/>
        <v>20</v>
      </c>
      <c r="K153" s="12" t="s">
        <v>42</v>
      </c>
      <c r="L153" s="12" t="s">
        <v>1342</v>
      </c>
      <c r="M153" s="45" t="s">
        <v>150</v>
      </c>
      <c r="N153" s="33" t="s">
        <v>59</v>
      </c>
      <c r="O153" s="124" t="s">
        <v>151</v>
      </c>
      <c r="P153" s="17">
        <v>18226130654</v>
      </c>
      <c r="Q153" s="72">
        <v>42958</v>
      </c>
      <c r="R153" s="73">
        <v>43019</v>
      </c>
      <c r="S153" s="62" t="str">
        <f ca="1" t="shared" si="11"/>
        <v>1月</v>
      </c>
      <c r="T153" s="71" t="s">
        <v>128</v>
      </c>
      <c r="U153" s="19" t="s">
        <v>152</v>
      </c>
      <c r="V153" s="19" t="s">
        <v>1343</v>
      </c>
      <c r="W153" s="19" t="s">
        <v>1344</v>
      </c>
      <c r="X153" s="7" t="s">
        <v>131</v>
      </c>
      <c r="Y153" s="33"/>
      <c r="Z153" s="7"/>
      <c r="AA153" s="7"/>
      <c r="AB153" s="7"/>
      <c r="AC153" s="7"/>
      <c r="AD153" s="7"/>
      <c r="AE153" s="33" t="s">
        <v>1345</v>
      </c>
      <c r="AF153" s="19" t="s">
        <v>1346</v>
      </c>
      <c r="AG153" s="19" t="s">
        <v>1347</v>
      </c>
      <c r="AH153" s="46" t="s">
        <v>51</v>
      </c>
      <c r="AI153" s="14" t="s">
        <v>1348</v>
      </c>
      <c r="AJ153" s="7"/>
    </row>
    <row r="154" ht="60" spans="1:36">
      <c r="A154" s="7">
        <v>152</v>
      </c>
      <c r="B154" s="114"/>
      <c r="C154" s="114"/>
      <c r="D154" s="18" t="s">
        <v>1325</v>
      </c>
      <c r="E154" s="32" t="s">
        <v>1349</v>
      </c>
      <c r="F154" s="18" t="s">
        <v>1350</v>
      </c>
      <c r="G154" s="19" t="s">
        <v>1351</v>
      </c>
      <c r="H154" s="15" t="str">
        <f t="shared" si="8"/>
        <v>1995-02-15</v>
      </c>
      <c r="I154" s="7" t="str">
        <f t="shared" si="9"/>
        <v>女</v>
      </c>
      <c r="J154" s="44">
        <f ca="1" t="shared" si="10"/>
        <v>22</v>
      </c>
      <c r="K154" s="12" t="s">
        <v>42</v>
      </c>
      <c r="L154" s="12" t="s">
        <v>1086</v>
      </c>
      <c r="M154" s="45" t="s">
        <v>150</v>
      </c>
      <c r="N154" s="33" t="s">
        <v>59</v>
      </c>
      <c r="O154" s="124" t="s">
        <v>151</v>
      </c>
      <c r="P154" s="17">
        <v>17730285530</v>
      </c>
      <c r="Q154" s="72">
        <v>42961</v>
      </c>
      <c r="R154" s="73">
        <v>43022</v>
      </c>
      <c r="S154" s="62" t="str">
        <f ca="1" t="shared" si="11"/>
        <v>1月</v>
      </c>
      <c r="T154" s="71" t="s">
        <v>128</v>
      </c>
      <c r="U154" s="19" t="s">
        <v>152</v>
      </c>
      <c r="V154" s="19" t="s">
        <v>1352</v>
      </c>
      <c r="W154" s="19" t="s">
        <v>1353</v>
      </c>
      <c r="X154" s="7" t="s">
        <v>131</v>
      </c>
      <c r="Y154" s="33"/>
      <c r="Z154" s="7"/>
      <c r="AA154" s="7"/>
      <c r="AB154" s="7"/>
      <c r="AC154" s="7"/>
      <c r="AD154" s="7"/>
      <c r="AE154" s="33" t="s">
        <v>1354</v>
      </c>
      <c r="AF154" s="19" t="s">
        <v>1355</v>
      </c>
      <c r="AG154" s="19" t="s">
        <v>1356</v>
      </c>
      <c r="AH154" s="46" t="s">
        <v>51</v>
      </c>
      <c r="AI154" s="14" t="s">
        <v>1357</v>
      </c>
      <c r="AJ154" s="7"/>
    </row>
    <row r="155" ht="48" spans="1:36">
      <c r="A155" s="7">
        <v>153</v>
      </c>
      <c r="B155" s="114"/>
      <c r="C155" s="114"/>
      <c r="D155" s="18" t="s">
        <v>1325</v>
      </c>
      <c r="E155" s="32" t="s">
        <v>1358</v>
      </c>
      <c r="F155" s="18" t="s">
        <v>1359</v>
      </c>
      <c r="G155" s="19" t="s">
        <v>1360</v>
      </c>
      <c r="H155" s="15" t="str">
        <f t="shared" si="8"/>
        <v>1993-04-19</v>
      </c>
      <c r="I155" s="7" t="str">
        <f t="shared" si="9"/>
        <v>女</v>
      </c>
      <c r="J155" s="44">
        <f ca="1" t="shared" si="10"/>
        <v>24</v>
      </c>
      <c r="K155" s="12" t="s">
        <v>42</v>
      </c>
      <c r="L155" s="12" t="s">
        <v>1361</v>
      </c>
      <c r="M155" s="45" t="s">
        <v>150</v>
      </c>
      <c r="N155" s="33" t="s">
        <v>59</v>
      </c>
      <c r="O155" s="124" t="s">
        <v>151</v>
      </c>
      <c r="P155" s="17">
        <v>18856162933</v>
      </c>
      <c r="Q155" s="72">
        <v>42963</v>
      </c>
      <c r="R155" s="73">
        <v>43024</v>
      </c>
      <c r="S155" s="62" t="str">
        <f ca="1" t="shared" si="11"/>
        <v>0月</v>
      </c>
      <c r="T155" s="71" t="s">
        <v>128</v>
      </c>
      <c r="U155" s="19" t="s">
        <v>60</v>
      </c>
      <c r="V155" s="19" t="s">
        <v>781</v>
      </c>
      <c r="W155" s="19" t="s">
        <v>606</v>
      </c>
      <c r="X155" s="7" t="s">
        <v>131</v>
      </c>
      <c r="Y155" s="33"/>
      <c r="Z155" s="7"/>
      <c r="AA155" s="7"/>
      <c r="AB155" s="7"/>
      <c r="AC155" s="7"/>
      <c r="AD155" s="7"/>
      <c r="AE155" s="33" t="s">
        <v>1362</v>
      </c>
      <c r="AF155" s="19" t="s">
        <v>1222</v>
      </c>
      <c r="AG155" s="19" t="s">
        <v>1363</v>
      </c>
      <c r="AH155" s="46" t="s">
        <v>51</v>
      </c>
      <c r="AI155" s="14" t="s">
        <v>1364</v>
      </c>
      <c r="AJ155" s="7"/>
    </row>
    <row r="156" ht="48" spans="1:36">
      <c r="A156" s="7">
        <v>154</v>
      </c>
      <c r="B156" s="114"/>
      <c r="C156" s="114"/>
      <c r="D156" s="18" t="s">
        <v>1325</v>
      </c>
      <c r="E156" s="32" t="s">
        <v>1365</v>
      </c>
      <c r="F156" s="18" t="s">
        <v>1366</v>
      </c>
      <c r="G156" s="19" t="s">
        <v>1367</v>
      </c>
      <c r="H156" s="15" t="str">
        <f t="shared" si="8"/>
        <v>1993-12-26</v>
      </c>
      <c r="I156" s="7" t="str">
        <f t="shared" si="9"/>
        <v>女</v>
      </c>
      <c r="J156" s="44">
        <f ca="1" t="shared" si="10"/>
        <v>23</v>
      </c>
      <c r="K156" s="12" t="s">
        <v>42</v>
      </c>
      <c r="L156" s="12" t="s">
        <v>891</v>
      </c>
      <c r="M156" s="45" t="s">
        <v>95</v>
      </c>
      <c r="N156" s="33" t="s">
        <v>59</v>
      </c>
      <c r="O156" s="124" t="s">
        <v>151</v>
      </c>
      <c r="P156" s="17">
        <v>15056903267</v>
      </c>
      <c r="Q156" s="72">
        <v>42968</v>
      </c>
      <c r="R156" s="73">
        <v>43029</v>
      </c>
      <c r="S156" s="62" t="str">
        <f ca="1" t="shared" si="11"/>
        <v>0月</v>
      </c>
      <c r="T156" s="71" t="s">
        <v>128</v>
      </c>
      <c r="U156" s="19" t="s">
        <v>60</v>
      </c>
      <c r="V156" s="19" t="s">
        <v>1368</v>
      </c>
      <c r="W156" s="19" t="s">
        <v>1369</v>
      </c>
      <c r="X156" s="7" t="s">
        <v>131</v>
      </c>
      <c r="Y156" s="33"/>
      <c r="Z156" s="7"/>
      <c r="AA156" s="7"/>
      <c r="AB156" s="7"/>
      <c r="AC156" s="7"/>
      <c r="AD156" s="7" t="s">
        <v>299</v>
      </c>
      <c r="AE156" s="33" t="s">
        <v>1370</v>
      </c>
      <c r="AF156" s="19" t="s">
        <v>1222</v>
      </c>
      <c r="AG156" s="19" t="s">
        <v>1371</v>
      </c>
      <c r="AH156" s="46" t="s">
        <v>51</v>
      </c>
      <c r="AI156" s="14" t="s">
        <v>1372</v>
      </c>
      <c r="AJ156" s="7"/>
    </row>
    <row r="157" ht="48" spans="1:36">
      <c r="A157" s="7">
        <v>155</v>
      </c>
      <c r="B157" s="114"/>
      <c r="C157" s="114"/>
      <c r="D157" s="18" t="s">
        <v>1325</v>
      </c>
      <c r="E157" s="32" t="s">
        <v>1373</v>
      </c>
      <c r="F157" s="18" t="s">
        <v>1374</v>
      </c>
      <c r="G157" s="19" t="s">
        <v>1375</v>
      </c>
      <c r="H157" s="15" t="str">
        <f t="shared" si="8"/>
        <v>1993-02-10</v>
      </c>
      <c r="I157" s="7" t="str">
        <f t="shared" si="9"/>
        <v>女</v>
      </c>
      <c r="J157" s="44">
        <f ca="1" t="shared" si="10"/>
        <v>24</v>
      </c>
      <c r="K157" s="12" t="s">
        <v>42</v>
      </c>
      <c r="L157" s="12" t="s">
        <v>891</v>
      </c>
      <c r="M157" s="45" t="s">
        <v>95</v>
      </c>
      <c r="N157" s="33" t="s">
        <v>59</v>
      </c>
      <c r="O157" s="124" t="s">
        <v>151</v>
      </c>
      <c r="P157" s="17">
        <v>18110974665</v>
      </c>
      <c r="Q157" s="72">
        <v>42968</v>
      </c>
      <c r="R157" s="73">
        <v>43029</v>
      </c>
      <c r="S157" s="62" t="str">
        <f ca="1" t="shared" si="11"/>
        <v>0月</v>
      </c>
      <c r="T157" s="71" t="s">
        <v>128</v>
      </c>
      <c r="U157" s="19" t="s">
        <v>152</v>
      </c>
      <c r="V157" s="19" t="s">
        <v>1376</v>
      </c>
      <c r="W157" s="19" t="s">
        <v>1377</v>
      </c>
      <c r="X157" s="7" t="s">
        <v>131</v>
      </c>
      <c r="Y157" s="33"/>
      <c r="Z157" s="7"/>
      <c r="AA157" s="7"/>
      <c r="AB157" s="7"/>
      <c r="AC157" s="7"/>
      <c r="AD157" s="7"/>
      <c r="AE157" s="33" t="s">
        <v>1378</v>
      </c>
      <c r="AF157" s="19" t="s">
        <v>1222</v>
      </c>
      <c r="AG157" s="19" t="s">
        <v>1379</v>
      </c>
      <c r="AH157" s="46" t="s">
        <v>51</v>
      </c>
      <c r="AI157" s="14" t="s">
        <v>1380</v>
      </c>
      <c r="AJ157" s="7"/>
    </row>
    <row r="158" ht="48" spans="1:36">
      <c r="A158" s="7">
        <v>156</v>
      </c>
      <c r="B158" s="114"/>
      <c r="C158" s="114"/>
      <c r="D158" s="18" t="s">
        <v>1325</v>
      </c>
      <c r="E158" s="32" t="s">
        <v>1381</v>
      </c>
      <c r="F158" s="18" t="s">
        <v>1382</v>
      </c>
      <c r="G158" s="19" t="s">
        <v>1383</v>
      </c>
      <c r="H158" s="15" t="str">
        <f t="shared" si="8"/>
        <v>1996-08-08</v>
      </c>
      <c r="I158" s="7" t="str">
        <f t="shared" si="9"/>
        <v>女</v>
      </c>
      <c r="J158" s="44">
        <f ca="1" t="shared" si="10"/>
        <v>21</v>
      </c>
      <c r="K158" s="12" t="s">
        <v>42</v>
      </c>
      <c r="L158" s="12" t="s">
        <v>1384</v>
      </c>
      <c r="M158" s="45" t="s">
        <v>95</v>
      </c>
      <c r="N158" s="33" t="s">
        <v>59</v>
      </c>
      <c r="O158" s="124" t="s">
        <v>151</v>
      </c>
      <c r="P158" s="17">
        <v>18871197094</v>
      </c>
      <c r="Q158" s="72">
        <v>42970</v>
      </c>
      <c r="R158" s="73">
        <v>43031</v>
      </c>
      <c r="S158" s="62" t="str">
        <f ca="1" t="shared" si="11"/>
        <v>0月</v>
      </c>
      <c r="T158" s="71" t="s">
        <v>128</v>
      </c>
      <c r="U158" s="19" t="s">
        <v>47</v>
      </c>
      <c r="V158" s="19" t="s">
        <v>1385</v>
      </c>
      <c r="W158" s="19"/>
      <c r="X158" s="7" t="s">
        <v>131</v>
      </c>
      <c r="Y158" s="33"/>
      <c r="Z158" s="7"/>
      <c r="AA158" s="7"/>
      <c r="AB158" s="7"/>
      <c r="AC158" s="7"/>
      <c r="AD158" s="7"/>
      <c r="AE158" s="33" t="s">
        <v>1386</v>
      </c>
      <c r="AF158" s="19" t="s">
        <v>1387</v>
      </c>
      <c r="AG158" s="19" t="s">
        <v>1388</v>
      </c>
      <c r="AH158" s="46" t="s">
        <v>51</v>
      </c>
      <c r="AI158" s="14" t="s">
        <v>1389</v>
      </c>
      <c r="AJ158" s="7"/>
    </row>
    <row r="159" ht="48" spans="1:36">
      <c r="A159" s="7">
        <v>157</v>
      </c>
      <c r="B159" s="114"/>
      <c r="C159" s="114"/>
      <c r="D159" s="18" t="s">
        <v>1325</v>
      </c>
      <c r="E159" s="32" t="s">
        <v>1390</v>
      </c>
      <c r="F159" s="18" t="s">
        <v>1391</v>
      </c>
      <c r="G159" s="19" t="s">
        <v>1392</v>
      </c>
      <c r="H159" s="15" t="str">
        <f t="shared" si="8"/>
        <v>1992-04-06</v>
      </c>
      <c r="I159" s="7" t="str">
        <f t="shared" si="9"/>
        <v>男</v>
      </c>
      <c r="J159" s="44">
        <f ca="1" t="shared" si="10"/>
        <v>25</v>
      </c>
      <c r="K159" s="12" t="s">
        <v>42</v>
      </c>
      <c r="L159" s="12" t="s">
        <v>1393</v>
      </c>
      <c r="M159" s="45" t="s">
        <v>622</v>
      </c>
      <c r="N159" s="33" t="s">
        <v>59</v>
      </c>
      <c r="O159" s="124" t="s">
        <v>110</v>
      </c>
      <c r="P159" s="17">
        <v>13733063836</v>
      </c>
      <c r="Q159" s="72">
        <v>42975</v>
      </c>
      <c r="R159" s="72">
        <v>43036</v>
      </c>
      <c r="S159" s="62" t="str">
        <f ca="1" t="shared" si="11"/>
        <v>0月</v>
      </c>
      <c r="T159" s="71" t="s">
        <v>128</v>
      </c>
      <c r="U159" s="19" t="s">
        <v>60</v>
      </c>
      <c r="V159" s="19" t="s">
        <v>1394</v>
      </c>
      <c r="W159" s="19" t="s">
        <v>1395</v>
      </c>
      <c r="X159" s="7" t="s">
        <v>131</v>
      </c>
      <c r="Y159" s="33"/>
      <c r="Z159" s="7"/>
      <c r="AA159" s="7"/>
      <c r="AB159" s="7"/>
      <c r="AC159" s="7"/>
      <c r="AD159" s="7"/>
      <c r="AE159" s="33" t="s">
        <v>1396</v>
      </c>
      <c r="AF159" s="19" t="s">
        <v>1397</v>
      </c>
      <c r="AG159" s="19" t="s">
        <v>1398</v>
      </c>
      <c r="AH159" s="46" t="s">
        <v>51</v>
      </c>
      <c r="AI159" s="14" t="s">
        <v>1399</v>
      </c>
      <c r="AJ159" s="7"/>
    </row>
    <row r="160" ht="36" spans="1:36">
      <c r="A160" s="7">
        <v>158</v>
      </c>
      <c r="B160" s="114"/>
      <c r="C160" s="114"/>
      <c r="D160" s="18" t="s">
        <v>1325</v>
      </c>
      <c r="E160" s="32" t="s">
        <v>1400</v>
      </c>
      <c r="F160" s="18" t="s">
        <v>1401</v>
      </c>
      <c r="G160" s="19" t="s">
        <v>1402</v>
      </c>
      <c r="H160" s="15" t="str">
        <f t="shared" si="8"/>
        <v>1992-09-15</v>
      </c>
      <c r="I160" s="7" t="str">
        <f t="shared" si="9"/>
        <v>女</v>
      </c>
      <c r="J160" s="44">
        <f ca="1" t="shared" si="10"/>
        <v>24</v>
      </c>
      <c r="K160" s="12" t="s">
        <v>42</v>
      </c>
      <c r="L160" s="12" t="s">
        <v>149</v>
      </c>
      <c r="M160" s="45" t="s">
        <v>150</v>
      </c>
      <c r="N160" s="33" t="s">
        <v>44</v>
      </c>
      <c r="O160" s="124" t="s">
        <v>151</v>
      </c>
      <c r="P160" s="17">
        <v>13731971398</v>
      </c>
      <c r="Q160" s="72">
        <v>42975</v>
      </c>
      <c r="R160" s="72">
        <v>43036</v>
      </c>
      <c r="S160" s="62" t="str">
        <f ca="1" t="shared" si="11"/>
        <v>0月</v>
      </c>
      <c r="T160" s="71" t="s">
        <v>128</v>
      </c>
      <c r="U160" s="19" t="s">
        <v>1068</v>
      </c>
      <c r="V160" s="19" t="s">
        <v>1403</v>
      </c>
      <c r="W160" s="19" t="s">
        <v>1404</v>
      </c>
      <c r="X160" s="7" t="s">
        <v>131</v>
      </c>
      <c r="Y160" s="33"/>
      <c r="Z160" s="7"/>
      <c r="AA160" s="7"/>
      <c r="AB160" s="7"/>
      <c r="AC160" s="7"/>
      <c r="AD160" s="7"/>
      <c r="AE160" s="33" t="s">
        <v>1405</v>
      </c>
      <c r="AF160" s="19" t="s">
        <v>1406</v>
      </c>
      <c r="AG160" s="19" t="s">
        <v>1407</v>
      </c>
      <c r="AH160" s="46" t="s">
        <v>51</v>
      </c>
      <c r="AI160" s="14" t="s">
        <v>1408</v>
      </c>
      <c r="AJ160" s="7"/>
    </row>
    <row r="161" ht="48" spans="1:36">
      <c r="A161" s="7">
        <v>159</v>
      </c>
      <c r="B161" s="16" t="s">
        <v>1409</v>
      </c>
      <c r="C161" s="16" t="s">
        <v>1410</v>
      </c>
      <c r="D161" s="18" t="s">
        <v>325</v>
      </c>
      <c r="E161" s="18" t="s">
        <v>1411</v>
      </c>
      <c r="F161" s="18" t="s">
        <v>1412</v>
      </c>
      <c r="G161" s="19" t="s">
        <v>1413</v>
      </c>
      <c r="H161" s="15" t="str">
        <f t="shared" si="8"/>
        <v>1992-09-21</v>
      </c>
      <c r="I161" s="7" t="str">
        <f t="shared" si="9"/>
        <v>女</v>
      </c>
      <c r="J161" s="44">
        <f ca="1" t="shared" si="10"/>
        <v>24</v>
      </c>
      <c r="K161" s="12" t="s">
        <v>42</v>
      </c>
      <c r="L161" s="12" t="s">
        <v>72</v>
      </c>
      <c r="M161" s="12"/>
      <c r="N161" s="12" t="s">
        <v>59</v>
      </c>
      <c r="O161" s="12"/>
      <c r="P161" s="17" t="s">
        <v>1414</v>
      </c>
      <c r="Q161" s="63">
        <v>41381</v>
      </c>
      <c r="R161" s="64">
        <v>41411</v>
      </c>
      <c r="S161" s="62" t="str">
        <f ca="1" t="shared" si="11"/>
        <v>4年</v>
      </c>
      <c r="T161" s="12" t="s">
        <v>46</v>
      </c>
      <c r="U161" s="19" t="s">
        <v>47</v>
      </c>
      <c r="V161" s="19"/>
      <c r="W161" s="19"/>
      <c r="X161" s="7" t="s">
        <v>48</v>
      </c>
      <c r="Y161" s="33"/>
      <c r="Z161" s="7"/>
      <c r="AA161" s="7"/>
      <c r="AB161" s="7"/>
      <c r="AC161" s="7" t="s">
        <v>49</v>
      </c>
      <c r="AD161" s="7"/>
      <c r="AE161" s="33" t="s">
        <v>1415</v>
      </c>
      <c r="AF161" s="19"/>
      <c r="AG161" s="19"/>
      <c r="AH161" s="46"/>
      <c r="AI161" s="14"/>
      <c r="AJ161" s="7"/>
    </row>
    <row r="162" ht="24" spans="1:36">
      <c r="A162" s="7">
        <v>160</v>
      </c>
      <c r="B162" s="20"/>
      <c r="C162" s="20"/>
      <c r="D162" s="18" t="s">
        <v>1416</v>
      </c>
      <c r="E162" s="18" t="s">
        <v>1417</v>
      </c>
      <c r="F162" s="22" t="s">
        <v>1418</v>
      </c>
      <c r="G162" s="22" t="s">
        <v>1419</v>
      </c>
      <c r="H162" s="15" t="str">
        <f t="shared" si="8"/>
        <v>1992-11-17</v>
      </c>
      <c r="I162" s="7" t="str">
        <f t="shared" si="9"/>
        <v>女</v>
      </c>
      <c r="J162" s="44">
        <f ca="1" t="shared" si="10"/>
        <v>24</v>
      </c>
      <c r="K162" s="12" t="s">
        <v>42</v>
      </c>
      <c r="L162" s="12" t="s">
        <v>72</v>
      </c>
      <c r="M162" s="12"/>
      <c r="N162" s="12"/>
      <c r="O162" s="12"/>
      <c r="P162" s="50">
        <v>13967722636</v>
      </c>
      <c r="Q162" s="76">
        <v>42255</v>
      </c>
      <c r="R162" s="65">
        <v>42316</v>
      </c>
      <c r="S162" s="62" t="str">
        <f ca="1" t="shared" si="11"/>
        <v>2年</v>
      </c>
      <c r="T162" s="12" t="s">
        <v>46</v>
      </c>
      <c r="U162" s="22" t="s">
        <v>152</v>
      </c>
      <c r="V162" s="22"/>
      <c r="W162" s="22"/>
      <c r="X162" s="7" t="s">
        <v>48</v>
      </c>
      <c r="Y162" s="33"/>
      <c r="Z162" s="7"/>
      <c r="AA162" s="7"/>
      <c r="AB162" s="7"/>
      <c r="AC162" s="7"/>
      <c r="AD162" s="7"/>
      <c r="AE162" s="33" t="s">
        <v>1420</v>
      </c>
      <c r="AF162" s="22" t="s">
        <v>1421</v>
      </c>
      <c r="AG162" s="22"/>
      <c r="AH162" s="46"/>
      <c r="AI162" s="14"/>
      <c r="AJ162" s="7"/>
    </row>
    <row r="163" ht="36" spans="1:36">
      <c r="A163" s="7">
        <v>161</v>
      </c>
      <c r="B163" s="20"/>
      <c r="C163" s="20"/>
      <c r="D163" s="17" t="s">
        <v>1416</v>
      </c>
      <c r="E163" s="18" t="s">
        <v>1422</v>
      </c>
      <c r="F163" s="25" t="s">
        <v>1423</v>
      </c>
      <c r="G163" s="19" t="s">
        <v>1424</v>
      </c>
      <c r="H163" s="15" t="str">
        <f t="shared" si="8"/>
        <v>1987-07-10</v>
      </c>
      <c r="I163" s="7" t="str">
        <f t="shared" si="9"/>
        <v>女</v>
      </c>
      <c r="J163" s="44">
        <f ca="1" t="shared" si="10"/>
        <v>30</v>
      </c>
      <c r="K163" s="12" t="s">
        <v>42</v>
      </c>
      <c r="L163" s="12" t="s">
        <v>72</v>
      </c>
      <c r="M163" s="12"/>
      <c r="N163" s="12" t="s">
        <v>59</v>
      </c>
      <c r="O163" s="12"/>
      <c r="P163" s="17">
        <v>13968859725</v>
      </c>
      <c r="Q163" s="76">
        <v>42618</v>
      </c>
      <c r="R163" s="64">
        <v>42679</v>
      </c>
      <c r="S163" s="62" t="str">
        <f ca="1" t="shared" si="11"/>
        <v>1年</v>
      </c>
      <c r="T163" s="12" t="s">
        <v>46</v>
      </c>
      <c r="U163" s="17" t="s">
        <v>47</v>
      </c>
      <c r="V163" s="17" t="s">
        <v>1425</v>
      </c>
      <c r="W163" s="17" t="s">
        <v>1426</v>
      </c>
      <c r="X163" s="7"/>
      <c r="Y163" s="33"/>
      <c r="Z163" s="7"/>
      <c r="AA163" s="7"/>
      <c r="AB163" s="7"/>
      <c r="AC163" s="7" t="s">
        <v>49</v>
      </c>
      <c r="AD163" s="7"/>
      <c r="AE163" s="33" t="s">
        <v>1427</v>
      </c>
      <c r="AF163" s="17" t="s">
        <v>1428</v>
      </c>
      <c r="AG163" s="17"/>
      <c r="AH163" s="97" t="s">
        <v>1429</v>
      </c>
      <c r="AI163" s="19" t="s">
        <v>1430</v>
      </c>
      <c r="AJ163" s="7"/>
    </row>
    <row r="164" ht="48" spans="1:36">
      <c r="A164" s="7">
        <v>162</v>
      </c>
      <c r="B164" s="20"/>
      <c r="C164" s="20"/>
      <c r="D164" s="18" t="s">
        <v>1416</v>
      </c>
      <c r="E164" s="21" t="s">
        <v>1431</v>
      </c>
      <c r="F164" s="21" t="s">
        <v>1432</v>
      </c>
      <c r="G164" s="22" t="s">
        <v>1433</v>
      </c>
      <c r="H164" s="15" t="str">
        <f t="shared" si="8"/>
        <v>1993-02-09</v>
      </c>
      <c r="I164" s="7" t="str">
        <f t="shared" si="9"/>
        <v>女</v>
      </c>
      <c r="J164" s="44">
        <f ca="1" t="shared" si="10"/>
        <v>24</v>
      </c>
      <c r="K164" s="12" t="s">
        <v>42</v>
      </c>
      <c r="L164" s="12" t="s">
        <v>402</v>
      </c>
      <c r="M164" s="12"/>
      <c r="N164" s="12"/>
      <c r="O164" s="12"/>
      <c r="P164" s="21">
        <v>15990739067</v>
      </c>
      <c r="Q164" s="65">
        <v>42593</v>
      </c>
      <c r="R164" s="65">
        <v>42654</v>
      </c>
      <c r="S164" s="62" t="str">
        <f ca="1" t="shared" si="11"/>
        <v>1年</v>
      </c>
      <c r="T164" s="12" t="s">
        <v>46</v>
      </c>
      <c r="U164" s="21" t="s">
        <v>60</v>
      </c>
      <c r="V164" s="21" t="s">
        <v>1434</v>
      </c>
      <c r="W164" s="21" t="s">
        <v>1435</v>
      </c>
      <c r="X164" s="7"/>
      <c r="Y164" s="36" t="s">
        <v>1436</v>
      </c>
      <c r="Z164" s="7" t="s">
        <v>1437</v>
      </c>
      <c r="AA164" s="7" t="s">
        <v>1438</v>
      </c>
      <c r="AB164" s="139" t="s">
        <v>1439</v>
      </c>
      <c r="AC164" s="21" t="s">
        <v>1440</v>
      </c>
      <c r="AD164" s="21"/>
      <c r="AE164" s="33" t="s">
        <v>1441</v>
      </c>
      <c r="AF164" s="21"/>
      <c r="AG164" s="7"/>
      <c r="AH164" s="7"/>
      <c r="AI164" s="7"/>
      <c r="AJ164" s="7"/>
    </row>
    <row r="165" ht="36" spans="1:36">
      <c r="A165" s="7">
        <v>163</v>
      </c>
      <c r="B165" s="20"/>
      <c r="C165" s="20"/>
      <c r="D165" s="18" t="s">
        <v>1416</v>
      </c>
      <c r="E165" s="18" t="s">
        <v>1442</v>
      </c>
      <c r="F165" s="22" t="s">
        <v>1443</v>
      </c>
      <c r="G165" s="22" t="s">
        <v>1444</v>
      </c>
      <c r="H165" s="15" t="str">
        <f t="shared" si="8"/>
        <v>1987-02-24</v>
      </c>
      <c r="I165" s="7" t="str">
        <f t="shared" si="9"/>
        <v>女</v>
      </c>
      <c r="J165" s="44">
        <f ca="1" t="shared" si="10"/>
        <v>30</v>
      </c>
      <c r="K165" s="12" t="s">
        <v>42</v>
      </c>
      <c r="L165" s="12" t="s">
        <v>72</v>
      </c>
      <c r="M165" s="12"/>
      <c r="N165" s="12"/>
      <c r="O165" s="12"/>
      <c r="P165" s="50">
        <v>13736332758</v>
      </c>
      <c r="Q165" s="63">
        <v>42227</v>
      </c>
      <c r="R165" s="65">
        <v>42288</v>
      </c>
      <c r="S165" s="62" t="str">
        <f ca="1" t="shared" si="11"/>
        <v>2年</v>
      </c>
      <c r="T165" s="12" t="s">
        <v>46</v>
      </c>
      <c r="U165" s="22" t="s">
        <v>60</v>
      </c>
      <c r="V165" s="22"/>
      <c r="W165" s="22"/>
      <c r="X165" s="7" t="s">
        <v>48</v>
      </c>
      <c r="Y165" s="33"/>
      <c r="Z165" s="7"/>
      <c r="AA165" s="7"/>
      <c r="AB165" s="7"/>
      <c r="AC165" s="7"/>
      <c r="AD165" s="7"/>
      <c r="AE165" s="33" t="s">
        <v>1445</v>
      </c>
      <c r="AF165" s="22" t="s">
        <v>1446</v>
      </c>
      <c r="AG165" s="22"/>
      <c r="AH165" s="46"/>
      <c r="AI165" s="14"/>
      <c r="AJ165" s="7"/>
    </row>
    <row r="166" ht="24" spans="1:36">
      <c r="A166" s="7">
        <v>164</v>
      </c>
      <c r="B166" s="20"/>
      <c r="C166" s="20"/>
      <c r="D166" s="18" t="s">
        <v>1416</v>
      </c>
      <c r="E166" s="18" t="s">
        <v>1447</v>
      </c>
      <c r="F166" s="22" t="s">
        <v>1448</v>
      </c>
      <c r="G166" s="22" t="s">
        <v>1449</v>
      </c>
      <c r="H166" s="15" t="str">
        <f t="shared" si="8"/>
        <v>1989-09-23</v>
      </c>
      <c r="I166" s="7" t="str">
        <f t="shared" si="9"/>
        <v>女</v>
      </c>
      <c r="J166" s="44">
        <f ca="1" t="shared" si="10"/>
        <v>27</v>
      </c>
      <c r="K166" s="12" t="s">
        <v>42</v>
      </c>
      <c r="L166" s="12" t="s">
        <v>362</v>
      </c>
      <c r="M166" s="12"/>
      <c r="N166" s="12"/>
      <c r="O166" s="12"/>
      <c r="P166" s="50">
        <v>13868801791</v>
      </c>
      <c r="Q166" s="63">
        <v>42272</v>
      </c>
      <c r="R166" s="65">
        <v>42333</v>
      </c>
      <c r="S166" s="62" t="str">
        <f ca="1" t="shared" si="11"/>
        <v>1年</v>
      </c>
      <c r="T166" s="12" t="s">
        <v>46</v>
      </c>
      <c r="U166" s="22" t="s">
        <v>152</v>
      </c>
      <c r="V166" s="22"/>
      <c r="W166" s="22"/>
      <c r="X166" s="7"/>
      <c r="Y166" s="33"/>
      <c r="Z166" s="7"/>
      <c r="AA166" s="7"/>
      <c r="AB166" s="7"/>
      <c r="AC166" s="7" t="s">
        <v>49</v>
      </c>
      <c r="AD166" s="7"/>
      <c r="AE166" s="33" t="s">
        <v>1450</v>
      </c>
      <c r="AF166" s="22" t="s">
        <v>1451</v>
      </c>
      <c r="AG166" s="22"/>
      <c r="AH166" s="46"/>
      <c r="AI166" s="14"/>
      <c r="AJ166" s="7"/>
    </row>
    <row r="167" ht="24" spans="1:36">
      <c r="A167" s="7">
        <v>165</v>
      </c>
      <c r="B167" s="24" t="s">
        <v>1452</v>
      </c>
      <c r="C167" s="24" t="s">
        <v>1452</v>
      </c>
      <c r="D167" s="22" t="s">
        <v>1453</v>
      </c>
      <c r="E167" s="18" t="s">
        <v>1454</v>
      </c>
      <c r="F167" s="18" t="s">
        <v>1455</v>
      </c>
      <c r="G167" s="19" t="s">
        <v>1456</v>
      </c>
      <c r="H167" s="15" t="str">
        <f t="shared" si="8"/>
        <v>1987-12-10</v>
      </c>
      <c r="I167" s="7" t="str">
        <f t="shared" si="9"/>
        <v>男</v>
      </c>
      <c r="J167" s="44">
        <f ca="1" t="shared" si="10"/>
        <v>29</v>
      </c>
      <c r="K167" s="12" t="s">
        <v>42</v>
      </c>
      <c r="L167" s="12" t="s">
        <v>281</v>
      </c>
      <c r="M167" s="12"/>
      <c r="N167" s="12"/>
      <c r="O167" s="12"/>
      <c r="P167" s="17">
        <v>18657797697</v>
      </c>
      <c r="Q167" s="63">
        <v>41498</v>
      </c>
      <c r="R167" s="64">
        <v>41498</v>
      </c>
      <c r="S167" s="62" t="str">
        <f ca="1" t="shared" si="11"/>
        <v>4年</v>
      </c>
      <c r="T167" s="12" t="s">
        <v>46</v>
      </c>
      <c r="U167" s="19" t="s">
        <v>152</v>
      </c>
      <c r="V167" s="19"/>
      <c r="W167" s="19"/>
      <c r="X167" s="7" t="s">
        <v>48</v>
      </c>
      <c r="Y167" s="33"/>
      <c r="Z167" s="7"/>
      <c r="AA167" s="7"/>
      <c r="AB167" s="7"/>
      <c r="AC167" s="7"/>
      <c r="AD167" s="7"/>
      <c r="AE167" s="33" t="s">
        <v>1457</v>
      </c>
      <c r="AF167" s="19"/>
      <c r="AG167" s="19"/>
      <c r="AH167" s="46"/>
      <c r="AI167" s="14"/>
      <c r="AJ167" s="7"/>
    </row>
    <row r="168" ht="24" spans="1:36">
      <c r="A168" s="7">
        <v>166</v>
      </c>
      <c r="B168" s="16" t="s">
        <v>1452</v>
      </c>
      <c r="C168" s="16" t="s">
        <v>1458</v>
      </c>
      <c r="D168" s="35" t="s">
        <v>325</v>
      </c>
      <c r="E168" s="18" t="s">
        <v>1459</v>
      </c>
      <c r="F168" s="18" t="s">
        <v>1460</v>
      </c>
      <c r="G168" s="19" t="s">
        <v>1461</v>
      </c>
      <c r="H168" s="15" t="str">
        <f t="shared" si="8"/>
        <v>1991-05-08</v>
      </c>
      <c r="I168" s="7" t="str">
        <f t="shared" si="9"/>
        <v>女</v>
      </c>
      <c r="J168" s="44">
        <f ca="1" t="shared" si="10"/>
        <v>26</v>
      </c>
      <c r="K168" s="12" t="s">
        <v>42</v>
      </c>
      <c r="L168" s="12" t="s">
        <v>215</v>
      </c>
      <c r="M168" s="12"/>
      <c r="N168" s="12"/>
      <c r="O168" s="12"/>
      <c r="P168" s="17">
        <v>13566199086</v>
      </c>
      <c r="Q168" s="63">
        <v>42087</v>
      </c>
      <c r="R168" s="64">
        <v>42149</v>
      </c>
      <c r="S168" s="62" t="str">
        <f ca="1" t="shared" si="11"/>
        <v>2年</v>
      </c>
      <c r="T168" s="12" t="s">
        <v>46</v>
      </c>
      <c r="U168" s="19" t="s">
        <v>1462</v>
      </c>
      <c r="V168" s="19" t="s">
        <v>340</v>
      </c>
      <c r="W168" s="19" t="s">
        <v>1463</v>
      </c>
      <c r="X168" s="7" t="s">
        <v>48</v>
      </c>
      <c r="Y168" s="33"/>
      <c r="Z168" s="7"/>
      <c r="AA168" s="7"/>
      <c r="AB168" s="7"/>
      <c r="AC168" s="7"/>
      <c r="AD168" s="7"/>
      <c r="AE168" s="33" t="s">
        <v>1464</v>
      </c>
      <c r="AF168" s="19" t="s">
        <v>1465</v>
      </c>
      <c r="AG168" s="19"/>
      <c r="AH168" s="46"/>
      <c r="AI168" s="14"/>
      <c r="AJ168" s="7"/>
    </row>
    <row r="169" ht="60" spans="1:36">
      <c r="A169" s="7">
        <v>167</v>
      </c>
      <c r="B169" s="20"/>
      <c r="C169" s="20"/>
      <c r="D169" s="17" t="s">
        <v>1466</v>
      </c>
      <c r="E169" s="18" t="s">
        <v>1467</v>
      </c>
      <c r="F169" s="17" t="s">
        <v>1468</v>
      </c>
      <c r="G169" s="19" t="s">
        <v>1469</v>
      </c>
      <c r="H169" s="15" t="str">
        <f t="shared" si="8"/>
        <v>1989-11-13</v>
      </c>
      <c r="I169" s="7" t="str">
        <f t="shared" si="9"/>
        <v>男</v>
      </c>
      <c r="J169" s="44">
        <f ca="1" t="shared" si="10"/>
        <v>27</v>
      </c>
      <c r="K169" s="12" t="s">
        <v>42</v>
      </c>
      <c r="L169" s="12" t="s">
        <v>362</v>
      </c>
      <c r="M169" s="12"/>
      <c r="N169" s="12" t="s">
        <v>59</v>
      </c>
      <c r="O169" s="12" t="s">
        <v>110</v>
      </c>
      <c r="P169" s="17">
        <v>13738780022</v>
      </c>
      <c r="Q169" s="63">
        <v>42782</v>
      </c>
      <c r="R169" s="64">
        <v>42841</v>
      </c>
      <c r="S169" s="62" t="str">
        <f ca="1" t="shared" si="11"/>
        <v>6月</v>
      </c>
      <c r="T169" s="12" t="s">
        <v>46</v>
      </c>
      <c r="U169" s="17" t="s">
        <v>60</v>
      </c>
      <c r="V169" s="17" t="s">
        <v>1470</v>
      </c>
      <c r="W169" s="17" t="s">
        <v>1471</v>
      </c>
      <c r="X169" s="7" t="s">
        <v>131</v>
      </c>
      <c r="Y169" s="33" t="s">
        <v>1472</v>
      </c>
      <c r="Z169" s="89">
        <v>42782</v>
      </c>
      <c r="AA169" s="89">
        <v>43146</v>
      </c>
      <c r="AB169" s="33" t="s">
        <v>1473</v>
      </c>
      <c r="AC169" s="7"/>
      <c r="AD169" s="33" t="s">
        <v>101</v>
      </c>
      <c r="AE169" s="33" t="s">
        <v>1474</v>
      </c>
      <c r="AF169" s="17" t="s">
        <v>1475</v>
      </c>
      <c r="AG169" s="17" t="s">
        <v>1476</v>
      </c>
      <c r="AH169" s="17" t="s">
        <v>65</v>
      </c>
      <c r="AI169" s="19" t="s">
        <v>1477</v>
      </c>
      <c r="AJ169" s="7"/>
    </row>
    <row r="170" ht="48" spans="1:36">
      <c r="A170" s="7">
        <v>168</v>
      </c>
      <c r="B170" s="20"/>
      <c r="C170" s="20"/>
      <c r="D170" s="17" t="s">
        <v>1466</v>
      </c>
      <c r="E170" s="26" t="s">
        <v>1478</v>
      </c>
      <c r="F170" s="26" t="s">
        <v>1479</v>
      </c>
      <c r="G170" s="26" t="s">
        <v>1480</v>
      </c>
      <c r="H170" s="15" t="str">
        <f t="shared" si="8"/>
        <v>1991-01-11</v>
      </c>
      <c r="I170" s="7" t="str">
        <f t="shared" si="9"/>
        <v>女</v>
      </c>
      <c r="J170" s="44">
        <f ca="1" t="shared" si="10"/>
        <v>26</v>
      </c>
      <c r="K170" s="45" t="s">
        <v>42</v>
      </c>
      <c r="L170" s="45" t="s">
        <v>1124</v>
      </c>
      <c r="M170" s="45" t="s">
        <v>502</v>
      </c>
      <c r="N170" s="45" t="s">
        <v>59</v>
      </c>
      <c r="O170" s="45" t="s">
        <v>96</v>
      </c>
      <c r="P170" s="47">
        <v>13868603773</v>
      </c>
      <c r="Q170" s="77">
        <v>42817</v>
      </c>
      <c r="R170" s="68">
        <v>42917</v>
      </c>
      <c r="S170" s="62" t="str">
        <f ca="1" t="shared" si="11"/>
        <v>5月</v>
      </c>
      <c r="T170" s="45" t="s">
        <v>46</v>
      </c>
      <c r="U170" s="26" t="s">
        <v>60</v>
      </c>
      <c r="V170" s="26" t="s">
        <v>1481</v>
      </c>
      <c r="W170" s="26" t="s">
        <v>579</v>
      </c>
      <c r="X170" s="33" t="s">
        <v>131</v>
      </c>
      <c r="Y170" s="33"/>
      <c r="Z170" s="136"/>
      <c r="AA170" s="89"/>
      <c r="AB170" s="26"/>
      <c r="AC170" s="33"/>
      <c r="AD170" s="33"/>
      <c r="AE170" s="33" t="s">
        <v>1482</v>
      </c>
      <c r="AF170" s="26"/>
      <c r="AG170" s="26" t="s">
        <v>1483</v>
      </c>
      <c r="AH170" s="19" t="s">
        <v>65</v>
      </c>
      <c r="AI170" s="143" t="s">
        <v>1484</v>
      </c>
      <c r="AJ170" s="33"/>
    </row>
    <row r="171" spans="1:36">
      <c r="A171" s="7">
        <v>169</v>
      </c>
      <c r="B171" s="20"/>
      <c r="C171" s="20"/>
      <c r="D171" s="13" t="s">
        <v>1466</v>
      </c>
      <c r="E171" s="27" t="s">
        <v>1485</v>
      </c>
      <c r="F171" s="22" t="s">
        <v>1486</v>
      </c>
      <c r="G171" s="14" t="s">
        <v>1487</v>
      </c>
      <c r="H171" s="15" t="str">
        <f t="shared" si="8"/>
        <v>1993-06-18</v>
      </c>
      <c r="I171" s="7" t="str">
        <f t="shared" si="9"/>
        <v>男</v>
      </c>
      <c r="J171" s="44">
        <f ca="1" t="shared" si="10"/>
        <v>24</v>
      </c>
      <c r="K171" s="12" t="s">
        <v>42</v>
      </c>
      <c r="L171" s="12" t="s">
        <v>1488</v>
      </c>
      <c r="M171" s="12" t="s">
        <v>502</v>
      </c>
      <c r="N171" s="12" t="s">
        <v>59</v>
      </c>
      <c r="O171" s="12" t="s">
        <v>110</v>
      </c>
      <c r="P171" s="46">
        <v>18605580775</v>
      </c>
      <c r="Q171" s="72">
        <v>42972</v>
      </c>
      <c r="R171" s="73">
        <v>43033</v>
      </c>
      <c r="S171" s="62" t="str">
        <f ca="1" t="shared" si="11"/>
        <v>0月</v>
      </c>
      <c r="T171" s="71" t="s">
        <v>128</v>
      </c>
      <c r="U171" s="22" t="s">
        <v>152</v>
      </c>
      <c r="V171" s="14" t="s">
        <v>270</v>
      </c>
      <c r="W171" s="14" t="s">
        <v>1489</v>
      </c>
      <c r="X171" s="7" t="s">
        <v>131</v>
      </c>
      <c r="Y171" s="14" t="s">
        <v>1489</v>
      </c>
      <c r="Z171" s="90"/>
      <c r="AA171" s="22"/>
      <c r="AB171" s="7"/>
      <c r="AC171" s="7"/>
      <c r="AD171" s="7"/>
      <c r="AE171" s="33" t="s">
        <v>1490</v>
      </c>
      <c r="AF171" s="14" t="s">
        <v>1491</v>
      </c>
      <c r="AG171" s="14" t="s">
        <v>1491</v>
      </c>
      <c r="AH171" s="96" t="s">
        <v>51</v>
      </c>
      <c r="AI171" s="96" t="s">
        <v>1492</v>
      </c>
      <c r="AJ171" s="7"/>
    </row>
    <row r="172" spans="1:36">
      <c r="A172" s="7">
        <v>170</v>
      </c>
      <c r="B172" s="20"/>
      <c r="C172" s="20"/>
      <c r="D172" s="13" t="s">
        <v>1466</v>
      </c>
      <c r="E172" s="27" t="s">
        <v>1493</v>
      </c>
      <c r="F172" s="13" t="s">
        <v>1494</v>
      </c>
      <c r="G172" s="14" t="s">
        <v>1495</v>
      </c>
      <c r="H172" s="15" t="str">
        <f t="shared" si="8"/>
        <v>1994-09-15</v>
      </c>
      <c r="I172" s="7" t="str">
        <f t="shared" si="9"/>
        <v>男</v>
      </c>
      <c r="J172" s="44">
        <f ca="1" t="shared" si="10"/>
        <v>22</v>
      </c>
      <c r="K172" s="12" t="s">
        <v>42</v>
      </c>
      <c r="L172" s="12" t="s">
        <v>665</v>
      </c>
      <c r="M172" s="12" t="s">
        <v>1496</v>
      </c>
      <c r="N172" s="12" t="s">
        <v>59</v>
      </c>
      <c r="O172" s="12" t="s">
        <v>151</v>
      </c>
      <c r="P172" s="46">
        <v>15555481917</v>
      </c>
      <c r="Q172" s="72">
        <v>42979</v>
      </c>
      <c r="R172" s="73">
        <v>43040</v>
      </c>
      <c r="S172" s="62" t="str">
        <f ca="1" t="shared" si="11"/>
        <v>0月</v>
      </c>
      <c r="T172" s="71" t="s">
        <v>128</v>
      </c>
      <c r="U172" s="14" t="s">
        <v>60</v>
      </c>
      <c r="V172" s="14" t="s">
        <v>648</v>
      </c>
      <c r="W172" s="14" t="s">
        <v>1497</v>
      </c>
      <c r="X172" s="7" t="s">
        <v>131</v>
      </c>
      <c r="Y172" s="14"/>
      <c r="Z172" s="90"/>
      <c r="AA172" s="22"/>
      <c r="AB172" s="7"/>
      <c r="AC172" s="7"/>
      <c r="AD172" s="7"/>
      <c r="AE172" s="33" t="s">
        <v>1498</v>
      </c>
      <c r="AF172" s="14" t="s">
        <v>1499</v>
      </c>
      <c r="AG172" s="14" t="s">
        <v>1500</v>
      </c>
      <c r="AH172" s="96" t="s">
        <v>51</v>
      </c>
      <c r="AI172" s="96" t="s">
        <v>1501</v>
      </c>
      <c r="AJ172" s="7"/>
    </row>
    <row r="173" spans="1:36">
      <c r="A173" s="7">
        <v>171</v>
      </c>
      <c r="B173" s="16" t="s">
        <v>1452</v>
      </c>
      <c r="C173" s="16" t="s">
        <v>1502</v>
      </c>
      <c r="D173" s="33" t="s">
        <v>1503</v>
      </c>
      <c r="E173" s="33" t="s">
        <v>1504</v>
      </c>
      <c r="F173" s="33" t="s">
        <v>1505</v>
      </c>
      <c r="G173" s="33" t="s">
        <v>1506</v>
      </c>
      <c r="H173" s="15" t="str">
        <f t="shared" si="8"/>
        <v>1992-06-09</v>
      </c>
      <c r="I173" s="7" t="str">
        <f t="shared" si="9"/>
        <v>男</v>
      </c>
      <c r="J173" s="44">
        <f ca="1" t="shared" si="10"/>
        <v>25</v>
      </c>
      <c r="K173" s="45" t="s">
        <v>42</v>
      </c>
      <c r="L173" s="12" t="s">
        <v>1507</v>
      </c>
      <c r="M173" s="45"/>
      <c r="N173" s="45" t="s">
        <v>59</v>
      </c>
      <c r="O173" s="45" t="s">
        <v>151</v>
      </c>
      <c r="P173" s="33">
        <v>15393243612</v>
      </c>
      <c r="Q173" s="89">
        <v>42784</v>
      </c>
      <c r="R173" s="89">
        <v>42843</v>
      </c>
      <c r="S173" s="62" t="str">
        <f ca="1" t="shared" si="11"/>
        <v>6月</v>
      </c>
      <c r="T173" s="12" t="s">
        <v>46</v>
      </c>
      <c r="U173" s="33" t="s">
        <v>60</v>
      </c>
      <c r="V173" s="97" t="s">
        <v>204</v>
      </c>
      <c r="W173" s="33" t="s">
        <v>615</v>
      </c>
      <c r="X173" s="7" t="s">
        <v>131</v>
      </c>
      <c r="Y173" s="92" t="s">
        <v>1508</v>
      </c>
      <c r="Z173" s="93">
        <v>42843</v>
      </c>
      <c r="AA173" s="93">
        <v>43207</v>
      </c>
      <c r="AB173" s="92" t="s">
        <v>1509</v>
      </c>
      <c r="AC173" s="33"/>
      <c r="AD173" s="92" t="s">
        <v>101</v>
      </c>
      <c r="AE173" s="33" t="s">
        <v>1510</v>
      </c>
      <c r="AF173" s="33"/>
      <c r="AG173" s="33" t="s">
        <v>1511</v>
      </c>
      <c r="AH173" s="33" t="s">
        <v>65</v>
      </c>
      <c r="AI173" s="45" t="s">
        <v>1512</v>
      </c>
      <c r="AJ173" s="33"/>
    </row>
    <row r="174" spans="1:36">
      <c r="A174" s="7">
        <v>172</v>
      </c>
      <c r="B174" s="20"/>
      <c r="C174" s="20"/>
      <c r="D174" s="13" t="s">
        <v>675</v>
      </c>
      <c r="E174" s="27" t="s">
        <v>1513</v>
      </c>
      <c r="F174" s="7" t="s">
        <v>1514</v>
      </c>
      <c r="G174" s="14" t="s">
        <v>1515</v>
      </c>
      <c r="H174" s="15" t="str">
        <f t="shared" si="8"/>
        <v>1993-10-09</v>
      </c>
      <c r="I174" s="7" t="str">
        <f t="shared" si="9"/>
        <v>女</v>
      </c>
      <c r="J174" s="44">
        <f ca="1" t="shared" si="10"/>
        <v>23</v>
      </c>
      <c r="K174" s="12" t="s">
        <v>42</v>
      </c>
      <c r="L174" s="12" t="s">
        <v>1516</v>
      </c>
      <c r="M174" s="12" t="s">
        <v>150</v>
      </c>
      <c r="N174" s="12" t="s">
        <v>59</v>
      </c>
      <c r="O174" s="12" t="s">
        <v>151</v>
      </c>
      <c r="P174" s="46">
        <v>15256597573</v>
      </c>
      <c r="Q174" s="72">
        <v>42982</v>
      </c>
      <c r="R174" s="72">
        <v>43043</v>
      </c>
      <c r="S174" s="62" t="str">
        <f ca="1" t="shared" si="11"/>
        <v>0月</v>
      </c>
      <c r="T174" s="71" t="s">
        <v>128</v>
      </c>
      <c r="U174" s="14" t="s">
        <v>152</v>
      </c>
      <c r="V174" s="14" t="s">
        <v>791</v>
      </c>
      <c r="W174" s="14" t="s">
        <v>792</v>
      </c>
      <c r="X174" s="7" t="s">
        <v>131</v>
      </c>
      <c r="Y174" s="7"/>
      <c r="Z174" s="111"/>
      <c r="AA174" s="111"/>
      <c r="AB174" s="7"/>
      <c r="AC174" s="7"/>
      <c r="AD174" s="7"/>
      <c r="AE174" s="33" t="s">
        <v>1517</v>
      </c>
      <c r="AF174" s="14" t="s">
        <v>1518</v>
      </c>
      <c r="AG174" s="14" t="s">
        <v>1518</v>
      </c>
      <c r="AH174" s="46"/>
      <c r="AI174" s="14"/>
      <c r="AJ174" s="7"/>
    </row>
    <row r="175" spans="1:36">
      <c r="A175" s="7">
        <v>173</v>
      </c>
      <c r="B175" s="20"/>
      <c r="C175" s="20"/>
      <c r="D175" s="13" t="s">
        <v>1519</v>
      </c>
      <c r="E175" s="27" t="s">
        <v>1520</v>
      </c>
      <c r="F175" s="7" t="s">
        <v>1521</v>
      </c>
      <c r="G175" s="14" t="s">
        <v>1522</v>
      </c>
      <c r="H175" s="15" t="str">
        <f t="shared" si="8"/>
        <v>1990-04-10</v>
      </c>
      <c r="I175" s="7" t="str">
        <f t="shared" si="9"/>
        <v>男</v>
      </c>
      <c r="J175" s="44">
        <f ca="1" t="shared" si="10"/>
        <v>27</v>
      </c>
      <c r="K175" s="12" t="s">
        <v>1523</v>
      </c>
      <c r="L175" s="12" t="s">
        <v>1524</v>
      </c>
      <c r="M175" s="12" t="s">
        <v>502</v>
      </c>
      <c r="N175" s="12" t="s">
        <v>59</v>
      </c>
      <c r="O175" s="12" t="s">
        <v>151</v>
      </c>
      <c r="P175" s="46">
        <v>18511286992</v>
      </c>
      <c r="Q175" s="72">
        <v>42986</v>
      </c>
      <c r="R175" s="72">
        <v>43047</v>
      </c>
      <c r="S175" s="62" t="str">
        <f ca="1" t="shared" si="11"/>
        <v>0月</v>
      </c>
      <c r="T175" s="71" t="s">
        <v>128</v>
      </c>
      <c r="U175" s="14" t="s">
        <v>1525</v>
      </c>
      <c r="V175" s="14" t="s">
        <v>1526</v>
      </c>
      <c r="W175" s="14" t="s">
        <v>1527</v>
      </c>
      <c r="X175" s="7" t="s">
        <v>131</v>
      </c>
      <c r="Y175" s="7"/>
      <c r="Z175" s="111"/>
      <c r="AA175" s="111"/>
      <c r="AB175" s="7"/>
      <c r="AC175" s="7"/>
      <c r="AD175" s="7"/>
      <c r="AE175" s="7" t="s">
        <v>1528</v>
      </c>
      <c r="AF175" s="14" t="s">
        <v>1529</v>
      </c>
      <c r="AG175" s="14" t="s">
        <v>1530</v>
      </c>
      <c r="AH175" s="96" t="s">
        <v>1531</v>
      </c>
      <c r="AI175" s="96" t="s">
        <v>1532</v>
      </c>
      <c r="AJ175" s="7"/>
    </row>
    <row r="176" spans="1:36">
      <c r="A176" s="7">
        <v>174</v>
      </c>
      <c r="B176" s="20"/>
      <c r="C176" s="20"/>
      <c r="D176" s="13" t="s">
        <v>1519</v>
      </c>
      <c r="E176" s="27" t="s">
        <v>1533</v>
      </c>
      <c r="F176" s="7" t="s">
        <v>1534</v>
      </c>
      <c r="G176" s="14" t="s">
        <v>1535</v>
      </c>
      <c r="H176" s="15" t="str">
        <f t="shared" si="8"/>
        <v>1980-11-12</v>
      </c>
      <c r="I176" s="7" t="str">
        <f t="shared" si="9"/>
        <v>男</v>
      </c>
      <c r="J176" s="44">
        <f ca="1" t="shared" si="10"/>
        <v>36</v>
      </c>
      <c r="K176" s="12" t="s">
        <v>42</v>
      </c>
      <c r="L176" s="8" t="s">
        <v>1536</v>
      </c>
      <c r="M176" s="12" t="s">
        <v>58</v>
      </c>
      <c r="N176" s="8" t="s">
        <v>44</v>
      </c>
      <c r="O176" s="8" t="s">
        <v>96</v>
      </c>
      <c r="P176" s="43">
        <v>13033002139</v>
      </c>
      <c r="Q176" s="72">
        <v>42986</v>
      </c>
      <c r="R176" s="72">
        <v>43047</v>
      </c>
      <c r="S176" s="62" t="str">
        <f ca="1" t="shared" si="11"/>
        <v>0月</v>
      </c>
      <c r="T176" s="71" t="s">
        <v>128</v>
      </c>
      <c r="U176" s="10" t="s">
        <v>1525</v>
      </c>
      <c r="V176" s="10" t="s">
        <v>1537</v>
      </c>
      <c r="W176" s="10" t="s">
        <v>1538</v>
      </c>
      <c r="X176" s="7" t="s">
        <v>131</v>
      </c>
      <c r="Y176" s="7"/>
      <c r="Z176" s="111"/>
      <c r="AA176" s="111"/>
      <c r="AB176" s="7"/>
      <c r="AC176" s="7"/>
      <c r="AD176" s="7"/>
      <c r="AE176" s="7" t="s">
        <v>1539</v>
      </c>
      <c r="AF176" s="10" t="s">
        <v>1540</v>
      </c>
      <c r="AG176" s="10" t="s">
        <v>1540</v>
      </c>
      <c r="AH176" s="95" t="s">
        <v>51</v>
      </c>
      <c r="AI176" s="95" t="s">
        <v>1541</v>
      </c>
      <c r="AJ176" s="7"/>
    </row>
    <row r="177" ht="48" spans="1:36">
      <c r="A177" s="7">
        <v>175</v>
      </c>
      <c r="B177" s="16" t="s">
        <v>1452</v>
      </c>
      <c r="C177" s="16" t="s">
        <v>1542</v>
      </c>
      <c r="D177" s="17" t="s">
        <v>325</v>
      </c>
      <c r="E177" s="18" t="s">
        <v>1543</v>
      </c>
      <c r="F177" s="18" t="s">
        <v>1544</v>
      </c>
      <c r="G177" s="34" t="s">
        <v>1545</v>
      </c>
      <c r="H177" s="15" t="str">
        <f t="shared" si="8"/>
        <v>1993-07-24</v>
      </c>
      <c r="I177" s="7" t="str">
        <f t="shared" si="9"/>
        <v>男</v>
      </c>
      <c r="J177" s="44">
        <f ca="1" t="shared" si="10"/>
        <v>24</v>
      </c>
      <c r="K177" s="12" t="s">
        <v>42</v>
      </c>
      <c r="L177" s="12" t="s">
        <v>1546</v>
      </c>
      <c r="M177" s="12" t="s">
        <v>1038</v>
      </c>
      <c r="N177" s="12" t="s">
        <v>59</v>
      </c>
      <c r="O177" s="12" t="s">
        <v>151</v>
      </c>
      <c r="P177" s="17">
        <v>15861439571</v>
      </c>
      <c r="Q177" s="76">
        <v>42830</v>
      </c>
      <c r="R177" s="82">
        <v>42891</v>
      </c>
      <c r="S177" s="62" t="str">
        <f ca="1" t="shared" si="11"/>
        <v>5月</v>
      </c>
      <c r="T177" s="12" t="s">
        <v>46</v>
      </c>
      <c r="U177" s="34" t="s">
        <v>60</v>
      </c>
      <c r="V177" s="34" t="s">
        <v>1547</v>
      </c>
      <c r="W177" s="34" t="s">
        <v>522</v>
      </c>
      <c r="X177" s="7" t="s">
        <v>131</v>
      </c>
      <c r="Y177" s="33"/>
      <c r="Z177" s="93"/>
      <c r="AA177" s="93"/>
      <c r="AB177" s="7"/>
      <c r="AC177" s="7"/>
      <c r="AD177" s="7"/>
      <c r="AE177" s="33" t="s">
        <v>1548</v>
      </c>
      <c r="AF177" s="34"/>
      <c r="AG177" s="34" t="s">
        <v>1549</v>
      </c>
      <c r="AH177" s="46" t="s">
        <v>65</v>
      </c>
      <c r="AI177" s="14" t="s">
        <v>1550</v>
      </c>
      <c r="AJ177" s="7"/>
    </row>
    <row r="178" ht="48" spans="1:36">
      <c r="A178" s="7">
        <v>176</v>
      </c>
      <c r="B178" s="20"/>
      <c r="C178" s="20"/>
      <c r="D178" s="17" t="s">
        <v>1551</v>
      </c>
      <c r="E178" s="32" t="s">
        <v>1552</v>
      </c>
      <c r="F178" s="18" t="s">
        <v>1553</v>
      </c>
      <c r="G178" s="34" t="s">
        <v>1554</v>
      </c>
      <c r="H178" s="15" t="str">
        <f t="shared" si="8"/>
        <v>1986-01-16</v>
      </c>
      <c r="I178" s="7" t="str">
        <f t="shared" si="9"/>
        <v>男</v>
      </c>
      <c r="J178" s="44">
        <f ca="1" t="shared" si="10"/>
        <v>31</v>
      </c>
      <c r="K178" s="12" t="s">
        <v>42</v>
      </c>
      <c r="L178" s="12" t="s">
        <v>308</v>
      </c>
      <c r="M178" s="124" t="s">
        <v>58</v>
      </c>
      <c r="N178" s="45" t="s">
        <v>44</v>
      </c>
      <c r="O178" s="12" t="s">
        <v>151</v>
      </c>
      <c r="P178" s="17">
        <v>18655150727</v>
      </c>
      <c r="Q178" s="72">
        <v>42968</v>
      </c>
      <c r="R178" s="73">
        <v>43029</v>
      </c>
      <c r="S178" s="62" t="str">
        <f ca="1" t="shared" si="11"/>
        <v>0月</v>
      </c>
      <c r="T178" s="71" t="s">
        <v>128</v>
      </c>
      <c r="U178" s="34" t="s">
        <v>60</v>
      </c>
      <c r="V178" s="34" t="s">
        <v>1555</v>
      </c>
      <c r="W178" s="34" t="s">
        <v>1556</v>
      </c>
      <c r="X178" s="7" t="s">
        <v>131</v>
      </c>
      <c r="Y178" s="33"/>
      <c r="Z178" s="93"/>
      <c r="AA178" s="93"/>
      <c r="AB178" s="7"/>
      <c r="AC178" s="7"/>
      <c r="AD178" s="7"/>
      <c r="AE178" s="33" t="s">
        <v>1557</v>
      </c>
      <c r="AF178" s="34" t="s">
        <v>308</v>
      </c>
      <c r="AG178" s="34" t="s">
        <v>1558</v>
      </c>
      <c r="AH178" s="46"/>
      <c r="AI178" s="14"/>
      <c r="AJ178" s="7"/>
    </row>
    <row r="179" ht="60" spans="1:36">
      <c r="A179" s="7">
        <v>177</v>
      </c>
      <c r="B179" s="20"/>
      <c r="C179" s="20"/>
      <c r="D179" s="17" t="s">
        <v>1551</v>
      </c>
      <c r="E179" s="32" t="s">
        <v>1559</v>
      </c>
      <c r="F179" s="18" t="s">
        <v>1560</v>
      </c>
      <c r="G179" s="34" t="s">
        <v>1561</v>
      </c>
      <c r="H179" s="15" t="str">
        <f t="shared" si="8"/>
        <v>1990-04-25</v>
      </c>
      <c r="I179" s="7" t="str">
        <f t="shared" si="9"/>
        <v>男</v>
      </c>
      <c r="J179" s="44">
        <f ca="1" t="shared" si="10"/>
        <v>27</v>
      </c>
      <c r="K179" s="12" t="s">
        <v>42</v>
      </c>
      <c r="L179" s="12" t="s">
        <v>402</v>
      </c>
      <c r="M179" s="45" t="s">
        <v>95</v>
      </c>
      <c r="N179" s="12" t="s">
        <v>59</v>
      </c>
      <c r="O179" s="12" t="s">
        <v>151</v>
      </c>
      <c r="P179" s="17">
        <v>15055152193</v>
      </c>
      <c r="Q179" s="84">
        <v>42947</v>
      </c>
      <c r="R179" s="84">
        <v>43008</v>
      </c>
      <c r="S179" s="62" t="str">
        <f ca="1" t="shared" si="11"/>
        <v>1月</v>
      </c>
      <c r="T179" s="71" t="s">
        <v>128</v>
      </c>
      <c r="U179" s="34" t="s">
        <v>60</v>
      </c>
      <c r="V179" s="34" t="s">
        <v>771</v>
      </c>
      <c r="W179" s="34" t="s">
        <v>762</v>
      </c>
      <c r="X179" s="7" t="s">
        <v>131</v>
      </c>
      <c r="Y179" s="92"/>
      <c r="Z179" s="93"/>
      <c r="AA179" s="93"/>
      <c r="AB179" s="94"/>
      <c r="AC179" s="7"/>
      <c r="AD179" s="92"/>
      <c r="AE179" s="33" t="s">
        <v>1562</v>
      </c>
      <c r="AF179" s="33" t="s">
        <v>402</v>
      </c>
      <c r="AG179" s="34" t="s">
        <v>1563</v>
      </c>
      <c r="AH179" s="109" t="s">
        <v>51</v>
      </c>
      <c r="AI179" s="14" t="s">
        <v>1564</v>
      </c>
      <c r="AJ179" s="7"/>
    </row>
    <row r="180" ht="24" spans="1:36">
      <c r="A180" s="7">
        <v>178</v>
      </c>
      <c r="B180" s="20"/>
      <c r="C180" s="20"/>
      <c r="D180" s="17" t="s">
        <v>1551</v>
      </c>
      <c r="E180" s="100" t="s">
        <v>1565</v>
      </c>
      <c r="F180" s="18" t="s">
        <v>1566</v>
      </c>
      <c r="G180" s="116" t="s">
        <v>1567</v>
      </c>
      <c r="H180" s="15" t="str">
        <f t="shared" si="8"/>
        <v>1989-03-07</v>
      </c>
      <c r="I180" s="7" t="str">
        <f t="shared" si="9"/>
        <v>男</v>
      </c>
      <c r="J180" s="44">
        <f ca="1" t="shared" si="10"/>
        <v>28</v>
      </c>
      <c r="K180" s="12" t="s">
        <v>42</v>
      </c>
      <c r="L180" s="45" t="s">
        <v>127</v>
      </c>
      <c r="M180" s="45" t="s">
        <v>622</v>
      </c>
      <c r="N180" s="12" t="s">
        <v>59</v>
      </c>
      <c r="O180" s="12" t="s">
        <v>110</v>
      </c>
      <c r="P180" s="98">
        <v>15155277781</v>
      </c>
      <c r="Q180" s="72">
        <v>42972</v>
      </c>
      <c r="R180" s="73">
        <v>43033</v>
      </c>
      <c r="S180" s="62" t="str">
        <f ca="1" t="shared" si="11"/>
        <v>0月</v>
      </c>
      <c r="T180" s="71" t="s">
        <v>128</v>
      </c>
      <c r="U180" s="34" t="s">
        <v>60</v>
      </c>
      <c r="V180" s="99" t="s">
        <v>771</v>
      </c>
      <c r="W180" s="99" t="s">
        <v>998</v>
      </c>
      <c r="X180" s="7" t="s">
        <v>131</v>
      </c>
      <c r="Y180" s="92"/>
      <c r="Z180" s="93"/>
      <c r="AA180" s="93"/>
      <c r="AB180" s="94"/>
      <c r="AC180" s="7"/>
      <c r="AD180" s="92"/>
      <c r="AE180" s="33" t="s">
        <v>1568</v>
      </c>
      <c r="AF180" s="99" t="s">
        <v>1569</v>
      </c>
      <c r="AG180" s="99" t="s">
        <v>1570</v>
      </c>
      <c r="AH180" s="109" t="s">
        <v>51</v>
      </c>
      <c r="AI180" s="109" t="s">
        <v>1571</v>
      </c>
      <c r="AJ180" s="7"/>
    </row>
    <row r="181" ht="48" spans="1:36">
      <c r="A181" s="7">
        <v>179</v>
      </c>
      <c r="B181" s="20"/>
      <c r="C181" s="20"/>
      <c r="D181" s="17" t="s">
        <v>1572</v>
      </c>
      <c r="E181" s="18" t="s">
        <v>1573</v>
      </c>
      <c r="F181" s="18" t="s">
        <v>1574</v>
      </c>
      <c r="G181" s="34" t="s">
        <v>1575</v>
      </c>
      <c r="H181" s="15" t="str">
        <f t="shared" si="8"/>
        <v>1990-11-27</v>
      </c>
      <c r="I181" s="7" t="str">
        <f t="shared" si="9"/>
        <v>男</v>
      </c>
      <c r="J181" s="44">
        <f ca="1" t="shared" si="10"/>
        <v>26</v>
      </c>
      <c r="K181" s="12" t="s">
        <v>42</v>
      </c>
      <c r="L181" s="12" t="s">
        <v>103</v>
      </c>
      <c r="M181" s="45" t="s">
        <v>502</v>
      </c>
      <c r="N181" s="12" t="s">
        <v>59</v>
      </c>
      <c r="O181" s="12" t="s">
        <v>110</v>
      </c>
      <c r="P181" s="17">
        <v>15058713979</v>
      </c>
      <c r="Q181" s="76">
        <v>42877</v>
      </c>
      <c r="R181" s="82">
        <v>42938</v>
      </c>
      <c r="S181" s="62" t="str">
        <f ca="1" t="shared" si="11"/>
        <v>3月</v>
      </c>
      <c r="T181" s="12" t="s">
        <v>46</v>
      </c>
      <c r="U181" s="34" t="s">
        <v>152</v>
      </c>
      <c r="V181" s="34" t="s">
        <v>1576</v>
      </c>
      <c r="W181" s="34" t="s">
        <v>1577</v>
      </c>
      <c r="X181" s="7" t="s">
        <v>131</v>
      </c>
      <c r="Y181" s="33" t="s">
        <v>1578</v>
      </c>
      <c r="Z181" s="89">
        <v>42877</v>
      </c>
      <c r="AA181" s="89">
        <v>43241</v>
      </c>
      <c r="AB181" s="26" t="s">
        <v>1579</v>
      </c>
      <c r="AC181" s="7"/>
      <c r="AD181" s="33" t="s">
        <v>101</v>
      </c>
      <c r="AE181" s="33" t="s">
        <v>1580</v>
      </c>
      <c r="AF181" s="33"/>
      <c r="AG181" s="34" t="s">
        <v>1581</v>
      </c>
      <c r="AH181" s="46" t="s">
        <v>65</v>
      </c>
      <c r="AI181" s="14" t="s">
        <v>1582</v>
      </c>
      <c r="AJ181" s="7"/>
    </row>
    <row r="182" ht="84" spans="1:36">
      <c r="A182" s="7">
        <v>180</v>
      </c>
      <c r="B182" s="20"/>
      <c r="C182" s="20"/>
      <c r="D182" s="17" t="s">
        <v>1572</v>
      </c>
      <c r="E182" s="32" t="s">
        <v>1583</v>
      </c>
      <c r="F182" s="18" t="s">
        <v>1584</v>
      </c>
      <c r="G182" s="34" t="s">
        <v>1585</v>
      </c>
      <c r="H182" s="15" t="str">
        <f t="shared" si="8"/>
        <v>1989-12-14</v>
      </c>
      <c r="I182" s="7" t="str">
        <f t="shared" si="9"/>
        <v>女</v>
      </c>
      <c r="J182" s="44">
        <f ca="1" t="shared" si="10"/>
        <v>27</v>
      </c>
      <c r="K182" s="12" t="s">
        <v>42</v>
      </c>
      <c r="L182" s="12" t="s">
        <v>402</v>
      </c>
      <c r="M182" s="45" t="s">
        <v>58</v>
      </c>
      <c r="N182" s="45" t="s">
        <v>44</v>
      </c>
      <c r="O182" s="12" t="s">
        <v>151</v>
      </c>
      <c r="P182" s="17">
        <v>13365513080</v>
      </c>
      <c r="Q182" s="72">
        <v>42968</v>
      </c>
      <c r="R182" s="73">
        <v>43029</v>
      </c>
      <c r="S182" s="62" t="str">
        <f ca="1" t="shared" si="11"/>
        <v>0月</v>
      </c>
      <c r="T182" s="71" t="s">
        <v>128</v>
      </c>
      <c r="U182" s="34" t="s">
        <v>60</v>
      </c>
      <c r="V182" s="34" t="s">
        <v>1586</v>
      </c>
      <c r="W182" s="34" t="s">
        <v>1556</v>
      </c>
      <c r="X182" s="7" t="s">
        <v>131</v>
      </c>
      <c r="Y182" s="92"/>
      <c r="Z182" s="93"/>
      <c r="AA182" s="93"/>
      <c r="AB182" s="94"/>
      <c r="AC182" s="7"/>
      <c r="AD182" s="92"/>
      <c r="AE182" s="33" t="s">
        <v>1587</v>
      </c>
      <c r="AF182" s="33" t="s">
        <v>402</v>
      </c>
      <c r="AG182" s="34" t="s">
        <v>1588</v>
      </c>
      <c r="AH182" s="46" t="s">
        <v>51</v>
      </c>
      <c r="AI182" s="14" t="s">
        <v>1589</v>
      </c>
      <c r="AJ182" s="7"/>
    </row>
    <row r="183" spans="1:36">
      <c r="A183" s="7">
        <v>181</v>
      </c>
      <c r="B183" s="117" t="s">
        <v>1590</v>
      </c>
      <c r="C183" s="117" t="s">
        <v>1590</v>
      </c>
      <c r="D183" s="118" t="s">
        <v>1591</v>
      </c>
      <c r="E183" s="119" t="s">
        <v>1592</v>
      </c>
      <c r="F183" s="18" t="s">
        <v>1593</v>
      </c>
      <c r="G183" s="160" t="s">
        <v>1594</v>
      </c>
      <c r="H183" s="15" t="str">
        <f t="shared" si="8"/>
        <v>1989-07-01</v>
      </c>
      <c r="I183" s="7" t="str">
        <f t="shared" si="9"/>
        <v>女</v>
      </c>
      <c r="J183" s="44">
        <f ca="1" t="shared" si="10"/>
        <v>28</v>
      </c>
      <c r="K183" s="118" t="s">
        <v>42</v>
      </c>
      <c r="L183" s="118" t="s">
        <v>1595</v>
      </c>
      <c r="M183" s="118" t="s">
        <v>1596</v>
      </c>
      <c r="N183" s="45" t="s">
        <v>44</v>
      </c>
      <c r="O183" s="118" t="s">
        <v>110</v>
      </c>
      <c r="P183" s="118">
        <v>13636079606</v>
      </c>
      <c r="Q183" s="128">
        <v>42922</v>
      </c>
      <c r="R183" s="129">
        <v>42984</v>
      </c>
      <c r="S183" s="62" t="str">
        <f ca="1" t="shared" si="11"/>
        <v>2月</v>
      </c>
      <c r="T183" s="130" t="s">
        <v>128</v>
      </c>
      <c r="U183" s="118" t="s">
        <v>60</v>
      </c>
      <c r="V183" s="118" t="s">
        <v>1597</v>
      </c>
      <c r="W183" s="118" t="s">
        <v>438</v>
      </c>
      <c r="X183" s="7" t="s">
        <v>131</v>
      </c>
      <c r="Y183" s="118"/>
      <c r="Z183" s="118"/>
      <c r="AA183" s="118"/>
      <c r="AB183" s="118"/>
      <c r="AC183" s="118"/>
      <c r="AD183" s="118"/>
      <c r="AE183" s="33" t="s">
        <v>1598</v>
      </c>
      <c r="AF183" s="118" t="s">
        <v>402</v>
      </c>
      <c r="AG183" s="118" t="s">
        <v>1595</v>
      </c>
      <c r="AH183" s="46" t="s">
        <v>51</v>
      </c>
      <c r="AI183" s="160" t="s">
        <v>1599</v>
      </c>
      <c r="AJ183" s="118"/>
    </row>
    <row r="184" ht="60" spans="1:36">
      <c r="A184" s="7">
        <v>182</v>
      </c>
      <c r="B184" s="120"/>
      <c r="C184" s="120"/>
      <c r="D184" s="121" t="s">
        <v>1600</v>
      </c>
      <c r="E184" s="122" t="s">
        <v>1601</v>
      </c>
      <c r="F184" s="122" t="s">
        <v>1602</v>
      </c>
      <c r="G184" s="122" t="s">
        <v>1603</v>
      </c>
      <c r="H184" s="15" t="str">
        <f t="shared" si="8"/>
        <v>1992-12-16</v>
      </c>
      <c r="I184" s="7" t="str">
        <f t="shared" si="9"/>
        <v>女</v>
      </c>
      <c r="J184" s="44">
        <f ca="1" t="shared" si="10"/>
        <v>24</v>
      </c>
      <c r="K184" s="124" t="s">
        <v>42</v>
      </c>
      <c r="L184" s="124" t="s">
        <v>215</v>
      </c>
      <c r="M184" s="124" t="s">
        <v>58</v>
      </c>
      <c r="N184" s="124" t="s">
        <v>59</v>
      </c>
      <c r="O184" s="124" t="s">
        <v>96</v>
      </c>
      <c r="P184" s="127">
        <v>15857794516</v>
      </c>
      <c r="Q184" s="131">
        <v>42284</v>
      </c>
      <c r="R184" s="132">
        <v>42315</v>
      </c>
      <c r="S184" s="62" t="str">
        <f ca="1" t="shared" si="11"/>
        <v>1年</v>
      </c>
      <c r="T184" s="124" t="s">
        <v>46</v>
      </c>
      <c r="U184" s="122" t="s">
        <v>60</v>
      </c>
      <c r="V184" s="122" t="s">
        <v>1604</v>
      </c>
      <c r="W184" s="122" t="s">
        <v>1605</v>
      </c>
      <c r="X184" s="133" t="s">
        <v>48</v>
      </c>
      <c r="Y184" s="133" t="s">
        <v>1606</v>
      </c>
      <c r="Z184" s="140" t="s">
        <v>1607</v>
      </c>
      <c r="AA184" s="141">
        <v>43775</v>
      </c>
      <c r="AB184" s="133" t="s">
        <v>1608</v>
      </c>
      <c r="AC184" s="133" t="s">
        <v>117</v>
      </c>
      <c r="AD184" s="142" t="s">
        <v>692</v>
      </c>
      <c r="AE184" s="33" t="s">
        <v>1609</v>
      </c>
      <c r="AF184" s="121" t="s">
        <v>1610</v>
      </c>
      <c r="AG184" s="122" t="s">
        <v>1611</v>
      </c>
      <c r="AH184" s="144" t="s">
        <v>65</v>
      </c>
      <c r="AI184" s="144" t="s">
        <v>1612</v>
      </c>
      <c r="AJ184" s="133"/>
    </row>
    <row r="185" spans="1:36">
      <c r="A185" s="7">
        <v>183</v>
      </c>
      <c r="B185" s="118"/>
      <c r="C185" s="118"/>
      <c r="D185" s="13" t="s">
        <v>1613</v>
      </c>
      <c r="E185" s="13" t="s">
        <v>1614</v>
      </c>
      <c r="F185" s="13" t="s">
        <v>1615</v>
      </c>
      <c r="G185" s="14" t="s">
        <v>1616</v>
      </c>
      <c r="H185" s="15" t="str">
        <f t="shared" si="8"/>
        <v>1992-07-01</v>
      </c>
      <c r="I185" s="7" t="str">
        <f t="shared" si="9"/>
        <v>女</v>
      </c>
      <c r="J185" s="44">
        <f ca="1" t="shared" si="10"/>
        <v>25</v>
      </c>
      <c r="K185" s="12" t="s">
        <v>42</v>
      </c>
      <c r="L185" s="12" t="s">
        <v>259</v>
      </c>
      <c r="M185" s="45" t="s">
        <v>502</v>
      </c>
      <c r="N185" s="12" t="s">
        <v>59</v>
      </c>
      <c r="O185" s="12" t="s">
        <v>151</v>
      </c>
      <c r="P185" s="14" t="s">
        <v>1617</v>
      </c>
      <c r="Q185" s="134">
        <v>42900</v>
      </c>
      <c r="R185" s="61">
        <v>42961</v>
      </c>
      <c r="S185" s="62" t="str">
        <f ca="1" t="shared" si="11"/>
        <v>3月</v>
      </c>
      <c r="T185" s="12" t="s">
        <v>46</v>
      </c>
      <c r="U185" s="14" t="s">
        <v>60</v>
      </c>
      <c r="V185" s="14" t="s">
        <v>648</v>
      </c>
      <c r="W185" s="14" t="s">
        <v>1618</v>
      </c>
      <c r="X185" s="7" t="s">
        <v>48</v>
      </c>
      <c r="Y185" s="33"/>
      <c r="Z185" s="7"/>
      <c r="AA185" s="7"/>
      <c r="AB185" s="7"/>
      <c r="AC185" s="7"/>
      <c r="AD185" s="7"/>
      <c r="AE185" s="33" t="s">
        <v>1619</v>
      </c>
      <c r="AF185" s="14" t="s">
        <v>402</v>
      </c>
      <c r="AG185" s="14" t="s">
        <v>1620</v>
      </c>
      <c r="AH185" s="46" t="s">
        <v>51</v>
      </c>
      <c r="AI185" s="96" t="s">
        <v>1621</v>
      </c>
      <c r="AJ185" s="7"/>
    </row>
    <row r="186" spans="1:36">
      <c r="A186" s="7">
        <v>184</v>
      </c>
      <c r="B186" s="118"/>
      <c r="C186" s="118"/>
      <c r="D186" s="22" t="s">
        <v>1622</v>
      </c>
      <c r="E186" s="27" t="s">
        <v>1623</v>
      </c>
      <c r="F186" s="13" t="s">
        <v>1624</v>
      </c>
      <c r="G186" s="14" t="s">
        <v>1625</v>
      </c>
      <c r="H186" s="15" t="str">
        <f t="shared" si="8"/>
        <v>1993-09-20</v>
      </c>
      <c r="I186" s="7" t="str">
        <f t="shared" si="9"/>
        <v>男</v>
      </c>
      <c r="J186" s="44">
        <f ca="1" t="shared" si="10"/>
        <v>23</v>
      </c>
      <c r="K186" s="12" t="s">
        <v>42</v>
      </c>
      <c r="L186" s="12" t="s">
        <v>402</v>
      </c>
      <c r="M186" s="124" t="s">
        <v>58</v>
      </c>
      <c r="N186" s="12" t="s">
        <v>59</v>
      </c>
      <c r="O186" s="12" t="s">
        <v>151</v>
      </c>
      <c r="P186" s="14" t="s">
        <v>1626</v>
      </c>
      <c r="Q186" s="135">
        <v>42948</v>
      </c>
      <c r="R186" s="135">
        <v>43009</v>
      </c>
      <c r="S186" s="62" t="str">
        <f ca="1" t="shared" si="11"/>
        <v>1月</v>
      </c>
      <c r="T186" s="71" t="s">
        <v>128</v>
      </c>
      <c r="U186" s="14" t="s">
        <v>60</v>
      </c>
      <c r="V186" s="14" t="s">
        <v>1627</v>
      </c>
      <c r="W186" s="14" t="s">
        <v>1628</v>
      </c>
      <c r="X186" s="7" t="s">
        <v>131</v>
      </c>
      <c r="Y186" s="33"/>
      <c r="Z186" s="7"/>
      <c r="AA186" s="7"/>
      <c r="AB186" s="7"/>
      <c r="AC186" s="7"/>
      <c r="AD186" s="7"/>
      <c r="AE186" s="33" t="s">
        <v>1629</v>
      </c>
      <c r="AF186" s="14" t="s">
        <v>1630</v>
      </c>
      <c r="AG186" s="14" t="s">
        <v>1631</v>
      </c>
      <c r="AH186" s="46" t="s">
        <v>51</v>
      </c>
      <c r="AI186" s="96" t="s">
        <v>1632</v>
      </c>
      <c r="AJ186" s="7"/>
    </row>
    <row r="187" ht="60" spans="1:36">
      <c r="A187" s="7">
        <v>185</v>
      </c>
      <c r="B187" s="120"/>
      <c r="C187" s="120"/>
      <c r="D187" s="22" t="s">
        <v>1622</v>
      </c>
      <c r="E187" s="22" t="s">
        <v>1633</v>
      </c>
      <c r="F187" s="22" t="s">
        <v>1634</v>
      </c>
      <c r="G187" s="22" t="s">
        <v>1635</v>
      </c>
      <c r="H187" s="15" t="str">
        <f t="shared" si="8"/>
        <v>1993-10-11</v>
      </c>
      <c r="I187" s="7" t="str">
        <f t="shared" si="9"/>
        <v>女</v>
      </c>
      <c r="J187" s="44">
        <f ca="1" t="shared" si="10"/>
        <v>23</v>
      </c>
      <c r="K187" s="12" t="s">
        <v>42</v>
      </c>
      <c r="L187" s="12" t="s">
        <v>127</v>
      </c>
      <c r="M187" s="45" t="s">
        <v>502</v>
      </c>
      <c r="N187" s="12" t="s">
        <v>59</v>
      </c>
      <c r="O187" s="12" t="s">
        <v>151</v>
      </c>
      <c r="P187" s="50">
        <v>18855952379</v>
      </c>
      <c r="Q187" s="76">
        <v>42920</v>
      </c>
      <c r="R187" s="65">
        <v>42982</v>
      </c>
      <c r="S187" s="62" t="str">
        <f ca="1" t="shared" si="11"/>
        <v>2月</v>
      </c>
      <c r="T187" s="12" t="s">
        <v>46</v>
      </c>
      <c r="U187" s="19" t="s">
        <v>60</v>
      </c>
      <c r="V187" s="22" t="s">
        <v>1636</v>
      </c>
      <c r="W187" s="22" t="s">
        <v>1395</v>
      </c>
      <c r="X187" s="7" t="s">
        <v>131</v>
      </c>
      <c r="Y187" s="33"/>
      <c r="Z187" s="89"/>
      <c r="AA187" s="89"/>
      <c r="AB187" s="26"/>
      <c r="AC187" s="7"/>
      <c r="AD187" s="33"/>
      <c r="AE187" s="33" t="s">
        <v>1637</v>
      </c>
      <c r="AF187" s="22" t="s">
        <v>308</v>
      </c>
      <c r="AG187" s="22" t="s">
        <v>1638</v>
      </c>
      <c r="AH187" s="46" t="s">
        <v>51</v>
      </c>
      <c r="AI187" s="19" t="s">
        <v>1639</v>
      </c>
      <c r="AJ187" s="7"/>
    </row>
    <row r="188" ht="24" spans="1:36">
      <c r="A188" s="7">
        <v>186</v>
      </c>
      <c r="B188" s="123"/>
      <c r="C188" s="123"/>
      <c r="D188" s="22" t="s">
        <v>1640</v>
      </c>
      <c r="E188" s="27" t="s">
        <v>1641</v>
      </c>
      <c r="F188" s="18" t="s">
        <v>1642</v>
      </c>
      <c r="G188" s="14" t="s">
        <v>1643</v>
      </c>
      <c r="H188" s="15" t="str">
        <f t="shared" si="8"/>
        <v>1989-05-28</v>
      </c>
      <c r="I188" s="7" t="str">
        <f t="shared" si="9"/>
        <v>女</v>
      </c>
      <c r="J188" s="44">
        <f ca="1" t="shared" si="10"/>
        <v>28</v>
      </c>
      <c r="K188" s="12" t="s">
        <v>42</v>
      </c>
      <c r="L188" s="12" t="s">
        <v>308</v>
      </c>
      <c r="M188" s="45" t="s">
        <v>622</v>
      </c>
      <c r="N188" s="12" t="s">
        <v>59</v>
      </c>
      <c r="O188" s="124" t="s">
        <v>96</v>
      </c>
      <c r="P188" s="14" t="s">
        <v>1644</v>
      </c>
      <c r="Q188" s="84">
        <v>42940</v>
      </c>
      <c r="R188" s="70">
        <v>43002</v>
      </c>
      <c r="S188" s="62" t="str">
        <f ca="1" t="shared" si="11"/>
        <v>1月</v>
      </c>
      <c r="T188" s="71" t="s">
        <v>128</v>
      </c>
      <c r="U188" s="14" t="s">
        <v>1525</v>
      </c>
      <c r="V188" s="14" t="s">
        <v>781</v>
      </c>
      <c r="W188" s="14" t="s">
        <v>1645</v>
      </c>
      <c r="X188" s="7" t="s">
        <v>131</v>
      </c>
      <c r="Y188" s="33"/>
      <c r="Z188" s="7"/>
      <c r="AA188" s="7"/>
      <c r="AB188" s="7"/>
      <c r="AC188" s="7"/>
      <c r="AD188" s="7"/>
      <c r="AE188" s="33" t="s">
        <v>1646</v>
      </c>
      <c r="AF188" s="14" t="s">
        <v>308</v>
      </c>
      <c r="AG188" s="14" t="s">
        <v>1647</v>
      </c>
      <c r="AH188" s="46" t="s">
        <v>51</v>
      </c>
      <c r="AI188" s="96" t="s">
        <v>1648</v>
      </c>
      <c r="AJ188" s="7"/>
    </row>
    <row r="189" ht="48" spans="1:36">
      <c r="A189" s="7">
        <v>187</v>
      </c>
      <c r="B189" s="24" t="s">
        <v>1649</v>
      </c>
      <c r="C189" s="24" t="s">
        <v>1649</v>
      </c>
      <c r="D189" s="18" t="s">
        <v>1650</v>
      </c>
      <c r="E189" s="18" t="s">
        <v>1651</v>
      </c>
      <c r="F189" s="18" t="s">
        <v>1652</v>
      </c>
      <c r="G189" s="19" t="s">
        <v>1653</v>
      </c>
      <c r="H189" s="15" t="str">
        <f t="shared" si="8"/>
        <v>1982-04-24</v>
      </c>
      <c r="I189" s="7" t="str">
        <f t="shared" si="9"/>
        <v>女</v>
      </c>
      <c r="J189" s="44">
        <f ca="1" t="shared" si="10"/>
        <v>35</v>
      </c>
      <c r="K189" s="12" t="s">
        <v>42</v>
      </c>
      <c r="L189" s="12" t="s">
        <v>43</v>
      </c>
      <c r="M189" s="45"/>
      <c r="N189" s="45" t="s">
        <v>44</v>
      </c>
      <c r="O189" s="45"/>
      <c r="P189" s="17" t="s">
        <v>1654</v>
      </c>
      <c r="Q189" s="63">
        <v>41337</v>
      </c>
      <c r="R189" s="136">
        <v>41368</v>
      </c>
      <c r="S189" s="62" t="str">
        <f ca="1" t="shared" si="11"/>
        <v>4年</v>
      </c>
      <c r="T189" s="12" t="s">
        <v>46</v>
      </c>
      <c r="U189" s="18" t="s">
        <v>47</v>
      </c>
      <c r="V189" s="18"/>
      <c r="W189" s="18"/>
      <c r="X189" s="7" t="s">
        <v>48</v>
      </c>
      <c r="Y189" s="33"/>
      <c r="Z189" s="7"/>
      <c r="AA189" s="7"/>
      <c r="AB189" s="7"/>
      <c r="AC189" s="7" t="s">
        <v>49</v>
      </c>
      <c r="AD189" s="7"/>
      <c r="AE189" s="33" t="s">
        <v>1655</v>
      </c>
      <c r="AF189" s="18"/>
      <c r="AG189" s="18"/>
      <c r="AH189" s="22" t="s">
        <v>245</v>
      </c>
      <c r="AI189" s="22" t="s">
        <v>1656</v>
      </c>
      <c r="AJ189" s="7"/>
    </row>
    <row r="190" ht="48" spans="1:36">
      <c r="A190" s="7">
        <v>188</v>
      </c>
      <c r="B190" s="33" t="s">
        <v>1649</v>
      </c>
      <c r="C190" s="33" t="s">
        <v>1657</v>
      </c>
      <c r="D190" s="35" t="s">
        <v>1658</v>
      </c>
      <c r="E190" s="18" t="s">
        <v>1659</v>
      </c>
      <c r="F190" s="18" t="s">
        <v>1660</v>
      </c>
      <c r="G190" s="19" t="s">
        <v>1661</v>
      </c>
      <c r="H190" s="15" t="str">
        <f t="shared" si="8"/>
        <v>1982-11-15</v>
      </c>
      <c r="I190" s="7" t="str">
        <f t="shared" si="9"/>
        <v>女</v>
      </c>
      <c r="J190" s="44">
        <f ca="1" t="shared" si="10"/>
        <v>34</v>
      </c>
      <c r="K190" s="12" t="s">
        <v>42</v>
      </c>
      <c r="L190" s="12"/>
      <c r="M190" s="45"/>
      <c r="N190" s="45" t="s">
        <v>44</v>
      </c>
      <c r="O190" s="45"/>
      <c r="P190" s="17" t="s">
        <v>1662</v>
      </c>
      <c r="Q190" s="137" t="s">
        <v>1663</v>
      </c>
      <c r="R190" s="64">
        <v>41641</v>
      </c>
      <c r="S190" s="62" t="e">
        <f ca="1" t="shared" si="11"/>
        <v>#VALUE!</v>
      </c>
      <c r="T190" s="12" t="s">
        <v>46</v>
      </c>
      <c r="U190" s="19" t="s">
        <v>47</v>
      </c>
      <c r="V190" s="19"/>
      <c r="W190" s="19"/>
      <c r="X190" s="7" t="s">
        <v>48</v>
      </c>
      <c r="Y190" s="33"/>
      <c r="Z190" s="7"/>
      <c r="AA190" s="7"/>
      <c r="AB190" s="7"/>
      <c r="AC190" s="7" t="s">
        <v>49</v>
      </c>
      <c r="AD190" s="7"/>
      <c r="AE190" s="33" t="s">
        <v>1664</v>
      </c>
      <c r="AF190" s="19"/>
      <c r="AG190" s="19" t="s">
        <v>1665</v>
      </c>
      <c r="AH190" s="22"/>
      <c r="AI190" s="22"/>
      <c r="AJ190" s="7"/>
    </row>
    <row r="191" ht="48" spans="1:36">
      <c r="A191" s="7">
        <v>189</v>
      </c>
      <c r="B191" s="33"/>
      <c r="C191" s="33"/>
      <c r="D191" s="35" t="s">
        <v>1658</v>
      </c>
      <c r="E191" s="18" t="s">
        <v>1666</v>
      </c>
      <c r="F191" s="18" t="s">
        <v>1667</v>
      </c>
      <c r="G191" s="22" t="s">
        <v>1668</v>
      </c>
      <c r="H191" s="15" t="str">
        <f t="shared" si="8"/>
        <v>1993-06-28</v>
      </c>
      <c r="I191" s="7" t="str">
        <f t="shared" si="9"/>
        <v>男</v>
      </c>
      <c r="J191" s="44">
        <f ca="1" t="shared" si="10"/>
        <v>24</v>
      </c>
      <c r="K191" s="12" t="s">
        <v>42</v>
      </c>
      <c r="L191" s="45"/>
      <c r="M191" s="45"/>
      <c r="N191" s="45"/>
      <c r="O191" s="45"/>
      <c r="P191" s="17">
        <v>13868815713</v>
      </c>
      <c r="Q191" s="63">
        <v>42285</v>
      </c>
      <c r="R191" s="65">
        <v>42346</v>
      </c>
      <c r="S191" s="62" t="str">
        <f ca="1" t="shared" si="11"/>
        <v>1年</v>
      </c>
      <c r="T191" s="12" t="s">
        <v>46</v>
      </c>
      <c r="U191" s="22" t="s">
        <v>152</v>
      </c>
      <c r="V191" s="22"/>
      <c r="W191" s="22"/>
      <c r="X191" s="7" t="s">
        <v>48</v>
      </c>
      <c r="Y191" s="33"/>
      <c r="Z191" s="7"/>
      <c r="AA191" s="7"/>
      <c r="AB191" s="7"/>
      <c r="AC191" s="7" t="s">
        <v>49</v>
      </c>
      <c r="AD191" s="7"/>
      <c r="AE191" s="33" t="s">
        <v>1669</v>
      </c>
      <c r="AF191" s="22" t="s">
        <v>1670</v>
      </c>
      <c r="AG191" s="22"/>
      <c r="AH191" s="22" t="s">
        <v>51</v>
      </c>
      <c r="AI191" s="22" t="s">
        <v>1671</v>
      </c>
      <c r="AJ191" s="7"/>
    </row>
    <row r="192" ht="36" spans="1:36">
      <c r="A192" s="7">
        <v>190</v>
      </c>
      <c r="B192" s="33"/>
      <c r="C192" s="33"/>
      <c r="D192" s="35" t="s">
        <v>1658</v>
      </c>
      <c r="E192" s="18" t="s">
        <v>1672</v>
      </c>
      <c r="F192" s="17" t="s">
        <v>1673</v>
      </c>
      <c r="G192" s="19" t="s">
        <v>1674</v>
      </c>
      <c r="H192" s="15" t="str">
        <f t="shared" si="8"/>
        <v>1994-05-27</v>
      </c>
      <c r="I192" s="7" t="str">
        <f t="shared" si="9"/>
        <v>男</v>
      </c>
      <c r="J192" s="44">
        <f ca="1" t="shared" si="10"/>
        <v>23</v>
      </c>
      <c r="K192" s="12" t="s">
        <v>42</v>
      </c>
      <c r="L192" s="45"/>
      <c r="M192" s="45"/>
      <c r="N192" s="45"/>
      <c r="O192" s="45"/>
      <c r="P192" s="17">
        <v>15988773882</v>
      </c>
      <c r="Q192" s="63">
        <v>42425</v>
      </c>
      <c r="R192" s="64">
        <v>42485</v>
      </c>
      <c r="S192" s="62" t="str">
        <f ca="1" t="shared" si="11"/>
        <v>1年</v>
      </c>
      <c r="T192" s="12" t="s">
        <v>46</v>
      </c>
      <c r="U192" s="17" t="s">
        <v>152</v>
      </c>
      <c r="V192" s="17" t="s">
        <v>1675</v>
      </c>
      <c r="W192" s="17" t="s">
        <v>1676</v>
      </c>
      <c r="X192" s="7" t="s">
        <v>48</v>
      </c>
      <c r="Y192" s="33" t="s">
        <v>1677</v>
      </c>
      <c r="Z192" s="89">
        <v>42791</v>
      </c>
      <c r="AA192" s="89">
        <v>43885</v>
      </c>
      <c r="AB192" s="33" t="s">
        <v>1678</v>
      </c>
      <c r="AC192" s="7" t="s">
        <v>49</v>
      </c>
      <c r="AD192" s="33" t="s">
        <v>101</v>
      </c>
      <c r="AE192" s="33" t="s">
        <v>1679</v>
      </c>
      <c r="AF192" s="17"/>
      <c r="AG192" s="17"/>
      <c r="AH192" s="17" t="s">
        <v>245</v>
      </c>
      <c r="AI192" s="19" t="s">
        <v>1680</v>
      </c>
      <c r="AJ192" s="7"/>
    </row>
    <row r="193" ht="36" spans="1:36">
      <c r="A193" s="7">
        <v>191</v>
      </c>
      <c r="B193" s="33"/>
      <c r="C193" s="33"/>
      <c r="D193" s="35" t="s">
        <v>1658</v>
      </c>
      <c r="E193" s="18" t="s">
        <v>1681</v>
      </c>
      <c r="F193" s="25" t="s">
        <v>1682</v>
      </c>
      <c r="G193" s="19" t="s">
        <v>1683</v>
      </c>
      <c r="H193" s="15" t="str">
        <f t="shared" si="8"/>
        <v>1990-05-10</v>
      </c>
      <c r="I193" s="7" t="str">
        <f t="shared" si="9"/>
        <v>女</v>
      </c>
      <c r="J193" s="44">
        <f ca="1" t="shared" si="10"/>
        <v>27</v>
      </c>
      <c r="K193" s="12" t="s">
        <v>42</v>
      </c>
      <c r="L193" s="45" t="s">
        <v>215</v>
      </c>
      <c r="M193" s="45" t="s">
        <v>95</v>
      </c>
      <c r="N193" s="45" t="s">
        <v>59</v>
      </c>
      <c r="O193" s="45" t="s">
        <v>151</v>
      </c>
      <c r="P193" s="17">
        <v>18058388883</v>
      </c>
      <c r="Q193" s="63">
        <v>42880</v>
      </c>
      <c r="R193" s="64">
        <v>42941</v>
      </c>
      <c r="S193" s="62" t="str">
        <f ca="1" t="shared" si="11"/>
        <v>3月</v>
      </c>
      <c r="T193" s="12" t="s">
        <v>128</v>
      </c>
      <c r="U193" s="17" t="s">
        <v>152</v>
      </c>
      <c r="V193" s="17" t="s">
        <v>340</v>
      </c>
      <c r="W193" s="17" t="s">
        <v>1463</v>
      </c>
      <c r="X193" s="7" t="s">
        <v>131</v>
      </c>
      <c r="Y193" s="33" t="s">
        <v>1684</v>
      </c>
      <c r="Z193" s="89">
        <v>42880</v>
      </c>
      <c r="AA193" s="89">
        <v>43244</v>
      </c>
      <c r="AB193" s="26" t="s">
        <v>1685</v>
      </c>
      <c r="AC193" s="33"/>
      <c r="AD193" s="33" t="s">
        <v>101</v>
      </c>
      <c r="AE193" s="33" t="s">
        <v>1686</v>
      </c>
      <c r="AF193" s="17"/>
      <c r="AG193" s="17" t="s">
        <v>1687</v>
      </c>
      <c r="AH193" s="97" t="s">
        <v>65</v>
      </c>
      <c r="AI193" s="19" t="s">
        <v>1688</v>
      </c>
      <c r="AJ193" s="33"/>
    </row>
    <row r="194" ht="48" spans="1:36">
      <c r="A194" s="7">
        <v>192</v>
      </c>
      <c r="B194" s="33"/>
      <c r="C194" s="33"/>
      <c r="D194" s="35" t="s">
        <v>1658</v>
      </c>
      <c r="E194" s="18" t="s">
        <v>1689</v>
      </c>
      <c r="F194" s="22" t="s">
        <v>1690</v>
      </c>
      <c r="G194" s="35" t="s">
        <v>1691</v>
      </c>
      <c r="H194" s="15" t="str">
        <f t="shared" si="8"/>
        <v>1995-08-30</v>
      </c>
      <c r="I194" s="7" t="str">
        <f t="shared" si="9"/>
        <v>男</v>
      </c>
      <c r="J194" s="44">
        <f ca="1" t="shared" si="10"/>
        <v>22</v>
      </c>
      <c r="K194" s="12" t="s">
        <v>42</v>
      </c>
      <c r="L194" s="45" t="s">
        <v>376</v>
      </c>
      <c r="M194" s="45" t="s">
        <v>95</v>
      </c>
      <c r="N194" s="45" t="s">
        <v>59</v>
      </c>
      <c r="O194" s="45" t="s">
        <v>151</v>
      </c>
      <c r="P194" s="17">
        <v>15157743065</v>
      </c>
      <c r="Q194" s="63">
        <v>42769</v>
      </c>
      <c r="R194" s="83">
        <v>42828</v>
      </c>
      <c r="S194" s="62" t="str">
        <f ca="1" t="shared" si="11"/>
        <v>7月</v>
      </c>
      <c r="T194" s="12" t="s">
        <v>46</v>
      </c>
      <c r="U194" s="25" t="s">
        <v>152</v>
      </c>
      <c r="V194" s="25" t="s">
        <v>1692</v>
      </c>
      <c r="W194" s="25" t="s">
        <v>1693</v>
      </c>
      <c r="X194" s="7" t="s">
        <v>131</v>
      </c>
      <c r="Y194" s="33"/>
      <c r="Z194" s="7"/>
      <c r="AA194" s="7"/>
      <c r="AB194" s="7"/>
      <c r="AC194" s="7"/>
      <c r="AD194" s="7"/>
      <c r="AE194" s="33" t="s">
        <v>1694</v>
      </c>
      <c r="AF194" s="25" t="s">
        <v>816</v>
      </c>
      <c r="AG194" s="25" t="s">
        <v>1695</v>
      </c>
      <c r="AH194" s="46" t="s">
        <v>1696</v>
      </c>
      <c r="AI194" s="14" t="s">
        <v>1697</v>
      </c>
      <c r="AJ194" s="7"/>
    </row>
    <row r="195" ht="36" spans="1:36">
      <c r="A195" s="7">
        <v>193</v>
      </c>
      <c r="B195" s="33"/>
      <c r="C195" s="33"/>
      <c r="D195" s="35" t="s">
        <v>1658</v>
      </c>
      <c r="E195" s="18" t="s">
        <v>1698</v>
      </c>
      <c r="F195" s="22" t="s">
        <v>1699</v>
      </c>
      <c r="G195" s="35" t="s">
        <v>1700</v>
      </c>
      <c r="H195" s="15" t="str">
        <f t="shared" ref="H195:H212" si="12">IF(LEN(G195)=15,"19"&amp;MID(G195,7,2)&amp;"-"&amp;MID(G195,9,2)&amp;"-"&amp;MID(G195,11,2),MID(G195,7,4)&amp;"-"&amp;MID(G195,11,2)&amp;"-"&amp;MID(G195,13,2))</f>
        <v>1985-09-23</v>
      </c>
      <c r="I195" s="7" t="str">
        <f t="shared" ref="I195:I212" si="13">IF(MOD(VALUE(MID(G195,17,1)),2)=0,"女","男")</f>
        <v>男</v>
      </c>
      <c r="J195" s="44">
        <f ca="1" t="shared" ref="J195:J212" si="14">IF(H195="--","--",DATEDIF(H195,TODAY(),"y"))</f>
        <v>31</v>
      </c>
      <c r="K195" s="12" t="s">
        <v>42</v>
      </c>
      <c r="L195" s="45" t="s">
        <v>1701</v>
      </c>
      <c r="M195" s="45" t="s">
        <v>1038</v>
      </c>
      <c r="N195" s="45" t="s">
        <v>59</v>
      </c>
      <c r="O195" s="45" t="s">
        <v>151</v>
      </c>
      <c r="P195" s="17">
        <v>13566281180</v>
      </c>
      <c r="Q195" s="63">
        <v>42779</v>
      </c>
      <c r="R195" s="83">
        <v>42838</v>
      </c>
      <c r="S195" s="62" t="str">
        <f ca="1" t="shared" ref="S195:S212" si="15">IF(Q195,IF(DATEDIF(Q195,TODAY(),"y")&gt;0,DATEDIF(Q195,TODAY(),"y")&amp;"年",DATEDIF(Q195,TODAY(),"m")&amp;"月"),"--")</f>
        <v>7月</v>
      </c>
      <c r="T195" s="12" t="s">
        <v>46</v>
      </c>
      <c r="U195" s="25" t="s">
        <v>60</v>
      </c>
      <c r="V195" s="25" t="s">
        <v>1702</v>
      </c>
      <c r="W195" s="25" t="s">
        <v>1703</v>
      </c>
      <c r="X195" s="7" t="s">
        <v>131</v>
      </c>
      <c r="Y195" s="33"/>
      <c r="Z195" s="7"/>
      <c r="AA195" s="7"/>
      <c r="AB195" s="7"/>
      <c r="AC195" s="7"/>
      <c r="AD195" s="7"/>
      <c r="AE195" s="33" t="s">
        <v>1704</v>
      </c>
      <c r="AF195" s="25"/>
      <c r="AG195" s="25" t="s">
        <v>1705</v>
      </c>
      <c r="AH195" s="46" t="s">
        <v>65</v>
      </c>
      <c r="AI195" s="14" t="s">
        <v>1706</v>
      </c>
      <c r="AJ195" s="7"/>
    </row>
    <row r="196" ht="36" spans="1:36">
      <c r="A196" s="7">
        <v>194</v>
      </c>
      <c r="B196" s="33" t="s">
        <v>1649</v>
      </c>
      <c r="C196" s="33" t="s">
        <v>324</v>
      </c>
      <c r="D196" s="33" t="s">
        <v>135</v>
      </c>
      <c r="E196" s="18" t="s">
        <v>1707</v>
      </c>
      <c r="F196" s="25" t="s">
        <v>1708</v>
      </c>
      <c r="G196" s="19" t="s">
        <v>1709</v>
      </c>
      <c r="H196" s="15" t="str">
        <f t="shared" si="12"/>
        <v>1986-10-02</v>
      </c>
      <c r="I196" s="7" t="str">
        <f t="shared" si="13"/>
        <v>男</v>
      </c>
      <c r="J196" s="44">
        <f ca="1" t="shared" si="14"/>
        <v>30</v>
      </c>
      <c r="K196" s="12" t="s">
        <v>42</v>
      </c>
      <c r="L196" s="45" t="s">
        <v>362</v>
      </c>
      <c r="M196" s="45"/>
      <c r="N196" s="45"/>
      <c r="O196" s="45"/>
      <c r="P196" s="17">
        <v>13616618619</v>
      </c>
      <c r="Q196" s="63">
        <v>42611</v>
      </c>
      <c r="R196" s="64">
        <v>42672</v>
      </c>
      <c r="S196" s="62" t="str">
        <f ca="1" t="shared" si="15"/>
        <v>1年</v>
      </c>
      <c r="T196" s="12" t="s">
        <v>46</v>
      </c>
      <c r="U196" s="17" t="s">
        <v>152</v>
      </c>
      <c r="V196" s="17" t="s">
        <v>1710</v>
      </c>
      <c r="W196" s="17" t="s">
        <v>1711</v>
      </c>
      <c r="X196" s="7" t="s">
        <v>48</v>
      </c>
      <c r="Y196" s="33"/>
      <c r="Z196" s="7"/>
      <c r="AA196" s="7"/>
      <c r="AB196" s="7"/>
      <c r="AC196" s="7"/>
      <c r="AD196" s="7"/>
      <c r="AE196" s="33" t="s">
        <v>1712</v>
      </c>
      <c r="AF196" s="17" t="s">
        <v>1713</v>
      </c>
      <c r="AG196" s="17"/>
      <c r="AH196" s="97" t="s">
        <v>65</v>
      </c>
      <c r="AI196" s="19" t="s">
        <v>1714</v>
      </c>
      <c r="AJ196" s="7"/>
    </row>
    <row r="197" ht="36" spans="1:36">
      <c r="A197" s="7">
        <v>195</v>
      </c>
      <c r="B197" s="33"/>
      <c r="C197" s="33"/>
      <c r="D197" s="33" t="s">
        <v>135</v>
      </c>
      <c r="E197" s="18" t="s">
        <v>1715</v>
      </c>
      <c r="F197" s="25" t="s">
        <v>1716</v>
      </c>
      <c r="G197" s="19" t="s">
        <v>1717</v>
      </c>
      <c r="H197" s="15" t="str">
        <f t="shared" si="12"/>
        <v>1988-09-25</v>
      </c>
      <c r="I197" s="7" t="str">
        <f t="shared" si="13"/>
        <v>男</v>
      </c>
      <c r="J197" s="44">
        <f ca="1" t="shared" si="14"/>
        <v>28</v>
      </c>
      <c r="K197" s="12" t="s">
        <v>42</v>
      </c>
      <c r="L197" s="45" t="s">
        <v>362</v>
      </c>
      <c r="M197" s="45"/>
      <c r="N197" s="45"/>
      <c r="O197" s="45"/>
      <c r="P197" s="17">
        <v>15868515172</v>
      </c>
      <c r="Q197" s="63">
        <v>42621</v>
      </c>
      <c r="R197" s="64">
        <v>42682</v>
      </c>
      <c r="S197" s="62" t="str">
        <f ca="1" t="shared" si="15"/>
        <v>1年</v>
      </c>
      <c r="T197" s="12" t="s">
        <v>46</v>
      </c>
      <c r="U197" s="17" t="s">
        <v>152</v>
      </c>
      <c r="V197" s="17" t="s">
        <v>1718</v>
      </c>
      <c r="W197" s="17" t="s">
        <v>1292</v>
      </c>
      <c r="X197" s="7" t="s">
        <v>968</v>
      </c>
      <c r="Y197" s="33"/>
      <c r="Z197" s="7"/>
      <c r="AA197" s="7"/>
      <c r="AB197" s="7"/>
      <c r="AC197" s="7"/>
      <c r="AD197" s="7"/>
      <c r="AE197" s="33" t="s">
        <v>1719</v>
      </c>
      <c r="AF197" s="17" t="s">
        <v>1720</v>
      </c>
      <c r="AG197" s="17"/>
      <c r="AH197" s="97" t="s">
        <v>65</v>
      </c>
      <c r="AI197" s="19" t="s">
        <v>1721</v>
      </c>
      <c r="AJ197" s="7"/>
    </row>
    <row r="198" ht="48" spans="1:36">
      <c r="A198" s="7">
        <v>196</v>
      </c>
      <c r="B198" s="145" t="s">
        <v>1722</v>
      </c>
      <c r="C198" s="145" t="s">
        <v>1722</v>
      </c>
      <c r="D198" s="18" t="s">
        <v>1723</v>
      </c>
      <c r="E198" s="32" t="s">
        <v>1724</v>
      </c>
      <c r="F198" s="18" t="s">
        <v>1725</v>
      </c>
      <c r="G198" s="19" t="s">
        <v>1726</v>
      </c>
      <c r="H198" s="15" t="str">
        <f t="shared" si="12"/>
        <v>1991-03-04</v>
      </c>
      <c r="I198" s="7" t="str">
        <f t="shared" si="13"/>
        <v>男</v>
      </c>
      <c r="J198" s="44">
        <f ca="1" t="shared" si="14"/>
        <v>26</v>
      </c>
      <c r="K198" s="12" t="s">
        <v>42</v>
      </c>
      <c r="L198" s="12" t="s">
        <v>604</v>
      </c>
      <c r="M198" s="45" t="s">
        <v>622</v>
      </c>
      <c r="N198" s="45" t="s">
        <v>44</v>
      </c>
      <c r="O198" s="12" t="s">
        <v>110</v>
      </c>
      <c r="P198" s="17">
        <v>18855133618</v>
      </c>
      <c r="Q198" s="84">
        <v>42943</v>
      </c>
      <c r="R198" s="84">
        <v>43005</v>
      </c>
      <c r="S198" s="62" t="str">
        <f ca="1" t="shared" si="15"/>
        <v>1月</v>
      </c>
      <c r="T198" s="71" t="s">
        <v>128</v>
      </c>
      <c r="U198" s="22" t="s">
        <v>60</v>
      </c>
      <c r="V198" s="19" t="s">
        <v>614</v>
      </c>
      <c r="W198" s="19" t="s">
        <v>615</v>
      </c>
      <c r="X198" s="7" t="s">
        <v>131</v>
      </c>
      <c r="Y198" s="33"/>
      <c r="Z198" s="7"/>
      <c r="AA198" s="7"/>
      <c r="AB198" s="7"/>
      <c r="AC198" s="7"/>
      <c r="AD198" s="7"/>
      <c r="AE198" s="33" t="s">
        <v>1727</v>
      </c>
      <c r="AF198" s="19" t="s">
        <v>402</v>
      </c>
      <c r="AG198" s="19" t="s">
        <v>1728</v>
      </c>
      <c r="AH198" s="46" t="s">
        <v>51</v>
      </c>
      <c r="AI198" s="14" t="s">
        <v>1729</v>
      </c>
      <c r="AJ198" s="7"/>
    </row>
    <row r="199" ht="60" spans="1:36">
      <c r="A199" s="7">
        <v>197</v>
      </c>
      <c r="B199" s="146" t="s">
        <v>1730</v>
      </c>
      <c r="C199" s="146" t="s">
        <v>1730</v>
      </c>
      <c r="D199" s="18" t="s">
        <v>1731</v>
      </c>
      <c r="E199" s="32" t="s">
        <v>1732</v>
      </c>
      <c r="F199" s="18" t="s">
        <v>1733</v>
      </c>
      <c r="G199" s="19" t="s">
        <v>1734</v>
      </c>
      <c r="H199" s="15" t="str">
        <f t="shared" si="12"/>
        <v>1991-03-28</v>
      </c>
      <c r="I199" s="7" t="str">
        <f t="shared" si="13"/>
        <v>男</v>
      </c>
      <c r="J199" s="44">
        <f ca="1" t="shared" si="14"/>
        <v>26</v>
      </c>
      <c r="K199" s="12" t="s">
        <v>42</v>
      </c>
      <c r="L199" s="12" t="s">
        <v>1735</v>
      </c>
      <c r="M199" s="45" t="s">
        <v>150</v>
      </c>
      <c r="N199" s="45" t="s">
        <v>44</v>
      </c>
      <c r="O199" s="45" t="s">
        <v>151</v>
      </c>
      <c r="P199" s="17">
        <v>15209883245</v>
      </c>
      <c r="Q199" s="84">
        <v>42970</v>
      </c>
      <c r="R199" s="84">
        <v>43031</v>
      </c>
      <c r="S199" s="62" t="str">
        <f ca="1" t="shared" si="15"/>
        <v>0月</v>
      </c>
      <c r="T199" s="71" t="s">
        <v>128</v>
      </c>
      <c r="U199" s="22" t="s">
        <v>152</v>
      </c>
      <c r="V199" s="19" t="s">
        <v>1736</v>
      </c>
      <c r="W199" s="19" t="s">
        <v>1737</v>
      </c>
      <c r="X199" s="7" t="s">
        <v>131</v>
      </c>
      <c r="Y199" s="33"/>
      <c r="Z199" s="7"/>
      <c r="AA199" s="7"/>
      <c r="AB199" s="7"/>
      <c r="AC199" s="7"/>
      <c r="AD199" s="7"/>
      <c r="AE199" s="33" t="s">
        <v>1738</v>
      </c>
      <c r="AF199" s="19" t="s">
        <v>1739</v>
      </c>
      <c r="AG199" s="19" t="s">
        <v>1740</v>
      </c>
      <c r="AH199" s="46" t="s">
        <v>51</v>
      </c>
      <c r="AI199" s="161" t="s">
        <v>1741</v>
      </c>
      <c r="AJ199" s="7"/>
    </row>
    <row r="200" ht="24" spans="1:36">
      <c r="A200" s="7">
        <v>198</v>
      </c>
      <c r="B200" s="147"/>
      <c r="C200" s="147"/>
      <c r="D200" s="18" t="s">
        <v>1742</v>
      </c>
      <c r="E200" s="27" t="s">
        <v>1743</v>
      </c>
      <c r="F200" s="18" t="s">
        <v>1744</v>
      </c>
      <c r="G200" s="14" t="s">
        <v>1745</v>
      </c>
      <c r="H200" s="15" t="str">
        <f t="shared" si="12"/>
        <v>1992-12-21</v>
      </c>
      <c r="I200" s="7" t="str">
        <f t="shared" si="13"/>
        <v>男</v>
      </c>
      <c r="J200" s="44">
        <f ca="1" t="shared" si="14"/>
        <v>24</v>
      </c>
      <c r="K200" s="12" t="s">
        <v>42</v>
      </c>
      <c r="L200" s="12" t="s">
        <v>1160</v>
      </c>
      <c r="M200" s="12" t="s">
        <v>1038</v>
      </c>
      <c r="N200" s="12" t="s">
        <v>59</v>
      </c>
      <c r="O200" s="12" t="s">
        <v>110</v>
      </c>
      <c r="P200" s="46">
        <v>15869609832</v>
      </c>
      <c r="Q200" s="72">
        <v>42982</v>
      </c>
      <c r="R200" s="72">
        <v>43043</v>
      </c>
      <c r="S200" s="62" t="str">
        <f ca="1" t="shared" si="15"/>
        <v>0月</v>
      </c>
      <c r="T200" s="71" t="s">
        <v>128</v>
      </c>
      <c r="U200" s="14" t="s">
        <v>1068</v>
      </c>
      <c r="V200" s="14" t="s">
        <v>1746</v>
      </c>
      <c r="W200" s="14" t="s">
        <v>1404</v>
      </c>
      <c r="X200" s="7" t="s">
        <v>131</v>
      </c>
      <c r="Y200" s="7"/>
      <c r="Z200" s="7"/>
      <c r="AA200" s="7"/>
      <c r="AB200" s="7"/>
      <c r="AC200" s="7"/>
      <c r="AD200" s="7"/>
      <c r="AE200" s="7" t="s">
        <v>1747</v>
      </c>
      <c r="AF200" s="14" t="s">
        <v>1748</v>
      </c>
      <c r="AG200" s="14" t="s">
        <v>1748</v>
      </c>
      <c r="AH200" s="46"/>
      <c r="AI200" s="14"/>
      <c r="AJ200" s="7"/>
    </row>
    <row r="201" ht="60" spans="1:36">
      <c r="A201" s="7">
        <v>199</v>
      </c>
      <c r="B201" s="145"/>
      <c r="C201" s="145"/>
      <c r="D201" s="18" t="s">
        <v>1749</v>
      </c>
      <c r="E201" s="32" t="s">
        <v>1750</v>
      </c>
      <c r="F201" s="18" t="s">
        <v>1751</v>
      </c>
      <c r="G201" s="19" t="s">
        <v>1752</v>
      </c>
      <c r="H201" s="15" t="str">
        <f t="shared" si="12"/>
        <v>1988-10-19</v>
      </c>
      <c r="I201" s="7" t="str">
        <f t="shared" si="13"/>
        <v>女</v>
      </c>
      <c r="J201" s="44">
        <f ca="1" t="shared" si="14"/>
        <v>28</v>
      </c>
      <c r="K201" s="12" t="s">
        <v>42</v>
      </c>
      <c r="L201" s="12" t="s">
        <v>402</v>
      </c>
      <c r="M201" s="45" t="s">
        <v>58</v>
      </c>
      <c r="N201" s="45" t="s">
        <v>44</v>
      </c>
      <c r="O201" s="45" t="s">
        <v>151</v>
      </c>
      <c r="P201" s="17">
        <v>13637088687</v>
      </c>
      <c r="Q201" s="84">
        <v>42963</v>
      </c>
      <c r="R201" s="84">
        <v>43024</v>
      </c>
      <c r="S201" s="62" t="str">
        <f ca="1" t="shared" si="15"/>
        <v>0月</v>
      </c>
      <c r="T201" s="71" t="s">
        <v>128</v>
      </c>
      <c r="U201" s="17" t="s">
        <v>152</v>
      </c>
      <c r="V201" s="19" t="s">
        <v>1753</v>
      </c>
      <c r="W201" s="19" t="s">
        <v>984</v>
      </c>
      <c r="X201" s="7" t="s">
        <v>131</v>
      </c>
      <c r="Y201" s="33"/>
      <c r="Z201" s="7"/>
      <c r="AA201" s="7"/>
      <c r="AB201" s="7"/>
      <c r="AC201" s="7"/>
      <c r="AD201" s="7"/>
      <c r="AE201" s="33" t="s">
        <v>1754</v>
      </c>
      <c r="AF201" s="19" t="s">
        <v>1755</v>
      </c>
      <c r="AG201" s="19" t="s">
        <v>1756</v>
      </c>
      <c r="AH201" s="46" t="s">
        <v>51</v>
      </c>
      <c r="AI201" s="14" t="s">
        <v>1757</v>
      </c>
      <c r="AJ201" s="7"/>
    </row>
    <row r="202" ht="24" spans="1:36">
      <c r="A202" s="7">
        <v>200</v>
      </c>
      <c r="B202" s="36" t="s">
        <v>1409</v>
      </c>
      <c r="C202" s="36" t="s">
        <v>1409</v>
      </c>
      <c r="D202" s="18" t="s">
        <v>1758</v>
      </c>
      <c r="E202" s="32" t="s">
        <v>1759</v>
      </c>
      <c r="F202" s="18" t="s">
        <v>1760</v>
      </c>
      <c r="G202" s="19" t="s">
        <v>1761</v>
      </c>
      <c r="H202" s="15" t="str">
        <f t="shared" si="12"/>
        <v>1994-05-05</v>
      </c>
      <c r="I202" s="7" t="str">
        <f t="shared" si="13"/>
        <v>女</v>
      </c>
      <c r="J202" s="44">
        <f ca="1" t="shared" si="14"/>
        <v>23</v>
      </c>
      <c r="K202" s="12" t="s">
        <v>42</v>
      </c>
      <c r="L202" s="12" t="s">
        <v>402</v>
      </c>
      <c r="M202" s="12" t="s">
        <v>95</v>
      </c>
      <c r="N202" s="12" t="s">
        <v>59</v>
      </c>
      <c r="O202" s="12" t="s">
        <v>151</v>
      </c>
      <c r="P202" s="17">
        <v>13122089712</v>
      </c>
      <c r="Q202" s="84">
        <v>42940</v>
      </c>
      <c r="R202" s="84">
        <v>43002</v>
      </c>
      <c r="S202" s="62" t="str">
        <f ca="1" t="shared" si="15"/>
        <v>1月</v>
      </c>
      <c r="T202" s="71" t="s">
        <v>128</v>
      </c>
      <c r="U202" s="17" t="s">
        <v>152</v>
      </c>
      <c r="V202" s="14" t="s">
        <v>1762</v>
      </c>
      <c r="W202" s="14" t="s">
        <v>288</v>
      </c>
      <c r="X202" s="7" t="s">
        <v>131</v>
      </c>
      <c r="Y202" s="7"/>
      <c r="Z202" s="7"/>
      <c r="AA202" s="7"/>
      <c r="AB202" s="7"/>
      <c r="AC202" s="7"/>
      <c r="AD202" s="7"/>
      <c r="AE202" s="33" t="s">
        <v>1763</v>
      </c>
      <c r="AF202" s="14" t="s">
        <v>1764</v>
      </c>
      <c r="AG202" s="14" t="s">
        <v>1764</v>
      </c>
      <c r="AH202" s="22" t="s">
        <v>51</v>
      </c>
      <c r="AI202" s="14" t="s">
        <v>1765</v>
      </c>
      <c r="AJ202" s="7"/>
    </row>
    <row r="203" ht="48" spans="1:36">
      <c r="A203" s="7">
        <v>201</v>
      </c>
      <c r="B203" s="148"/>
      <c r="C203" s="148"/>
      <c r="D203" s="18" t="s">
        <v>1766</v>
      </c>
      <c r="E203" s="32" t="s">
        <v>1767</v>
      </c>
      <c r="F203" s="18" t="s">
        <v>1768</v>
      </c>
      <c r="G203" s="19" t="s">
        <v>1769</v>
      </c>
      <c r="H203" s="15" t="str">
        <f t="shared" si="12"/>
        <v>1990-03-08</v>
      </c>
      <c r="I203" s="7" t="str">
        <f t="shared" si="13"/>
        <v>女</v>
      </c>
      <c r="J203" s="44">
        <f ca="1" t="shared" si="14"/>
        <v>27</v>
      </c>
      <c r="K203" s="12" t="s">
        <v>42</v>
      </c>
      <c r="L203" s="12" t="s">
        <v>402</v>
      </c>
      <c r="M203" s="45" t="s">
        <v>58</v>
      </c>
      <c r="N203" s="45" t="s">
        <v>59</v>
      </c>
      <c r="O203" s="12" t="s">
        <v>110</v>
      </c>
      <c r="P203" s="17">
        <v>18226610963</v>
      </c>
      <c r="Q203" s="84">
        <v>42963</v>
      </c>
      <c r="R203" s="84">
        <v>43024</v>
      </c>
      <c r="S203" s="62" t="str">
        <f ca="1" t="shared" si="15"/>
        <v>0月</v>
      </c>
      <c r="T203" s="71" t="s">
        <v>128</v>
      </c>
      <c r="U203" s="17" t="s">
        <v>152</v>
      </c>
      <c r="V203" s="19" t="s">
        <v>1770</v>
      </c>
      <c r="W203" s="19" t="s">
        <v>1377</v>
      </c>
      <c r="X203" s="7" t="s">
        <v>131</v>
      </c>
      <c r="Y203" s="33"/>
      <c r="Z203" s="7"/>
      <c r="AA203" s="7"/>
      <c r="AB203" s="7"/>
      <c r="AC203" s="7"/>
      <c r="AD203" s="7"/>
      <c r="AE203" s="33" t="s">
        <v>1771</v>
      </c>
      <c r="AF203" s="19" t="s">
        <v>1772</v>
      </c>
      <c r="AG203" s="19" t="s">
        <v>1773</v>
      </c>
      <c r="AH203" s="22" t="s">
        <v>51</v>
      </c>
      <c r="AI203" s="14" t="s">
        <v>1774</v>
      </c>
      <c r="AJ203" s="7"/>
    </row>
    <row r="204" ht="60" spans="1:36">
      <c r="A204" s="7">
        <v>202</v>
      </c>
      <c r="B204" s="113" t="s">
        <v>1775</v>
      </c>
      <c r="C204" s="113" t="s">
        <v>1775</v>
      </c>
      <c r="D204" s="18" t="s">
        <v>1776</v>
      </c>
      <c r="E204" s="32" t="s">
        <v>1777</v>
      </c>
      <c r="F204" s="18" t="s">
        <v>1778</v>
      </c>
      <c r="G204" s="19" t="s">
        <v>1779</v>
      </c>
      <c r="H204" s="15" t="str">
        <f t="shared" si="12"/>
        <v>1987-07-15</v>
      </c>
      <c r="I204" s="7" t="str">
        <f t="shared" si="13"/>
        <v>女</v>
      </c>
      <c r="J204" s="44">
        <f ca="1" t="shared" si="14"/>
        <v>30</v>
      </c>
      <c r="K204" s="12" t="s">
        <v>42</v>
      </c>
      <c r="L204" s="12" t="s">
        <v>1780</v>
      </c>
      <c r="M204" s="45" t="s">
        <v>1038</v>
      </c>
      <c r="N204" s="45" t="s">
        <v>44</v>
      </c>
      <c r="O204" s="12" t="s">
        <v>110</v>
      </c>
      <c r="P204" s="17">
        <v>18686150220</v>
      </c>
      <c r="Q204" s="84">
        <v>42968</v>
      </c>
      <c r="R204" s="84">
        <v>43029</v>
      </c>
      <c r="S204" s="62" t="str">
        <f ca="1" t="shared" si="15"/>
        <v>0月</v>
      </c>
      <c r="T204" s="71" t="s">
        <v>128</v>
      </c>
      <c r="U204" s="17" t="s">
        <v>60</v>
      </c>
      <c r="V204" s="19" t="s">
        <v>1781</v>
      </c>
      <c r="W204" s="19" t="s">
        <v>140</v>
      </c>
      <c r="X204" s="7" t="s">
        <v>131</v>
      </c>
      <c r="Y204" s="33"/>
      <c r="Z204" s="7"/>
      <c r="AA204" s="7"/>
      <c r="AB204" s="7"/>
      <c r="AC204" s="7"/>
      <c r="AD204" s="7"/>
      <c r="AE204" s="33" t="s">
        <v>1782</v>
      </c>
      <c r="AF204" s="19" t="s">
        <v>1783</v>
      </c>
      <c r="AG204" s="19" t="s">
        <v>1784</v>
      </c>
      <c r="AH204" s="22" t="s">
        <v>51</v>
      </c>
      <c r="AI204" s="14" t="s">
        <v>1785</v>
      </c>
      <c r="AJ204" s="7"/>
    </row>
    <row r="205" ht="48" spans="1:36">
      <c r="A205" s="7">
        <v>203</v>
      </c>
      <c r="B205" s="114"/>
      <c r="C205" s="114"/>
      <c r="D205" s="18" t="s">
        <v>1786</v>
      </c>
      <c r="E205" s="32" t="s">
        <v>1787</v>
      </c>
      <c r="F205" s="18" t="s">
        <v>1788</v>
      </c>
      <c r="G205" s="19" t="s">
        <v>1789</v>
      </c>
      <c r="H205" s="15" t="str">
        <f t="shared" si="12"/>
        <v>1995-12-03</v>
      </c>
      <c r="I205" s="7" t="str">
        <f t="shared" si="13"/>
        <v>女</v>
      </c>
      <c r="J205" s="44">
        <f ca="1" t="shared" si="14"/>
        <v>21</v>
      </c>
      <c r="K205" s="12" t="s">
        <v>42</v>
      </c>
      <c r="L205" s="12" t="s">
        <v>127</v>
      </c>
      <c r="M205" s="12"/>
      <c r="N205" s="45" t="s">
        <v>44</v>
      </c>
      <c r="O205" s="12"/>
      <c r="P205" s="17">
        <v>18756509070</v>
      </c>
      <c r="Q205" s="84">
        <v>42934</v>
      </c>
      <c r="R205" s="87">
        <v>42996</v>
      </c>
      <c r="S205" s="62" t="str">
        <f ca="1" t="shared" si="15"/>
        <v>1月</v>
      </c>
      <c r="T205" s="71" t="s">
        <v>128</v>
      </c>
      <c r="U205" s="17" t="s">
        <v>152</v>
      </c>
      <c r="V205" s="19" t="s">
        <v>1790</v>
      </c>
      <c r="W205" s="19" t="s">
        <v>1791</v>
      </c>
      <c r="X205" s="7" t="s">
        <v>131</v>
      </c>
      <c r="Y205" s="33"/>
      <c r="Z205" s="7"/>
      <c r="AA205" s="7"/>
      <c r="AB205" s="7"/>
      <c r="AC205" s="7"/>
      <c r="AD205" s="7"/>
      <c r="AE205" s="33" t="s">
        <v>1792</v>
      </c>
      <c r="AF205" s="19" t="s">
        <v>1793</v>
      </c>
      <c r="AG205" s="19" t="s">
        <v>1794</v>
      </c>
      <c r="AH205" s="22" t="s">
        <v>51</v>
      </c>
      <c r="AI205" s="14" t="s">
        <v>1795</v>
      </c>
      <c r="AJ205" s="7"/>
    </row>
    <row r="206" ht="48" spans="1:36">
      <c r="A206" s="7">
        <v>204</v>
      </c>
      <c r="B206" s="114"/>
      <c r="C206" s="114"/>
      <c r="D206" s="18" t="s">
        <v>1786</v>
      </c>
      <c r="E206" s="32" t="s">
        <v>1796</v>
      </c>
      <c r="F206" s="18" t="s">
        <v>1797</v>
      </c>
      <c r="G206" s="19" t="s">
        <v>1798</v>
      </c>
      <c r="H206" s="15" t="str">
        <f t="shared" si="12"/>
        <v>1991-04-19</v>
      </c>
      <c r="I206" s="7" t="str">
        <f t="shared" si="13"/>
        <v>女</v>
      </c>
      <c r="J206" s="44">
        <f ca="1" t="shared" si="14"/>
        <v>26</v>
      </c>
      <c r="K206" s="12" t="s">
        <v>42</v>
      </c>
      <c r="L206" s="12" t="s">
        <v>127</v>
      </c>
      <c r="M206" s="12"/>
      <c r="N206" s="45" t="s">
        <v>44</v>
      </c>
      <c r="O206" s="12" t="s">
        <v>151</v>
      </c>
      <c r="P206" s="17">
        <v>15256925330</v>
      </c>
      <c r="Q206" s="78">
        <v>42961</v>
      </c>
      <c r="R206" s="78">
        <v>43022</v>
      </c>
      <c r="S206" s="62" t="str">
        <f ca="1" t="shared" si="15"/>
        <v>1月</v>
      </c>
      <c r="T206" s="71" t="s">
        <v>128</v>
      </c>
      <c r="U206" s="17" t="s">
        <v>1068</v>
      </c>
      <c r="V206" s="19" t="s">
        <v>1799</v>
      </c>
      <c r="W206" s="19" t="s">
        <v>1404</v>
      </c>
      <c r="X206" s="7" t="s">
        <v>131</v>
      </c>
      <c r="Y206" s="33"/>
      <c r="Z206" s="7"/>
      <c r="AA206" s="7"/>
      <c r="AB206" s="7"/>
      <c r="AC206" s="7"/>
      <c r="AD206" s="7"/>
      <c r="AE206" s="33" t="s">
        <v>1800</v>
      </c>
      <c r="AF206" s="19" t="s">
        <v>1801</v>
      </c>
      <c r="AG206" s="19" t="s">
        <v>1802</v>
      </c>
      <c r="AH206" s="22" t="s">
        <v>51</v>
      </c>
      <c r="AI206" s="14" t="s">
        <v>1803</v>
      </c>
      <c r="AJ206" s="7"/>
    </row>
    <row r="207" ht="60" spans="1:36">
      <c r="A207" s="7">
        <v>205</v>
      </c>
      <c r="B207" s="114"/>
      <c r="C207" s="114"/>
      <c r="D207" s="18" t="s">
        <v>1804</v>
      </c>
      <c r="E207" s="32" t="s">
        <v>1805</v>
      </c>
      <c r="F207" s="18" t="s">
        <v>1806</v>
      </c>
      <c r="G207" s="19" t="s">
        <v>1807</v>
      </c>
      <c r="H207" s="15" t="str">
        <f t="shared" si="12"/>
        <v>1992-02-05</v>
      </c>
      <c r="I207" s="7" t="str">
        <f t="shared" si="13"/>
        <v>男</v>
      </c>
      <c r="J207" s="44">
        <f ca="1" t="shared" si="14"/>
        <v>25</v>
      </c>
      <c r="K207" s="12" t="s">
        <v>42</v>
      </c>
      <c r="L207" s="12" t="s">
        <v>127</v>
      </c>
      <c r="M207" s="124" t="s">
        <v>58</v>
      </c>
      <c r="N207" s="12" t="s">
        <v>59</v>
      </c>
      <c r="O207" s="12" t="s">
        <v>110</v>
      </c>
      <c r="P207" s="17">
        <v>18096619387</v>
      </c>
      <c r="Q207" s="84">
        <v>42944</v>
      </c>
      <c r="R207" s="84">
        <v>43006</v>
      </c>
      <c r="S207" s="62" t="str">
        <f ca="1" t="shared" si="15"/>
        <v>1月</v>
      </c>
      <c r="T207" s="71" t="s">
        <v>128</v>
      </c>
      <c r="U207" s="17" t="s">
        <v>152</v>
      </c>
      <c r="V207" s="19" t="s">
        <v>1808</v>
      </c>
      <c r="W207" s="19" t="s">
        <v>1809</v>
      </c>
      <c r="X207" s="7" t="s">
        <v>131</v>
      </c>
      <c r="Y207" s="33"/>
      <c r="Z207" s="7"/>
      <c r="AA207" s="7"/>
      <c r="AB207" s="7"/>
      <c r="AC207" s="7"/>
      <c r="AD207" s="7"/>
      <c r="AE207" s="33" t="s">
        <v>1810</v>
      </c>
      <c r="AF207" s="19" t="s">
        <v>1811</v>
      </c>
      <c r="AG207" s="19" t="s">
        <v>1811</v>
      </c>
      <c r="AH207" s="22" t="s">
        <v>51</v>
      </c>
      <c r="AI207" s="14" t="s">
        <v>1812</v>
      </c>
      <c r="AJ207" s="7"/>
    </row>
    <row r="208" ht="48" spans="1:36">
      <c r="A208" s="7">
        <v>206</v>
      </c>
      <c r="B208" s="114"/>
      <c r="C208" s="114"/>
      <c r="D208" s="18" t="s">
        <v>1813</v>
      </c>
      <c r="E208" s="32" t="s">
        <v>1814</v>
      </c>
      <c r="F208" s="18" t="s">
        <v>1815</v>
      </c>
      <c r="G208" s="19" t="s">
        <v>1816</v>
      </c>
      <c r="H208" s="15" t="str">
        <f t="shared" si="12"/>
        <v>1983-12-13</v>
      </c>
      <c r="I208" s="7" t="str">
        <f t="shared" si="13"/>
        <v>男</v>
      </c>
      <c r="J208" s="44">
        <f ca="1" t="shared" si="14"/>
        <v>33</v>
      </c>
      <c r="K208" s="12" t="s">
        <v>42</v>
      </c>
      <c r="L208" s="12" t="s">
        <v>127</v>
      </c>
      <c r="M208" s="124" t="s">
        <v>58</v>
      </c>
      <c r="N208" s="12" t="s">
        <v>59</v>
      </c>
      <c r="O208" s="45" t="s">
        <v>151</v>
      </c>
      <c r="P208" s="17">
        <v>17775029937</v>
      </c>
      <c r="Q208" s="135">
        <v>42949</v>
      </c>
      <c r="R208" s="135">
        <v>43010</v>
      </c>
      <c r="S208" s="62" t="str">
        <f ca="1" t="shared" si="15"/>
        <v>1月</v>
      </c>
      <c r="T208" s="71" t="s">
        <v>128</v>
      </c>
      <c r="U208" s="17" t="s">
        <v>1068</v>
      </c>
      <c r="V208" s="19" t="s">
        <v>1817</v>
      </c>
      <c r="W208" s="19" t="s">
        <v>1818</v>
      </c>
      <c r="X208" s="7" t="s">
        <v>131</v>
      </c>
      <c r="Y208" s="33"/>
      <c r="Z208" s="7"/>
      <c r="AA208" s="7"/>
      <c r="AB208" s="7"/>
      <c r="AC208" s="7"/>
      <c r="AD208" s="7"/>
      <c r="AE208" s="33" t="s">
        <v>1819</v>
      </c>
      <c r="AF208" s="19" t="s">
        <v>1820</v>
      </c>
      <c r="AG208" s="19" t="s">
        <v>1821</v>
      </c>
      <c r="AH208" s="22" t="s">
        <v>51</v>
      </c>
      <c r="AI208" s="14" t="s">
        <v>1822</v>
      </c>
      <c r="AJ208" s="7"/>
    </row>
    <row r="209" ht="60" spans="1:36">
      <c r="A209" s="7">
        <v>207</v>
      </c>
      <c r="B209" s="114"/>
      <c r="C209" s="114"/>
      <c r="D209" s="18" t="s">
        <v>1813</v>
      </c>
      <c r="E209" s="32" t="s">
        <v>1823</v>
      </c>
      <c r="F209" s="18" t="s">
        <v>1824</v>
      </c>
      <c r="G209" s="19" t="s">
        <v>1825</v>
      </c>
      <c r="H209" s="15" t="str">
        <f t="shared" si="12"/>
        <v>1980-03-11</v>
      </c>
      <c r="I209" s="7" t="str">
        <f t="shared" si="13"/>
        <v>男</v>
      </c>
      <c r="J209" s="44">
        <f ca="1" t="shared" si="14"/>
        <v>37</v>
      </c>
      <c r="K209" s="12" t="s">
        <v>42</v>
      </c>
      <c r="L209" s="12" t="s">
        <v>1826</v>
      </c>
      <c r="M209" s="124" t="s">
        <v>622</v>
      </c>
      <c r="N209" s="12" t="s">
        <v>59</v>
      </c>
      <c r="O209" s="45" t="s">
        <v>110</v>
      </c>
      <c r="P209" s="17">
        <v>18255442333</v>
      </c>
      <c r="Q209" s="72">
        <v>42982</v>
      </c>
      <c r="R209" s="72">
        <v>43043</v>
      </c>
      <c r="S209" s="62" t="str">
        <f ca="1" t="shared" si="15"/>
        <v>0月</v>
      </c>
      <c r="T209" s="71" t="s">
        <v>128</v>
      </c>
      <c r="U209" s="17" t="s">
        <v>47</v>
      </c>
      <c r="V209" s="19"/>
      <c r="W209" s="19"/>
      <c r="X209" s="7" t="s">
        <v>131</v>
      </c>
      <c r="Y209" s="33"/>
      <c r="Z209" s="7"/>
      <c r="AA209" s="7"/>
      <c r="AB209" s="7"/>
      <c r="AC209" s="7"/>
      <c r="AD209" s="7"/>
      <c r="AE209" s="33" t="s">
        <v>1827</v>
      </c>
      <c r="AF209" s="19" t="s">
        <v>1209</v>
      </c>
      <c r="AG209" s="19" t="s">
        <v>1828</v>
      </c>
      <c r="AH209" s="22" t="s">
        <v>51</v>
      </c>
      <c r="AI209" s="14" t="s">
        <v>1829</v>
      </c>
      <c r="AJ209" s="7"/>
    </row>
    <row r="210" ht="60" spans="1:36">
      <c r="A210" s="7">
        <v>208</v>
      </c>
      <c r="B210" s="114"/>
      <c r="C210" s="114"/>
      <c r="D210" s="18" t="s">
        <v>1830</v>
      </c>
      <c r="E210" s="32" t="s">
        <v>1831</v>
      </c>
      <c r="F210" s="18" t="s">
        <v>1832</v>
      </c>
      <c r="G210" s="19" t="s">
        <v>1833</v>
      </c>
      <c r="H210" s="15" t="str">
        <f t="shared" si="12"/>
        <v>1974-12-09</v>
      </c>
      <c r="I210" s="7" t="str">
        <f t="shared" si="13"/>
        <v>女</v>
      </c>
      <c r="J210" s="44">
        <f ca="1" t="shared" si="14"/>
        <v>42</v>
      </c>
      <c r="K210" s="12" t="s">
        <v>42</v>
      </c>
      <c r="L210" s="12" t="s">
        <v>127</v>
      </c>
      <c r="M210" s="12"/>
      <c r="N210" s="45" t="s">
        <v>44</v>
      </c>
      <c r="O210" s="12"/>
      <c r="P210" s="17">
        <v>13966700984</v>
      </c>
      <c r="Q210" s="84">
        <v>42929</v>
      </c>
      <c r="R210" s="87">
        <v>42991</v>
      </c>
      <c r="S210" s="62" t="str">
        <f ca="1" t="shared" si="15"/>
        <v>2月</v>
      </c>
      <c r="T210" s="71" t="s">
        <v>128</v>
      </c>
      <c r="U210" s="17" t="s">
        <v>1834</v>
      </c>
      <c r="V210" s="19"/>
      <c r="W210" s="19"/>
      <c r="X210" s="7" t="s">
        <v>131</v>
      </c>
      <c r="Y210" s="33"/>
      <c r="Z210" s="7"/>
      <c r="AA210" s="7"/>
      <c r="AB210" s="7"/>
      <c r="AC210" s="7"/>
      <c r="AD210" s="7"/>
      <c r="AE210" s="33"/>
      <c r="AF210" s="19" t="s">
        <v>1835</v>
      </c>
      <c r="AG210" s="19" t="s">
        <v>1836</v>
      </c>
      <c r="AH210" s="22" t="s">
        <v>51</v>
      </c>
      <c r="AI210" s="14" t="s">
        <v>1837</v>
      </c>
      <c r="AJ210" s="7"/>
    </row>
    <row r="211" ht="60" spans="1:36">
      <c r="A211" s="7">
        <v>209</v>
      </c>
      <c r="B211" s="114"/>
      <c r="C211" s="114"/>
      <c r="D211" s="18" t="s">
        <v>1830</v>
      </c>
      <c r="E211" s="32" t="s">
        <v>1838</v>
      </c>
      <c r="F211" s="18" t="s">
        <v>1839</v>
      </c>
      <c r="G211" s="19" t="s">
        <v>1840</v>
      </c>
      <c r="H211" s="15" t="str">
        <f t="shared" si="12"/>
        <v>1967-03-04</v>
      </c>
      <c r="I211" s="7" t="str">
        <f t="shared" si="13"/>
        <v>女</v>
      </c>
      <c r="J211" s="44">
        <f ca="1" t="shared" si="14"/>
        <v>50</v>
      </c>
      <c r="K211" s="12" t="s">
        <v>42</v>
      </c>
      <c r="L211" s="12" t="s">
        <v>1209</v>
      </c>
      <c r="M211" s="12"/>
      <c r="N211" s="45" t="s">
        <v>44</v>
      </c>
      <c r="O211" s="12"/>
      <c r="P211" s="17">
        <v>15800896640</v>
      </c>
      <c r="Q211" s="84">
        <v>42924</v>
      </c>
      <c r="R211" s="129">
        <v>42986</v>
      </c>
      <c r="S211" s="62" t="str">
        <f ca="1" t="shared" si="15"/>
        <v>2月</v>
      </c>
      <c r="T211" s="71" t="s">
        <v>128</v>
      </c>
      <c r="U211" s="22" t="s">
        <v>1834</v>
      </c>
      <c r="V211" s="19"/>
      <c r="W211" s="19"/>
      <c r="X211" s="7" t="s">
        <v>131</v>
      </c>
      <c r="Y211" s="33"/>
      <c r="Z211" s="7"/>
      <c r="AA211" s="7"/>
      <c r="AB211" s="7"/>
      <c r="AC211" s="7"/>
      <c r="AD211" s="7"/>
      <c r="AE211" s="33"/>
      <c r="AF211" s="19" t="s">
        <v>1841</v>
      </c>
      <c r="AG211" s="19" t="s">
        <v>1842</v>
      </c>
      <c r="AH211" s="22" t="s">
        <v>51</v>
      </c>
      <c r="AI211" s="154" t="s">
        <v>1843</v>
      </c>
      <c r="AJ211" s="7"/>
    </row>
    <row r="212" ht="60" spans="1:36">
      <c r="A212" s="7">
        <v>210</v>
      </c>
      <c r="B212" s="149"/>
      <c r="C212" s="149"/>
      <c r="D212" s="18" t="s">
        <v>1830</v>
      </c>
      <c r="E212" s="32" t="s">
        <v>1844</v>
      </c>
      <c r="F212" s="18" t="s">
        <v>1845</v>
      </c>
      <c r="G212" s="19" t="s">
        <v>1846</v>
      </c>
      <c r="H212" s="15" t="str">
        <f t="shared" si="12"/>
        <v>1976-07-06</v>
      </c>
      <c r="I212" s="7" t="str">
        <f t="shared" si="13"/>
        <v>女</v>
      </c>
      <c r="J212" s="44">
        <f ca="1" t="shared" si="14"/>
        <v>41</v>
      </c>
      <c r="K212" s="12" t="s">
        <v>42</v>
      </c>
      <c r="L212" s="12" t="s">
        <v>1209</v>
      </c>
      <c r="M212" s="12"/>
      <c r="N212" s="45" t="s">
        <v>44</v>
      </c>
      <c r="O212" s="12"/>
      <c r="P212" s="17">
        <v>18298016863</v>
      </c>
      <c r="Q212" s="84">
        <v>42926</v>
      </c>
      <c r="R212" s="129">
        <v>42988</v>
      </c>
      <c r="S212" s="62" t="str">
        <f ca="1" t="shared" si="15"/>
        <v>2月</v>
      </c>
      <c r="T212" s="71" t="s">
        <v>128</v>
      </c>
      <c r="U212" s="22" t="s">
        <v>1834</v>
      </c>
      <c r="V212" s="19"/>
      <c r="W212" s="19"/>
      <c r="X212" s="7" t="s">
        <v>131</v>
      </c>
      <c r="Y212" s="33"/>
      <c r="Z212" s="7"/>
      <c r="AA212" s="7"/>
      <c r="AB212" s="7"/>
      <c r="AC212" s="7"/>
      <c r="AD212" s="7"/>
      <c r="AE212" s="7"/>
      <c r="AF212" s="19" t="s">
        <v>1209</v>
      </c>
      <c r="AG212" s="19" t="s">
        <v>1847</v>
      </c>
      <c r="AH212" s="22" t="s">
        <v>51</v>
      </c>
      <c r="AI212" s="14" t="s">
        <v>1848</v>
      </c>
      <c r="AJ212" s="7"/>
    </row>
    <row r="213" spans="1:36">
      <c r="A213" s="138"/>
      <c r="B213" s="126"/>
      <c r="C213" s="126"/>
      <c r="D213" s="138"/>
      <c r="E213" s="126"/>
      <c r="F213" s="126" t="s">
        <v>1849</v>
      </c>
      <c r="G213" s="126"/>
      <c r="H213" s="126"/>
      <c r="I213" s="126"/>
      <c r="J213" s="126"/>
      <c r="K213" s="138"/>
      <c r="L213" s="126"/>
      <c r="M213" s="126"/>
      <c r="N213" s="126"/>
      <c r="O213" s="126"/>
      <c r="P213" s="150"/>
      <c r="Q213" s="150"/>
      <c r="R213" s="126"/>
      <c r="S213" s="126"/>
      <c r="T213" s="126"/>
      <c r="U213" s="126"/>
      <c r="V213" s="126"/>
      <c r="W213" s="126"/>
      <c r="X213" s="126"/>
      <c r="Y213" s="126"/>
      <c r="Z213" s="126"/>
      <c r="AA213" s="126"/>
      <c r="AB213" s="126"/>
      <c r="AC213" s="126"/>
      <c r="AD213" s="151"/>
      <c r="AE213" s="126"/>
      <c r="AF213" s="126"/>
      <c r="AG213" s="126"/>
      <c r="AH213" s="125"/>
      <c r="AI213" s="126"/>
      <c r="AJ213" s="126"/>
    </row>
  </sheetData>
  <mergeCells count="55">
    <mergeCell ref="A1:AJ1"/>
    <mergeCell ref="B5:B15"/>
    <mergeCell ref="B17:B23"/>
    <mergeCell ref="B24:B28"/>
    <mergeCell ref="B29:B38"/>
    <mergeCell ref="B39:B43"/>
    <mergeCell ref="B44:B51"/>
    <mergeCell ref="B52:B57"/>
    <mergeCell ref="B59:B69"/>
    <mergeCell ref="B70:B83"/>
    <mergeCell ref="B84:B89"/>
    <mergeCell ref="B90:B103"/>
    <mergeCell ref="B104:B110"/>
    <mergeCell ref="B111:B119"/>
    <mergeCell ref="B120:B129"/>
    <mergeCell ref="B131:B141"/>
    <mergeCell ref="B142:B148"/>
    <mergeCell ref="B149:B160"/>
    <mergeCell ref="B161:B166"/>
    <mergeCell ref="B168:B172"/>
    <mergeCell ref="B173:B176"/>
    <mergeCell ref="B177:B182"/>
    <mergeCell ref="B183:B188"/>
    <mergeCell ref="B190:B195"/>
    <mergeCell ref="B196:B197"/>
    <mergeCell ref="B199:B201"/>
    <mergeCell ref="B202:B203"/>
    <mergeCell ref="B204:B212"/>
    <mergeCell ref="C5:C15"/>
    <mergeCell ref="C17:C23"/>
    <mergeCell ref="C24:C28"/>
    <mergeCell ref="C29:C38"/>
    <mergeCell ref="C39:C43"/>
    <mergeCell ref="C44:C51"/>
    <mergeCell ref="C52:C57"/>
    <mergeCell ref="C59:C69"/>
    <mergeCell ref="C70:C83"/>
    <mergeCell ref="C84:C89"/>
    <mergeCell ref="C90:C103"/>
    <mergeCell ref="C104:C110"/>
    <mergeCell ref="C111:C119"/>
    <mergeCell ref="C120:C129"/>
    <mergeCell ref="C131:C141"/>
    <mergeCell ref="C142:C148"/>
    <mergeCell ref="C149:C160"/>
    <mergeCell ref="C161:C166"/>
    <mergeCell ref="C168:C172"/>
    <mergeCell ref="C173:C176"/>
    <mergeCell ref="C177:C182"/>
    <mergeCell ref="C183:C188"/>
    <mergeCell ref="C190:C195"/>
    <mergeCell ref="C196:C197"/>
    <mergeCell ref="C199:C201"/>
    <mergeCell ref="C202:C203"/>
    <mergeCell ref="C204:C212"/>
  </mergeCells>
  <conditionalFormatting sqref="E9">
    <cfRule type="duplicateValues" dxfId="0" priority="41"/>
  </conditionalFormatting>
  <conditionalFormatting sqref="F17">
    <cfRule type="duplicateValues" dxfId="1" priority="5"/>
  </conditionalFormatting>
  <conditionalFormatting sqref="F35">
    <cfRule type="duplicateValues" dxfId="1" priority="24"/>
  </conditionalFormatting>
  <conditionalFormatting sqref="Z35">
    <cfRule type="duplicateValues" dxfId="0" priority="22"/>
  </conditionalFormatting>
  <conditionalFormatting sqref="Z36">
    <cfRule type="duplicateValues" dxfId="0" priority="34"/>
  </conditionalFormatting>
  <conditionalFormatting sqref="F46">
    <cfRule type="duplicateValues" dxfId="1" priority="21"/>
  </conditionalFormatting>
  <conditionalFormatting sqref="F47">
    <cfRule type="duplicateValues" dxfId="1" priority="20"/>
  </conditionalFormatting>
  <conditionalFormatting sqref="F50">
    <cfRule type="duplicateValues" dxfId="1" priority="19"/>
  </conditionalFormatting>
  <conditionalFormatting sqref="Z54">
    <cfRule type="duplicateValues" dxfId="0" priority="37"/>
  </conditionalFormatting>
  <conditionalFormatting sqref="F55">
    <cfRule type="duplicateValues" dxfId="1" priority="18"/>
  </conditionalFormatting>
  <conditionalFormatting sqref="E72">
    <cfRule type="duplicateValues" dxfId="0" priority="14"/>
  </conditionalFormatting>
  <conditionalFormatting sqref="F72">
    <cfRule type="duplicateValues" dxfId="1" priority="15"/>
  </conditionalFormatting>
  <conditionalFormatting sqref="AB72">
    <cfRule type="duplicateValues" dxfId="0" priority="13"/>
  </conditionalFormatting>
  <conditionalFormatting sqref="F73">
    <cfRule type="duplicateValues" dxfId="1" priority="12"/>
  </conditionalFormatting>
  <conditionalFormatting sqref="F76">
    <cfRule type="duplicateValues" dxfId="1" priority="11"/>
  </conditionalFormatting>
  <conditionalFormatting sqref="E77">
    <cfRule type="duplicateValues" dxfId="0" priority="9"/>
  </conditionalFormatting>
  <conditionalFormatting sqref="F77">
    <cfRule type="duplicateValues" dxfId="1" priority="10"/>
  </conditionalFormatting>
  <conditionalFormatting sqref="E84">
    <cfRule type="duplicateValues" dxfId="0" priority="39"/>
  </conditionalFormatting>
  <conditionalFormatting sqref="AB84">
    <cfRule type="duplicateValues" dxfId="0" priority="40"/>
  </conditionalFormatting>
  <conditionalFormatting sqref="F89">
    <cfRule type="duplicateValues" dxfId="1" priority="2"/>
  </conditionalFormatting>
  <conditionalFormatting sqref="F93">
    <cfRule type="duplicateValues" dxfId="1" priority="17"/>
  </conditionalFormatting>
  <conditionalFormatting sqref="F97">
    <cfRule type="duplicateValues" dxfId="1" priority="16"/>
  </conditionalFormatting>
  <conditionalFormatting sqref="F121">
    <cfRule type="duplicateValues" dxfId="1" priority="7"/>
  </conditionalFormatting>
  <conditionalFormatting sqref="F132">
    <cfRule type="duplicateValues" dxfId="1" priority="3"/>
  </conditionalFormatting>
  <conditionalFormatting sqref="F143">
    <cfRule type="duplicateValues" dxfId="1" priority="4"/>
  </conditionalFormatting>
  <conditionalFormatting sqref="Z164">
    <cfRule type="duplicateValues" dxfId="0" priority="30"/>
  </conditionalFormatting>
  <conditionalFormatting sqref="E170">
    <cfRule type="duplicateValues" dxfId="0" priority="29"/>
  </conditionalFormatting>
  <conditionalFormatting sqref="F172">
    <cfRule type="duplicateValues" dxfId="1" priority="1"/>
  </conditionalFormatting>
  <conditionalFormatting sqref="E184">
    <cfRule type="duplicateValues" dxfId="0" priority="26"/>
  </conditionalFormatting>
  <conditionalFormatting sqref="Z184:AA184">
    <cfRule type="duplicateValues" dxfId="0" priority="27"/>
  </conditionalFormatting>
  <conditionalFormatting sqref="E11:E13">
    <cfRule type="duplicateValues" dxfId="0" priority="25"/>
  </conditionalFormatting>
  <conditionalFormatting sqref="E26:E28">
    <cfRule type="duplicateValues" dxfId="0" priority="36"/>
  </conditionalFormatting>
  <conditionalFormatting sqref="F146:F148">
    <cfRule type="duplicateValues" dxfId="1" priority="8"/>
  </conditionalFormatting>
  <conditionalFormatting sqref="F179:F180">
    <cfRule type="duplicateValues" dxfId="1" priority="6"/>
  </conditionalFormatting>
  <conditionalFormatting sqref="Z37:Z38">
    <cfRule type="duplicateValues" dxfId="0" priority="32"/>
  </conditionalFormatting>
  <conditionalFormatting sqref="F2:F16 F56:F71 F48:F49 F51:F54 F18:F34 F36:F45 F74:F75 F78:F88 F98:F120 F90:F92 F122:F131 F94:F96 F133:F142 F149:F170 F144:F145 F173 F177:F178 F181:F212">
    <cfRule type="duplicateValues" dxfId="1" priority="44"/>
  </conditionalFormatting>
  <conditionalFormatting sqref="E35 G35">
    <cfRule type="duplicateValues" dxfId="0" priority="23"/>
  </conditionalFormatting>
  <conditionalFormatting sqref="E36 G36">
    <cfRule type="duplicateValues" dxfId="0" priority="35"/>
  </conditionalFormatting>
  <conditionalFormatting sqref="G37:G38 E37:E38">
    <cfRule type="duplicateValues" dxfId="0" priority="33"/>
  </conditionalFormatting>
  <conditionalFormatting sqref="E54 G54">
    <cfRule type="duplicateValues" dxfId="0" priority="38"/>
  </conditionalFormatting>
  <conditionalFormatting sqref="E78:E79 E84">
    <cfRule type="duplicateValues" dxfId="0" priority="43"/>
  </conditionalFormatting>
  <conditionalFormatting sqref="AB78:AB79 AB84">
    <cfRule type="duplicateValues" dxfId="0" priority="42"/>
  </conditionalFormatting>
  <conditionalFormatting sqref="E164 G164">
    <cfRule type="duplicateValues" dxfId="0" priority="31"/>
  </conditionalFormatting>
  <conditionalFormatting sqref="AB170 AA171:AA172">
    <cfRule type="duplicateValues" dxfId="0" priority="28"/>
  </conditionalFormatting>
  <dataValidations count="16">
    <dataValidation type="custom" showInputMessage="1" showErrorMessage="1" sqref="AE1 AE21 AE24 AE36 AE43 AE70 AE125 AE135 AE139 AE146 AE153 AE160 AE167 AE173 AE11:AE12 AE182:AE183">
      <formula1>COUNTIF(#REF!,"?*@?*.?*")</formula1>
    </dataValidation>
    <dataValidation type="list" allowBlank="1" showInputMessage="1" showErrorMessage="1" sqref="M4 M15 M17 M23 M43 M47 M54 M72 M96 M116 M130 M164 M9:M13 M19:M20 M26:M28 M35:M38 M50:M51 M63:M69 M76:M77 M80:M84 M88:M89 M107:M110 M118:M119 M123:M126 M137:M141 M146:M148 M153:M160 M170:M171 M173:M176 M178:M182 M184:M188 M194:M195 M198:M204 M207:M209">
      <formula1>"本市城镇,本市农村,市外省内城镇,市外省内农村,外省城镇,外省农村"</formula1>
    </dataValidation>
    <dataValidation type="custom" showInputMessage="1" showErrorMessage="1" sqref="AE18 AE90 AE131 AE133 AE144 AE149 AE210">
      <formula1>COUNTIF(AE16,"?*@?*.?*")</formula1>
    </dataValidation>
    <dataValidation type="list" allowBlank="1" showInputMessage="1" showErrorMessage="1" sqref="X55 X3:X8 X14:X20 X23:X25 X29:X34 X39:X53 X58:X71 X73:X76 X80:X83 X85:X143 X145:X163 X165:X169 X173:X183 X185:X192 X194:X212">
      <formula1>"参保,未保,参保工伤险"</formula1>
    </dataValidation>
    <dataValidation type="list" allowBlank="1" showInputMessage="1" showErrorMessage="1" sqref="V69 S213 T1:T212">
      <formula1>"正式员工,试用员工,实习生,劳务工,外派（派入）"</formula1>
    </dataValidation>
    <dataValidation type="list" allowBlank="1" showInputMessage="1" showErrorMessage="1" sqref="W69 T213 U1:U212">
      <formula1>"硕士以上,硕士,本科,大专,中专,高中,中职,初中及以下"</formula1>
    </dataValidation>
    <dataValidation type="list" allowBlank="1" showInputMessage="1" showErrorMessage="1" sqref="X72 X84 X184 X9:X13 X26:X28 X77:X79 X170:X172">
      <formula1>"参保,参保工商险,未保"</formula1>
    </dataValidation>
    <dataValidation type="custom" showInputMessage="1" showErrorMessage="1" sqref="AE84 AE181 AE201">
      <formula1>COUNTIF(AE81,"?*@?*.?*")</formula1>
    </dataValidation>
    <dataValidation type="custom" showInputMessage="1" showErrorMessage="1" sqref="AE132 AE134 AE145 AE2:AE9 AE13:AE17 AE19:AE20 AE25:AE35 AE37:AE42 AE44:AE65 AE71:AE82 AE85:AE88 AE91:AE124 AE126:AE130 AE136:AE138 AE140:AE143 AE147:AE148 AE150:AE152 AE154:AE159 AE162:AE166 AE168:AE170 AE178:AE180 AE184:AE198 AE202:AE209 AE211:AE213">
      <formula1>COUNTIF(AE1,"?*@?*.?*")</formula1>
    </dataValidation>
    <dataValidation type="custom" showInputMessage="1" showErrorMessage="1" sqref="AE161 AE177">
      <formula1>COUNTIF(AE157,"?*@?*.?*")</formula1>
    </dataValidation>
    <dataValidation type="list" allowBlank="1" showInputMessage="1" showErrorMessage="1" sqref="M213 N1:N212">
      <formula1>"已婚,未婚"</formula1>
    </dataValidation>
    <dataValidation type="list" allowBlank="1" showInputMessage="1" showErrorMessage="1" sqref="N213 O1:O212">
      <formula1>"群众,团员,党员,其他"</formula1>
    </dataValidation>
    <dataValidation type="custom" allowBlank="1" showInputMessage="1" showErrorMessage="1" sqref="AD213">
      <formula1>COUNTIF(AE211,"?*@?*.?*")</formula1>
    </dataValidation>
    <dataValidation type="list" allowBlank="1" showInputMessage="1" showErrorMessage="1" sqref="I1:I213">
      <formula1>"男,女"</formula1>
    </dataValidation>
    <dataValidation type="custom" showInputMessage="1" showErrorMessage="1" sqref="AD171:AD172">
      <formula1>COUNTIF(AE170,"?*@?*.?*")</formula1>
    </dataValidation>
    <dataValidation type="custom" allowBlank="1" showInputMessage="1" showErrorMessage="1" sqref="AE66:AE67">
      <formula1>COUNTIF(#REF!,"?*@?*.?*")</formula1>
    </dataValidation>
  </dataValidations>
  <hyperlinks>
    <hyperlink ref="AB164" r:id="rId3" display="1764075248@qq/com"/>
    <hyperlink ref="AE159" r:id="rId4" display="470655412@qq.com"/>
    <hyperlink ref="AE160" r:id="rId5" display="805877764@qq.com"/>
    <hyperlink ref="AE130" r:id="rId6" display="zhll_moom@126.com"/>
    <hyperlink ref="AE204" r:id="rId7" display="yoko.1987@sina.com"/>
    <hyperlink ref="AE171" r:id="rId8" display="3518173535@qq.com"/>
    <hyperlink ref="AE175" r:id="rId9" display="liuyufong@live.com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2017-09-14T02:37:00Z</dcterms:created>
  <dcterms:modified xsi:type="dcterms:W3CDTF">2017-09-14T02:39:15Z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