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51\AC\Temp\"/>
    </mc:Choice>
  </mc:AlternateContent>
  <xr:revisionPtr revIDLastSave="0" documentId="8_{BBC6D641-3C64-4FAB-9378-1BBB2D3E896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C294" i="1"/>
  <c r="C295" i="1"/>
  <c r="C296" i="1"/>
  <c r="C297" i="1"/>
  <c r="C298" i="1"/>
  <c r="C287" i="1"/>
  <c r="C288" i="1"/>
  <c r="C289" i="1"/>
  <c r="C290" i="1"/>
  <c r="C291" i="1"/>
  <c r="C292" i="1"/>
  <c r="C293" i="1"/>
  <c r="C281" i="1"/>
  <c r="C282" i="1"/>
  <c r="C283" i="1"/>
  <c r="C284" i="1"/>
  <c r="C285" i="1"/>
  <c r="C286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4" i="1"/>
  <c r="G12" i="1"/>
  <c r="G13" i="1"/>
  <c r="G14" i="1"/>
  <c r="G15" i="1"/>
  <c r="G16" i="1"/>
  <c r="G17" i="1"/>
  <c r="G18" i="1"/>
  <c r="G19" i="1"/>
  <c r="G20" i="1"/>
  <c r="G6" i="1"/>
  <c r="G7" i="1"/>
  <c r="G8" i="1"/>
  <c r="G9" i="1"/>
  <c r="G10" i="1"/>
  <c r="G11" i="1"/>
  <c r="G5" i="1"/>
  <c r="R9" i="1"/>
  <c r="R8" i="1"/>
  <c r="R7" i="1"/>
  <c r="R6" i="1"/>
  <c r="D272" i="1"/>
  <c r="D27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11" i="1"/>
  <c r="E11" i="1" s="1"/>
  <c r="F11" i="1" s="1"/>
  <c r="D10" i="1"/>
  <c r="E10" i="1" s="1"/>
  <c r="F10" i="1" s="1"/>
  <c r="E273" i="1" l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</calcChain>
</file>

<file path=xl/sharedStrings.xml><?xml version="1.0" encoding="utf-8"?>
<sst xmlns="http://schemas.openxmlformats.org/spreadsheetml/2006/main" count="17" uniqueCount="17">
  <si>
    <t>Description</t>
  </si>
  <si>
    <t>y_t</t>
  </si>
  <si>
    <t>DATE</t>
  </si>
  <si>
    <t>UNRATE</t>
  </si>
  <si>
    <t>QTR</t>
  </si>
  <si>
    <t>MA</t>
  </si>
  <si>
    <t>CMA</t>
  </si>
  <si>
    <t>y_t -CMA</t>
  </si>
  <si>
    <t>s_t</t>
  </si>
  <si>
    <t>Deseasonalized data</t>
  </si>
  <si>
    <t>Trend T_t</t>
  </si>
  <si>
    <t>Forecast</t>
  </si>
  <si>
    <t>Abs error</t>
  </si>
  <si>
    <t>Square error</t>
  </si>
  <si>
    <t>Abs Percentage error</t>
  </si>
  <si>
    <t>Q</t>
  </si>
  <si>
    <t>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</si>
</sst>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applyNumberFormat="1"/>
    <xf numFmtId="0" fontId="18" fillId="0" borderId="0" xfId="0" quotePrefix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6"/>
  <sheetViews>
    <sheetView tabSelected="1" workbookViewId="0">
      <selection activeCell="B6" sqref="B6"/>
    </sheetView>
  </sheetViews>
  <sheetFormatPr defaultRowHeight="15"/>
  <cols>
    <col min="1" max="1" width="22" customWidth="1"/>
  </cols>
  <sheetData>
    <row r="1" spans="1:18">
      <c r="A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8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8" ht="75.75" customHeight="1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s="1" t="s">
        <v>11</v>
      </c>
      <c r="K3" s="1" t="s">
        <v>12</v>
      </c>
      <c r="L3" s="1" t="s">
        <v>13</v>
      </c>
      <c r="M3" s="2" t="s">
        <v>14</v>
      </c>
    </row>
    <row r="4" spans="1:18">
      <c r="A4" s="3">
        <v>36526</v>
      </c>
      <c r="B4">
        <v>4</v>
      </c>
      <c r="C4">
        <f t="shared" ref="C4:C14" si="0">ROUNDUP(MONTH(A4)/3,0)</f>
        <v>1</v>
      </c>
      <c r="G4">
        <f>VLOOKUP(C4,$Q$6:$R$9,2,FALSE)</f>
        <v>-0.15271464646464661</v>
      </c>
      <c r="H4">
        <f>B4-G4</f>
        <v>4.1527146464646467</v>
      </c>
    </row>
    <row r="5" spans="1:18">
      <c r="A5" s="3">
        <v>36557</v>
      </c>
      <c r="B5">
        <v>4.0999999999999996</v>
      </c>
      <c r="C5">
        <f t="shared" si="0"/>
        <v>1</v>
      </c>
      <c r="G5">
        <f>VLOOKUP(C5,$Q$6:$R$9,2,FALSE)</f>
        <v>-0.15271464646464661</v>
      </c>
      <c r="H5">
        <f t="shared" ref="H5:H68" si="1">B5-G5</f>
        <v>4.2527146464646464</v>
      </c>
      <c r="Q5" t="s">
        <v>15</v>
      </c>
      <c r="R5" t="s">
        <v>16</v>
      </c>
    </row>
    <row r="6" spans="1:18">
      <c r="A6" s="3">
        <v>36586</v>
      </c>
      <c r="B6">
        <v>4</v>
      </c>
      <c r="C6">
        <f t="shared" si="0"/>
        <v>1</v>
      </c>
      <c r="G6">
        <f t="shared" ref="G6:G69" si="2">VLOOKUP(C6,$Q$6:$R$9,2,FALSE)</f>
        <v>-0.15271464646464661</v>
      </c>
      <c r="H6">
        <f t="shared" si="1"/>
        <v>4.1527146464646467</v>
      </c>
      <c r="Q6">
        <v>1</v>
      </c>
      <c r="R6" s="4">
        <f>AVERAGEIF($C$10:$C$273,Q6,$F$10:$F$273)</f>
        <v>-0.15271464646464661</v>
      </c>
    </row>
    <row r="7" spans="1:18">
      <c r="A7" s="3">
        <v>36617</v>
      </c>
      <c r="B7">
        <v>3.8</v>
      </c>
      <c r="C7">
        <f t="shared" si="0"/>
        <v>2</v>
      </c>
      <c r="G7">
        <f t="shared" si="2"/>
        <v>0.24779040404040378</v>
      </c>
      <c r="H7">
        <f t="shared" si="1"/>
        <v>3.5522095959595958</v>
      </c>
      <c r="Q7">
        <v>2</v>
      </c>
      <c r="R7" s="4">
        <f>AVERAGEIF($C$10:$C$273,Q7,$F$10:$F$273)</f>
        <v>0.24779040404040378</v>
      </c>
    </row>
    <row r="8" spans="1:18">
      <c r="A8" s="3">
        <v>36647</v>
      </c>
      <c r="B8">
        <v>4</v>
      </c>
      <c r="C8">
        <f t="shared" si="0"/>
        <v>2</v>
      </c>
      <c r="G8">
        <f t="shared" si="2"/>
        <v>0.24779040404040378</v>
      </c>
      <c r="H8">
        <f t="shared" si="1"/>
        <v>3.752209595959596</v>
      </c>
      <c r="Q8">
        <v>3</v>
      </c>
      <c r="R8" s="4">
        <f>AVERAGEIF($C$10:$C$273,Q8,$F$10:$F$273)</f>
        <v>2.0896464646464576E-2</v>
      </c>
    </row>
    <row r="9" spans="1:18">
      <c r="A9" s="3">
        <v>36678</v>
      </c>
      <c r="B9">
        <v>4</v>
      </c>
      <c r="C9">
        <f t="shared" si="0"/>
        <v>2</v>
      </c>
      <c r="G9">
        <f t="shared" si="2"/>
        <v>0.24779040404040378</v>
      </c>
      <c r="H9">
        <f t="shared" si="1"/>
        <v>3.752209595959596</v>
      </c>
      <c r="Q9">
        <v>4</v>
      </c>
      <c r="R9" s="4">
        <f>AVERAGEIF($C$10:$C$273,Q9,$F$10:$F$273)</f>
        <v>-0.11502525252525234</v>
      </c>
    </row>
    <row r="10" spans="1:18">
      <c r="A10" s="3">
        <v>36708</v>
      </c>
      <c r="B10">
        <v>4</v>
      </c>
      <c r="C10">
        <f t="shared" si="0"/>
        <v>3</v>
      </c>
      <c r="D10" s="4">
        <f>AVERAGE(B4:B15)</f>
        <v>3.9666666666666663</v>
      </c>
      <c r="E10">
        <f>AVERAGE(D10,D11)</f>
        <v>3.9749999999999996</v>
      </c>
      <c r="F10">
        <f>B10-E10</f>
        <v>2.5000000000000355E-2</v>
      </c>
      <c r="G10">
        <f t="shared" si="2"/>
        <v>2.0896464646464576E-2</v>
      </c>
      <c r="H10">
        <f t="shared" si="1"/>
        <v>3.9791035353535356</v>
      </c>
    </row>
    <row r="11" spans="1:18">
      <c r="A11" s="3">
        <v>36739</v>
      </c>
      <c r="B11">
        <v>4.0999999999999996</v>
      </c>
      <c r="C11">
        <f t="shared" si="0"/>
        <v>3</v>
      </c>
      <c r="D11" s="4">
        <f>AVERAGE(B5:B16)</f>
        <v>3.9833333333333329</v>
      </c>
      <c r="E11">
        <f t="shared" ref="E11:E74" si="3">AVERAGE(D11,D12)</f>
        <v>3.9874999999999998</v>
      </c>
      <c r="F11">
        <f t="shared" ref="F11:F74" si="4">B11-E11</f>
        <v>0.11249999999999982</v>
      </c>
      <c r="G11">
        <f t="shared" si="2"/>
        <v>2.0896464646464576E-2</v>
      </c>
      <c r="H11">
        <f t="shared" si="1"/>
        <v>4.0791035353535348</v>
      </c>
    </row>
    <row r="12" spans="1:18">
      <c r="A12" s="3">
        <v>36770</v>
      </c>
      <c r="B12">
        <v>3.9</v>
      </c>
      <c r="C12">
        <f t="shared" si="0"/>
        <v>3</v>
      </c>
      <c r="D12" s="4">
        <f t="shared" ref="D12:D75" si="5">AVERAGE(B6:B17)</f>
        <v>3.9916666666666667</v>
      </c>
      <c r="E12">
        <f t="shared" si="3"/>
        <v>4.0041666666666664</v>
      </c>
      <c r="F12">
        <f t="shared" si="4"/>
        <v>-0.10416666666666652</v>
      </c>
      <c r="G12">
        <f t="shared" si="2"/>
        <v>2.0896464646464576E-2</v>
      </c>
      <c r="H12">
        <f t="shared" si="1"/>
        <v>3.8791035353535355</v>
      </c>
    </row>
    <row r="13" spans="1:18">
      <c r="A13" s="3">
        <v>36800</v>
      </c>
      <c r="B13">
        <v>3.9</v>
      </c>
      <c r="C13">
        <f t="shared" si="0"/>
        <v>4</v>
      </c>
      <c r="D13" s="4">
        <f t="shared" si="5"/>
        <v>4.0166666666666666</v>
      </c>
      <c r="E13">
        <f t="shared" si="3"/>
        <v>4.0416666666666661</v>
      </c>
      <c r="F13">
        <f t="shared" si="4"/>
        <v>-0.14166666666666616</v>
      </c>
      <c r="G13">
        <f t="shared" si="2"/>
        <v>-0.11502525252525234</v>
      </c>
      <c r="H13">
        <f t="shared" si="1"/>
        <v>4.0150252525252519</v>
      </c>
    </row>
    <row r="14" spans="1:18">
      <c r="A14" s="3">
        <v>36831</v>
      </c>
      <c r="B14">
        <v>3.9</v>
      </c>
      <c r="C14">
        <f t="shared" si="0"/>
        <v>4</v>
      </c>
      <c r="D14" s="4">
        <f t="shared" si="5"/>
        <v>4.0666666666666664</v>
      </c>
      <c r="E14">
        <f t="shared" si="3"/>
        <v>4.0791666666666657</v>
      </c>
      <c r="F14">
        <f t="shared" si="4"/>
        <v>-0.17916666666666581</v>
      </c>
      <c r="G14">
        <f t="shared" si="2"/>
        <v>-0.11502525252525234</v>
      </c>
      <c r="H14">
        <f t="shared" si="1"/>
        <v>4.0150252525252519</v>
      </c>
    </row>
    <row r="15" spans="1:18">
      <c r="A15" s="3">
        <v>36861</v>
      </c>
      <c r="B15">
        <v>3.9</v>
      </c>
      <c r="C15">
        <f t="shared" ref="C15:C19" si="6">ROUNDUP(MONTH(A15)/3,0)</f>
        <v>4</v>
      </c>
      <c r="D15" s="4">
        <f t="shared" si="5"/>
        <v>4.0916666666666659</v>
      </c>
      <c r="E15">
        <f t="shared" si="3"/>
        <v>4.1124999999999989</v>
      </c>
      <c r="F15">
        <f t="shared" si="4"/>
        <v>-0.21249999999999902</v>
      </c>
      <c r="G15">
        <f t="shared" si="2"/>
        <v>-0.11502525252525234</v>
      </c>
      <c r="H15">
        <f t="shared" si="1"/>
        <v>4.0150252525252519</v>
      </c>
    </row>
    <row r="16" spans="1:18">
      <c r="A16" s="3">
        <v>36892</v>
      </c>
      <c r="B16">
        <v>4.2</v>
      </c>
      <c r="C16">
        <f t="shared" si="6"/>
        <v>1</v>
      </c>
      <c r="D16" s="4">
        <f t="shared" si="5"/>
        <v>4.1333333333333329</v>
      </c>
      <c r="E16">
        <f t="shared" si="3"/>
        <v>4.1583333333333332</v>
      </c>
      <c r="F16">
        <f t="shared" si="4"/>
        <v>4.1666666666666963E-2</v>
      </c>
      <c r="G16">
        <f t="shared" si="2"/>
        <v>-0.15271464646464661</v>
      </c>
      <c r="H16">
        <f t="shared" si="1"/>
        <v>4.3527146464646469</v>
      </c>
    </row>
    <row r="17" spans="1:8">
      <c r="A17" s="3">
        <v>36923</v>
      </c>
      <c r="B17">
        <v>4.2</v>
      </c>
      <c r="C17">
        <f t="shared" si="6"/>
        <v>1</v>
      </c>
      <c r="D17" s="4">
        <f t="shared" si="5"/>
        <v>4.1833333333333327</v>
      </c>
      <c r="E17">
        <f t="shared" si="3"/>
        <v>4.2166666666666668</v>
      </c>
      <c r="F17">
        <f t="shared" si="4"/>
        <v>-1.6666666666666607E-2</v>
      </c>
      <c r="G17">
        <f t="shared" si="2"/>
        <v>-0.15271464646464661</v>
      </c>
      <c r="H17">
        <f t="shared" si="1"/>
        <v>4.3527146464646469</v>
      </c>
    </row>
    <row r="18" spans="1:8">
      <c r="A18" s="3">
        <v>36951</v>
      </c>
      <c r="B18">
        <v>4.3</v>
      </c>
      <c r="C18">
        <f t="shared" si="6"/>
        <v>1</v>
      </c>
      <c r="D18" s="4">
        <f t="shared" si="5"/>
        <v>4.25</v>
      </c>
      <c r="E18">
        <f t="shared" si="3"/>
        <v>4.2958333333333325</v>
      </c>
      <c r="F18">
        <f t="shared" si="4"/>
        <v>4.166666666667318E-3</v>
      </c>
      <c r="G18">
        <f t="shared" si="2"/>
        <v>-0.15271464646464661</v>
      </c>
      <c r="H18">
        <f t="shared" si="1"/>
        <v>4.4527146464646465</v>
      </c>
    </row>
    <row r="19" spans="1:8">
      <c r="A19" s="3">
        <v>36982</v>
      </c>
      <c r="B19">
        <v>4.4000000000000004</v>
      </c>
      <c r="C19">
        <f t="shared" si="6"/>
        <v>2</v>
      </c>
      <c r="D19" s="4">
        <f t="shared" si="5"/>
        <v>4.3416666666666659</v>
      </c>
      <c r="E19">
        <f t="shared" si="3"/>
        <v>4.3999999999999995</v>
      </c>
      <c r="F19">
        <f t="shared" si="4"/>
        <v>0</v>
      </c>
      <c r="G19">
        <f t="shared" si="2"/>
        <v>0.24779040404040378</v>
      </c>
      <c r="H19">
        <f t="shared" si="1"/>
        <v>4.1522095959595964</v>
      </c>
    </row>
    <row r="20" spans="1:8">
      <c r="A20" s="3">
        <v>37012</v>
      </c>
      <c r="B20">
        <v>4.3</v>
      </c>
      <c r="C20">
        <f>ROUNDUP(MONTH(A20)/3,0)</f>
        <v>2</v>
      </c>
      <c r="D20" s="4">
        <f t="shared" si="5"/>
        <v>4.458333333333333</v>
      </c>
      <c r="E20">
        <f t="shared" si="3"/>
        <v>4.5249999999999995</v>
      </c>
      <c r="F20">
        <f t="shared" si="4"/>
        <v>-0.22499999999999964</v>
      </c>
      <c r="G20">
        <f t="shared" si="2"/>
        <v>0.24779040404040378</v>
      </c>
      <c r="H20">
        <f t="shared" si="1"/>
        <v>4.0522095959595958</v>
      </c>
    </row>
    <row r="21" spans="1:8">
      <c r="A21" s="3">
        <v>37043</v>
      </c>
      <c r="B21">
        <v>4.5</v>
      </c>
      <c r="C21">
        <f t="shared" ref="C21:C84" si="7">ROUNDUP(MONTH(A21)/3,0)</f>
        <v>2</v>
      </c>
      <c r="D21" s="4">
        <f t="shared" si="5"/>
        <v>4.5916666666666659</v>
      </c>
      <c r="E21">
        <f t="shared" si="3"/>
        <v>4.6666666666666661</v>
      </c>
      <c r="F21">
        <f t="shared" si="4"/>
        <v>-0.16666666666666607</v>
      </c>
      <c r="G21">
        <f t="shared" si="2"/>
        <v>0.24779040404040378</v>
      </c>
      <c r="H21">
        <f t="shared" si="1"/>
        <v>4.252209595959596</v>
      </c>
    </row>
    <row r="22" spans="1:8">
      <c r="A22" s="3">
        <v>37073</v>
      </c>
      <c r="B22">
        <v>4.5999999999999996</v>
      </c>
      <c r="C22">
        <f t="shared" si="7"/>
        <v>3</v>
      </c>
      <c r="D22" s="4">
        <f t="shared" si="5"/>
        <v>4.7416666666666663</v>
      </c>
      <c r="E22">
        <f t="shared" si="3"/>
        <v>4.8041666666666663</v>
      </c>
      <c r="F22">
        <f t="shared" si="4"/>
        <v>-0.20416666666666661</v>
      </c>
      <c r="G22">
        <f t="shared" si="2"/>
        <v>2.0896464646464576E-2</v>
      </c>
      <c r="H22">
        <f t="shared" si="1"/>
        <v>4.5791035353535348</v>
      </c>
    </row>
    <row r="23" spans="1:8">
      <c r="A23" s="3">
        <v>37104</v>
      </c>
      <c r="B23">
        <v>4.9000000000000004</v>
      </c>
      <c r="C23">
        <f t="shared" si="7"/>
        <v>3</v>
      </c>
      <c r="D23" s="4">
        <f t="shared" si="5"/>
        <v>4.8666666666666663</v>
      </c>
      <c r="E23">
        <f t="shared" si="3"/>
        <v>4.9291666666666671</v>
      </c>
      <c r="F23">
        <f t="shared" si="4"/>
        <v>-2.9166666666666785E-2</v>
      </c>
      <c r="G23">
        <f t="shared" si="2"/>
        <v>2.0896464646464576E-2</v>
      </c>
      <c r="H23">
        <f t="shared" si="1"/>
        <v>4.8791035353535355</v>
      </c>
    </row>
    <row r="24" spans="1:8">
      <c r="A24" s="3">
        <v>37135</v>
      </c>
      <c r="B24">
        <v>5</v>
      </c>
      <c r="C24">
        <f t="shared" si="7"/>
        <v>3</v>
      </c>
      <c r="D24" s="4">
        <f t="shared" si="5"/>
        <v>4.9916666666666671</v>
      </c>
      <c r="E24">
        <f t="shared" si="3"/>
        <v>5.0500000000000007</v>
      </c>
      <c r="F24">
        <f t="shared" si="4"/>
        <v>-5.0000000000000711E-2</v>
      </c>
      <c r="G24">
        <f t="shared" si="2"/>
        <v>2.0896464646464576E-2</v>
      </c>
      <c r="H24">
        <f t="shared" si="1"/>
        <v>4.9791035353535351</v>
      </c>
    </row>
    <row r="25" spans="1:8">
      <c r="A25" s="3">
        <v>37165</v>
      </c>
      <c r="B25">
        <v>5.3</v>
      </c>
      <c r="C25">
        <f t="shared" si="7"/>
        <v>4</v>
      </c>
      <c r="D25" s="4">
        <f t="shared" si="5"/>
        <v>5.1083333333333334</v>
      </c>
      <c r="E25">
        <f t="shared" si="3"/>
        <v>5.1708333333333343</v>
      </c>
      <c r="F25">
        <f t="shared" si="4"/>
        <v>0.12916666666666554</v>
      </c>
      <c r="G25">
        <f t="shared" si="2"/>
        <v>-0.11502525252525234</v>
      </c>
      <c r="H25">
        <f t="shared" si="1"/>
        <v>5.4150252525252522</v>
      </c>
    </row>
    <row r="26" spans="1:8">
      <c r="A26" s="3">
        <v>37196</v>
      </c>
      <c r="B26">
        <v>5.5</v>
      </c>
      <c r="C26">
        <f t="shared" si="7"/>
        <v>4</v>
      </c>
      <c r="D26" s="4">
        <f t="shared" si="5"/>
        <v>5.2333333333333343</v>
      </c>
      <c r="E26">
        <f t="shared" si="3"/>
        <v>5.2958333333333343</v>
      </c>
      <c r="F26">
        <f t="shared" si="4"/>
        <v>0.20416666666666572</v>
      </c>
      <c r="G26">
        <f t="shared" si="2"/>
        <v>-0.11502525252525234</v>
      </c>
      <c r="H26">
        <f t="shared" si="1"/>
        <v>5.6150252525252524</v>
      </c>
    </row>
    <row r="27" spans="1:8">
      <c r="A27" s="3">
        <v>37226</v>
      </c>
      <c r="B27">
        <v>5.7</v>
      </c>
      <c r="C27">
        <f t="shared" si="7"/>
        <v>4</v>
      </c>
      <c r="D27" s="4">
        <f t="shared" si="5"/>
        <v>5.3583333333333343</v>
      </c>
      <c r="E27">
        <f t="shared" si="3"/>
        <v>5.4125000000000014</v>
      </c>
      <c r="F27">
        <f>B27-E27</f>
        <v>0.28749999999999876</v>
      </c>
      <c r="G27">
        <f t="shared" si="2"/>
        <v>-0.11502525252525234</v>
      </c>
      <c r="H27">
        <f t="shared" si="1"/>
        <v>5.8150252525252526</v>
      </c>
    </row>
    <row r="28" spans="1:8">
      <c r="A28" s="3">
        <v>37257</v>
      </c>
      <c r="B28">
        <v>5.7</v>
      </c>
      <c r="C28">
        <f t="shared" si="7"/>
        <v>1</v>
      </c>
      <c r="D28" s="4">
        <f t="shared" si="5"/>
        <v>5.4666666666666677</v>
      </c>
      <c r="E28">
        <f t="shared" si="3"/>
        <v>5.5166666666666675</v>
      </c>
      <c r="F28">
        <f t="shared" si="4"/>
        <v>0.18333333333333268</v>
      </c>
      <c r="G28">
        <f t="shared" si="2"/>
        <v>-0.15271464646464661</v>
      </c>
      <c r="H28">
        <f t="shared" si="1"/>
        <v>5.8527146464646469</v>
      </c>
    </row>
    <row r="29" spans="1:8">
      <c r="A29" s="3">
        <v>37288</v>
      </c>
      <c r="B29">
        <v>5.7</v>
      </c>
      <c r="C29">
        <f t="shared" si="7"/>
        <v>1</v>
      </c>
      <c r="D29" s="4">
        <f t="shared" si="5"/>
        <v>5.5666666666666664</v>
      </c>
      <c r="E29">
        <f t="shared" si="3"/>
        <v>5.6</v>
      </c>
      <c r="F29">
        <f t="shared" si="4"/>
        <v>0.10000000000000053</v>
      </c>
      <c r="G29">
        <f t="shared" si="2"/>
        <v>-0.15271464646464661</v>
      </c>
      <c r="H29">
        <f t="shared" si="1"/>
        <v>5.8527146464646469</v>
      </c>
    </row>
    <row r="30" spans="1:8">
      <c r="A30" s="3">
        <v>37316</v>
      </c>
      <c r="B30">
        <v>5.7</v>
      </c>
      <c r="C30">
        <f t="shared" si="7"/>
        <v>1</v>
      </c>
      <c r="D30" s="4">
        <f t="shared" si="5"/>
        <v>5.6333333333333329</v>
      </c>
      <c r="E30">
        <f t="shared" si="3"/>
        <v>5.6624999999999996</v>
      </c>
      <c r="F30">
        <f t="shared" si="4"/>
        <v>3.7500000000000533E-2</v>
      </c>
      <c r="G30">
        <f t="shared" si="2"/>
        <v>-0.15271464646464661</v>
      </c>
      <c r="H30">
        <f t="shared" si="1"/>
        <v>5.8527146464646469</v>
      </c>
    </row>
    <row r="31" spans="1:8">
      <c r="A31" s="3">
        <v>37347</v>
      </c>
      <c r="B31">
        <v>5.9</v>
      </c>
      <c r="C31">
        <f t="shared" si="7"/>
        <v>2</v>
      </c>
      <c r="D31" s="4">
        <f t="shared" si="5"/>
        <v>5.6916666666666664</v>
      </c>
      <c r="E31">
        <f t="shared" si="3"/>
        <v>5.7083333333333321</v>
      </c>
      <c r="F31">
        <f t="shared" si="4"/>
        <v>0.19166666666666821</v>
      </c>
      <c r="G31">
        <f t="shared" si="2"/>
        <v>0.24779040404040378</v>
      </c>
      <c r="H31">
        <f t="shared" si="1"/>
        <v>5.6522095959595964</v>
      </c>
    </row>
    <row r="32" spans="1:8">
      <c r="A32" s="3">
        <v>37377</v>
      </c>
      <c r="B32">
        <v>5.8</v>
      </c>
      <c r="C32">
        <f t="shared" si="7"/>
        <v>2</v>
      </c>
      <c r="D32" s="4">
        <f t="shared" si="5"/>
        <v>5.7249999999999988</v>
      </c>
      <c r="E32">
        <f t="shared" si="3"/>
        <v>5.7416666666666663</v>
      </c>
      <c r="F32">
        <f t="shared" si="4"/>
        <v>5.833333333333357E-2</v>
      </c>
      <c r="G32">
        <f t="shared" si="2"/>
        <v>0.24779040404040378</v>
      </c>
      <c r="H32">
        <f t="shared" si="1"/>
        <v>5.5522095959595958</v>
      </c>
    </row>
    <row r="33" spans="1:8">
      <c r="A33" s="3">
        <v>37408</v>
      </c>
      <c r="B33">
        <v>5.8</v>
      </c>
      <c r="C33">
        <f t="shared" si="7"/>
        <v>2</v>
      </c>
      <c r="D33" s="4">
        <f t="shared" si="5"/>
        <v>5.7583333333333337</v>
      </c>
      <c r="E33">
        <f t="shared" si="3"/>
        <v>5.7708333333333339</v>
      </c>
      <c r="F33">
        <f t="shared" si="4"/>
        <v>2.9166666666665897E-2</v>
      </c>
      <c r="G33">
        <f t="shared" si="2"/>
        <v>0.24779040404040378</v>
      </c>
      <c r="H33">
        <f t="shared" si="1"/>
        <v>5.5522095959595958</v>
      </c>
    </row>
    <row r="34" spans="1:8">
      <c r="A34" s="3">
        <v>37438</v>
      </c>
      <c r="B34">
        <v>5.8</v>
      </c>
      <c r="C34">
        <f t="shared" si="7"/>
        <v>3</v>
      </c>
      <c r="D34" s="4">
        <f t="shared" si="5"/>
        <v>5.7833333333333341</v>
      </c>
      <c r="E34">
        <f t="shared" si="3"/>
        <v>5.7875000000000014</v>
      </c>
      <c r="F34">
        <f t="shared" si="4"/>
        <v>1.2499999999998401E-2</v>
      </c>
      <c r="G34">
        <f t="shared" si="2"/>
        <v>2.0896464646464576E-2</v>
      </c>
      <c r="H34">
        <f t="shared" si="1"/>
        <v>5.7791035353535349</v>
      </c>
    </row>
    <row r="35" spans="1:8">
      <c r="A35" s="3">
        <v>37469</v>
      </c>
      <c r="B35">
        <v>5.7</v>
      </c>
      <c r="C35">
        <f t="shared" si="7"/>
        <v>3</v>
      </c>
      <c r="D35" s="4">
        <f t="shared" si="5"/>
        <v>5.7916666666666679</v>
      </c>
      <c r="E35">
        <f>AVERAGE(D35,D36)</f>
        <v>5.8000000000000007</v>
      </c>
      <c r="F35">
        <f t="shared" si="4"/>
        <v>-0.10000000000000053</v>
      </c>
      <c r="G35">
        <f t="shared" si="2"/>
        <v>2.0896464646464576E-2</v>
      </c>
      <c r="H35">
        <f t="shared" si="1"/>
        <v>5.6791035353535353</v>
      </c>
    </row>
    <row r="36" spans="1:8">
      <c r="A36" s="3">
        <v>37500</v>
      </c>
      <c r="B36">
        <v>5.7</v>
      </c>
      <c r="C36">
        <f t="shared" si="7"/>
        <v>3</v>
      </c>
      <c r="D36" s="4">
        <f t="shared" si="5"/>
        <v>5.8083333333333336</v>
      </c>
      <c r="E36">
        <f t="shared" si="3"/>
        <v>5.8166666666666664</v>
      </c>
      <c r="F36">
        <f>B36-E36</f>
        <v>-0.11666666666666625</v>
      </c>
      <c r="G36">
        <f t="shared" si="2"/>
        <v>2.0896464646464576E-2</v>
      </c>
      <c r="H36">
        <f t="shared" si="1"/>
        <v>5.6791035353535353</v>
      </c>
    </row>
    <row r="37" spans="1:8">
      <c r="A37" s="3">
        <v>37530</v>
      </c>
      <c r="B37">
        <v>5.7</v>
      </c>
      <c r="C37">
        <f t="shared" si="7"/>
        <v>4</v>
      </c>
      <c r="D37" s="4">
        <f t="shared" si="5"/>
        <v>5.8250000000000002</v>
      </c>
      <c r="E37">
        <f t="shared" si="3"/>
        <v>5.8291666666666666</v>
      </c>
      <c r="F37">
        <f t="shared" si="4"/>
        <v>-0.12916666666666643</v>
      </c>
      <c r="G37">
        <f t="shared" si="2"/>
        <v>-0.11502525252525234</v>
      </c>
      <c r="H37">
        <f t="shared" si="1"/>
        <v>5.8150252525252526</v>
      </c>
    </row>
    <row r="38" spans="1:8">
      <c r="A38" s="3">
        <v>37561</v>
      </c>
      <c r="B38">
        <v>5.9</v>
      </c>
      <c r="C38">
        <f t="shared" si="7"/>
        <v>4</v>
      </c>
      <c r="D38" s="4">
        <f t="shared" si="5"/>
        <v>5.833333333333333</v>
      </c>
      <c r="E38">
        <f t="shared" si="3"/>
        <v>5.8458333333333323</v>
      </c>
      <c r="F38">
        <f t="shared" si="4"/>
        <v>5.4166666666668029E-2</v>
      </c>
      <c r="G38">
        <f t="shared" si="2"/>
        <v>-0.11502525252525234</v>
      </c>
      <c r="H38">
        <f t="shared" si="1"/>
        <v>6.0150252525252528</v>
      </c>
    </row>
    <row r="39" spans="1:8">
      <c r="A39" s="3">
        <v>37591</v>
      </c>
      <c r="B39">
        <v>6</v>
      </c>
      <c r="C39">
        <f t="shared" si="7"/>
        <v>4</v>
      </c>
      <c r="D39" s="4">
        <f t="shared" si="5"/>
        <v>5.8583333333333316</v>
      </c>
      <c r="E39">
        <f t="shared" si="3"/>
        <v>5.8791666666666647</v>
      </c>
      <c r="F39">
        <f t="shared" si="4"/>
        <v>0.12083333333333535</v>
      </c>
      <c r="G39">
        <f t="shared" si="2"/>
        <v>-0.11502525252525234</v>
      </c>
      <c r="H39">
        <f t="shared" si="1"/>
        <v>6.1150252525252524</v>
      </c>
    </row>
    <row r="40" spans="1:8">
      <c r="A40" s="3">
        <v>37622</v>
      </c>
      <c r="B40">
        <v>5.8</v>
      </c>
      <c r="C40">
        <f t="shared" si="7"/>
        <v>1</v>
      </c>
      <c r="D40" s="4">
        <f t="shared" si="5"/>
        <v>5.8999999999999986</v>
      </c>
      <c r="E40">
        <f t="shared" si="3"/>
        <v>5.9166666666666661</v>
      </c>
      <c r="F40">
        <f t="shared" si="4"/>
        <v>-0.11666666666666625</v>
      </c>
      <c r="G40">
        <f t="shared" si="2"/>
        <v>-0.15271464646464661</v>
      </c>
      <c r="H40">
        <f t="shared" si="1"/>
        <v>5.9527146464646465</v>
      </c>
    </row>
    <row r="41" spans="1:8">
      <c r="A41" s="3">
        <v>37653</v>
      </c>
      <c r="B41">
        <v>5.9</v>
      </c>
      <c r="C41">
        <f t="shared" si="7"/>
        <v>1</v>
      </c>
      <c r="D41" s="4">
        <f t="shared" si="5"/>
        <v>5.9333333333333336</v>
      </c>
      <c r="E41">
        <f t="shared" si="3"/>
        <v>5.9499999999999993</v>
      </c>
      <c r="F41">
        <f t="shared" si="4"/>
        <v>-4.9999999999998934E-2</v>
      </c>
      <c r="G41">
        <f t="shared" si="2"/>
        <v>-0.15271464646464661</v>
      </c>
      <c r="H41">
        <f t="shared" si="1"/>
        <v>6.0527146464646471</v>
      </c>
    </row>
    <row r="42" spans="1:8">
      <c r="A42" s="3">
        <v>37681</v>
      </c>
      <c r="B42">
        <v>5.9</v>
      </c>
      <c r="C42">
        <f t="shared" si="7"/>
        <v>1</v>
      </c>
      <c r="D42" s="4">
        <f t="shared" si="5"/>
        <v>5.9666666666666659</v>
      </c>
      <c r="E42">
        <f t="shared" si="3"/>
        <v>5.9833333333333325</v>
      </c>
      <c r="F42">
        <f t="shared" si="4"/>
        <v>-8.3333333333332149E-2</v>
      </c>
      <c r="G42">
        <f t="shared" si="2"/>
        <v>-0.15271464646464661</v>
      </c>
      <c r="H42">
        <f t="shared" si="1"/>
        <v>6.0527146464646471</v>
      </c>
    </row>
    <row r="43" spans="1:8">
      <c r="A43" s="3">
        <v>37712</v>
      </c>
      <c r="B43">
        <v>6</v>
      </c>
      <c r="C43">
        <f t="shared" si="7"/>
        <v>2</v>
      </c>
      <c r="D43" s="4">
        <f t="shared" si="5"/>
        <v>6</v>
      </c>
      <c r="E43">
        <f t="shared" si="3"/>
        <v>6.0124999999999993</v>
      </c>
      <c r="F43">
        <f t="shared" si="4"/>
        <v>-1.2499999999999289E-2</v>
      </c>
      <c r="G43">
        <f t="shared" si="2"/>
        <v>0.24779040404040378</v>
      </c>
      <c r="H43">
        <f t="shared" si="1"/>
        <v>5.752209595959596</v>
      </c>
    </row>
    <row r="44" spans="1:8">
      <c r="A44" s="3">
        <v>37742</v>
      </c>
      <c r="B44">
        <v>6.1</v>
      </c>
      <c r="C44">
        <f t="shared" si="7"/>
        <v>2</v>
      </c>
      <c r="D44" s="4">
        <f t="shared" si="5"/>
        <v>6.0249999999999995</v>
      </c>
      <c r="E44">
        <f t="shared" si="3"/>
        <v>6.020833333333333</v>
      </c>
      <c r="F44">
        <f t="shared" si="4"/>
        <v>7.9166666666666607E-2</v>
      </c>
      <c r="G44">
        <f t="shared" si="2"/>
        <v>0.24779040404040378</v>
      </c>
      <c r="H44">
        <f t="shared" si="1"/>
        <v>5.8522095959595957</v>
      </c>
    </row>
    <row r="45" spans="1:8">
      <c r="A45" s="3">
        <v>37773</v>
      </c>
      <c r="B45">
        <v>6.3</v>
      </c>
      <c r="C45">
        <f t="shared" si="7"/>
        <v>2</v>
      </c>
      <c r="D45" s="4">
        <f t="shared" si="5"/>
        <v>6.0166666666666666</v>
      </c>
      <c r="E45">
        <f t="shared" si="3"/>
        <v>6.0041666666666664</v>
      </c>
      <c r="F45">
        <f t="shared" si="4"/>
        <v>0.29583333333333339</v>
      </c>
      <c r="G45">
        <f t="shared" si="2"/>
        <v>0.24779040404040378</v>
      </c>
      <c r="H45">
        <f t="shared" si="1"/>
        <v>6.0522095959595958</v>
      </c>
    </row>
    <row r="46" spans="1:8">
      <c r="A46" s="3">
        <v>37803</v>
      </c>
      <c r="B46">
        <v>6.2</v>
      </c>
      <c r="C46">
        <f t="shared" si="7"/>
        <v>3</v>
      </c>
      <c r="D46" s="4">
        <f t="shared" si="5"/>
        <v>5.9916666666666671</v>
      </c>
      <c r="E46">
        <f t="shared" si="3"/>
        <v>5.9875000000000007</v>
      </c>
      <c r="F46">
        <f>B46-E46</f>
        <v>0.21249999999999947</v>
      </c>
      <c r="G46">
        <f t="shared" si="2"/>
        <v>2.0896464646464576E-2</v>
      </c>
      <c r="H46">
        <f t="shared" si="1"/>
        <v>6.1791035353535353</v>
      </c>
    </row>
    <row r="47" spans="1:8">
      <c r="A47" s="3">
        <v>37834</v>
      </c>
      <c r="B47">
        <v>6.1</v>
      </c>
      <c r="C47">
        <f t="shared" si="7"/>
        <v>3</v>
      </c>
      <c r="D47" s="4">
        <f t="shared" si="5"/>
        <v>5.9833333333333334</v>
      </c>
      <c r="E47">
        <f t="shared" si="3"/>
        <v>5.9708333333333332</v>
      </c>
      <c r="F47">
        <f t="shared" si="4"/>
        <v>0.12916666666666643</v>
      </c>
      <c r="G47">
        <f t="shared" si="2"/>
        <v>2.0896464646464576E-2</v>
      </c>
      <c r="H47">
        <f t="shared" si="1"/>
        <v>6.0791035353535348</v>
      </c>
    </row>
    <row r="48" spans="1:8">
      <c r="A48" s="3">
        <v>37865</v>
      </c>
      <c r="B48">
        <v>6.1</v>
      </c>
      <c r="C48">
        <f t="shared" si="7"/>
        <v>3</v>
      </c>
      <c r="D48" s="4">
        <f t="shared" si="5"/>
        <v>5.958333333333333</v>
      </c>
      <c r="E48">
        <f t="shared" si="3"/>
        <v>5.9541666666666657</v>
      </c>
      <c r="F48">
        <f t="shared" si="4"/>
        <v>0.14583333333333393</v>
      </c>
      <c r="G48">
        <f t="shared" si="2"/>
        <v>2.0896464646464576E-2</v>
      </c>
      <c r="H48">
        <f t="shared" si="1"/>
        <v>6.0791035353535348</v>
      </c>
    </row>
    <row r="49" spans="1:8">
      <c r="A49" s="3">
        <v>37895</v>
      </c>
      <c r="B49">
        <v>6</v>
      </c>
      <c r="C49">
        <f t="shared" si="7"/>
        <v>4</v>
      </c>
      <c r="D49" s="4">
        <f t="shared" si="5"/>
        <v>5.9499999999999993</v>
      </c>
      <c r="E49">
        <f t="shared" si="3"/>
        <v>5.9333333333333336</v>
      </c>
      <c r="F49">
        <f t="shared" si="4"/>
        <v>6.666666666666643E-2</v>
      </c>
      <c r="G49">
        <f t="shared" si="2"/>
        <v>-0.11502525252525234</v>
      </c>
      <c r="H49">
        <f t="shared" si="1"/>
        <v>6.1150252525252524</v>
      </c>
    </row>
    <row r="50" spans="1:8">
      <c r="A50" s="3">
        <v>37926</v>
      </c>
      <c r="B50">
        <v>5.8</v>
      </c>
      <c r="C50">
        <f t="shared" si="7"/>
        <v>4</v>
      </c>
      <c r="D50" s="4">
        <f t="shared" si="5"/>
        <v>5.916666666666667</v>
      </c>
      <c r="E50">
        <f t="shared" si="3"/>
        <v>5.8958333333333339</v>
      </c>
      <c r="F50">
        <f t="shared" si="4"/>
        <v>-9.5833333333334103E-2</v>
      </c>
      <c r="G50">
        <f t="shared" si="2"/>
        <v>-0.11502525252525234</v>
      </c>
      <c r="H50">
        <f t="shared" si="1"/>
        <v>5.9150252525252522</v>
      </c>
    </row>
    <row r="51" spans="1:8">
      <c r="A51" s="3">
        <v>37956</v>
      </c>
      <c r="B51">
        <v>5.7</v>
      </c>
      <c r="C51">
        <f t="shared" si="7"/>
        <v>4</v>
      </c>
      <c r="D51" s="4">
        <f t="shared" si="5"/>
        <v>5.875</v>
      </c>
      <c r="E51">
        <f t="shared" si="3"/>
        <v>5.8458333333333332</v>
      </c>
      <c r="F51">
        <f t="shared" si="4"/>
        <v>-0.14583333333333304</v>
      </c>
      <c r="G51">
        <f t="shared" si="2"/>
        <v>-0.11502525252525234</v>
      </c>
      <c r="H51">
        <f t="shared" si="1"/>
        <v>5.8150252525252526</v>
      </c>
    </row>
    <row r="52" spans="1:8">
      <c r="A52" s="3">
        <v>37987</v>
      </c>
      <c r="B52">
        <v>5.7</v>
      </c>
      <c r="C52">
        <f t="shared" si="7"/>
        <v>1</v>
      </c>
      <c r="D52" s="4">
        <f t="shared" si="5"/>
        <v>5.8166666666666664</v>
      </c>
      <c r="E52">
        <f t="shared" si="3"/>
        <v>5.7874999999999996</v>
      </c>
      <c r="F52">
        <f t="shared" si="4"/>
        <v>-8.7499999999999467E-2</v>
      </c>
      <c r="G52">
        <f t="shared" si="2"/>
        <v>-0.15271464646464661</v>
      </c>
      <c r="H52">
        <f t="shared" si="1"/>
        <v>5.8527146464646469</v>
      </c>
    </row>
    <row r="53" spans="1:8">
      <c r="A53" s="3">
        <v>38018</v>
      </c>
      <c r="B53">
        <v>5.6</v>
      </c>
      <c r="C53">
        <f t="shared" si="7"/>
        <v>1</v>
      </c>
      <c r="D53" s="4">
        <f t="shared" si="5"/>
        <v>5.7583333333333329</v>
      </c>
      <c r="E53">
        <f t="shared" si="3"/>
        <v>5.7291666666666661</v>
      </c>
      <c r="F53">
        <f t="shared" si="4"/>
        <v>-0.12916666666666643</v>
      </c>
      <c r="G53">
        <f t="shared" si="2"/>
        <v>-0.15271464646464661</v>
      </c>
      <c r="H53">
        <f t="shared" si="1"/>
        <v>5.7527146464646464</v>
      </c>
    </row>
    <row r="54" spans="1:8">
      <c r="A54" s="3">
        <v>38047</v>
      </c>
      <c r="B54">
        <v>5.8</v>
      </c>
      <c r="C54">
        <f t="shared" si="7"/>
        <v>1</v>
      </c>
      <c r="D54" s="4">
        <f t="shared" si="5"/>
        <v>5.7</v>
      </c>
      <c r="E54">
        <f t="shared" si="3"/>
        <v>5.6708333333333334</v>
      </c>
      <c r="F54">
        <f t="shared" si="4"/>
        <v>0.12916666666666643</v>
      </c>
      <c r="G54">
        <f t="shared" si="2"/>
        <v>-0.15271464646464661</v>
      </c>
      <c r="H54">
        <f t="shared" si="1"/>
        <v>5.9527146464646465</v>
      </c>
    </row>
    <row r="55" spans="1:8">
      <c r="A55" s="3">
        <v>38078</v>
      </c>
      <c r="B55">
        <v>5.6</v>
      </c>
      <c r="C55">
        <f t="shared" si="7"/>
        <v>2</v>
      </c>
      <c r="D55" s="4">
        <f t="shared" si="5"/>
        <v>5.6416666666666666</v>
      </c>
      <c r="E55">
        <f t="shared" si="3"/>
        <v>5.6208333333333327</v>
      </c>
      <c r="F55">
        <f t="shared" si="4"/>
        <v>-2.0833333333333037E-2</v>
      </c>
      <c r="G55">
        <f t="shared" si="2"/>
        <v>0.24779040404040378</v>
      </c>
      <c r="H55">
        <f t="shared" si="1"/>
        <v>5.3522095959595957</v>
      </c>
    </row>
    <row r="56" spans="1:8">
      <c r="A56" s="3">
        <v>38108</v>
      </c>
      <c r="B56">
        <v>5.6</v>
      </c>
      <c r="C56">
        <f t="shared" si="7"/>
        <v>2</v>
      </c>
      <c r="D56" s="4">
        <f t="shared" si="5"/>
        <v>5.5999999999999988</v>
      </c>
      <c r="E56">
        <f t="shared" si="3"/>
        <v>5.5833333333333321</v>
      </c>
      <c r="F56">
        <f t="shared" si="4"/>
        <v>1.6666666666667496E-2</v>
      </c>
      <c r="G56">
        <f t="shared" si="2"/>
        <v>0.24779040404040378</v>
      </c>
      <c r="H56">
        <f t="shared" si="1"/>
        <v>5.3522095959595957</v>
      </c>
    </row>
    <row r="57" spans="1:8">
      <c r="A57" s="3">
        <v>38139</v>
      </c>
      <c r="B57">
        <v>5.6</v>
      </c>
      <c r="C57">
        <f t="shared" si="7"/>
        <v>2</v>
      </c>
      <c r="D57" s="4">
        <f t="shared" si="5"/>
        <v>5.5666666666666664</v>
      </c>
      <c r="E57">
        <f t="shared" si="3"/>
        <v>5.5541666666666671</v>
      </c>
      <c r="F57">
        <f t="shared" si="4"/>
        <v>4.5833333333332504E-2</v>
      </c>
      <c r="G57">
        <f t="shared" si="2"/>
        <v>0.24779040404040378</v>
      </c>
      <c r="H57">
        <f t="shared" si="1"/>
        <v>5.3522095959595957</v>
      </c>
    </row>
    <row r="58" spans="1:8">
      <c r="A58" s="3">
        <v>38169</v>
      </c>
      <c r="B58">
        <v>5.5</v>
      </c>
      <c r="C58">
        <f t="shared" si="7"/>
        <v>3</v>
      </c>
      <c r="D58" s="4">
        <f t="shared" si="5"/>
        <v>5.541666666666667</v>
      </c>
      <c r="E58">
        <f t="shared" si="3"/>
        <v>5.5250000000000004</v>
      </c>
      <c r="F58">
        <f t="shared" si="4"/>
        <v>-2.5000000000000355E-2</v>
      </c>
      <c r="G58">
        <f t="shared" si="2"/>
        <v>2.0896464646464576E-2</v>
      </c>
      <c r="H58">
        <f t="shared" si="1"/>
        <v>5.4791035353535351</v>
      </c>
    </row>
    <row r="59" spans="1:8">
      <c r="A59" s="3">
        <v>38200</v>
      </c>
      <c r="B59">
        <v>5.4</v>
      </c>
      <c r="C59">
        <f t="shared" si="7"/>
        <v>3</v>
      </c>
      <c r="D59" s="4">
        <f t="shared" si="5"/>
        <v>5.5083333333333329</v>
      </c>
      <c r="E59">
        <f t="shared" si="3"/>
        <v>5.5</v>
      </c>
      <c r="F59">
        <f t="shared" si="4"/>
        <v>-9.9999999999999645E-2</v>
      </c>
      <c r="G59">
        <f t="shared" si="2"/>
        <v>2.0896464646464576E-2</v>
      </c>
      <c r="H59">
        <f t="shared" si="1"/>
        <v>5.3791035353535355</v>
      </c>
    </row>
    <row r="60" spans="1:8">
      <c r="A60" s="3">
        <v>38231</v>
      </c>
      <c r="B60">
        <v>5.4</v>
      </c>
      <c r="C60">
        <f t="shared" si="7"/>
        <v>3</v>
      </c>
      <c r="D60" s="4">
        <f t="shared" si="5"/>
        <v>5.4916666666666663</v>
      </c>
      <c r="E60">
        <f t="shared" si="3"/>
        <v>5.4666666666666659</v>
      </c>
      <c r="F60">
        <f t="shared" si="4"/>
        <v>-6.6666666666665542E-2</v>
      </c>
      <c r="G60">
        <f t="shared" si="2"/>
        <v>2.0896464646464576E-2</v>
      </c>
      <c r="H60">
        <f t="shared" si="1"/>
        <v>5.3791035353535355</v>
      </c>
    </row>
    <row r="61" spans="1:8">
      <c r="A61" s="3">
        <v>38261</v>
      </c>
      <c r="B61">
        <v>5.5</v>
      </c>
      <c r="C61">
        <f t="shared" si="7"/>
        <v>4</v>
      </c>
      <c r="D61" s="4">
        <f t="shared" si="5"/>
        <v>5.4416666666666655</v>
      </c>
      <c r="E61">
        <f t="shared" si="3"/>
        <v>5.4249999999999989</v>
      </c>
      <c r="F61">
        <f t="shared" si="4"/>
        <v>7.5000000000001066E-2</v>
      </c>
      <c r="G61">
        <f t="shared" si="2"/>
        <v>-0.11502525252525234</v>
      </c>
      <c r="H61">
        <f t="shared" si="1"/>
        <v>5.6150252525252524</v>
      </c>
    </row>
    <row r="62" spans="1:8">
      <c r="A62" s="3">
        <v>38292</v>
      </c>
      <c r="B62">
        <v>5.4</v>
      </c>
      <c r="C62">
        <f t="shared" si="7"/>
        <v>4</v>
      </c>
      <c r="D62" s="4">
        <f t="shared" si="5"/>
        <v>5.4083333333333323</v>
      </c>
      <c r="E62">
        <f t="shared" si="3"/>
        <v>5.3874999999999993</v>
      </c>
      <c r="F62">
        <f t="shared" si="4"/>
        <v>1.2500000000001066E-2</v>
      </c>
      <c r="G62">
        <f t="shared" si="2"/>
        <v>-0.11502525252525234</v>
      </c>
      <c r="H62">
        <f t="shared" si="1"/>
        <v>5.5150252525252528</v>
      </c>
    </row>
    <row r="63" spans="1:8">
      <c r="A63" s="3">
        <v>38322</v>
      </c>
      <c r="B63">
        <v>5.4</v>
      </c>
      <c r="C63">
        <f t="shared" si="7"/>
        <v>4</v>
      </c>
      <c r="D63" s="4">
        <f t="shared" si="5"/>
        <v>5.3666666666666663</v>
      </c>
      <c r="E63">
        <f t="shared" si="3"/>
        <v>5.3416666666666668</v>
      </c>
      <c r="F63">
        <f t="shared" si="4"/>
        <v>5.833333333333357E-2</v>
      </c>
      <c r="G63">
        <f t="shared" si="2"/>
        <v>-0.11502525252525234</v>
      </c>
      <c r="H63">
        <f t="shared" si="1"/>
        <v>5.5150252525252528</v>
      </c>
    </row>
    <row r="64" spans="1:8">
      <c r="A64" s="3">
        <v>38353</v>
      </c>
      <c r="B64">
        <v>5.3</v>
      </c>
      <c r="C64">
        <f t="shared" si="7"/>
        <v>1</v>
      </c>
      <c r="D64" s="4">
        <f t="shared" si="5"/>
        <v>5.3166666666666673</v>
      </c>
      <c r="E64">
        <f t="shared" si="3"/>
        <v>5.2958333333333343</v>
      </c>
      <c r="F64">
        <f t="shared" si="4"/>
        <v>4.1666666666655416E-3</v>
      </c>
      <c r="G64">
        <f t="shared" si="2"/>
        <v>-0.15271464646464661</v>
      </c>
      <c r="H64">
        <f t="shared" si="1"/>
        <v>5.4527146464646465</v>
      </c>
    </row>
    <row r="65" spans="1:8">
      <c r="A65" s="3">
        <v>38384</v>
      </c>
      <c r="B65">
        <v>5.4</v>
      </c>
      <c r="C65">
        <f t="shared" si="7"/>
        <v>1</v>
      </c>
      <c r="D65" s="4">
        <f t="shared" si="5"/>
        <v>5.2750000000000004</v>
      </c>
      <c r="E65">
        <f t="shared" si="3"/>
        <v>5.2541666666666673</v>
      </c>
      <c r="F65">
        <f t="shared" si="4"/>
        <v>0.14583333333333304</v>
      </c>
      <c r="G65">
        <f t="shared" si="2"/>
        <v>-0.15271464646464661</v>
      </c>
      <c r="H65">
        <f t="shared" si="1"/>
        <v>5.5527146464646471</v>
      </c>
    </row>
    <row r="66" spans="1:8">
      <c r="A66" s="3">
        <v>38412</v>
      </c>
      <c r="B66">
        <v>5.2</v>
      </c>
      <c r="C66">
        <f t="shared" si="7"/>
        <v>1</v>
      </c>
      <c r="D66" s="4">
        <f t="shared" si="5"/>
        <v>5.2333333333333343</v>
      </c>
      <c r="E66">
        <f t="shared" si="3"/>
        <v>5.2166666666666668</v>
      </c>
      <c r="F66">
        <f t="shared" si="4"/>
        <v>-1.6666666666666607E-2</v>
      </c>
      <c r="G66">
        <f t="shared" si="2"/>
        <v>-0.15271464646464661</v>
      </c>
      <c r="H66">
        <f t="shared" si="1"/>
        <v>5.3527146464646469</v>
      </c>
    </row>
    <row r="67" spans="1:8">
      <c r="A67" s="3">
        <v>38443</v>
      </c>
      <c r="B67">
        <v>5.2</v>
      </c>
      <c r="C67">
        <f t="shared" si="7"/>
        <v>2</v>
      </c>
      <c r="D67" s="4">
        <f t="shared" si="5"/>
        <v>5.2</v>
      </c>
      <c r="E67">
        <f t="shared" si="3"/>
        <v>5.1791666666666671</v>
      </c>
      <c r="F67">
        <f t="shared" si="4"/>
        <v>2.0833333333333037E-2</v>
      </c>
      <c r="G67">
        <f t="shared" si="2"/>
        <v>0.24779040404040378</v>
      </c>
      <c r="H67">
        <f t="shared" si="1"/>
        <v>4.9522095959595962</v>
      </c>
    </row>
    <row r="68" spans="1:8">
      <c r="A68" s="3">
        <v>38473</v>
      </c>
      <c r="B68">
        <v>5.0999999999999996</v>
      </c>
      <c r="C68">
        <f t="shared" si="7"/>
        <v>2</v>
      </c>
      <c r="D68" s="4">
        <f t="shared" si="5"/>
        <v>5.1583333333333332</v>
      </c>
      <c r="E68">
        <f t="shared" si="3"/>
        <v>5.1416666666666666</v>
      </c>
      <c r="F68">
        <f t="shared" si="4"/>
        <v>-4.1666666666666963E-2</v>
      </c>
      <c r="G68">
        <f t="shared" si="2"/>
        <v>0.24779040404040378</v>
      </c>
      <c r="H68">
        <f t="shared" si="1"/>
        <v>4.8522095959595957</v>
      </c>
    </row>
    <row r="69" spans="1:8">
      <c r="A69" s="3">
        <v>38504</v>
      </c>
      <c r="B69">
        <v>5</v>
      </c>
      <c r="C69">
        <f t="shared" si="7"/>
        <v>2</v>
      </c>
      <c r="D69" s="4">
        <f t="shared" si="5"/>
        <v>5.125</v>
      </c>
      <c r="E69">
        <f t="shared" si="3"/>
        <v>5.1041666666666661</v>
      </c>
      <c r="F69">
        <f t="shared" si="4"/>
        <v>-0.10416666666666607</v>
      </c>
      <c r="G69">
        <f t="shared" si="2"/>
        <v>0.24779040404040378</v>
      </c>
      <c r="H69">
        <f t="shared" ref="H69:H132" si="8">B69-G69</f>
        <v>4.752209595959596</v>
      </c>
    </row>
    <row r="70" spans="1:8">
      <c r="A70" s="3">
        <v>38534</v>
      </c>
      <c r="B70">
        <v>5</v>
      </c>
      <c r="C70">
        <f t="shared" si="7"/>
        <v>3</v>
      </c>
      <c r="D70" s="4">
        <f t="shared" si="5"/>
        <v>5.083333333333333</v>
      </c>
      <c r="E70">
        <f t="shared" si="3"/>
        <v>5.0583333333333336</v>
      </c>
      <c r="F70">
        <f t="shared" si="4"/>
        <v>-5.833333333333357E-2</v>
      </c>
      <c r="G70">
        <f t="shared" ref="G70:G133" si="9">VLOOKUP(C70,$Q$6:$R$9,2,FALSE)</f>
        <v>2.0896464646464576E-2</v>
      </c>
      <c r="H70">
        <f t="shared" si="8"/>
        <v>4.9791035353535351</v>
      </c>
    </row>
    <row r="71" spans="1:8">
      <c r="A71" s="3">
        <v>38565</v>
      </c>
      <c r="B71">
        <v>4.9000000000000004</v>
      </c>
      <c r="C71">
        <f t="shared" si="7"/>
        <v>3</v>
      </c>
      <c r="D71" s="4">
        <f t="shared" si="5"/>
        <v>5.0333333333333332</v>
      </c>
      <c r="E71">
        <f t="shared" si="3"/>
        <v>5.0083333333333329</v>
      </c>
      <c r="F71">
        <f t="shared" si="4"/>
        <v>-0.1083333333333325</v>
      </c>
      <c r="G71">
        <f t="shared" si="9"/>
        <v>2.0896464646464576E-2</v>
      </c>
      <c r="H71">
        <f t="shared" si="8"/>
        <v>4.8791035353535355</v>
      </c>
    </row>
    <row r="72" spans="1:8">
      <c r="A72" s="3">
        <v>38596</v>
      </c>
      <c r="B72">
        <v>5</v>
      </c>
      <c r="C72">
        <f t="shared" si="7"/>
        <v>3</v>
      </c>
      <c r="D72" s="4">
        <f t="shared" si="5"/>
        <v>4.9833333333333334</v>
      </c>
      <c r="E72">
        <f t="shared" si="3"/>
        <v>4.9625000000000004</v>
      </c>
      <c r="F72">
        <f t="shared" si="4"/>
        <v>3.7499999999999645E-2</v>
      </c>
      <c r="G72">
        <f t="shared" si="9"/>
        <v>2.0896464646464576E-2</v>
      </c>
      <c r="H72">
        <f t="shared" si="8"/>
        <v>4.9791035353535351</v>
      </c>
    </row>
    <row r="73" spans="1:8">
      <c r="A73" s="3">
        <v>38626</v>
      </c>
      <c r="B73">
        <v>5</v>
      </c>
      <c r="C73">
        <f t="shared" si="7"/>
        <v>4</v>
      </c>
      <c r="D73" s="4">
        <f t="shared" si="5"/>
        <v>4.9416666666666673</v>
      </c>
      <c r="E73">
        <f t="shared" si="3"/>
        <v>4.9208333333333343</v>
      </c>
      <c r="F73">
        <f t="shared" si="4"/>
        <v>7.9166666666665719E-2</v>
      </c>
      <c r="G73">
        <f t="shared" si="9"/>
        <v>-0.11502525252525234</v>
      </c>
      <c r="H73">
        <f t="shared" si="8"/>
        <v>5.1150252525252524</v>
      </c>
    </row>
    <row r="74" spans="1:8">
      <c r="A74" s="3">
        <v>38657</v>
      </c>
      <c r="B74">
        <v>5</v>
      </c>
      <c r="C74">
        <f t="shared" si="7"/>
        <v>4</v>
      </c>
      <c r="D74" s="4">
        <f t="shared" si="5"/>
        <v>4.9000000000000004</v>
      </c>
      <c r="E74">
        <f t="shared" si="3"/>
        <v>4.8791666666666664</v>
      </c>
      <c r="F74">
        <f t="shared" si="4"/>
        <v>0.12083333333333357</v>
      </c>
      <c r="G74">
        <f t="shared" si="9"/>
        <v>-0.11502525252525234</v>
      </c>
      <c r="H74">
        <f t="shared" si="8"/>
        <v>5.1150252525252524</v>
      </c>
    </row>
    <row r="75" spans="1:8">
      <c r="A75" s="3">
        <v>38687</v>
      </c>
      <c r="B75">
        <v>4.9000000000000004</v>
      </c>
      <c r="C75">
        <f t="shared" si="7"/>
        <v>4</v>
      </c>
      <c r="D75" s="4">
        <f t="shared" si="5"/>
        <v>4.8583333333333334</v>
      </c>
      <c r="E75">
        <f t="shared" ref="E75:E138" si="10">AVERAGE(D75,D76)</f>
        <v>4.8416666666666668</v>
      </c>
      <c r="F75">
        <f t="shared" ref="F75:F138" si="11">B75-E75</f>
        <v>5.833333333333357E-2</v>
      </c>
      <c r="G75">
        <f t="shared" si="9"/>
        <v>-0.11502525252525234</v>
      </c>
      <c r="H75">
        <f t="shared" si="8"/>
        <v>5.0150252525252528</v>
      </c>
    </row>
    <row r="76" spans="1:8">
      <c r="A76" s="3">
        <v>38718</v>
      </c>
      <c r="B76">
        <v>4.7</v>
      </c>
      <c r="C76">
        <f t="shared" si="7"/>
        <v>1</v>
      </c>
      <c r="D76" s="4">
        <f t="shared" ref="D76:D139" si="12">AVERAGE(B70:B81)</f>
        <v>4.8250000000000002</v>
      </c>
      <c r="E76">
        <f t="shared" si="10"/>
        <v>4.8125</v>
      </c>
      <c r="F76">
        <f t="shared" si="11"/>
        <v>-0.11249999999999982</v>
      </c>
      <c r="G76">
        <f t="shared" si="9"/>
        <v>-0.15271464646464661</v>
      </c>
      <c r="H76">
        <f t="shared" si="8"/>
        <v>4.8527146464646469</v>
      </c>
    </row>
    <row r="77" spans="1:8">
      <c r="A77" s="3">
        <v>38749</v>
      </c>
      <c r="B77">
        <v>4.8</v>
      </c>
      <c r="C77">
        <f t="shared" si="7"/>
        <v>1</v>
      </c>
      <c r="D77" s="4">
        <f t="shared" si="12"/>
        <v>4.8000000000000007</v>
      </c>
      <c r="E77">
        <f t="shared" si="10"/>
        <v>4.7916666666666679</v>
      </c>
      <c r="F77">
        <f t="shared" si="11"/>
        <v>8.3333333333319715E-3</v>
      </c>
      <c r="G77">
        <f t="shared" si="9"/>
        <v>-0.15271464646464661</v>
      </c>
      <c r="H77">
        <f t="shared" si="8"/>
        <v>4.9527146464646465</v>
      </c>
    </row>
    <row r="78" spans="1:8">
      <c r="A78" s="3">
        <v>38777</v>
      </c>
      <c r="B78">
        <v>4.7</v>
      </c>
      <c r="C78">
        <f t="shared" si="7"/>
        <v>1</v>
      </c>
      <c r="D78" s="4">
        <f t="shared" si="12"/>
        <v>4.7833333333333341</v>
      </c>
      <c r="E78">
        <f t="shared" si="10"/>
        <v>4.7625000000000011</v>
      </c>
      <c r="F78">
        <f t="shared" si="11"/>
        <v>-6.2500000000000888E-2</v>
      </c>
      <c r="G78">
        <f t="shared" si="9"/>
        <v>-0.15271464646464661</v>
      </c>
      <c r="H78">
        <f t="shared" si="8"/>
        <v>4.8527146464646469</v>
      </c>
    </row>
    <row r="79" spans="1:8">
      <c r="A79" s="3">
        <v>38808</v>
      </c>
      <c r="B79">
        <v>4.7</v>
      </c>
      <c r="C79">
        <f t="shared" si="7"/>
        <v>2</v>
      </c>
      <c r="D79" s="4">
        <f t="shared" si="12"/>
        <v>4.741666666666668</v>
      </c>
      <c r="E79">
        <f t="shared" si="10"/>
        <v>4.7166666666666677</v>
      </c>
      <c r="F79">
        <f t="shared" si="11"/>
        <v>-1.6666666666667496E-2</v>
      </c>
      <c r="G79">
        <f t="shared" si="9"/>
        <v>0.24779040404040378</v>
      </c>
      <c r="H79">
        <f t="shared" si="8"/>
        <v>4.4522095959595962</v>
      </c>
    </row>
    <row r="80" spans="1:8">
      <c r="A80" s="3">
        <v>38838</v>
      </c>
      <c r="B80">
        <v>4.5999999999999996</v>
      </c>
      <c r="C80">
        <f t="shared" si="7"/>
        <v>2</v>
      </c>
      <c r="D80" s="4">
        <f t="shared" si="12"/>
        <v>4.6916666666666673</v>
      </c>
      <c r="E80">
        <f t="shared" si="10"/>
        <v>4.6708333333333343</v>
      </c>
      <c r="F80">
        <f t="shared" si="11"/>
        <v>-7.0833333333334636E-2</v>
      </c>
      <c r="G80">
        <f t="shared" si="9"/>
        <v>0.24779040404040378</v>
      </c>
      <c r="H80">
        <f t="shared" si="8"/>
        <v>4.3522095959595957</v>
      </c>
    </row>
    <row r="81" spans="1:8">
      <c r="A81" s="3">
        <v>38869</v>
      </c>
      <c r="B81">
        <v>4.5999999999999996</v>
      </c>
      <c r="C81">
        <f t="shared" si="7"/>
        <v>2</v>
      </c>
      <c r="D81" s="4">
        <f t="shared" si="12"/>
        <v>4.6500000000000004</v>
      </c>
      <c r="E81">
        <f t="shared" si="10"/>
        <v>4.6291666666666664</v>
      </c>
      <c r="F81">
        <f t="shared" si="11"/>
        <v>-2.9166666666666785E-2</v>
      </c>
      <c r="G81">
        <f t="shared" si="9"/>
        <v>0.24779040404040378</v>
      </c>
      <c r="H81">
        <f t="shared" si="8"/>
        <v>4.3522095959595957</v>
      </c>
    </row>
    <row r="82" spans="1:8">
      <c r="A82" s="3">
        <v>38899</v>
      </c>
      <c r="B82">
        <v>4.7</v>
      </c>
      <c r="C82">
        <f t="shared" si="7"/>
        <v>3</v>
      </c>
      <c r="D82" s="4">
        <f t="shared" si="12"/>
        <v>4.6083333333333334</v>
      </c>
      <c r="E82">
        <f t="shared" si="10"/>
        <v>4.6041666666666661</v>
      </c>
      <c r="F82">
        <f t="shared" si="11"/>
        <v>9.5833333333334103E-2</v>
      </c>
      <c r="G82">
        <f t="shared" si="9"/>
        <v>2.0896464646464576E-2</v>
      </c>
      <c r="H82">
        <f t="shared" si="8"/>
        <v>4.6791035353535353</v>
      </c>
    </row>
    <row r="83" spans="1:8">
      <c r="A83" s="3">
        <v>38930</v>
      </c>
      <c r="B83">
        <v>4.7</v>
      </c>
      <c r="C83">
        <f t="shared" si="7"/>
        <v>3</v>
      </c>
      <c r="D83" s="4">
        <f t="shared" si="12"/>
        <v>4.5999999999999996</v>
      </c>
      <c r="E83">
        <f t="shared" si="10"/>
        <v>4.5875000000000004</v>
      </c>
      <c r="F83">
        <f t="shared" si="11"/>
        <v>0.11249999999999982</v>
      </c>
      <c r="G83">
        <f t="shared" si="9"/>
        <v>2.0896464646464576E-2</v>
      </c>
      <c r="H83">
        <f t="shared" si="8"/>
        <v>4.6791035353535353</v>
      </c>
    </row>
    <row r="84" spans="1:8">
      <c r="A84" s="3">
        <v>38961</v>
      </c>
      <c r="B84">
        <v>4.5</v>
      </c>
      <c r="C84">
        <f t="shared" si="7"/>
        <v>3</v>
      </c>
      <c r="D84" s="4">
        <f t="shared" si="12"/>
        <v>4.5750000000000002</v>
      </c>
      <c r="E84">
        <f t="shared" si="10"/>
        <v>4.5625</v>
      </c>
      <c r="F84">
        <f t="shared" si="11"/>
        <v>-6.25E-2</v>
      </c>
      <c r="G84">
        <f t="shared" si="9"/>
        <v>2.0896464646464576E-2</v>
      </c>
      <c r="H84">
        <f t="shared" si="8"/>
        <v>4.4791035353535351</v>
      </c>
    </row>
    <row r="85" spans="1:8">
      <c r="A85" s="3">
        <v>38991</v>
      </c>
      <c r="B85">
        <v>4.4000000000000004</v>
      </c>
      <c r="C85">
        <f t="shared" ref="C85:C148" si="13">ROUNDUP(MONTH(A85)/3,0)</f>
        <v>4</v>
      </c>
      <c r="D85" s="4">
        <f t="shared" si="12"/>
        <v>4.55</v>
      </c>
      <c r="E85">
        <f t="shared" si="10"/>
        <v>4.5416666666666661</v>
      </c>
      <c r="F85">
        <f t="shared" si="11"/>
        <v>-0.14166666666666572</v>
      </c>
      <c r="G85">
        <f t="shared" si="9"/>
        <v>-0.11502525252525234</v>
      </c>
      <c r="H85">
        <f t="shared" si="8"/>
        <v>4.5150252525252528</v>
      </c>
    </row>
    <row r="86" spans="1:8">
      <c r="A86" s="3">
        <v>39022</v>
      </c>
      <c r="B86">
        <v>4.5</v>
      </c>
      <c r="C86">
        <f t="shared" si="13"/>
        <v>4</v>
      </c>
      <c r="D86" s="4">
        <f t="shared" si="12"/>
        <v>4.5333333333333332</v>
      </c>
      <c r="E86">
        <f t="shared" si="10"/>
        <v>4.5250000000000004</v>
      </c>
      <c r="F86">
        <f t="shared" si="11"/>
        <v>-2.5000000000000355E-2</v>
      </c>
      <c r="G86">
        <f t="shared" si="9"/>
        <v>-0.11502525252525234</v>
      </c>
      <c r="H86">
        <f t="shared" si="8"/>
        <v>4.6150252525252524</v>
      </c>
    </row>
    <row r="87" spans="1:8">
      <c r="A87" s="3">
        <v>39052</v>
      </c>
      <c r="B87">
        <v>4.4000000000000004</v>
      </c>
      <c r="C87">
        <f t="shared" si="13"/>
        <v>4</v>
      </c>
      <c r="D87" s="4">
        <f t="shared" si="12"/>
        <v>4.5166666666666666</v>
      </c>
      <c r="E87">
        <f t="shared" si="10"/>
        <v>4.5166666666666666</v>
      </c>
      <c r="F87">
        <f t="shared" si="11"/>
        <v>-0.11666666666666625</v>
      </c>
      <c r="G87">
        <f t="shared" si="9"/>
        <v>-0.11502525252525234</v>
      </c>
      <c r="H87">
        <f t="shared" si="8"/>
        <v>4.5150252525252528</v>
      </c>
    </row>
    <row r="88" spans="1:8">
      <c r="A88" s="3">
        <v>39083</v>
      </c>
      <c r="B88">
        <v>4.5999999999999996</v>
      </c>
      <c r="C88">
        <f t="shared" si="13"/>
        <v>1</v>
      </c>
      <c r="D88" s="4">
        <f t="shared" si="12"/>
        <v>4.5166666666666666</v>
      </c>
      <c r="E88">
        <f t="shared" si="10"/>
        <v>4.5166666666666666</v>
      </c>
      <c r="F88">
        <f t="shared" si="11"/>
        <v>8.3333333333333037E-2</v>
      </c>
      <c r="G88">
        <f t="shared" si="9"/>
        <v>-0.15271464646464661</v>
      </c>
      <c r="H88">
        <f t="shared" si="8"/>
        <v>4.7527146464646464</v>
      </c>
    </row>
    <row r="89" spans="1:8">
      <c r="A89" s="3">
        <v>39114</v>
      </c>
      <c r="B89">
        <v>4.5</v>
      </c>
      <c r="C89">
        <f t="shared" si="13"/>
        <v>1</v>
      </c>
      <c r="D89" s="4">
        <f t="shared" si="12"/>
        <v>4.5166666666666666</v>
      </c>
      <c r="E89">
        <f t="shared" si="10"/>
        <v>4.5125000000000002</v>
      </c>
      <c r="F89">
        <f t="shared" si="11"/>
        <v>-1.2500000000000178E-2</v>
      </c>
      <c r="G89">
        <f t="shared" si="9"/>
        <v>-0.15271464646464661</v>
      </c>
      <c r="H89">
        <f t="shared" si="8"/>
        <v>4.6527146464646467</v>
      </c>
    </row>
    <row r="90" spans="1:8">
      <c r="A90" s="3">
        <v>39142</v>
      </c>
      <c r="B90">
        <v>4.4000000000000004</v>
      </c>
      <c r="C90">
        <f t="shared" si="13"/>
        <v>1</v>
      </c>
      <c r="D90" s="4">
        <f t="shared" si="12"/>
        <v>4.5083333333333337</v>
      </c>
      <c r="E90">
        <f t="shared" si="10"/>
        <v>4.5166666666666675</v>
      </c>
      <c r="F90">
        <f t="shared" si="11"/>
        <v>-0.11666666666666714</v>
      </c>
      <c r="G90">
        <f t="shared" si="9"/>
        <v>-0.15271464646464661</v>
      </c>
      <c r="H90">
        <f t="shared" si="8"/>
        <v>4.5527146464646471</v>
      </c>
    </row>
    <row r="91" spans="1:8">
      <c r="A91" s="3">
        <v>39173</v>
      </c>
      <c r="B91">
        <v>4.5</v>
      </c>
      <c r="C91">
        <f t="shared" si="13"/>
        <v>2</v>
      </c>
      <c r="D91" s="4">
        <f t="shared" si="12"/>
        <v>4.5250000000000004</v>
      </c>
      <c r="E91">
        <f t="shared" si="10"/>
        <v>4.5375000000000005</v>
      </c>
      <c r="F91">
        <f t="shared" si="11"/>
        <v>-3.7500000000000533E-2</v>
      </c>
      <c r="G91">
        <f t="shared" si="9"/>
        <v>0.24779040404040378</v>
      </c>
      <c r="H91">
        <f t="shared" si="8"/>
        <v>4.252209595959596</v>
      </c>
    </row>
    <row r="92" spans="1:8">
      <c r="A92" s="3">
        <v>39203</v>
      </c>
      <c r="B92">
        <v>4.4000000000000004</v>
      </c>
      <c r="C92">
        <f t="shared" si="13"/>
        <v>2</v>
      </c>
      <c r="D92" s="4">
        <f t="shared" si="12"/>
        <v>4.5500000000000007</v>
      </c>
      <c r="E92">
        <f t="shared" si="10"/>
        <v>4.5583333333333336</v>
      </c>
      <c r="F92">
        <f t="shared" si="11"/>
        <v>-0.15833333333333321</v>
      </c>
      <c r="G92">
        <f t="shared" si="9"/>
        <v>0.24779040404040378</v>
      </c>
      <c r="H92">
        <f t="shared" si="8"/>
        <v>4.1522095959595964</v>
      </c>
    </row>
    <row r="93" spans="1:8">
      <c r="A93" s="3">
        <v>39234</v>
      </c>
      <c r="B93">
        <v>4.5999999999999996</v>
      </c>
      <c r="C93">
        <f t="shared" si="13"/>
        <v>2</v>
      </c>
      <c r="D93" s="4">
        <f t="shared" si="12"/>
        <v>4.5666666666666673</v>
      </c>
      <c r="E93">
        <f t="shared" si="10"/>
        <v>4.5916666666666668</v>
      </c>
      <c r="F93">
        <f t="shared" si="11"/>
        <v>8.3333333333328596E-3</v>
      </c>
      <c r="G93">
        <f t="shared" si="9"/>
        <v>0.24779040404040378</v>
      </c>
      <c r="H93">
        <f t="shared" si="8"/>
        <v>4.3522095959595957</v>
      </c>
    </row>
    <row r="94" spans="1:8">
      <c r="A94" s="3">
        <v>39264</v>
      </c>
      <c r="B94">
        <v>4.7</v>
      </c>
      <c r="C94">
        <f t="shared" si="13"/>
        <v>3</v>
      </c>
      <c r="D94" s="4">
        <f t="shared" si="12"/>
        <v>4.6166666666666671</v>
      </c>
      <c r="E94">
        <f t="shared" si="10"/>
        <v>4.6333333333333337</v>
      </c>
      <c r="F94">
        <f t="shared" si="11"/>
        <v>6.666666666666643E-2</v>
      </c>
      <c r="G94">
        <f t="shared" si="9"/>
        <v>2.0896464646464576E-2</v>
      </c>
      <c r="H94">
        <f t="shared" si="8"/>
        <v>4.6791035353535353</v>
      </c>
    </row>
    <row r="95" spans="1:8">
      <c r="A95" s="3">
        <v>39295</v>
      </c>
      <c r="B95">
        <v>4.5999999999999996</v>
      </c>
      <c r="C95">
        <f t="shared" si="13"/>
        <v>3</v>
      </c>
      <c r="D95" s="4">
        <f t="shared" si="12"/>
        <v>4.6500000000000004</v>
      </c>
      <c r="E95">
        <f t="shared" si="10"/>
        <v>4.6666666666666661</v>
      </c>
      <c r="F95">
        <f t="shared" si="11"/>
        <v>-6.666666666666643E-2</v>
      </c>
      <c r="G95">
        <f t="shared" si="9"/>
        <v>2.0896464646464576E-2</v>
      </c>
      <c r="H95">
        <f t="shared" si="8"/>
        <v>4.5791035353535348</v>
      </c>
    </row>
    <row r="96" spans="1:8">
      <c r="A96" s="3">
        <v>39326</v>
      </c>
      <c r="B96">
        <v>4.7</v>
      </c>
      <c r="C96">
        <f t="shared" si="13"/>
        <v>3</v>
      </c>
      <c r="D96" s="4">
        <f t="shared" si="12"/>
        <v>4.6833333333333327</v>
      </c>
      <c r="E96">
        <f t="shared" si="10"/>
        <v>4.7124999999999995</v>
      </c>
      <c r="F96">
        <f t="shared" si="11"/>
        <v>-1.2499999999999289E-2</v>
      </c>
      <c r="G96">
        <f t="shared" si="9"/>
        <v>2.0896464646464576E-2</v>
      </c>
      <c r="H96">
        <f t="shared" si="8"/>
        <v>4.6791035353535353</v>
      </c>
    </row>
    <row r="97" spans="1:8">
      <c r="A97" s="3">
        <v>39356</v>
      </c>
      <c r="B97">
        <v>4.7</v>
      </c>
      <c r="C97">
        <f t="shared" si="13"/>
        <v>4</v>
      </c>
      <c r="D97" s="4">
        <f t="shared" si="12"/>
        <v>4.7416666666666663</v>
      </c>
      <c r="E97">
        <f t="shared" si="10"/>
        <v>4.7624999999999993</v>
      </c>
      <c r="F97">
        <f t="shared" si="11"/>
        <v>-6.2499999999999112E-2</v>
      </c>
      <c r="G97">
        <f t="shared" si="9"/>
        <v>-0.11502525252525234</v>
      </c>
      <c r="H97">
        <f t="shared" si="8"/>
        <v>4.8150252525252526</v>
      </c>
    </row>
    <row r="98" spans="1:8">
      <c r="A98" s="3">
        <v>39387</v>
      </c>
      <c r="B98">
        <v>4.7</v>
      </c>
      <c r="C98">
        <f t="shared" si="13"/>
        <v>4</v>
      </c>
      <c r="D98" s="4">
        <f t="shared" si="12"/>
        <v>4.7833333333333332</v>
      </c>
      <c r="E98">
        <f t="shared" si="10"/>
        <v>4.8249999999999993</v>
      </c>
      <c r="F98">
        <f t="shared" si="11"/>
        <v>-0.12499999999999911</v>
      </c>
      <c r="G98">
        <f t="shared" si="9"/>
        <v>-0.11502525252525234</v>
      </c>
      <c r="H98">
        <f t="shared" si="8"/>
        <v>4.8150252525252526</v>
      </c>
    </row>
    <row r="99" spans="1:8">
      <c r="A99" s="3">
        <v>39417</v>
      </c>
      <c r="B99">
        <v>5</v>
      </c>
      <c r="C99">
        <f t="shared" si="13"/>
        <v>4</v>
      </c>
      <c r="D99" s="4">
        <f t="shared" si="12"/>
        <v>4.8666666666666663</v>
      </c>
      <c r="E99">
        <f t="shared" si="10"/>
        <v>4.9083333333333332</v>
      </c>
      <c r="F99">
        <f t="shared" si="11"/>
        <v>9.1666666666666785E-2</v>
      </c>
      <c r="G99">
        <f t="shared" si="9"/>
        <v>-0.11502525252525234</v>
      </c>
      <c r="H99">
        <f t="shared" si="8"/>
        <v>5.1150252525252524</v>
      </c>
    </row>
    <row r="100" spans="1:8">
      <c r="A100" s="3">
        <v>39448</v>
      </c>
      <c r="B100">
        <v>5</v>
      </c>
      <c r="C100">
        <f t="shared" si="13"/>
        <v>1</v>
      </c>
      <c r="D100" s="4">
        <f t="shared" si="12"/>
        <v>4.95</v>
      </c>
      <c r="E100">
        <f t="shared" si="10"/>
        <v>4.9958333333333336</v>
      </c>
      <c r="F100">
        <f t="shared" si="11"/>
        <v>4.1666666666664298E-3</v>
      </c>
      <c r="G100">
        <f t="shared" si="9"/>
        <v>-0.15271464646464661</v>
      </c>
      <c r="H100">
        <f t="shared" si="8"/>
        <v>5.1527146464646467</v>
      </c>
    </row>
    <row r="101" spans="1:8">
      <c r="A101" s="3">
        <v>39479</v>
      </c>
      <c r="B101">
        <v>4.9000000000000004</v>
      </c>
      <c r="C101">
        <f t="shared" si="13"/>
        <v>1</v>
      </c>
      <c r="D101" s="4">
        <f t="shared" si="12"/>
        <v>5.041666666666667</v>
      </c>
      <c r="E101">
        <f t="shared" si="10"/>
        <v>5.104166666666667</v>
      </c>
      <c r="F101">
        <f t="shared" si="11"/>
        <v>-0.20416666666666661</v>
      </c>
      <c r="G101">
        <f t="shared" si="9"/>
        <v>-0.15271464646464661</v>
      </c>
      <c r="H101">
        <f t="shared" si="8"/>
        <v>5.0527146464646471</v>
      </c>
    </row>
    <row r="102" spans="1:8">
      <c r="A102" s="3">
        <v>39508</v>
      </c>
      <c r="B102">
        <v>5.0999999999999996</v>
      </c>
      <c r="C102">
        <f t="shared" si="13"/>
        <v>1</v>
      </c>
      <c r="D102" s="4">
        <f t="shared" si="12"/>
        <v>5.166666666666667</v>
      </c>
      <c r="E102">
        <f t="shared" si="10"/>
        <v>5.2249999999999996</v>
      </c>
      <c r="F102">
        <f t="shared" si="11"/>
        <v>-0.125</v>
      </c>
      <c r="G102">
        <f t="shared" si="9"/>
        <v>-0.15271464646464661</v>
      </c>
      <c r="H102">
        <f t="shared" si="8"/>
        <v>5.2527146464646464</v>
      </c>
    </row>
    <row r="103" spans="1:8">
      <c r="A103" s="3">
        <v>39539</v>
      </c>
      <c r="B103">
        <v>5</v>
      </c>
      <c r="C103">
        <f t="shared" si="13"/>
        <v>2</v>
      </c>
      <c r="D103" s="4">
        <f t="shared" si="12"/>
        <v>5.2833333333333332</v>
      </c>
      <c r="E103">
        <f t="shared" si="10"/>
        <v>5.3583333333333334</v>
      </c>
      <c r="F103">
        <f t="shared" si="11"/>
        <v>-0.35833333333333339</v>
      </c>
      <c r="G103">
        <f t="shared" si="9"/>
        <v>0.24779040404040378</v>
      </c>
      <c r="H103">
        <f t="shared" si="8"/>
        <v>4.752209595959596</v>
      </c>
    </row>
    <row r="104" spans="1:8">
      <c r="A104" s="3">
        <v>39569</v>
      </c>
      <c r="B104">
        <v>5.4</v>
      </c>
      <c r="C104">
        <f t="shared" si="13"/>
        <v>2</v>
      </c>
      <c r="D104" s="4">
        <f t="shared" si="12"/>
        <v>5.4333333333333336</v>
      </c>
      <c r="E104">
        <f t="shared" si="10"/>
        <v>5.5208333333333339</v>
      </c>
      <c r="F104">
        <f t="shared" si="11"/>
        <v>-0.12083333333333357</v>
      </c>
      <c r="G104">
        <f t="shared" si="9"/>
        <v>0.24779040404040378</v>
      </c>
      <c r="H104">
        <f t="shared" si="8"/>
        <v>5.1522095959595964</v>
      </c>
    </row>
    <row r="105" spans="1:8">
      <c r="A105" s="3">
        <v>39600</v>
      </c>
      <c r="B105">
        <v>5.6</v>
      </c>
      <c r="C105">
        <f t="shared" si="13"/>
        <v>2</v>
      </c>
      <c r="D105" s="4">
        <f t="shared" si="12"/>
        <v>5.6083333333333334</v>
      </c>
      <c r="E105">
        <f t="shared" si="10"/>
        <v>5.7041666666666666</v>
      </c>
      <c r="F105">
        <f t="shared" si="11"/>
        <v>-0.10416666666666696</v>
      </c>
      <c r="G105">
        <f t="shared" si="9"/>
        <v>0.24779040404040378</v>
      </c>
      <c r="H105">
        <f t="shared" si="8"/>
        <v>5.3522095959595957</v>
      </c>
    </row>
    <row r="106" spans="1:8">
      <c r="A106" s="3">
        <v>39630</v>
      </c>
      <c r="B106">
        <v>5.8</v>
      </c>
      <c r="C106">
        <f t="shared" si="13"/>
        <v>3</v>
      </c>
      <c r="D106" s="4">
        <f t="shared" si="12"/>
        <v>5.8</v>
      </c>
      <c r="E106">
        <f t="shared" si="10"/>
        <v>5.9166666666666661</v>
      </c>
      <c r="F106">
        <f t="shared" si="11"/>
        <v>-0.11666666666666625</v>
      </c>
      <c r="G106">
        <f t="shared" si="9"/>
        <v>2.0896464646464576E-2</v>
      </c>
      <c r="H106">
        <f t="shared" si="8"/>
        <v>5.7791035353535349</v>
      </c>
    </row>
    <row r="107" spans="1:8">
      <c r="A107" s="3">
        <v>39661</v>
      </c>
      <c r="B107">
        <v>6.1</v>
      </c>
      <c r="C107">
        <f t="shared" si="13"/>
        <v>3</v>
      </c>
      <c r="D107" s="4">
        <f t="shared" si="12"/>
        <v>6.0333333333333323</v>
      </c>
      <c r="E107">
        <f t="shared" si="10"/>
        <v>6.1749999999999989</v>
      </c>
      <c r="F107">
        <f t="shared" si="11"/>
        <v>-7.4999999999999289E-2</v>
      </c>
      <c r="G107">
        <f t="shared" si="9"/>
        <v>2.0896464646464576E-2</v>
      </c>
      <c r="H107">
        <f t="shared" si="8"/>
        <v>6.0791035353535348</v>
      </c>
    </row>
    <row r="108" spans="1:8">
      <c r="A108" s="3">
        <v>39692</v>
      </c>
      <c r="B108">
        <v>6.1</v>
      </c>
      <c r="C108">
        <f t="shared" si="13"/>
        <v>3</v>
      </c>
      <c r="D108" s="4">
        <f t="shared" si="12"/>
        <v>6.3166666666666664</v>
      </c>
      <c r="E108">
        <f t="shared" si="10"/>
        <v>6.4666666666666668</v>
      </c>
      <c r="F108">
        <f t="shared" si="11"/>
        <v>-0.36666666666666714</v>
      </c>
      <c r="G108">
        <f t="shared" si="9"/>
        <v>2.0896464646464576E-2</v>
      </c>
      <c r="H108">
        <f t="shared" si="8"/>
        <v>6.0791035353535348</v>
      </c>
    </row>
    <row r="109" spans="1:8">
      <c r="A109" s="3">
        <v>39722</v>
      </c>
      <c r="B109">
        <v>6.5</v>
      </c>
      <c r="C109">
        <f t="shared" si="13"/>
        <v>4</v>
      </c>
      <c r="D109" s="4">
        <f t="shared" si="12"/>
        <v>6.6166666666666663</v>
      </c>
      <c r="E109">
        <f t="shared" si="10"/>
        <v>6.7833333333333332</v>
      </c>
      <c r="F109">
        <f t="shared" si="11"/>
        <v>-0.28333333333333321</v>
      </c>
      <c r="G109">
        <f t="shared" si="9"/>
        <v>-0.11502525252525234</v>
      </c>
      <c r="H109">
        <f t="shared" si="8"/>
        <v>6.6150252525252524</v>
      </c>
    </row>
    <row r="110" spans="1:8">
      <c r="A110" s="3">
        <v>39753</v>
      </c>
      <c r="B110">
        <v>6.8</v>
      </c>
      <c r="C110">
        <f t="shared" si="13"/>
        <v>4</v>
      </c>
      <c r="D110" s="4">
        <f t="shared" si="12"/>
        <v>6.9499999999999993</v>
      </c>
      <c r="E110">
        <f t="shared" si="10"/>
        <v>7.1166666666666671</v>
      </c>
      <c r="F110">
        <f t="shared" si="11"/>
        <v>-0.31666666666666732</v>
      </c>
      <c r="G110">
        <f t="shared" si="9"/>
        <v>-0.11502525252525234</v>
      </c>
      <c r="H110">
        <f t="shared" si="8"/>
        <v>6.9150252525252522</v>
      </c>
    </row>
    <row r="111" spans="1:8">
      <c r="A111" s="3">
        <v>39783</v>
      </c>
      <c r="B111">
        <v>7.3</v>
      </c>
      <c r="C111">
        <f t="shared" si="13"/>
        <v>4</v>
      </c>
      <c r="D111" s="4">
        <f t="shared" si="12"/>
        <v>7.2833333333333341</v>
      </c>
      <c r="E111">
        <f t="shared" si="10"/>
        <v>7.4458333333333346</v>
      </c>
      <c r="F111">
        <f t="shared" si="11"/>
        <v>-0.14583333333333481</v>
      </c>
      <c r="G111">
        <f t="shared" si="9"/>
        <v>-0.11502525252525234</v>
      </c>
      <c r="H111">
        <f t="shared" si="8"/>
        <v>7.4150252525252522</v>
      </c>
    </row>
    <row r="112" spans="1:8">
      <c r="A112" s="3">
        <v>39814</v>
      </c>
      <c r="B112">
        <v>7.8</v>
      </c>
      <c r="C112">
        <f t="shared" si="13"/>
        <v>1</v>
      </c>
      <c r="D112" s="4">
        <f t="shared" si="12"/>
        <v>7.6083333333333343</v>
      </c>
      <c r="E112">
        <f t="shared" si="10"/>
        <v>7.7625000000000011</v>
      </c>
      <c r="F112">
        <f t="shared" si="11"/>
        <v>3.7499999999998757E-2</v>
      </c>
      <c r="G112">
        <f t="shared" si="9"/>
        <v>-0.15271464646464661</v>
      </c>
      <c r="H112">
        <f t="shared" si="8"/>
        <v>7.9527146464646465</v>
      </c>
    </row>
    <row r="113" spans="1:8">
      <c r="A113" s="3">
        <v>39845</v>
      </c>
      <c r="B113">
        <v>8.3000000000000007</v>
      </c>
      <c r="C113">
        <f t="shared" si="13"/>
        <v>1</v>
      </c>
      <c r="D113" s="4">
        <f t="shared" si="12"/>
        <v>7.916666666666667</v>
      </c>
      <c r="E113">
        <f t="shared" si="10"/>
        <v>8.0625</v>
      </c>
      <c r="F113">
        <f t="shared" si="11"/>
        <v>0.23750000000000071</v>
      </c>
      <c r="G113">
        <f t="shared" si="9"/>
        <v>-0.15271464646464661</v>
      </c>
      <c r="H113">
        <f t="shared" si="8"/>
        <v>8.4527146464646474</v>
      </c>
    </row>
    <row r="114" spans="1:8">
      <c r="A114" s="3">
        <v>39873</v>
      </c>
      <c r="B114">
        <v>8.6999999999999993</v>
      </c>
      <c r="C114">
        <f t="shared" si="13"/>
        <v>1</v>
      </c>
      <c r="D114" s="4">
        <f t="shared" si="12"/>
        <v>8.2083333333333339</v>
      </c>
      <c r="E114">
        <f t="shared" si="10"/>
        <v>8.3625000000000007</v>
      </c>
      <c r="F114">
        <f t="shared" si="11"/>
        <v>0.33749999999999858</v>
      </c>
      <c r="G114">
        <f t="shared" si="9"/>
        <v>-0.15271464646464661</v>
      </c>
      <c r="H114">
        <f t="shared" si="8"/>
        <v>8.852714646464646</v>
      </c>
    </row>
    <row r="115" spans="1:8">
      <c r="A115" s="3">
        <v>39904</v>
      </c>
      <c r="B115">
        <v>9</v>
      </c>
      <c r="C115">
        <f t="shared" si="13"/>
        <v>2</v>
      </c>
      <c r="D115" s="4">
        <f t="shared" si="12"/>
        <v>8.5166666666666675</v>
      </c>
      <c r="E115">
        <f t="shared" si="10"/>
        <v>8.6624999999999996</v>
      </c>
      <c r="F115">
        <f t="shared" si="11"/>
        <v>0.33750000000000036</v>
      </c>
      <c r="G115">
        <f t="shared" si="9"/>
        <v>0.24779040404040378</v>
      </c>
      <c r="H115">
        <f t="shared" si="8"/>
        <v>8.7522095959595969</v>
      </c>
    </row>
    <row r="116" spans="1:8">
      <c r="A116" s="3">
        <v>39934</v>
      </c>
      <c r="B116">
        <v>9.4</v>
      </c>
      <c r="C116">
        <f t="shared" si="13"/>
        <v>2</v>
      </c>
      <c r="D116" s="4">
        <f t="shared" si="12"/>
        <v>8.8083333333333318</v>
      </c>
      <c r="E116">
        <f t="shared" si="10"/>
        <v>8.9375</v>
      </c>
      <c r="F116">
        <f t="shared" si="11"/>
        <v>0.46250000000000036</v>
      </c>
      <c r="G116">
        <f t="shared" si="9"/>
        <v>0.24779040404040378</v>
      </c>
      <c r="H116">
        <f t="shared" si="8"/>
        <v>9.1522095959595973</v>
      </c>
    </row>
    <row r="117" spans="1:8">
      <c r="A117" s="3">
        <v>39965</v>
      </c>
      <c r="B117">
        <v>9.5</v>
      </c>
      <c r="C117">
        <f t="shared" si="13"/>
        <v>2</v>
      </c>
      <c r="D117" s="4">
        <f t="shared" si="12"/>
        <v>9.0666666666666664</v>
      </c>
      <c r="E117">
        <f t="shared" si="10"/>
        <v>9.1750000000000007</v>
      </c>
      <c r="F117">
        <f t="shared" si="11"/>
        <v>0.32499999999999929</v>
      </c>
      <c r="G117">
        <f t="shared" si="9"/>
        <v>0.24779040404040378</v>
      </c>
      <c r="H117">
        <f t="shared" si="8"/>
        <v>9.2522095959595969</v>
      </c>
    </row>
    <row r="118" spans="1:8">
      <c r="A118" s="3">
        <v>39995</v>
      </c>
      <c r="B118">
        <v>9.5</v>
      </c>
      <c r="C118">
        <f t="shared" si="13"/>
        <v>3</v>
      </c>
      <c r="D118" s="4">
        <f t="shared" si="12"/>
        <v>9.2833333333333332</v>
      </c>
      <c r="E118">
        <f t="shared" si="10"/>
        <v>9.3666666666666671</v>
      </c>
      <c r="F118">
        <f t="shared" si="11"/>
        <v>0.13333333333333286</v>
      </c>
      <c r="G118">
        <f t="shared" si="9"/>
        <v>2.0896464646464576E-2</v>
      </c>
      <c r="H118">
        <f t="shared" si="8"/>
        <v>9.479103535353536</v>
      </c>
    </row>
    <row r="119" spans="1:8">
      <c r="A119" s="3">
        <v>40026</v>
      </c>
      <c r="B119">
        <v>9.6</v>
      </c>
      <c r="C119">
        <f t="shared" si="13"/>
        <v>3</v>
      </c>
      <c r="D119" s="4">
        <f t="shared" si="12"/>
        <v>9.4500000000000011</v>
      </c>
      <c r="E119">
        <f t="shared" si="10"/>
        <v>9.5125000000000011</v>
      </c>
      <c r="F119">
        <f t="shared" si="11"/>
        <v>8.7499999999998579E-2</v>
      </c>
      <c r="G119">
        <f t="shared" si="9"/>
        <v>2.0896464646464576E-2</v>
      </c>
      <c r="H119">
        <f t="shared" si="8"/>
        <v>9.5791035353535356</v>
      </c>
    </row>
    <row r="120" spans="1:8">
      <c r="A120" s="3">
        <v>40057</v>
      </c>
      <c r="B120">
        <v>9.8000000000000007</v>
      </c>
      <c r="C120">
        <f t="shared" si="13"/>
        <v>3</v>
      </c>
      <c r="D120" s="4">
        <f t="shared" si="12"/>
        <v>9.5750000000000011</v>
      </c>
      <c r="E120">
        <f t="shared" si="10"/>
        <v>9.625</v>
      </c>
      <c r="F120">
        <f t="shared" si="11"/>
        <v>0.17500000000000071</v>
      </c>
      <c r="G120">
        <f t="shared" si="9"/>
        <v>2.0896464646464576E-2</v>
      </c>
      <c r="H120">
        <f t="shared" si="8"/>
        <v>9.7791035353535367</v>
      </c>
    </row>
    <row r="121" spans="1:8">
      <c r="A121" s="3">
        <v>40087</v>
      </c>
      <c r="B121">
        <v>10</v>
      </c>
      <c r="C121">
        <f t="shared" si="13"/>
        <v>4</v>
      </c>
      <c r="D121" s="4">
        <f t="shared" si="12"/>
        <v>9.6750000000000007</v>
      </c>
      <c r="E121">
        <f t="shared" si="10"/>
        <v>9.7125000000000021</v>
      </c>
      <c r="F121">
        <f t="shared" si="11"/>
        <v>0.28749999999999787</v>
      </c>
      <c r="G121">
        <f t="shared" si="9"/>
        <v>-0.11502525252525234</v>
      </c>
      <c r="H121">
        <f t="shared" si="8"/>
        <v>10.115025252525252</v>
      </c>
    </row>
    <row r="122" spans="1:8">
      <c r="A122" s="3">
        <v>40118</v>
      </c>
      <c r="B122">
        <v>9.9</v>
      </c>
      <c r="C122">
        <f t="shared" si="13"/>
        <v>4</v>
      </c>
      <c r="D122" s="4">
        <f t="shared" si="12"/>
        <v>9.7500000000000018</v>
      </c>
      <c r="E122">
        <f t="shared" si="10"/>
        <v>9.7583333333333346</v>
      </c>
      <c r="F122">
        <f t="shared" si="11"/>
        <v>0.14166666666666572</v>
      </c>
      <c r="G122">
        <f t="shared" si="9"/>
        <v>-0.11502525252525234</v>
      </c>
      <c r="H122">
        <f t="shared" si="8"/>
        <v>10.015025252525252</v>
      </c>
    </row>
    <row r="123" spans="1:8">
      <c r="A123" s="3">
        <v>40148</v>
      </c>
      <c r="B123">
        <v>9.9</v>
      </c>
      <c r="C123">
        <f t="shared" si="13"/>
        <v>4</v>
      </c>
      <c r="D123" s="4">
        <f t="shared" si="12"/>
        <v>9.7666666666666675</v>
      </c>
      <c r="E123">
        <f t="shared" si="10"/>
        <v>9.7625000000000011</v>
      </c>
      <c r="F123">
        <f t="shared" si="11"/>
        <v>0.13749999999999929</v>
      </c>
      <c r="G123">
        <f t="shared" si="9"/>
        <v>-0.11502525252525234</v>
      </c>
      <c r="H123">
        <f t="shared" si="8"/>
        <v>10.015025252525252</v>
      </c>
    </row>
    <row r="124" spans="1:8">
      <c r="A124" s="3">
        <v>40179</v>
      </c>
      <c r="B124">
        <v>9.8000000000000007</v>
      </c>
      <c r="C124">
        <f t="shared" si="13"/>
        <v>1</v>
      </c>
      <c r="D124" s="4">
        <f t="shared" si="12"/>
        <v>9.7583333333333346</v>
      </c>
      <c r="E124">
        <f t="shared" si="10"/>
        <v>9.7541666666666682</v>
      </c>
      <c r="F124">
        <f t="shared" si="11"/>
        <v>4.5833333333332504E-2</v>
      </c>
      <c r="G124">
        <f t="shared" si="9"/>
        <v>-0.15271464646464661</v>
      </c>
      <c r="H124">
        <f t="shared" si="8"/>
        <v>9.9527146464646474</v>
      </c>
    </row>
    <row r="125" spans="1:8">
      <c r="A125" s="3">
        <v>40210</v>
      </c>
      <c r="B125">
        <v>9.8000000000000007</v>
      </c>
      <c r="C125">
        <f t="shared" si="13"/>
        <v>1</v>
      </c>
      <c r="D125" s="4">
        <f t="shared" si="12"/>
        <v>9.7500000000000018</v>
      </c>
      <c r="E125">
        <f t="shared" si="10"/>
        <v>9.7458333333333353</v>
      </c>
      <c r="F125">
        <f t="shared" si="11"/>
        <v>5.4166666666665364E-2</v>
      </c>
      <c r="G125">
        <f t="shared" si="9"/>
        <v>-0.15271464646464661</v>
      </c>
      <c r="H125">
        <f t="shared" si="8"/>
        <v>9.9527146464646474</v>
      </c>
    </row>
    <row r="126" spans="1:8">
      <c r="A126" s="3">
        <v>40238</v>
      </c>
      <c r="B126">
        <v>9.9</v>
      </c>
      <c r="C126">
        <f t="shared" si="13"/>
        <v>1</v>
      </c>
      <c r="D126" s="4">
        <f t="shared" si="12"/>
        <v>9.7416666666666689</v>
      </c>
      <c r="E126">
        <f t="shared" si="10"/>
        <v>9.7291666666666679</v>
      </c>
      <c r="F126">
        <f t="shared" si="11"/>
        <v>0.1708333333333325</v>
      </c>
      <c r="G126">
        <f t="shared" si="9"/>
        <v>-0.15271464646464661</v>
      </c>
      <c r="H126">
        <f t="shared" si="8"/>
        <v>10.052714646464647</v>
      </c>
    </row>
    <row r="127" spans="1:8">
      <c r="A127" s="3">
        <v>40269</v>
      </c>
      <c r="B127">
        <v>9.9</v>
      </c>
      <c r="C127">
        <f t="shared" si="13"/>
        <v>2</v>
      </c>
      <c r="D127" s="4">
        <f t="shared" si="12"/>
        <v>9.7166666666666668</v>
      </c>
      <c r="E127">
        <f t="shared" si="10"/>
        <v>9.6916666666666664</v>
      </c>
      <c r="F127">
        <f t="shared" si="11"/>
        <v>0.20833333333333393</v>
      </c>
      <c r="G127">
        <f t="shared" si="9"/>
        <v>0.24779040404040378</v>
      </c>
      <c r="H127">
        <f t="shared" si="8"/>
        <v>9.6522095959595973</v>
      </c>
    </row>
    <row r="128" spans="1:8">
      <c r="A128" s="3">
        <v>40299</v>
      </c>
      <c r="B128">
        <v>9.6</v>
      </c>
      <c r="C128">
        <f t="shared" si="13"/>
        <v>2</v>
      </c>
      <c r="D128" s="4">
        <f t="shared" si="12"/>
        <v>9.6666666666666679</v>
      </c>
      <c r="E128">
        <f t="shared" si="10"/>
        <v>9.6625000000000014</v>
      </c>
      <c r="F128">
        <f t="shared" si="11"/>
        <v>-6.2500000000001776E-2</v>
      </c>
      <c r="G128">
        <f t="shared" si="9"/>
        <v>0.24779040404040378</v>
      </c>
      <c r="H128">
        <f t="shared" si="8"/>
        <v>9.3522095959595966</v>
      </c>
    </row>
    <row r="129" spans="1:8">
      <c r="A129" s="3">
        <v>40330</v>
      </c>
      <c r="B129">
        <v>9.4</v>
      </c>
      <c r="C129">
        <f t="shared" si="13"/>
        <v>2</v>
      </c>
      <c r="D129" s="4">
        <f t="shared" si="12"/>
        <v>9.658333333333335</v>
      </c>
      <c r="E129">
        <f t="shared" si="10"/>
        <v>9.6333333333333329</v>
      </c>
      <c r="F129">
        <f t="shared" si="11"/>
        <v>-0.2333333333333325</v>
      </c>
      <c r="G129">
        <f t="shared" si="9"/>
        <v>0.24779040404040378</v>
      </c>
      <c r="H129">
        <f t="shared" si="8"/>
        <v>9.1522095959595973</v>
      </c>
    </row>
    <row r="130" spans="1:8">
      <c r="A130" s="3">
        <v>40360</v>
      </c>
      <c r="B130">
        <v>9.4</v>
      </c>
      <c r="C130">
        <f t="shared" si="13"/>
        <v>3</v>
      </c>
      <c r="D130" s="4">
        <f t="shared" si="12"/>
        <v>9.6083333333333325</v>
      </c>
      <c r="E130">
        <f t="shared" si="10"/>
        <v>9.5791666666666657</v>
      </c>
      <c r="F130">
        <f t="shared" si="11"/>
        <v>-0.17916666666666536</v>
      </c>
      <c r="G130">
        <f t="shared" si="9"/>
        <v>2.0896464646464576E-2</v>
      </c>
      <c r="H130">
        <f t="shared" si="8"/>
        <v>9.3791035353535364</v>
      </c>
    </row>
    <row r="131" spans="1:8">
      <c r="A131" s="3">
        <v>40391</v>
      </c>
      <c r="B131">
        <v>9.5</v>
      </c>
      <c r="C131">
        <f t="shared" si="13"/>
        <v>3</v>
      </c>
      <c r="D131" s="4">
        <f t="shared" si="12"/>
        <v>9.5499999999999989</v>
      </c>
      <c r="E131">
        <f t="shared" si="10"/>
        <v>9.5166666666666657</v>
      </c>
      <c r="F131">
        <f t="shared" si="11"/>
        <v>-1.6666666666665719E-2</v>
      </c>
      <c r="G131">
        <f t="shared" si="9"/>
        <v>2.0896464646464576E-2</v>
      </c>
      <c r="H131">
        <f t="shared" si="8"/>
        <v>9.479103535353536</v>
      </c>
    </row>
    <row r="132" spans="1:8">
      <c r="A132" s="3">
        <v>40422</v>
      </c>
      <c r="B132">
        <v>9.5</v>
      </c>
      <c r="C132">
        <f t="shared" si="13"/>
        <v>3</v>
      </c>
      <c r="D132" s="4">
        <f t="shared" si="12"/>
        <v>9.4833333333333325</v>
      </c>
      <c r="E132">
        <f t="shared" si="10"/>
        <v>9.4458333333333329</v>
      </c>
      <c r="F132">
        <f t="shared" si="11"/>
        <v>5.416666666666714E-2</v>
      </c>
      <c r="G132">
        <f t="shared" si="9"/>
        <v>2.0896464646464576E-2</v>
      </c>
      <c r="H132">
        <f t="shared" si="8"/>
        <v>9.479103535353536</v>
      </c>
    </row>
    <row r="133" spans="1:8">
      <c r="A133" s="3">
        <v>40452</v>
      </c>
      <c r="B133">
        <v>9.4</v>
      </c>
      <c r="C133">
        <f t="shared" si="13"/>
        <v>4</v>
      </c>
      <c r="D133" s="4">
        <f t="shared" si="12"/>
        <v>9.4083333333333332</v>
      </c>
      <c r="E133">
        <f t="shared" si="10"/>
        <v>9.375</v>
      </c>
      <c r="F133">
        <f t="shared" si="11"/>
        <v>2.5000000000000355E-2</v>
      </c>
      <c r="G133">
        <f t="shared" si="9"/>
        <v>-0.11502525252525234</v>
      </c>
      <c r="H133">
        <f t="shared" ref="H133:H196" si="14">B133-G133</f>
        <v>9.5150252525252519</v>
      </c>
    </row>
    <row r="134" spans="1:8">
      <c r="A134" s="3">
        <v>40483</v>
      </c>
      <c r="B134">
        <v>9.8000000000000007</v>
      </c>
      <c r="C134">
        <f t="shared" si="13"/>
        <v>4</v>
      </c>
      <c r="D134" s="4">
        <f t="shared" si="12"/>
        <v>9.341666666666665</v>
      </c>
      <c r="E134">
        <f t="shared" si="10"/>
        <v>9.3166666666666664</v>
      </c>
      <c r="F134">
        <f t="shared" si="11"/>
        <v>0.48333333333333428</v>
      </c>
      <c r="G134">
        <f t="shared" ref="G134:G197" si="15">VLOOKUP(C134,$Q$6:$R$9,2,FALSE)</f>
        <v>-0.11502525252525234</v>
      </c>
      <c r="H134">
        <f t="shared" si="14"/>
        <v>9.9150252525252522</v>
      </c>
    </row>
    <row r="135" spans="1:8">
      <c r="A135" s="3">
        <v>40513</v>
      </c>
      <c r="B135">
        <v>9.3000000000000007</v>
      </c>
      <c r="C135">
        <f t="shared" si="13"/>
        <v>4</v>
      </c>
      <c r="D135" s="4">
        <f t="shared" si="12"/>
        <v>9.2916666666666661</v>
      </c>
      <c r="E135">
        <f t="shared" si="10"/>
        <v>9.279166666666665</v>
      </c>
      <c r="F135">
        <f t="shared" si="11"/>
        <v>2.0833333333335702E-2</v>
      </c>
      <c r="G135">
        <f t="shared" si="15"/>
        <v>-0.11502525252525234</v>
      </c>
      <c r="H135">
        <f t="shared" si="14"/>
        <v>9.4150252525252522</v>
      </c>
    </row>
    <row r="136" spans="1:8">
      <c r="A136" s="3">
        <v>40544</v>
      </c>
      <c r="B136">
        <v>9.1</v>
      </c>
      <c r="C136">
        <f t="shared" si="13"/>
        <v>1</v>
      </c>
      <c r="D136" s="4">
        <f t="shared" si="12"/>
        <v>9.2666666666666639</v>
      </c>
      <c r="E136">
        <f t="shared" si="10"/>
        <v>9.2499999999999982</v>
      </c>
      <c r="F136">
        <f t="shared" si="11"/>
        <v>-0.14999999999999858</v>
      </c>
      <c r="G136">
        <f t="shared" si="15"/>
        <v>-0.15271464646464661</v>
      </c>
      <c r="H136">
        <f t="shared" si="14"/>
        <v>9.2527146464646464</v>
      </c>
    </row>
    <row r="137" spans="1:8">
      <c r="A137" s="3">
        <v>40575</v>
      </c>
      <c r="B137">
        <v>9</v>
      </c>
      <c r="C137">
        <f t="shared" si="13"/>
        <v>1</v>
      </c>
      <c r="D137" s="4">
        <f t="shared" si="12"/>
        <v>9.2333333333333325</v>
      </c>
      <c r="E137">
        <f t="shared" si="10"/>
        <v>9.2124999999999986</v>
      </c>
      <c r="F137">
        <f t="shared" si="11"/>
        <v>-0.21249999999999858</v>
      </c>
      <c r="G137">
        <f t="shared" si="15"/>
        <v>-0.15271464646464661</v>
      </c>
      <c r="H137">
        <f t="shared" si="14"/>
        <v>9.1527146464646467</v>
      </c>
    </row>
    <row r="138" spans="1:8">
      <c r="A138" s="3">
        <v>40603</v>
      </c>
      <c r="B138">
        <v>9</v>
      </c>
      <c r="C138">
        <f t="shared" si="13"/>
        <v>1</v>
      </c>
      <c r="D138" s="4">
        <f t="shared" si="12"/>
        <v>9.1916666666666647</v>
      </c>
      <c r="E138">
        <f t="shared" si="10"/>
        <v>9.1708333333333325</v>
      </c>
      <c r="F138">
        <f t="shared" si="11"/>
        <v>-0.1708333333333325</v>
      </c>
      <c r="G138">
        <f t="shared" si="15"/>
        <v>-0.15271464646464661</v>
      </c>
      <c r="H138">
        <f t="shared" si="14"/>
        <v>9.1527146464646467</v>
      </c>
    </row>
    <row r="139" spans="1:8">
      <c r="A139" s="3">
        <v>40634</v>
      </c>
      <c r="B139">
        <v>9.1</v>
      </c>
      <c r="C139">
        <f t="shared" si="13"/>
        <v>2</v>
      </c>
      <c r="D139" s="4">
        <f t="shared" si="12"/>
        <v>9.15</v>
      </c>
      <c r="E139">
        <f t="shared" ref="E139:E202" si="16">AVERAGE(D139,D140)</f>
        <v>9.125</v>
      </c>
      <c r="F139">
        <f t="shared" ref="F139:F202" si="17">B139-E139</f>
        <v>-2.5000000000000355E-2</v>
      </c>
      <c r="G139">
        <f t="shared" si="15"/>
        <v>0.24779040404040378</v>
      </c>
      <c r="H139">
        <f t="shared" si="14"/>
        <v>8.8522095959595966</v>
      </c>
    </row>
    <row r="140" spans="1:8">
      <c r="A140" s="3">
        <v>40664</v>
      </c>
      <c r="B140">
        <v>9</v>
      </c>
      <c r="C140">
        <f t="shared" si="13"/>
        <v>2</v>
      </c>
      <c r="D140" s="4">
        <f t="shared" ref="D140:D203" si="18">AVERAGE(B134:B145)</f>
        <v>9.1</v>
      </c>
      <c r="E140">
        <f t="shared" si="16"/>
        <v>9.0499999999999989</v>
      </c>
      <c r="F140">
        <f t="shared" si="17"/>
        <v>-4.9999999999998934E-2</v>
      </c>
      <c r="G140">
        <f t="shared" si="15"/>
        <v>0.24779040404040378</v>
      </c>
      <c r="H140">
        <f t="shared" si="14"/>
        <v>8.7522095959595969</v>
      </c>
    </row>
    <row r="141" spans="1:8">
      <c r="A141" s="3">
        <v>40695</v>
      </c>
      <c r="B141">
        <v>9.1</v>
      </c>
      <c r="C141">
        <f t="shared" si="13"/>
        <v>2</v>
      </c>
      <c r="D141" s="4">
        <f t="shared" si="18"/>
        <v>8.9999999999999982</v>
      </c>
      <c r="E141">
        <f t="shared" si="16"/>
        <v>8.966666666666665</v>
      </c>
      <c r="F141">
        <f t="shared" si="17"/>
        <v>0.13333333333333464</v>
      </c>
      <c r="G141">
        <f t="shared" si="15"/>
        <v>0.24779040404040378</v>
      </c>
      <c r="H141">
        <f t="shared" si="14"/>
        <v>8.8522095959595966</v>
      </c>
    </row>
    <row r="142" spans="1:8">
      <c r="A142" s="3">
        <v>40725</v>
      </c>
      <c r="B142">
        <v>9</v>
      </c>
      <c r="C142">
        <f t="shared" si="13"/>
        <v>3</v>
      </c>
      <c r="D142" s="4">
        <f t="shared" si="18"/>
        <v>8.9333333333333336</v>
      </c>
      <c r="E142">
        <f t="shared" si="16"/>
        <v>8.8999999999999986</v>
      </c>
      <c r="F142">
        <f t="shared" si="17"/>
        <v>0.10000000000000142</v>
      </c>
      <c r="G142">
        <f t="shared" si="15"/>
        <v>2.0896464646464576E-2</v>
      </c>
      <c r="H142">
        <f t="shared" si="14"/>
        <v>8.979103535353536</v>
      </c>
    </row>
    <row r="143" spans="1:8">
      <c r="A143" s="3">
        <v>40756</v>
      </c>
      <c r="B143">
        <v>9</v>
      </c>
      <c r="C143">
        <f t="shared" si="13"/>
        <v>3</v>
      </c>
      <c r="D143" s="4">
        <f t="shared" si="18"/>
        <v>8.8666666666666654</v>
      </c>
      <c r="E143">
        <f t="shared" si="16"/>
        <v>8.8374999999999986</v>
      </c>
      <c r="F143">
        <f t="shared" si="17"/>
        <v>0.16250000000000142</v>
      </c>
      <c r="G143">
        <f t="shared" si="15"/>
        <v>2.0896464646464576E-2</v>
      </c>
      <c r="H143">
        <f t="shared" si="14"/>
        <v>8.979103535353536</v>
      </c>
    </row>
    <row r="144" spans="1:8">
      <c r="A144" s="3">
        <v>40787</v>
      </c>
      <c r="B144">
        <v>9</v>
      </c>
      <c r="C144">
        <f t="shared" si="13"/>
        <v>3</v>
      </c>
      <c r="D144" s="4">
        <f t="shared" si="18"/>
        <v>8.8083333333333318</v>
      </c>
      <c r="E144">
        <f t="shared" si="16"/>
        <v>8.7749999999999986</v>
      </c>
      <c r="F144">
        <f t="shared" si="17"/>
        <v>0.22500000000000142</v>
      </c>
      <c r="G144">
        <f t="shared" si="15"/>
        <v>2.0896464646464576E-2</v>
      </c>
      <c r="H144">
        <f t="shared" si="14"/>
        <v>8.979103535353536</v>
      </c>
    </row>
    <row r="145" spans="1:8">
      <c r="A145" s="3">
        <v>40817</v>
      </c>
      <c r="B145">
        <v>8.8000000000000007</v>
      </c>
      <c r="C145">
        <f t="shared" si="13"/>
        <v>4</v>
      </c>
      <c r="D145" s="4">
        <f t="shared" si="18"/>
        <v>8.7416666666666654</v>
      </c>
      <c r="E145">
        <f t="shared" si="16"/>
        <v>8.7041666666666657</v>
      </c>
      <c r="F145">
        <f t="shared" si="17"/>
        <v>9.5833333333334991E-2</v>
      </c>
      <c r="G145">
        <f t="shared" si="15"/>
        <v>-0.11502525252525234</v>
      </c>
      <c r="H145">
        <f t="shared" si="14"/>
        <v>8.9150252525252522</v>
      </c>
    </row>
    <row r="146" spans="1:8">
      <c r="A146" s="3">
        <v>40848</v>
      </c>
      <c r="B146">
        <v>8.6</v>
      </c>
      <c r="C146">
        <f t="shared" si="13"/>
        <v>4</v>
      </c>
      <c r="D146" s="4">
        <f t="shared" si="18"/>
        <v>8.6666666666666661</v>
      </c>
      <c r="E146">
        <f t="shared" si="16"/>
        <v>8.6333333333333329</v>
      </c>
      <c r="F146">
        <f t="shared" si="17"/>
        <v>-3.3333333333333215E-2</v>
      </c>
      <c r="G146">
        <f t="shared" si="15"/>
        <v>-0.11502525252525234</v>
      </c>
      <c r="H146">
        <f t="shared" si="14"/>
        <v>8.7150252525252512</v>
      </c>
    </row>
    <row r="147" spans="1:8">
      <c r="A147" s="3">
        <v>40878</v>
      </c>
      <c r="B147">
        <v>8.5</v>
      </c>
      <c r="C147">
        <f t="shared" si="13"/>
        <v>4</v>
      </c>
      <c r="D147" s="4">
        <f t="shared" si="18"/>
        <v>8.6000000000000014</v>
      </c>
      <c r="E147">
        <f t="shared" si="16"/>
        <v>8.5625</v>
      </c>
      <c r="F147">
        <f t="shared" si="17"/>
        <v>-6.25E-2</v>
      </c>
      <c r="G147">
        <f t="shared" si="15"/>
        <v>-0.11502525252525234</v>
      </c>
      <c r="H147">
        <f t="shared" si="14"/>
        <v>8.6150252525252515</v>
      </c>
    </row>
    <row r="148" spans="1:8">
      <c r="A148" s="3">
        <v>40909</v>
      </c>
      <c r="B148">
        <v>8.3000000000000007</v>
      </c>
      <c r="C148">
        <f t="shared" si="13"/>
        <v>1</v>
      </c>
      <c r="D148" s="4">
        <f t="shared" si="18"/>
        <v>8.5250000000000004</v>
      </c>
      <c r="E148">
        <f t="shared" si="16"/>
        <v>8.4916666666666671</v>
      </c>
      <c r="F148">
        <f t="shared" si="17"/>
        <v>-0.19166666666666643</v>
      </c>
      <c r="G148">
        <f t="shared" si="15"/>
        <v>-0.15271464646464661</v>
      </c>
      <c r="H148">
        <f t="shared" si="14"/>
        <v>8.4527146464646474</v>
      </c>
    </row>
    <row r="149" spans="1:8">
      <c r="A149" s="3">
        <v>40940</v>
      </c>
      <c r="B149">
        <v>8.3000000000000007</v>
      </c>
      <c r="C149">
        <f t="shared" ref="C149:C212" si="19">ROUNDUP(MONTH(A149)/3,0)</f>
        <v>1</v>
      </c>
      <c r="D149" s="4">
        <f t="shared" si="18"/>
        <v>8.4583333333333339</v>
      </c>
      <c r="E149">
        <f t="shared" si="16"/>
        <v>8.4208333333333343</v>
      </c>
      <c r="F149">
        <f t="shared" si="17"/>
        <v>-0.12083333333333357</v>
      </c>
      <c r="G149">
        <f t="shared" si="15"/>
        <v>-0.15271464646464661</v>
      </c>
      <c r="H149">
        <f t="shared" si="14"/>
        <v>8.4527146464646474</v>
      </c>
    </row>
    <row r="150" spans="1:8">
      <c r="A150" s="3">
        <v>40969</v>
      </c>
      <c r="B150">
        <v>8.1999999999999993</v>
      </c>
      <c r="C150">
        <f t="shared" si="19"/>
        <v>1</v>
      </c>
      <c r="D150" s="4">
        <f t="shared" si="18"/>
        <v>8.3833333333333346</v>
      </c>
      <c r="E150">
        <f t="shared" si="16"/>
        <v>8.3333333333333339</v>
      </c>
      <c r="F150">
        <f t="shared" si="17"/>
        <v>-0.13333333333333464</v>
      </c>
      <c r="G150">
        <f t="shared" si="15"/>
        <v>-0.15271464646464661</v>
      </c>
      <c r="H150">
        <f t="shared" si="14"/>
        <v>8.352714646464646</v>
      </c>
    </row>
    <row r="151" spans="1:8">
      <c r="A151" s="3">
        <v>41000</v>
      </c>
      <c r="B151">
        <v>8.1999999999999993</v>
      </c>
      <c r="C151">
        <f t="shared" si="19"/>
        <v>2</v>
      </c>
      <c r="D151" s="4">
        <f t="shared" si="18"/>
        <v>8.2833333333333332</v>
      </c>
      <c r="E151">
        <f t="shared" si="16"/>
        <v>8.2416666666666671</v>
      </c>
      <c r="F151">
        <f t="shared" si="17"/>
        <v>-4.1666666666667851E-2</v>
      </c>
      <c r="G151">
        <f t="shared" si="15"/>
        <v>0.24779040404040378</v>
      </c>
      <c r="H151">
        <f t="shared" si="14"/>
        <v>7.9522095959595953</v>
      </c>
    </row>
    <row r="152" spans="1:8">
      <c r="A152" s="3">
        <v>41030</v>
      </c>
      <c r="B152">
        <v>8.1999999999999993</v>
      </c>
      <c r="C152">
        <f t="shared" si="19"/>
        <v>2</v>
      </c>
      <c r="D152" s="4">
        <f t="shared" si="18"/>
        <v>8.2000000000000011</v>
      </c>
      <c r="E152">
        <f t="shared" si="16"/>
        <v>8.1625000000000014</v>
      </c>
      <c r="F152">
        <f t="shared" si="17"/>
        <v>3.7499999999997868E-2</v>
      </c>
      <c r="G152">
        <f t="shared" si="15"/>
        <v>0.24779040404040378</v>
      </c>
      <c r="H152">
        <f t="shared" si="14"/>
        <v>7.9522095959595953</v>
      </c>
    </row>
    <row r="153" spans="1:8">
      <c r="A153" s="3">
        <v>41061</v>
      </c>
      <c r="B153">
        <v>8.1999999999999993</v>
      </c>
      <c r="C153">
        <f t="shared" si="19"/>
        <v>2</v>
      </c>
      <c r="D153" s="4">
        <f t="shared" si="18"/>
        <v>8.125</v>
      </c>
      <c r="E153">
        <f t="shared" si="16"/>
        <v>8.1000000000000014</v>
      </c>
      <c r="F153">
        <f t="shared" si="17"/>
        <v>9.9999999999997868E-2</v>
      </c>
      <c r="G153">
        <f t="shared" si="15"/>
        <v>0.24779040404040378</v>
      </c>
      <c r="H153">
        <f t="shared" si="14"/>
        <v>7.9522095959595953</v>
      </c>
    </row>
    <row r="154" spans="1:8">
      <c r="A154" s="3">
        <v>41091</v>
      </c>
      <c r="B154">
        <v>8.1999999999999993</v>
      </c>
      <c r="C154">
        <f t="shared" si="19"/>
        <v>3</v>
      </c>
      <c r="D154" s="4">
        <f t="shared" si="18"/>
        <v>8.0750000000000011</v>
      </c>
      <c r="E154">
        <f t="shared" si="16"/>
        <v>8.0625</v>
      </c>
      <c r="F154">
        <f t="shared" si="17"/>
        <v>0.13749999999999929</v>
      </c>
      <c r="G154">
        <f t="shared" si="15"/>
        <v>2.0896464646464576E-2</v>
      </c>
      <c r="H154">
        <f t="shared" si="14"/>
        <v>8.1791035353535353</v>
      </c>
    </row>
    <row r="155" spans="1:8">
      <c r="A155" s="3">
        <v>41122</v>
      </c>
      <c r="B155">
        <v>8.1</v>
      </c>
      <c r="C155">
        <f t="shared" si="19"/>
        <v>3</v>
      </c>
      <c r="D155" s="4">
        <f t="shared" si="18"/>
        <v>8.0500000000000007</v>
      </c>
      <c r="E155">
        <f t="shared" si="16"/>
        <v>8.0250000000000021</v>
      </c>
      <c r="F155">
        <f t="shared" si="17"/>
        <v>7.4999999999997513E-2</v>
      </c>
      <c r="G155">
        <f t="shared" si="15"/>
        <v>2.0896464646464576E-2</v>
      </c>
      <c r="H155">
        <f t="shared" si="14"/>
        <v>8.0791035353535356</v>
      </c>
    </row>
    <row r="156" spans="1:8">
      <c r="A156" s="3">
        <v>41153</v>
      </c>
      <c r="B156">
        <v>7.8</v>
      </c>
      <c r="C156">
        <f t="shared" si="19"/>
        <v>3</v>
      </c>
      <c r="D156" s="4">
        <f t="shared" si="18"/>
        <v>8.0000000000000018</v>
      </c>
      <c r="E156">
        <f t="shared" si="16"/>
        <v>7.9708333333333341</v>
      </c>
      <c r="F156">
        <f t="shared" si="17"/>
        <v>-0.17083333333333428</v>
      </c>
      <c r="G156">
        <f t="shared" si="15"/>
        <v>2.0896464646464576E-2</v>
      </c>
      <c r="H156">
        <f t="shared" si="14"/>
        <v>7.7791035353535349</v>
      </c>
    </row>
    <row r="157" spans="1:8">
      <c r="A157" s="3">
        <v>41183</v>
      </c>
      <c r="B157">
        <v>7.8</v>
      </c>
      <c r="C157">
        <f t="shared" si="19"/>
        <v>4</v>
      </c>
      <c r="D157" s="4">
        <f t="shared" si="18"/>
        <v>7.9416666666666664</v>
      </c>
      <c r="E157">
        <f t="shared" si="16"/>
        <v>7.9166666666666661</v>
      </c>
      <c r="F157">
        <f t="shared" si="17"/>
        <v>-0.11666666666666625</v>
      </c>
      <c r="G157">
        <f t="shared" si="15"/>
        <v>-0.11502525252525234</v>
      </c>
      <c r="H157">
        <f t="shared" si="14"/>
        <v>7.9150252525252522</v>
      </c>
    </row>
    <row r="158" spans="1:8">
      <c r="A158" s="3">
        <v>41214</v>
      </c>
      <c r="B158">
        <v>7.7</v>
      </c>
      <c r="C158">
        <f t="shared" si="19"/>
        <v>4</v>
      </c>
      <c r="D158" s="4">
        <f t="shared" si="18"/>
        <v>7.8916666666666657</v>
      </c>
      <c r="E158">
        <f t="shared" si="16"/>
        <v>7.8624999999999989</v>
      </c>
      <c r="F158">
        <f t="shared" si="17"/>
        <v>-0.16249999999999876</v>
      </c>
      <c r="G158">
        <f t="shared" si="15"/>
        <v>-0.11502525252525234</v>
      </c>
      <c r="H158">
        <f t="shared" si="14"/>
        <v>7.8150252525252526</v>
      </c>
    </row>
    <row r="159" spans="1:8">
      <c r="A159" s="3">
        <v>41244</v>
      </c>
      <c r="B159">
        <v>7.9</v>
      </c>
      <c r="C159">
        <f t="shared" si="19"/>
        <v>4</v>
      </c>
      <c r="D159" s="4">
        <f t="shared" si="18"/>
        <v>7.8333333333333321</v>
      </c>
      <c r="E159">
        <f t="shared" si="16"/>
        <v>7.8041666666666654</v>
      </c>
      <c r="F159">
        <f t="shared" si="17"/>
        <v>9.5833333333334991E-2</v>
      </c>
      <c r="G159">
        <f t="shared" si="15"/>
        <v>-0.11502525252525234</v>
      </c>
      <c r="H159">
        <f t="shared" si="14"/>
        <v>8.0150252525252519</v>
      </c>
    </row>
    <row r="160" spans="1:8">
      <c r="A160" s="3">
        <v>41275</v>
      </c>
      <c r="B160">
        <v>8</v>
      </c>
      <c r="C160">
        <f t="shared" si="19"/>
        <v>1</v>
      </c>
      <c r="D160" s="4">
        <f t="shared" si="18"/>
        <v>7.7749999999999995</v>
      </c>
      <c r="E160">
        <f t="shared" si="16"/>
        <v>7.7374999999999989</v>
      </c>
      <c r="F160">
        <f t="shared" si="17"/>
        <v>0.26250000000000107</v>
      </c>
      <c r="G160">
        <f t="shared" si="15"/>
        <v>-0.15271464646464661</v>
      </c>
      <c r="H160">
        <f t="shared" si="14"/>
        <v>8.1527146464646467</v>
      </c>
    </row>
    <row r="161" spans="1:8">
      <c r="A161" s="3">
        <v>41306</v>
      </c>
      <c r="B161">
        <v>7.7</v>
      </c>
      <c r="C161">
        <f t="shared" si="19"/>
        <v>1</v>
      </c>
      <c r="D161" s="4">
        <f t="shared" si="18"/>
        <v>7.6999999999999993</v>
      </c>
      <c r="E161">
        <f t="shared" si="16"/>
        <v>7.6624999999999996</v>
      </c>
      <c r="F161">
        <f t="shared" si="17"/>
        <v>3.7500000000000533E-2</v>
      </c>
      <c r="G161">
        <f t="shared" si="15"/>
        <v>-0.15271464646464661</v>
      </c>
      <c r="H161">
        <f t="shared" si="14"/>
        <v>7.8527146464646469</v>
      </c>
    </row>
    <row r="162" spans="1:8">
      <c r="A162" s="3">
        <v>41334</v>
      </c>
      <c r="B162">
        <v>7.5</v>
      </c>
      <c r="C162">
        <f t="shared" si="19"/>
        <v>1</v>
      </c>
      <c r="D162" s="4">
        <f t="shared" si="18"/>
        <v>7.625</v>
      </c>
      <c r="E162">
        <f t="shared" si="16"/>
        <v>7.6</v>
      </c>
      <c r="F162">
        <f t="shared" si="17"/>
        <v>-9.9999999999999645E-2</v>
      </c>
      <c r="G162">
        <f t="shared" si="15"/>
        <v>-0.15271464646464661</v>
      </c>
      <c r="H162">
        <f t="shared" si="14"/>
        <v>7.6527146464646467</v>
      </c>
    </row>
    <row r="163" spans="1:8">
      <c r="A163" s="3">
        <v>41365</v>
      </c>
      <c r="B163">
        <v>7.6</v>
      </c>
      <c r="C163">
        <f t="shared" si="19"/>
        <v>2</v>
      </c>
      <c r="D163" s="4">
        <f t="shared" si="18"/>
        <v>7.5750000000000002</v>
      </c>
      <c r="E163">
        <f t="shared" si="16"/>
        <v>7.5500000000000007</v>
      </c>
      <c r="F163">
        <f t="shared" si="17"/>
        <v>4.9999999999998934E-2</v>
      </c>
      <c r="G163">
        <f t="shared" si="15"/>
        <v>0.24779040404040378</v>
      </c>
      <c r="H163">
        <f t="shared" si="14"/>
        <v>7.3522095959595957</v>
      </c>
    </row>
    <row r="164" spans="1:8">
      <c r="A164" s="3">
        <v>41395</v>
      </c>
      <c r="B164">
        <v>7.5</v>
      </c>
      <c r="C164">
        <f t="shared" si="19"/>
        <v>2</v>
      </c>
      <c r="D164" s="4">
        <f t="shared" si="18"/>
        <v>7.5250000000000012</v>
      </c>
      <c r="E164">
        <f t="shared" si="16"/>
        <v>7.491666666666668</v>
      </c>
      <c r="F164">
        <f t="shared" si="17"/>
        <v>8.3333333333319715E-3</v>
      </c>
      <c r="G164">
        <f t="shared" si="15"/>
        <v>0.24779040404040378</v>
      </c>
      <c r="H164">
        <f t="shared" si="14"/>
        <v>7.252209595959596</v>
      </c>
    </row>
    <row r="165" spans="1:8">
      <c r="A165" s="3">
        <v>41426</v>
      </c>
      <c r="B165">
        <v>7.5</v>
      </c>
      <c r="C165">
        <f t="shared" si="19"/>
        <v>2</v>
      </c>
      <c r="D165" s="4">
        <f t="shared" si="18"/>
        <v>7.4583333333333348</v>
      </c>
      <c r="E165">
        <f t="shared" si="16"/>
        <v>7.408333333333335</v>
      </c>
      <c r="F165">
        <f t="shared" si="17"/>
        <v>9.1666666666665009E-2</v>
      </c>
      <c r="G165">
        <f t="shared" si="15"/>
        <v>0.24779040404040378</v>
      </c>
      <c r="H165">
        <f t="shared" si="14"/>
        <v>7.252209595959596</v>
      </c>
    </row>
    <row r="166" spans="1:8">
      <c r="A166" s="3">
        <v>41456</v>
      </c>
      <c r="B166">
        <v>7.3</v>
      </c>
      <c r="C166">
        <f t="shared" si="19"/>
        <v>3</v>
      </c>
      <c r="D166" s="4">
        <f t="shared" si="18"/>
        <v>7.3583333333333343</v>
      </c>
      <c r="E166">
        <f t="shared" si="16"/>
        <v>7.3000000000000007</v>
      </c>
      <c r="F166">
        <f t="shared" si="17"/>
        <v>0</v>
      </c>
      <c r="G166">
        <f t="shared" si="15"/>
        <v>2.0896464646464576E-2</v>
      </c>
      <c r="H166">
        <f t="shared" si="14"/>
        <v>7.2791035353535349</v>
      </c>
    </row>
    <row r="167" spans="1:8">
      <c r="A167" s="3">
        <v>41487</v>
      </c>
      <c r="B167">
        <v>7.2</v>
      </c>
      <c r="C167">
        <f t="shared" si="19"/>
        <v>3</v>
      </c>
      <c r="D167" s="4">
        <f t="shared" si="18"/>
        <v>7.2416666666666671</v>
      </c>
      <c r="E167">
        <f t="shared" si="16"/>
        <v>7.2000000000000011</v>
      </c>
      <c r="F167">
        <f t="shared" si="17"/>
        <v>0</v>
      </c>
      <c r="G167">
        <f t="shared" si="15"/>
        <v>2.0896464646464576E-2</v>
      </c>
      <c r="H167">
        <f t="shared" si="14"/>
        <v>7.1791035353535353</v>
      </c>
    </row>
    <row r="168" spans="1:8">
      <c r="A168" s="3">
        <v>41518</v>
      </c>
      <c r="B168">
        <v>7.2</v>
      </c>
      <c r="C168">
        <f t="shared" si="19"/>
        <v>3</v>
      </c>
      <c r="D168" s="4">
        <f t="shared" si="18"/>
        <v>7.1583333333333341</v>
      </c>
      <c r="E168">
        <f t="shared" si="16"/>
        <v>7.1250000000000009</v>
      </c>
      <c r="F168">
        <f t="shared" si="17"/>
        <v>7.4999999999999289E-2</v>
      </c>
      <c r="G168">
        <f t="shared" si="15"/>
        <v>2.0896464646464576E-2</v>
      </c>
      <c r="H168">
        <f t="shared" si="14"/>
        <v>7.1791035353535353</v>
      </c>
    </row>
    <row r="169" spans="1:8">
      <c r="A169" s="3">
        <v>41548</v>
      </c>
      <c r="B169">
        <v>7.2</v>
      </c>
      <c r="C169">
        <f t="shared" si="19"/>
        <v>4</v>
      </c>
      <c r="D169" s="4">
        <f t="shared" si="18"/>
        <v>7.0916666666666677</v>
      </c>
      <c r="E169">
        <f t="shared" si="16"/>
        <v>7.033333333333335</v>
      </c>
      <c r="F169">
        <f t="shared" si="17"/>
        <v>0.16666666666666519</v>
      </c>
      <c r="G169">
        <f t="shared" si="15"/>
        <v>-0.11502525252525234</v>
      </c>
      <c r="H169">
        <f t="shared" si="14"/>
        <v>7.3150252525252526</v>
      </c>
    </row>
    <row r="170" spans="1:8">
      <c r="A170" s="3">
        <v>41579</v>
      </c>
      <c r="B170">
        <v>6.9</v>
      </c>
      <c r="C170">
        <f t="shared" si="19"/>
        <v>4</v>
      </c>
      <c r="D170" s="4">
        <f t="shared" si="18"/>
        <v>6.9750000000000014</v>
      </c>
      <c r="E170">
        <f t="shared" si="16"/>
        <v>6.9250000000000007</v>
      </c>
      <c r="F170">
        <f t="shared" si="17"/>
        <v>-2.5000000000000355E-2</v>
      </c>
      <c r="G170">
        <f t="shared" si="15"/>
        <v>-0.11502525252525234</v>
      </c>
      <c r="H170">
        <f t="shared" si="14"/>
        <v>7.0150252525252528</v>
      </c>
    </row>
    <row r="171" spans="1:8">
      <c r="A171" s="3">
        <v>41609</v>
      </c>
      <c r="B171">
        <v>6.7</v>
      </c>
      <c r="C171">
        <f t="shared" si="19"/>
        <v>4</v>
      </c>
      <c r="D171" s="4">
        <f t="shared" si="18"/>
        <v>6.875</v>
      </c>
      <c r="E171">
        <f t="shared" si="16"/>
        <v>6.8166666666666664</v>
      </c>
      <c r="F171">
        <f t="shared" si="17"/>
        <v>-0.11666666666666625</v>
      </c>
      <c r="G171">
        <f t="shared" si="15"/>
        <v>-0.11502525252525234</v>
      </c>
      <c r="H171">
        <f t="shared" si="14"/>
        <v>6.8150252525252526</v>
      </c>
    </row>
    <row r="172" spans="1:8">
      <c r="A172" s="3">
        <v>41640</v>
      </c>
      <c r="B172">
        <v>6.6</v>
      </c>
      <c r="C172">
        <f t="shared" si="19"/>
        <v>1</v>
      </c>
      <c r="D172" s="4">
        <f t="shared" si="18"/>
        <v>6.7583333333333329</v>
      </c>
      <c r="E172">
        <f t="shared" si="16"/>
        <v>6.7125000000000004</v>
      </c>
      <c r="F172">
        <f t="shared" si="17"/>
        <v>-0.11250000000000071</v>
      </c>
      <c r="G172">
        <f t="shared" si="15"/>
        <v>-0.15271464646464661</v>
      </c>
      <c r="H172">
        <f t="shared" si="14"/>
        <v>6.7527146464646464</v>
      </c>
    </row>
    <row r="173" spans="1:8">
      <c r="A173" s="3">
        <v>41671</v>
      </c>
      <c r="B173">
        <v>6.7</v>
      </c>
      <c r="C173">
        <f t="shared" si="19"/>
        <v>1</v>
      </c>
      <c r="D173" s="4">
        <f t="shared" si="18"/>
        <v>6.6666666666666679</v>
      </c>
      <c r="E173">
        <f t="shared" si="16"/>
        <v>6.6208333333333336</v>
      </c>
      <c r="F173">
        <f t="shared" si="17"/>
        <v>7.9166666666666607E-2</v>
      </c>
      <c r="G173">
        <f t="shared" si="15"/>
        <v>-0.15271464646464661</v>
      </c>
      <c r="H173">
        <f t="shared" si="14"/>
        <v>6.8527146464646469</v>
      </c>
    </row>
    <row r="174" spans="1:8">
      <c r="A174" s="3">
        <v>41699</v>
      </c>
      <c r="B174">
        <v>6.7</v>
      </c>
      <c r="C174">
        <f t="shared" si="19"/>
        <v>1</v>
      </c>
      <c r="D174" s="4">
        <f t="shared" si="18"/>
        <v>6.5750000000000002</v>
      </c>
      <c r="E174">
        <f t="shared" si="16"/>
        <v>6.5208333333333339</v>
      </c>
      <c r="F174">
        <f t="shared" si="17"/>
        <v>0.17916666666666625</v>
      </c>
      <c r="G174">
        <f t="shared" si="15"/>
        <v>-0.15271464646464661</v>
      </c>
      <c r="H174">
        <f t="shared" si="14"/>
        <v>6.8527146464646469</v>
      </c>
    </row>
    <row r="175" spans="1:8">
      <c r="A175" s="3">
        <v>41730</v>
      </c>
      <c r="B175">
        <v>6.2</v>
      </c>
      <c r="C175">
        <f t="shared" si="19"/>
        <v>2</v>
      </c>
      <c r="D175" s="4">
        <f t="shared" si="18"/>
        <v>6.4666666666666677</v>
      </c>
      <c r="E175">
        <f t="shared" si="16"/>
        <v>6.4041666666666677</v>
      </c>
      <c r="F175">
        <f t="shared" si="17"/>
        <v>-0.2041666666666675</v>
      </c>
      <c r="G175">
        <f t="shared" si="15"/>
        <v>0.24779040404040378</v>
      </c>
      <c r="H175">
        <f t="shared" si="14"/>
        <v>5.9522095959595962</v>
      </c>
    </row>
    <row r="176" spans="1:8">
      <c r="A176" s="3">
        <v>41760</v>
      </c>
      <c r="B176">
        <v>6.3</v>
      </c>
      <c r="C176">
        <f t="shared" si="19"/>
        <v>2</v>
      </c>
      <c r="D176" s="4">
        <f t="shared" si="18"/>
        <v>6.3416666666666677</v>
      </c>
      <c r="E176">
        <f t="shared" si="16"/>
        <v>6.2958333333333343</v>
      </c>
      <c r="F176">
        <f t="shared" si="17"/>
        <v>4.1666666666655416E-3</v>
      </c>
      <c r="G176">
        <f t="shared" si="15"/>
        <v>0.24779040404040378</v>
      </c>
      <c r="H176">
        <f t="shared" si="14"/>
        <v>6.0522095959595958</v>
      </c>
    </row>
    <row r="177" spans="1:8">
      <c r="A177" s="3">
        <v>41791</v>
      </c>
      <c r="B177">
        <v>6.1</v>
      </c>
      <c r="C177">
        <f t="shared" si="19"/>
        <v>2</v>
      </c>
      <c r="D177" s="4">
        <f t="shared" si="18"/>
        <v>6.25</v>
      </c>
      <c r="E177">
        <f t="shared" si="16"/>
        <v>6.2041666666666675</v>
      </c>
      <c r="F177">
        <f t="shared" si="17"/>
        <v>-0.10416666666666785</v>
      </c>
      <c r="G177">
        <f t="shared" si="15"/>
        <v>0.24779040404040378</v>
      </c>
      <c r="H177">
        <f t="shared" si="14"/>
        <v>5.8522095959595957</v>
      </c>
    </row>
    <row r="178" spans="1:8">
      <c r="A178" s="3">
        <v>41821</v>
      </c>
      <c r="B178">
        <v>6.2</v>
      </c>
      <c r="C178">
        <f t="shared" si="19"/>
        <v>3</v>
      </c>
      <c r="D178" s="4">
        <f t="shared" si="18"/>
        <v>6.1583333333333341</v>
      </c>
      <c r="E178">
        <f t="shared" si="16"/>
        <v>6.1208333333333336</v>
      </c>
      <c r="F178">
        <f t="shared" si="17"/>
        <v>7.9166666666666607E-2</v>
      </c>
      <c r="G178">
        <f t="shared" si="15"/>
        <v>2.0896464646464576E-2</v>
      </c>
      <c r="H178">
        <f t="shared" si="14"/>
        <v>6.1791035353535353</v>
      </c>
    </row>
    <row r="179" spans="1:8">
      <c r="A179" s="3">
        <v>41852</v>
      </c>
      <c r="B179">
        <v>6.1</v>
      </c>
      <c r="C179">
        <f t="shared" si="19"/>
        <v>3</v>
      </c>
      <c r="D179" s="4">
        <f t="shared" si="18"/>
        <v>6.083333333333333</v>
      </c>
      <c r="E179">
        <f t="shared" si="16"/>
        <v>6.0333333333333332</v>
      </c>
      <c r="F179">
        <f t="shared" si="17"/>
        <v>6.666666666666643E-2</v>
      </c>
      <c r="G179">
        <f t="shared" si="15"/>
        <v>2.0896464646464576E-2</v>
      </c>
      <c r="H179">
        <f t="shared" si="14"/>
        <v>6.0791035353535348</v>
      </c>
    </row>
    <row r="180" spans="1:8">
      <c r="A180" s="3">
        <v>41883</v>
      </c>
      <c r="B180">
        <v>5.9</v>
      </c>
      <c r="C180">
        <f t="shared" si="19"/>
        <v>3</v>
      </c>
      <c r="D180" s="4">
        <f t="shared" si="18"/>
        <v>5.9833333333333334</v>
      </c>
      <c r="E180">
        <f t="shared" si="16"/>
        <v>5.9291666666666671</v>
      </c>
      <c r="F180">
        <f t="shared" si="17"/>
        <v>-2.9166666666666785E-2</v>
      </c>
      <c r="G180">
        <f t="shared" si="15"/>
        <v>2.0896464646464576E-2</v>
      </c>
      <c r="H180">
        <f t="shared" si="14"/>
        <v>5.8791035353535355</v>
      </c>
    </row>
    <row r="181" spans="1:8">
      <c r="A181" s="3">
        <v>41913</v>
      </c>
      <c r="B181">
        <v>5.7</v>
      </c>
      <c r="C181">
        <f t="shared" si="19"/>
        <v>4</v>
      </c>
      <c r="D181" s="4">
        <f t="shared" si="18"/>
        <v>5.875</v>
      </c>
      <c r="E181">
        <f t="shared" si="16"/>
        <v>5.8416666666666668</v>
      </c>
      <c r="F181">
        <f t="shared" si="17"/>
        <v>-0.14166666666666661</v>
      </c>
      <c r="G181">
        <f t="shared" si="15"/>
        <v>-0.11502525252525234</v>
      </c>
      <c r="H181">
        <f t="shared" si="14"/>
        <v>5.8150252525252526</v>
      </c>
    </row>
    <row r="182" spans="1:8">
      <c r="A182" s="3">
        <v>41944</v>
      </c>
      <c r="B182">
        <v>5.8</v>
      </c>
      <c r="C182">
        <f t="shared" si="19"/>
        <v>4</v>
      </c>
      <c r="D182" s="4">
        <f t="shared" si="18"/>
        <v>5.8083333333333336</v>
      </c>
      <c r="E182">
        <f t="shared" si="16"/>
        <v>5.7791666666666668</v>
      </c>
      <c r="F182">
        <f t="shared" si="17"/>
        <v>2.0833333333333037E-2</v>
      </c>
      <c r="G182">
        <f t="shared" si="15"/>
        <v>-0.11502525252525234</v>
      </c>
      <c r="H182">
        <f t="shared" si="14"/>
        <v>5.9150252525252522</v>
      </c>
    </row>
    <row r="183" spans="1:8">
      <c r="A183" s="3">
        <v>41974</v>
      </c>
      <c r="B183">
        <v>5.6</v>
      </c>
      <c r="C183">
        <f t="shared" si="19"/>
        <v>4</v>
      </c>
      <c r="D183" s="4">
        <f t="shared" si="18"/>
        <v>5.75</v>
      </c>
      <c r="E183">
        <f t="shared" si="16"/>
        <v>5.7166666666666668</v>
      </c>
      <c r="F183">
        <f t="shared" si="17"/>
        <v>-0.11666666666666714</v>
      </c>
      <c r="G183">
        <f t="shared" si="15"/>
        <v>-0.11502525252525234</v>
      </c>
      <c r="H183">
        <f t="shared" si="14"/>
        <v>5.7150252525252521</v>
      </c>
    </row>
    <row r="184" spans="1:8">
      <c r="A184" s="3">
        <v>42005</v>
      </c>
      <c r="B184">
        <v>5.7</v>
      </c>
      <c r="C184">
        <f t="shared" si="19"/>
        <v>1</v>
      </c>
      <c r="D184" s="4">
        <f t="shared" si="18"/>
        <v>5.6833333333333336</v>
      </c>
      <c r="E184">
        <f t="shared" si="16"/>
        <v>5.6416666666666675</v>
      </c>
      <c r="F184">
        <f t="shared" si="17"/>
        <v>5.8333333333332682E-2</v>
      </c>
      <c r="G184">
        <f t="shared" si="15"/>
        <v>-0.15271464646464661</v>
      </c>
      <c r="H184">
        <f t="shared" si="14"/>
        <v>5.8527146464646469</v>
      </c>
    </row>
    <row r="185" spans="1:8">
      <c r="A185" s="3">
        <v>42036</v>
      </c>
      <c r="B185">
        <v>5.5</v>
      </c>
      <c r="C185">
        <f t="shared" si="19"/>
        <v>1</v>
      </c>
      <c r="D185" s="4">
        <f t="shared" si="18"/>
        <v>5.6000000000000005</v>
      </c>
      <c r="E185">
        <f t="shared" si="16"/>
        <v>5.5583333333333336</v>
      </c>
      <c r="F185">
        <f t="shared" si="17"/>
        <v>-5.833333333333357E-2</v>
      </c>
      <c r="G185">
        <f t="shared" si="15"/>
        <v>-0.15271464646464661</v>
      </c>
      <c r="H185">
        <f t="shared" si="14"/>
        <v>5.6527146464646467</v>
      </c>
    </row>
    <row r="186" spans="1:8">
      <c r="A186" s="3">
        <v>42064</v>
      </c>
      <c r="B186">
        <v>5.4</v>
      </c>
      <c r="C186">
        <f t="shared" si="19"/>
        <v>1</v>
      </c>
      <c r="D186" s="4">
        <f t="shared" si="18"/>
        <v>5.5166666666666666</v>
      </c>
      <c r="E186">
        <f t="shared" si="16"/>
        <v>5.479166666666667</v>
      </c>
      <c r="F186">
        <f t="shared" si="17"/>
        <v>-7.9166666666666607E-2</v>
      </c>
      <c r="G186">
        <f t="shared" si="15"/>
        <v>-0.15271464646464661</v>
      </c>
      <c r="H186">
        <f t="shared" si="14"/>
        <v>5.5527146464646471</v>
      </c>
    </row>
    <row r="187" spans="1:8">
      <c r="A187" s="3">
        <v>42095</v>
      </c>
      <c r="B187">
        <v>5.4</v>
      </c>
      <c r="C187">
        <f t="shared" si="19"/>
        <v>2</v>
      </c>
      <c r="D187" s="4">
        <f t="shared" si="18"/>
        <v>5.4416666666666673</v>
      </c>
      <c r="E187">
        <f t="shared" si="16"/>
        <v>5.4124999999999996</v>
      </c>
      <c r="F187">
        <f t="shared" si="17"/>
        <v>-1.2499999999999289E-2</v>
      </c>
      <c r="G187">
        <f t="shared" si="15"/>
        <v>0.24779040404040378</v>
      </c>
      <c r="H187">
        <f t="shared" si="14"/>
        <v>5.1522095959595964</v>
      </c>
    </row>
    <row r="188" spans="1:8">
      <c r="A188" s="3">
        <v>42125</v>
      </c>
      <c r="B188">
        <v>5.6</v>
      </c>
      <c r="C188">
        <f t="shared" si="19"/>
        <v>2</v>
      </c>
      <c r="D188" s="4">
        <f t="shared" si="18"/>
        <v>5.3833333333333329</v>
      </c>
      <c r="E188">
        <f t="shared" si="16"/>
        <v>5.3541666666666661</v>
      </c>
      <c r="F188">
        <f t="shared" si="17"/>
        <v>0.24583333333333357</v>
      </c>
      <c r="G188">
        <f t="shared" si="15"/>
        <v>0.24779040404040378</v>
      </c>
      <c r="H188">
        <f t="shared" si="14"/>
        <v>5.3522095959595957</v>
      </c>
    </row>
    <row r="189" spans="1:8">
      <c r="A189" s="3">
        <v>42156</v>
      </c>
      <c r="B189">
        <v>5.3</v>
      </c>
      <c r="C189">
        <f t="shared" si="19"/>
        <v>2</v>
      </c>
      <c r="D189" s="4">
        <f t="shared" si="18"/>
        <v>5.3250000000000002</v>
      </c>
      <c r="E189">
        <f t="shared" si="16"/>
        <v>5.3000000000000007</v>
      </c>
      <c r="F189">
        <f t="shared" si="17"/>
        <v>0</v>
      </c>
      <c r="G189">
        <f t="shared" si="15"/>
        <v>0.24779040404040378</v>
      </c>
      <c r="H189">
        <f t="shared" si="14"/>
        <v>5.0522095959595958</v>
      </c>
    </row>
    <row r="190" spans="1:8">
      <c r="A190" s="3">
        <v>42186</v>
      </c>
      <c r="B190">
        <v>5.2</v>
      </c>
      <c r="C190">
        <f t="shared" si="19"/>
        <v>3</v>
      </c>
      <c r="D190" s="4">
        <f t="shared" si="18"/>
        <v>5.2750000000000004</v>
      </c>
      <c r="E190">
        <f t="shared" si="16"/>
        <v>5.2375000000000007</v>
      </c>
      <c r="F190">
        <f t="shared" si="17"/>
        <v>-3.7500000000000533E-2</v>
      </c>
      <c r="G190">
        <f t="shared" si="15"/>
        <v>2.0896464646464576E-2</v>
      </c>
      <c r="H190">
        <f t="shared" si="14"/>
        <v>5.1791035353535353</v>
      </c>
    </row>
    <row r="191" spans="1:8">
      <c r="A191" s="3">
        <v>42217</v>
      </c>
      <c r="B191">
        <v>5.0999999999999996</v>
      </c>
      <c r="C191">
        <f t="shared" si="19"/>
        <v>3</v>
      </c>
      <c r="D191" s="4">
        <f t="shared" si="18"/>
        <v>5.2</v>
      </c>
      <c r="E191">
        <f t="shared" si="16"/>
        <v>5.1749999999999998</v>
      </c>
      <c r="F191">
        <f t="shared" si="17"/>
        <v>-7.5000000000000178E-2</v>
      </c>
      <c r="G191">
        <f t="shared" si="15"/>
        <v>2.0896464646464576E-2</v>
      </c>
      <c r="H191">
        <f t="shared" si="14"/>
        <v>5.0791035353535348</v>
      </c>
    </row>
    <row r="192" spans="1:8">
      <c r="A192" s="3">
        <v>42248</v>
      </c>
      <c r="B192">
        <v>5</v>
      </c>
      <c r="C192">
        <f t="shared" si="19"/>
        <v>3</v>
      </c>
      <c r="D192" s="4">
        <f t="shared" si="18"/>
        <v>5.1499999999999995</v>
      </c>
      <c r="E192">
        <f t="shared" si="16"/>
        <v>5.1333333333333329</v>
      </c>
      <c r="F192">
        <f t="shared" si="17"/>
        <v>-0.13333333333333286</v>
      </c>
      <c r="G192">
        <f t="shared" si="15"/>
        <v>2.0896464646464576E-2</v>
      </c>
      <c r="H192">
        <f t="shared" si="14"/>
        <v>4.9791035353535351</v>
      </c>
    </row>
    <row r="193" spans="1:8">
      <c r="A193" s="3">
        <v>42278</v>
      </c>
      <c r="B193">
        <v>5</v>
      </c>
      <c r="C193">
        <f t="shared" si="19"/>
        <v>4</v>
      </c>
      <c r="D193" s="4">
        <f t="shared" si="18"/>
        <v>5.1166666666666663</v>
      </c>
      <c r="E193">
        <f t="shared" si="16"/>
        <v>5.1041666666666661</v>
      </c>
      <c r="F193">
        <f t="shared" si="17"/>
        <v>-0.10416666666666607</v>
      </c>
      <c r="G193">
        <f t="shared" si="15"/>
        <v>-0.11502525252525234</v>
      </c>
      <c r="H193">
        <f t="shared" si="14"/>
        <v>5.1150252525252524</v>
      </c>
    </row>
    <row r="194" spans="1:8">
      <c r="A194" s="3">
        <v>42309</v>
      </c>
      <c r="B194">
        <v>5.0999999999999996</v>
      </c>
      <c r="C194">
        <f t="shared" si="19"/>
        <v>4</v>
      </c>
      <c r="D194" s="4">
        <f t="shared" si="18"/>
        <v>5.0916666666666659</v>
      </c>
      <c r="E194">
        <f t="shared" si="16"/>
        <v>5.0583333333333327</v>
      </c>
      <c r="F194">
        <f t="shared" si="17"/>
        <v>4.1666666666666963E-2</v>
      </c>
      <c r="G194">
        <f t="shared" si="15"/>
        <v>-0.11502525252525234</v>
      </c>
      <c r="H194">
        <f t="shared" si="14"/>
        <v>5.2150252525252521</v>
      </c>
    </row>
    <row r="195" spans="1:8">
      <c r="A195" s="3">
        <v>42339</v>
      </c>
      <c r="B195">
        <v>5</v>
      </c>
      <c r="C195">
        <f t="shared" si="19"/>
        <v>4</v>
      </c>
      <c r="D195" s="4">
        <f t="shared" si="18"/>
        <v>5.0249999999999995</v>
      </c>
      <c r="E195">
        <f t="shared" si="16"/>
        <v>5.0083333333333329</v>
      </c>
      <c r="F195">
        <f t="shared" si="17"/>
        <v>-8.3333333333328596E-3</v>
      </c>
      <c r="G195">
        <f t="shared" si="15"/>
        <v>-0.11502525252525234</v>
      </c>
      <c r="H195">
        <f t="shared" si="14"/>
        <v>5.1150252525252524</v>
      </c>
    </row>
    <row r="196" spans="1:8">
      <c r="A196" s="3">
        <v>42370</v>
      </c>
      <c r="B196">
        <v>4.8</v>
      </c>
      <c r="C196">
        <f t="shared" si="19"/>
        <v>1</v>
      </c>
      <c r="D196" s="4">
        <f t="shared" si="18"/>
        <v>4.9916666666666663</v>
      </c>
      <c r="E196">
        <f t="shared" si="16"/>
        <v>4.9749999999999996</v>
      </c>
      <c r="F196">
        <f t="shared" si="17"/>
        <v>-0.17499999999999982</v>
      </c>
      <c r="G196">
        <f t="shared" si="15"/>
        <v>-0.15271464646464661</v>
      </c>
      <c r="H196">
        <f t="shared" si="14"/>
        <v>4.9527146464646465</v>
      </c>
    </row>
    <row r="197" spans="1:8">
      <c r="A197" s="3">
        <v>42401</v>
      </c>
      <c r="B197">
        <v>4.9000000000000004</v>
      </c>
      <c r="C197">
        <f t="shared" si="19"/>
        <v>1</v>
      </c>
      <c r="D197" s="4">
        <f t="shared" si="18"/>
        <v>4.958333333333333</v>
      </c>
      <c r="E197">
        <f t="shared" si="16"/>
        <v>4.9499999999999993</v>
      </c>
      <c r="F197">
        <f t="shared" si="17"/>
        <v>-4.9999999999998934E-2</v>
      </c>
      <c r="G197">
        <f t="shared" si="15"/>
        <v>-0.15271464646464661</v>
      </c>
      <c r="H197">
        <f t="shared" ref="H197:H260" si="20">B197-G197</f>
        <v>5.0527146464646471</v>
      </c>
    </row>
    <row r="198" spans="1:8">
      <c r="A198" s="3">
        <v>42430</v>
      </c>
      <c r="B198">
        <v>5</v>
      </c>
      <c r="C198">
        <f t="shared" si="19"/>
        <v>1</v>
      </c>
      <c r="D198" s="4">
        <f t="shared" si="18"/>
        <v>4.9416666666666664</v>
      </c>
      <c r="E198">
        <f t="shared" si="16"/>
        <v>4.9416666666666664</v>
      </c>
      <c r="F198">
        <f t="shared" si="17"/>
        <v>5.833333333333357E-2</v>
      </c>
      <c r="G198">
        <f t="shared" ref="G198:G261" si="21">VLOOKUP(C198,$Q$6:$R$9,2,FALSE)</f>
        <v>-0.15271464646464661</v>
      </c>
      <c r="H198">
        <f t="shared" si="20"/>
        <v>5.1527146464646467</v>
      </c>
    </row>
    <row r="199" spans="1:8">
      <c r="A199" s="3">
        <v>42461</v>
      </c>
      <c r="B199">
        <v>5.0999999999999996</v>
      </c>
      <c r="C199">
        <f t="shared" si="19"/>
        <v>2</v>
      </c>
      <c r="D199" s="4">
        <f t="shared" si="18"/>
        <v>4.9416666666666655</v>
      </c>
      <c r="E199">
        <f t="shared" si="16"/>
        <v>4.9374999999999991</v>
      </c>
      <c r="F199">
        <f t="shared" si="17"/>
        <v>0.16250000000000053</v>
      </c>
      <c r="G199">
        <f t="shared" si="21"/>
        <v>0.24779040404040378</v>
      </c>
      <c r="H199">
        <f t="shared" si="20"/>
        <v>4.8522095959595957</v>
      </c>
    </row>
    <row r="200" spans="1:8">
      <c r="A200" s="3">
        <v>42491</v>
      </c>
      <c r="B200">
        <v>4.8</v>
      </c>
      <c r="C200">
        <f t="shared" si="19"/>
        <v>2</v>
      </c>
      <c r="D200" s="4">
        <f t="shared" si="18"/>
        <v>4.9333333333333327</v>
      </c>
      <c r="E200">
        <f t="shared" si="16"/>
        <v>4.9166666666666661</v>
      </c>
      <c r="F200">
        <f t="shared" si="17"/>
        <v>-0.11666666666666625</v>
      </c>
      <c r="G200">
        <f t="shared" si="21"/>
        <v>0.24779040404040378</v>
      </c>
      <c r="H200">
        <f t="shared" si="20"/>
        <v>4.5522095959595958</v>
      </c>
    </row>
    <row r="201" spans="1:8">
      <c r="A201" s="3">
        <v>42522</v>
      </c>
      <c r="B201">
        <v>4.9000000000000004</v>
      </c>
      <c r="C201">
        <f t="shared" si="19"/>
        <v>2</v>
      </c>
      <c r="D201" s="4">
        <f t="shared" si="18"/>
        <v>4.9000000000000004</v>
      </c>
      <c r="E201">
        <f t="shared" si="16"/>
        <v>4.8875000000000002</v>
      </c>
      <c r="F201">
        <f t="shared" si="17"/>
        <v>1.2500000000000178E-2</v>
      </c>
      <c r="G201">
        <f t="shared" si="21"/>
        <v>0.24779040404040378</v>
      </c>
      <c r="H201">
        <f t="shared" si="20"/>
        <v>4.6522095959595964</v>
      </c>
    </row>
    <row r="202" spans="1:8">
      <c r="A202" s="3">
        <v>42552</v>
      </c>
      <c r="B202">
        <v>4.8</v>
      </c>
      <c r="C202">
        <f t="shared" si="19"/>
        <v>3</v>
      </c>
      <c r="D202" s="4">
        <f t="shared" si="18"/>
        <v>4.875</v>
      </c>
      <c r="E202">
        <f t="shared" si="16"/>
        <v>4.8708333333333336</v>
      </c>
      <c r="F202">
        <f t="shared" si="17"/>
        <v>-7.0833333333333748E-2</v>
      </c>
      <c r="G202">
        <f t="shared" si="21"/>
        <v>2.0896464646464576E-2</v>
      </c>
      <c r="H202">
        <f t="shared" si="20"/>
        <v>4.7791035353535349</v>
      </c>
    </row>
    <row r="203" spans="1:8">
      <c r="A203" s="3">
        <v>42583</v>
      </c>
      <c r="B203">
        <v>4.9000000000000004</v>
      </c>
      <c r="C203">
        <f t="shared" si="19"/>
        <v>3</v>
      </c>
      <c r="D203" s="4">
        <f t="shared" si="18"/>
        <v>4.866666666666668</v>
      </c>
      <c r="E203">
        <f t="shared" ref="E203:E266" si="22">AVERAGE(D203,D204)</f>
        <v>4.8541666666666679</v>
      </c>
      <c r="F203">
        <f t="shared" ref="F203:F266" si="23">B203-E203</f>
        <v>4.5833333333332504E-2</v>
      </c>
      <c r="G203">
        <f t="shared" si="21"/>
        <v>2.0896464646464576E-2</v>
      </c>
      <c r="H203">
        <f t="shared" si="20"/>
        <v>4.8791035353535355</v>
      </c>
    </row>
    <row r="204" spans="1:8">
      <c r="A204" s="3">
        <v>42614</v>
      </c>
      <c r="B204">
        <v>5</v>
      </c>
      <c r="C204">
        <f t="shared" si="19"/>
        <v>3</v>
      </c>
      <c r="D204" s="4">
        <f t="shared" ref="D204:D267" si="24">AVERAGE(B198:B209)</f>
        <v>4.8416666666666677</v>
      </c>
      <c r="E204">
        <f t="shared" si="22"/>
        <v>4.8166666666666673</v>
      </c>
      <c r="F204">
        <f t="shared" si="23"/>
        <v>0.18333333333333268</v>
      </c>
      <c r="G204">
        <f t="shared" si="21"/>
        <v>2.0896464646464576E-2</v>
      </c>
      <c r="H204">
        <f t="shared" si="20"/>
        <v>4.9791035353535351</v>
      </c>
    </row>
    <row r="205" spans="1:8">
      <c r="A205" s="3">
        <v>42644</v>
      </c>
      <c r="B205">
        <v>4.9000000000000004</v>
      </c>
      <c r="C205">
        <f t="shared" si="19"/>
        <v>4</v>
      </c>
      <c r="D205" s="4">
        <f t="shared" si="24"/>
        <v>4.791666666666667</v>
      </c>
      <c r="E205">
        <f t="shared" si="22"/>
        <v>4.7625000000000002</v>
      </c>
      <c r="F205">
        <f t="shared" si="23"/>
        <v>0.13750000000000018</v>
      </c>
      <c r="G205">
        <f t="shared" si="21"/>
        <v>-0.11502525252525234</v>
      </c>
      <c r="H205">
        <f t="shared" si="20"/>
        <v>5.0150252525252528</v>
      </c>
    </row>
    <row r="206" spans="1:8">
      <c r="A206" s="3">
        <v>42675</v>
      </c>
      <c r="B206">
        <v>4.7</v>
      </c>
      <c r="C206">
        <f t="shared" si="19"/>
        <v>4</v>
      </c>
      <c r="D206" s="4">
        <f t="shared" si="24"/>
        <v>4.7333333333333334</v>
      </c>
      <c r="E206">
        <f t="shared" si="22"/>
        <v>4.7166666666666668</v>
      </c>
      <c r="F206">
        <f t="shared" si="23"/>
        <v>-1.6666666666666607E-2</v>
      </c>
      <c r="G206">
        <f t="shared" si="21"/>
        <v>-0.11502525252525234</v>
      </c>
      <c r="H206">
        <f t="shared" si="20"/>
        <v>4.8150252525252526</v>
      </c>
    </row>
    <row r="207" spans="1:8">
      <c r="A207" s="3">
        <v>42705</v>
      </c>
      <c r="B207">
        <v>4.7</v>
      </c>
      <c r="C207">
        <f t="shared" si="19"/>
        <v>4</v>
      </c>
      <c r="D207" s="4">
        <f t="shared" si="24"/>
        <v>4.7</v>
      </c>
      <c r="E207">
        <f t="shared" si="22"/>
        <v>4.6749999999999998</v>
      </c>
      <c r="F207">
        <f t="shared" si="23"/>
        <v>2.5000000000000355E-2</v>
      </c>
      <c r="G207">
        <f t="shared" si="21"/>
        <v>-0.11502525252525234</v>
      </c>
      <c r="H207">
        <f t="shared" si="20"/>
        <v>4.8150252525252526</v>
      </c>
    </row>
    <row r="208" spans="1:8">
      <c r="A208" s="3">
        <v>42736</v>
      </c>
      <c r="B208">
        <v>4.7</v>
      </c>
      <c r="C208">
        <f t="shared" si="19"/>
        <v>1</v>
      </c>
      <c r="D208" s="4">
        <f t="shared" si="24"/>
        <v>4.6499999999999995</v>
      </c>
      <c r="E208">
        <f t="shared" si="22"/>
        <v>4.6291666666666664</v>
      </c>
      <c r="F208">
        <f t="shared" si="23"/>
        <v>7.0833333333333748E-2</v>
      </c>
      <c r="G208">
        <f t="shared" si="21"/>
        <v>-0.15271464646464661</v>
      </c>
      <c r="H208">
        <f t="shared" si="20"/>
        <v>4.8527146464646469</v>
      </c>
    </row>
    <row r="209" spans="1:8">
      <c r="A209" s="3">
        <v>42767</v>
      </c>
      <c r="B209">
        <v>4.5999999999999996</v>
      </c>
      <c r="C209">
        <f t="shared" si="19"/>
        <v>1</v>
      </c>
      <c r="D209" s="4">
        <f t="shared" si="24"/>
        <v>4.6083333333333325</v>
      </c>
      <c r="E209">
        <f t="shared" si="22"/>
        <v>4.5874999999999986</v>
      </c>
      <c r="F209">
        <f t="shared" si="23"/>
        <v>1.2500000000001066E-2</v>
      </c>
      <c r="G209">
        <f t="shared" si="21"/>
        <v>-0.15271464646464661</v>
      </c>
      <c r="H209">
        <f t="shared" si="20"/>
        <v>4.7527146464646464</v>
      </c>
    </row>
    <row r="210" spans="1:8">
      <c r="A210" s="3">
        <v>42795</v>
      </c>
      <c r="B210">
        <v>4.4000000000000004</v>
      </c>
      <c r="C210">
        <f t="shared" si="19"/>
        <v>1</v>
      </c>
      <c r="D210" s="4">
        <f t="shared" si="24"/>
        <v>4.5666666666666655</v>
      </c>
      <c r="E210">
        <f t="shared" si="22"/>
        <v>4.5374999999999988</v>
      </c>
      <c r="F210">
        <f t="shared" si="23"/>
        <v>-0.1374999999999984</v>
      </c>
      <c r="G210">
        <f t="shared" si="21"/>
        <v>-0.15271464646464661</v>
      </c>
      <c r="H210">
        <f t="shared" si="20"/>
        <v>4.5527146464646471</v>
      </c>
    </row>
    <row r="211" spans="1:8">
      <c r="A211" s="3">
        <v>42826</v>
      </c>
      <c r="B211">
        <v>4.4000000000000004</v>
      </c>
      <c r="C211">
        <f t="shared" si="19"/>
        <v>2</v>
      </c>
      <c r="D211" s="4">
        <f t="shared" si="24"/>
        <v>4.508333333333332</v>
      </c>
      <c r="E211">
        <f t="shared" si="22"/>
        <v>4.4791666666666661</v>
      </c>
      <c r="F211">
        <f t="shared" si="23"/>
        <v>-7.9166666666665719E-2</v>
      </c>
      <c r="G211">
        <f t="shared" si="21"/>
        <v>0.24779040404040378</v>
      </c>
      <c r="H211">
        <f t="shared" si="20"/>
        <v>4.1522095959595964</v>
      </c>
    </row>
    <row r="212" spans="1:8">
      <c r="A212" s="3">
        <v>42856</v>
      </c>
      <c r="B212">
        <v>4.4000000000000004</v>
      </c>
      <c r="C212">
        <f t="shared" si="19"/>
        <v>2</v>
      </c>
      <c r="D212" s="4">
        <f t="shared" si="24"/>
        <v>4.4499999999999993</v>
      </c>
      <c r="E212">
        <f t="shared" si="22"/>
        <v>4.4291666666666663</v>
      </c>
      <c r="F212">
        <f t="shared" si="23"/>
        <v>-2.9166666666665897E-2</v>
      </c>
      <c r="G212">
        <f t="shared" si="21"/>
        <v>0.24779040404040378</v>
      </c>
      <c r="H212">
        <f t="shared" si="20"/>
        <v>4.1522095959595964</v>
      </c>
    </row>
    <row r="213" spans="1:8">
      <c r="A213" s="3">
        <v>42887</v>
      </c>
      <c r="B213">
        <v>4.3</v>
      </c>
      <c r="C213">
        <f t="shared" ref="C213:C276" si="25">ROUNDUP(MONTH(A213)/3,0)</f>
        <v>2</v>
      </c>
      <c r="D213" s="4">
        <f t="shared" si="24"/>
        <v>4.4083333333333332</v>
      </c>
      <c r="E213">
        <f t="shared" si="22"/>
        <v>4.3833333333333329</v>
      </c>
      <c r="F213">
        <f t="shared" si="23"/>
        <v>-8.3333333333333037E-2</v>
      </c>
      <c r="G213">
        <f t="shared" si="21"/>
        <v>0.24779040404040378</v>
      </c>
      <c r="H213">
        <f t="shared" si="20"/>
        <v>4.0522095959595958</v>
      </c>
    </row>
    <row r="214" spans="1:8">
      <c r="A214" s="3">
        <v>42917</v>
      </c>
      <c r="B214">
        <v>4.3</v>
      </c>
      <c r="C214">
        <f t="shared" si="25"/>
        <v>3</v>
      </c>
      <c r="D214" s="4">
        <f t="shared" si="24"/>
        <v>4.3583333333333334</v>
      </c>
      <c r="E214">
        <f t="shared" si="22"/>
        <v>4.3291666666666675</v>
      </c>
      <c r="F214">
        <f t="shared" si="23"/>
        <v>-2.9166666666667673E-2</v>
      </c>
      <c r="G214">
        <f t="shared" si="21"/>
        <v>2.0896464646464576E-2</v>
      </c>
      <c r="H214">
        <f t="shared" si="20"/>
        <v>4.2791035353535349</v>
      </c>
    </row>
    <row r="215" spans="1:8">
      <c r="A215" s="3">
        <v>42948</v>
      </c>
      <c r="B215">
        <v>4.4000000000000004</v>
      </c>
      <c r="C215">
        <f t="shared" si="25"/>
        <v>3</v>
      </c>
      <c r="D215" s="4">
        <f t="shared" si="24"/>
        <v>4.3000000000000007</v>
      </c>
      <c r="E215">
        <f t="shared" si="22"/>
        <v>4.2791666666666668</v>
      </c>
      <c r="F215">
        <f t="shared" si="23"/>
        <v>0.12083333333333357</v>
      </c>
      <c r="G215">
        <f t="shared" si="21"/>
        <v>2.0896464646464576E-2</v>
      </c>
      <c r="H215">
        <f t="shared" si="20"/>
        <v>4.3791035353535355</v>
      </c>
    </row>
    <row r="216" spans="1:8">
      <c r="A216" s="3">
        <v>42979</v>
      </c>
      <c r="B216">
        <v>4.3</v>
      </c>
      <c r="C216">
        <f t="shared" si="25"/>
        <v>3</v>
      </c>
      <c r="D216" s="4">
        <f t="shared" si="24"/>
        <v>4.2583333333333337</v>
      </c>
      <c r="E216">
        <f t="shared" si="22"/>
        <v>4.2416666666666671</v>
      </c>
      <c r="F216">
        <f t="shared" si="23"/>
        <v>5.8333333333332682E-2</v>
      </c>
      <c r="G216">
        <f t="shared" si="21"/>
        <v>2.0896464646464576E-2</v>
      </c>
      <c r="H216">
        <f t="shared" si="20"/>
        <v>4.2791035353535349</v>
      </c>
    </row>
    <row r="217" spans="1:8">
      <c r="A217" s="3">
        <v>43009</v>
      </c>
      <c r="B217">
        <v>4.2</v>
      </c>
      <c r="C217">
        <f t="shared" si="25"/>
        <v>4</v>
      </c>
      <c r="D217" s="4">
        <f t="shared" si="24"/>
        <v>4.2250000000000005</v>
      </c>
      <c r="E217">
        <f t="shared" si="22"/>
        <v>4.2083333333333339</v>
      </c>
      <c r="F217">
        <f t="shared" si="23"/>
        <v>-8.3333333333337478E-3</v>
      </c>
      <c r="G217">
        <f t="shared" si="21"/>
        <v>-0.11502525252525234</v>
      </c>
      <c r="H217">
        <f t="shared" si="20"/>
        <v>4.3150252525252526</v>
      </c>
    </row>
    <row r="218" spans="1:8">
      <c r="A218" s="3">
        <v>43040</v>
      </c>
      <c r="B218">
        <v>4.2</v>
      </c>
      <c r="C218">
        <f t="shared" si="25"/>
        <v>4</v>
      </c>
      <c r="D218" s="4">
        <f t="shared" si="24"/>
        <v>4.1916666666666664</v>
      </c>
      <c r="E218">
        <f t="shared" si="22"/>
        <v>4.1666666666666661</v>
      </c>
      <c r="F218">
        <f t="shared" si="23"/>
        <v>3.3333333333334103E-2</v>
      </c>
      <c r="G218">
        <f t="shared" si="21"/>
        <v>-0.11502525252525234</v>
      </c>
      <c r="H218">
        <f t="shared" si="20"/>
        <v>4.3150252525252526</v>
      </c>
    </row>
    <row r="219" spans="1:8">
      <c r="A219" s="3">
        <v>43070</v>
      </c>
      <c r="B219">
        <v>4.0999999999999996</v>
      </c>
      <c r="C219">
        <f t="shared" si="25"/>
        <v>4</v>
      </c>
      <c r="D219" s="4">
        <f t="shared" si="24"/>
        <v>4.1416666666666666</v>
      </c>
      <c r="E219">
        <f t="shared" si="22"/>
        <v>4.1291666666666664</v>
      </c>
      <c r="F219">
        <f t="shared" si="23"/>
        <v>-2.9166666666666785E-2</v>
      </c>
      <c r="G219">
        <f t="shared" si="21"/>
        <v>-0.11502525252525234</v>
      </c>
      <c r="H219">
        <f t="shared" si="20"/>
        <v>4.2150252525252521</v>
      </c>
    </row>
    <row r="220" spans="1:8">
      <c r="A220" s="3">
        <v>43101</v>
      </c>
      <c r="B220">
        <v>4</v>
      </c>
      <c r="C220">
        <f t="shared" si="25"/>
        <v>1</v>
      </c>
      <c r="D220" s="4">
        <f t="shared" si="24"/>
        <v>4.1166666666666663</v>
      </c>
      <c r="E220">
        <f t="shared" si="22"/>
        <v>4.0958333333333332</v>
      </c>
      <c r="F220">
        <f t="shared" si="23"/>
        <v>-9.5833333333333215E-2</v>
      </c>
      <c r="G220">
        <f t="shared" si="21"/>
        <v>-0.15271464646464661</v>
      </c>
      <c r="H220">
        <f t="shared" si="20"/>
        <v>4.1527146464646467</v>
      </c>
    </row>
    <row r="221" spans="1:8">
      <c r="A221" s="3">
        <v>43132</v>
      </c>
      <c r="B221">
        <v>4.0999999999999996</v>
      </c>
      <c r="C221">
        <f t="shared" si="25"/>
        <v>1</v>
      </c>
      <c r="D221" s="4">
        <f t="shared" si="24"/>
        <v>4.0749999999999993</v>
      </c>
      <c r="E221">
        <f t="shared" si="22"/>
        <v>4.0499999999999989</v>
      </c>
      <c r="F221">
        <f t="shared" si="23"/>
        <v>5.0000000000000711E-2</v>
      </c>
      <c r="G221">
        <f t="shared" si="21"/>
        <v>-0.15271464646464661</v>
      </c>
      <c r="H221">
        <f t="shared" si="20"/>
        <v>4.2527146464646464</v>
      </c>
    </row>
    <row r="222" spans="1:8">
      <c r="A222" s="3">
        <v>43160</v>
      </c>
      <c r="B222">
        <v>4</v>
      </c>
      <c r="C222">
        <f t="shared" si="25"/>
        <v>1</v>
      </c>
      <c r="D222" s="4">
        <f t="shared" si="24"/>
        <v>4.0249999999999995</v>
      </c>
      <c r="E222">
        <f t="shared" si="22"/>
        <v>3.9999999999999996</v>
      </c>
      <c r="F222">
        <f t="shared" si="23"/>
        <v>0</v>
      </c>
      <c r="G222">
        <f t="shared" si="21"/>
        <v>-0.15271464646464661</v>
      </c>
      <c r="H222">
        <f t="shared" si="20"/>
        <v>4.1527146464646467</v>
      </c>
    </row>
    <row r="223" spans="1:8">
      <c r="A223" s="3">
        <v>43191</v>
      </c>
      <c r="B223">
        <v>4</v>
      </c>
      <c r="C223">
        <f t="shared" si="25"/>
        <v>2</v>
      </c>
      <c r="D223" s="4">
        <f t="shared" si="24"/>
        <v>3.9749999999999996</v>
      </c>
      <c r="E223">
        <f t="shared" si="22"/>
        <v>3.958333333333333</v>
      </c>
      <c r="F223">
        <f t="shared" si="23"/>
        <v>4.1666666666666963E-2</v>
      </c>
      <c r="G223">
        <f t="shared" si="21"/>
        <v>0.24779040404040378</v>
      </c>
      <c r="H223">
        <f t="shared" si="20"/>
        <v>3.752209595959596</v>
      </c>
    </row>
    <row r="224" spans="1:8">
      <c r="A224" s="3">
        <v>43221</v>
      </c>
      <c r="B224">
        <v>3.8</v>
      </c>
      <c r="C224">
        <f t="shared" si="25"/>
        <v>2</v>
      </c>
      <c r="D224" s="4">
        <f t="shared" si="24"/>
        <v>3.9416666666666664</v>
      </c>
      <c r="E224">
        <f t="shared" si="22"/>
        <v>3.9249999999999998</v>
      </c>
      <c r="F224">
        <f t="shared" si="23"/>
        <v>-0.125</v>
      </c>
      <c r="G224">
        <f t="shared" si="21"/>
        <v>0.24779040404040378</v>
      </c>
      <c r="H224">
        <f t="shared" si="20"/>
        <v>3.5522095959595958</v>
      </c>
    </row>
    <row r="225" spans="1:8">
      <c r="A225" s="3">
        <v>43252</v>
      </c>
      <c r="B225">
        <v>4</v>
      </c>
      <c r="C225">
        <f t="shared" si="25"/>
        <v>2</v>
      </c>
      <c r="D225" s="4">
        <f t="shared" si="24"/>
        <v>3.9083333333333332</v>
      </c>
      <c r="E225">
        <f t="shared" si="22"/>
        <v>3.8999999999999995</v>
      </c>
      <c r="F225">
        <f t="shared" si="23"/>
        <v>0.10000000000000053</v>
      </c>
      <c r="G225">
        <f t="shared" si="21"/>
        <v>0.24779040404040378</v>
      </c>
      <c r="H225">
        <f t="shared" si="20"/>
        <v>3.752209595959596</v>
      </c>
    </row>
    <row r="226" spans="1:8">
      <c r="A226" s="3">
        <v>43282</v>
      </c>
      <c r="B226">
        <v>3.8</v>
      </c>
      <c r="C226">
        <f t="shared" si="25"/>
        <v>3</v>
      </c>
      <c r="D226" s="4">
        <f t="shared" si="24"/>
        <v>3.8916666666666662</v>
      </c>
      <c r="E226">
        <f t="shared" si="22"/>
        <v>3.8916666666666662</v>
      </c>
      <c r="F226">
        <f t="shared" si="23"/>
        <v>-9.1666666666666341E-2</v>
      </c>
      <c r="G226">
        <f t="shared" si="21"/>
        <v>2.0896464646464576E-2</v>
      </c>
      <c r="H226">
        <f t="shared" si="20"/>
        <v>3.7791035353535354</v>
      </c>
    </row>
    <row r="227" spans="1:8">
      <c r="A227" s="3">
        <v>43313</v>
      </c>
      <c r="B227">
        <v>3.8</v>
      </c>
      <c r="C227">
        <f t="shared" si="25"/>
        <v>3</v>
      </c>
      <c r="D227" s="4">
        <f t="shared" si="24"/>
        <v>3.8916666666666662</v>
      </c>
      <c r="E227">
        <f t="shared" si="22"/>
        <v>3.8791666666666664</v>
      </c>
      <c r="F227">
        <f t="shared" si="23"/>
        <v>-7.9166666666666607E-2</v>
      </c>
      <c r="G227">
        <f t="shared" si="21"/>
        <v>2.0896464646464576E-2</v>
      </c>
      <c r="H227">
        <f t="shared" si="20"/>
        <v>3.7791035353535354</v>
      </c>
    </row>
    <row r="228" spans="1:8">
      <c r="A228" s="3">
        <v>43344</v>
      </c>
      <c r="B228">
        <v>3.7</v>
      </c>
      <c r="C228">
        <f t="shared" si="25"/>
        <v>3</v>
      </c>
      <c r="D228" s="4">
        <f t="shared" si="24"/>
        <v>3.8666666666666667</v>
      </c>
      <c r="E228">
        <f t="shared" si="22"/>
        <v>3.8583333333333334</v>
      </c>
      <c r="F228">
        <f t="shared" si="23"/>
        <v>-0.15833333333333321</v>
      </c>
      <c r="G228">
        <f t="shared" si="21"/>
        <v>2.0896464646464576E-2</v>
      </c>
      <c r="H228">
        <f t="shared" si="20"/>
        <v>3.6791035353535357</v>
      </c>
    </row>
    <row r="229" spans="1:8">
      <c r="A229" s="3">
        <v>43374</v>
      </c>
      <c r="B229">
        <v>3.8</v>
      </c>
      <c r="C229">
        <f t="shared" si="25"/>
        <v>4</v>
      </c>
      <c r="D229" s="4">
        <f t="shared" si="24"/>
        <v>3.8499999999999996</v>
      </c>
      <c r="E229">
        <f t="shared" si="22"/>
        <v>3.833333333333333</v>
      </c>
      <c r="F229">
        <f t="shared" si="23"/>
        <v>-3.3333333333333215E-2</v>
      </c>
      <c r="G229">
        <f t="shared" si="21"/>
        <v>-0.11502525252525234</v>
      </c>
      <c r="H229">
        <f t="shared" si="20"/>
        <v>3.9150252525252522</v>
      </c>
    </row>
    <row r="230" spans="1:8">
      <c r="A230" s="3">
        <v>43405</v>
      </c>
      <c r="B230">
        <v>3.8</v>
      </c>
      <c r="C230">
        <f t="shared" si="25"/>
        <v>4</v>
      </c>
      <c r="D230" s="4">
        <f t="shared" si="24"/>
        <v>3.816666666666666</v>
      </c>
      <c r="E230">
        <f t="shared" si="22"/>
        <v>3.8125</v>
      </c>
      <c r="F230">
        <f t="shared" si="23"/>
        <v>-1.2500000000000178E-2</v>
      </c>
      <c r="G230">
        <f t="shared" si="21"/>
        <v>-0.11502525252525234</v>
      </c>
      <c r="H230">
        <f t="shared" si="20"/>
        <v>3.9150252525252522</v>
      </c>
    </row>
    <row r="231" spans="1:8">
      <c r="A231" s="3">
        <v>43435</v>
      </c>
      <c r="B231">
        <v>3.9</v>
      </c>
      <c r="C231">
        <f t="shared" si="25"/>
        <v>4</v>
      </c>
      <c r="D231" s="4">
        <f t="shared" si="24"/>
        <v>3.8083333333333336</v>
      </c>
      <c r="E231">
        <f t="shared" si="22"/>
        <v>3.791666666666667</v>
      </c>
      <c r="F231">
        <f t="shared" si="23"/>
        <v>0.10833333333333295</v>
      </c>
      <c r="G231">
        <f t="shared" si="21"/>
        <v>-0.11502525252525234</v>
      </c>
      <c r="H231">
        <f t="shared" si="20"/>
        <v>4.0150252525252519</v>
      </c>
    </row>
    <row r="232" spans="1:8">
      <c r="A232" s="3">
        <v>43466</v>
      </c>
      <c r="B232">
        <v>4</v>
      </c>
      <c r="C232">
        <f t="shared" si="25"/>
        <v>1</v>
      </c>
      <c r="D232" s="4">
        <f t="shared" si="24"/>
        <v>3.7750000000000004</v>
      </c>
      <c r="E232">
        <f t="shared" si="22"/>
        <v>3.7708333333333339</v>
      </c>
      <c r="F232">
        <f t="shared" si="23"/>
        <v>0.22916666666666607</v>
      </c>
      <c r="G232">
        <f t="shared" si="21"/>
        <v>-0.15271464646464661</v>
      </c>
      <c r="H232">
        <f t="shared" si="20"/>
        <v>4.1527146464646467</v>
      </c>
    </row>
    <row r="233" spans="1:8">
      <c r="A233" s="3">
        <v>43497</v>
      </c>
      <c r="B233">
        <v>3.8</v>
      </c>
      <c r="C233">
        <f t="shared" si="25"/>
        <v>1</v>
      </c>
      <c r="D233" s="4">
        <f t="shared" si="24"/>
        <v>3.7666666666666675</v>
      </c>
      <c r="E233">
        <f t="shared" si="22"/>
        <v>3.7625000000000011</v>
      </c>
      <c r="F233">
        <f t="shared" si="23"/>
        <v>3.7499999999998757E-2</v>
      </c>
      <c r="G233">
        <f t="shared" si="21"/>
        <v>-0.15271464646464661</v>
      </c>
      <c r="H233">
        <f t="shared" si="20"/>
        <v>3.9527146464646465</v>
      </c>
    </row>
    <row r="234" spans="1:8">
      <c r="A234" s="3">
        <v>43525</v>
      </c>
      <c r="B234">
        <v>3.8</v>
      </c>
      <c r="C234">
        <f t="shared" si="25"/>
        <v>1</v>
      </c>
      <c r="D234" s="4">
        <f t="shared" si="24"/>
        <v>3.7583333333333346</v>
      </c>
      <c r="E234">
        <f t="shared" si="22"/>
        <v>3.7500000000000009</v>
      </c>
      <c r="F234">
        <f t="shared" si="23"/>
        <v>4.9999999999998934E-2</v>
      </c>
      <c r="G234">
        <f t="shared" si="21"/>
        <v>-0.15271464646464661</v>
      </c>
      <c r="H234">
        <f t="shared" si="20"/>
        <v>3.9527146464646465</v>
      </c>
    </row>
    <row r="235" spans="1:8">
      <c r="A235" s="3">
        <v>43556</v>
      </c>
      <c r="B235">
        <v>3.6</v>
      </c>
      <c r="C235">
        <f t="shared" si="25"/>
        <v>2</v>
      </c>
      <c r="D235" s="4">
        <f t="shared" si="24"/>
        <v>3.7416666666666671</v>
      </c>
      <c r="E235">
        <f t="shared" si="22"/>
        <v>3.7333333333333343</v>
      </c>
      <c r="F235">
        <f t="shared" si="23"/>
        <v>-0.13333333333333419</v>
      </c>
      <c r="G235">
        <f t="shared" si="21"/>
        <v>0.24779040404040378</v>
      </c>
      <c r="H235">
        <f t="shared" si="20"/>
        <v>3.3522095959595961</v>
      </c>
    </row>
    <row r="236" spans="1:8">
      <c r="A236" s="3">
        <v>43586</v>
      </c>
      <c r="B236">
        <v>3.7</v>
      </c>
      <c r="C236">
        <f t="shared" si="25"/>
        <v>2</v>
      </c>
      <c r="D236" s="4">
        <f t="shared" si="24"/>
        <v>3.725000000000001</v>
      </c>
      <c r="E236">
        <f t="shared" si="22"/>
        <v>3.7166666666666677</v>
      </c>
      <c r="F236">
        <f t="shared" si="23"/>
        <v>-1.6666666666667496E-2</v>
      </c>
      <c r="G236">
        <f t="shared" si="21"/>
        <v>0.24779040404040378</v>
      </c>
      <c r="H236">
        <f t="shared" si="20"/>
        <v>3.4522095959595962</v>
      </c>
    </row>
    <row r="237" spans="1:8">
      <c r="A237" s="3">
        <v>43617</v>
      </c>
      <c r="B237">
        <v>3.6</v>
      </c>
      <c r="C237">
        <f t="shared" si="25"/>
        <v>2</v>
      </c>
      <c r="D237" s="4">
        <f t="shared" si="24"/>
        <v>3.7083333333333339</v>
      </c>
      <c r="E237">
        <f t="shared" si="22"/>
        <v>3.6958333333333337</v>
      </c>
      <c r="F237">
        <f t="shared" si="23"/>
        <v>-9.5833333333333659E-2</v>
      </c>
      <c r="G237">
        <f t="shared" si="21"/>
        <v>0.24779040404040378</v>
      </c>
      <c r="H237">
        <f t="shared" si="20"/>
        <v>3.3522095959595961</v>
      </c>
    </row>
    <row r="238" spans="1:8">
      <c r="A238" s="3">
        <v>43647</v>
      </c>
      <c r="B238">
        <v>3.7</v>
      </c>
      <c r="C238">
        <f t="shared" si="25"/>
        <v>3</v>
      </c>
      <c r="D238" s="4">
        <f t="shared" si="24"/>
        <v>3.6833333333333336</v>
      </c>
      <c r="E238">
        <f t="shared" si="22"/>
        <v>3.6625000000000005</v>
      </c>
      <c r="F238">
        <f t="shared" si="23"/>
        <v>3.7499999999999645E-2</v>
      </c>
      <c r="G238">
        <f t="shared" si="21"/>
        <v>2.0896464646464576E-2</v>
      </c>
      <c r="H238">
        <f t="shared" si="20"/>
        <v>3.6791035353535357</v>
      </c>
    </row>
    <row r="239" spans="1:8">
      <c r="A239" s="3">
        <v>43678</v>
      </c>
      <c r="B239">
        <v>3.7</v>
      </c>
      <c r="C239">
        <f t="shared" si="25"/>
        <v>3</v>
      </c>
      <c r="D239" s="4">
        <f t="shared" si="24"/>
        <v>3.6416666666666671</v>
      </c>
      <c r="E239">
        <f t="shared" si="22"/>
        <v>3.6291666666666673</v>
      </c>
      <c r="F239">
        <f t="shared" si="23"/>
        <v>7.083333333333286E-2</v>
      </c>
      <c r="G239">
        <f t="shared" si="21"/>
        <v>2.0896464646464576E-2</v>
      </c>
      <c r="H239">
        <f t="shared" si="20"/>
        <v>3.6791035353535357</v>
      </c>
    </row>
    <row r="240" spans="1:8">
      <c r="A240" s="3">
        <v>43709</v>
      </c>
      <c r="B240">
        <v>3.5</v>
      </c>
      <c r="C240">
        <f t="shared" si="25"/>
        <v>3</v>
      </c>
      <c r="D240" s="4">
        <f t="shared" si="24"/>
        <v>3.6166666666666671</v>
      </c>
      <c r="E240">
        <f t="shared" si="22"/>
        <v>3.6416666666666666</v>
      </c>
      <c r="F240">
        <f t="shared" si="23"/>
        <v>-0.14166666666666661</v>
      </c>
      <c r="G240">
        <f t="shared" si="21"/>
        <v>2.0896464646464576E-2</v>
      </c>
      <c r="H240">
        <f t="shared" si="20"/>
        <v>3.4791035353535356</v>
      </c>
    </row>
    <row r="241" spans="1:8">
      <c r="A241" s="3">
        <v>43739</v>
      </c>
      <c r="B241">
        <v>3.6</v>
      </c>
      <c r="C241">
        <f t="shared" si="25"/>
        <v>4</v>
      </c>
      <c r="D241" s="4">
        <f t="shared" si="24"/>
        <v>3.6666666666666665</v>
      </c>
      <c r="E241">
        <f t="shared" si="22"/>
        <v>4.1291666666666664</v>
      </c>
      <c r="F241">
        <f t="shared" si="23"/>
        <v>-0.52916666666666634</v>
      </c>
      <c r="G241">
        <f t="shared" si="21"/>
        <v>-0.11502525252525234</v>
      </c>
      <c r="H241">
        <f t="shared" si="20"/>
        <v>3.7150252525252525</v>
      </c>
    </row>
    <row r="242" spans="1:8">
      <c r="A242" s="3">
        <v>43770</v>
      </c>
      <c r="B242">
        <v>3.6</v>
      </c>
      <c r="C242">
        <f t="shared" si="25"/>
        <v>4</v>
      </c>
      <c r="D242" s="4">
        <f t="shared" si="24"/>
        <v>4.5916666666666659</v>
      </c>
      <c r="E242">
        <f t="shared" si="22"/>
        <v>4.9874999999999998</v>
      </c>
      <c r="F242">
        <f t="shared" si="23"/>
        <v>-1.3874999999999997</v>
      </c>
      <c r="G242">
        <f t="shared" si="21"/>
        <v>-0.11502525252525234</v>
      </c>
      <c r="H242">
        <f t="shared" si="20"/>
        <v>3.7150252525252525</v>
      </c>
    </row>
    <row r="243" spans="1:8">
      <c r="A243" s="3">
        <v>43800</v>
      </c>
      <c r="B243">
        <v>3.6</v>
      </c>
      <c r="C243">
        <f t="shared" si="25"/>
        <v>4</v>
      </c>
      <c r="D243" s="4">
        <f t="shared" si="24"/>
        <v>5.3833333333333337</v>
      </c>
      <c r="E243">
        <f t="shared" si="22"/>
        <v>5.6916666666666664</v>
      </c>
      <c r="F243">
        <f t="shared" si="23"/>
        <v>-2.0916666666666663</v>
      </c>
      <c r="G243">
        <f t="shared" si="21"/>
        <v>-0.11502525252525234</v>
      </c>
      <c r="H243">
        <f t="shared" si="20"/>
        <v>3.7150252525252525</v>
      </c>
    </row>
    <row r="244" spans="1:8">
      <c r="A244" s="3">
        <v>43831</v>
      </c>
      <c r="B244">
        <v>3.5</v>
      </c>
      <c r="C244">
        <f t="shared" si="25"/>
        <v>1</v>
      </c>
      <c r="D244" s="4">
        <f t="shared" si="24"/>
        <v>6</v>
      </c>
      <c r="E244">
        <f t="shared" si="22"/>
        <v>6.2708333333333339</v>
      </c>
      <c r="F244">
        <f t="shared" si="23"/>
        <v>-2.7708333333333339</v>
      </c>
      <c r="G244">
        <f t="shared" si="21"/>
        <v>-0.15271464646464661</v>
      </c>
      <c r="H244">
        <f t="shared" si="20"/>
        <v>3.6527146464646467</v>
      </c>
    </row>
    <row r="245" spans="1:8">
      <c r="A245" s="3">
        <v>43862</v>
      </c>
      <c r="B245">
        <v>3.5</v>
      </c>
      <c r="C245">
        <f t="shared" si="25"/>
        <v>1</v>
      </c>
      <c r="D245" s="4">
        <f t="shared" si="24"/>
        <v>6.541666666666667</v>
      </c>
      <c r="E245">
        <f t="shared" si="22"/>
        <v>6.7375000000000007</v>
      </c>
      <c r="F245">
        <f t="shared" si="23"/>
        <v>-3.2375000000000007</v>
      </c>
      <c r="G245">
        <f t="shared" si="21"/>
        <v>-0.15271464646464661</v>
      </c>
      <c r="H245">
        <f t="shared" si="20"/>
        <v>3.6527146464646467</v>
      </c>
    </row>
    <row r="246" spans="1:8">
      <c r="A246" s="3">
        <v>43891</v>
      </c>
      <c r="B246">
        <v>4.4000000000000004</v>
      </c>
      <c r="C246">
        <f t="shared" si="25"/>
        <v>1</v>
      </c>
      <c r="D246" s="4">
        <f t="shared" si="24"/>
        <v>6.9333333333333336</v>
      </c>
      <c r="E246">
        <f t="shared" si="22"/>
        <v>7.1166666666666671</v>
      </c>
      <c r="F246">
        <f t="shared" si="23"/>
        <v>-2.7166666666666668</v>
      </c>
      <c r="G246">
        <f t="shared" si="21"/>
        <v>-0.15271464646464661</v>
      </c>
      <c r="H246">
        <f t="shared" si="20"/>
        <v>4.5527146464646471</v>
      </c>
    </row>
    <row r="247" spans="1:8">
      <c r="A247" s="3">
        <v>43922</v>
      </c>
      <c r="B247">
        <v>14.7</v>
      </c>
      <c r="C247">
        <f t="shared" si="25"/>
        <v>2</v>
      </c>
      <c r="D247" s="4">
        <f t="shared" si="24"/>
        <v>7.3000000000000016</v>
      </c>
      <c r="E247">
        <f t="shared" si="22"/>
        <v>7.4375000000000018</v>
      </c>
      <c r="F247">
        <f t="shared" si="23"/>
        <v>7.2624999999999975</v>
      </c>
      <c r="G247">
        <f t="shared" si="21"/>
        <v>0.24779040404040378</v>
      </c>
      <c r="H247">
        <f t="shared" si="20"/>
        <v>14.452209595959596</v>
      </c>
    </row>
    <row r="248" spans="1:8">
      <c r="A248" s="3">
        <v>43952</v>
      </c>
      <c r="B248">
        <v>13.2</v>
      </c>
      <c r="C248">
        <f t="shared" si="25"/>
        <v>2</v>
      </c>
      <c r="D248" s="4">
        <f t="shared" si="24"/>
        <v>7.575000000000002</v>
      </c>
      <c r="E248">
        <f t="shared" si="22"/>
        <v>7.7041666666666684</v>
      </c>
      <c r="F248">
        <f t="shared" si="23"/>
        <v>5.4958333333333309</v>
      </c>
      <c r="G248">
        <f t="shared" si="21"/>
        <v>0.24779040404040378</v>
      </c>
      <c r="H248">
        <f t="shared" si="20"/>
        <v>12.952209595959596</v>
      </c>
    </row>
    <row r="249" spans="1:8">
      <c r="A249" s="3">
        <v>43983</v>
      </c>
      <c r="B249">
        <v>11</v>
      </c>
      <c r="C249">
        <f t="shared" si="25"/>
        <v>2</v>
      </c>
      <c r="D249" s="4">
        <f t="shared" si="24"/>
        <v>7.8333333333333348</v>
      </c>
      <c r="E249">
        <f t="shared" si="22"/>
        <v>7.9625000000000021</v>
      </c>
      <c r="F249">
        <f t="shared" si="23"/>
        <v>3.0374999999999979</v>
      </c>
      <c r="G249">
        <f t="shared" si="21"/>
        <v>0.24779040404040378</v>
      </c>
      <c r="H249">
        <f t="shared" si="20"/>
        <v>10.752209595959597</v>
      </c>
    </row>
    <row r="250" spans="1:8">
      <c r="A250" s="3">
        <v>44013</v>
      </c>
      <c r="B250">
        <v>10.199999999999999</v>
      </c>
      <c r="C250">
        <f t="shared" si="25"/>
        <v>3</v>
      </c>
      <c r="D250" s="4">
        <f t="shared" si="24"/>
        <v>8.0916666666666686</v>
      </c>
      <c r="E250">
        <f t="shared" si="22"/>
        <v>8.2083333333333357</v>
      </c>
      <c r="F250">
        <f t="shared" si="23"/>
        <v>1.9916666666666636</v>
      </c>
      <c r="G250">
        <f t="shared" si="21"/>
        <v>2.0896464646464576E-2</v>
      </c>
      <c r="H250">
        <f t="shared" si="20"/>
        <v>10.179103535353535</v>
      </c>
    </row>
    <row r="251" spans="1:8">
      <c r="A251" s="3">
        <v>44044</v>
      </c>
      <c r="B251">
        <v>8.4</v>
      </c>
      <c r="C251">
        <f t="shared" si="25"/>
        <v>3</v>
      </c>
      <c r="D251" s="4">
        <f t="shared" si="24"/>
        <v>8.3250000000000011</v>
      </c>
      <c r="E251">
        <f t="shared" si="22"/>
        <v>8.4375</v>
      </c>
      <c r="F251">
        <f t="shared" si="23"/>
        <v>-3.7499999999999645E-2</v>
      </c>
      <c r="G251">
        <f t="shared" si="21"/>
        <v>2.0896464646464576E-2</v>
      </c>
      <c r="H251">
        <f t="shared" si="20"/>
        <v>8.3791035353535364</v>
      </c>
    </row>
    <row r="252" spans="1:8">
      <c r="A252" s="3">
        <v>44075</v>
      </c>
      <c r="B252">
        <v>7.9</v>
      </c>
      <c r="C252">
        <f t="shared" si="25"/>
        <v>3</v>
      </c>
      <c r="D252" s="4">
        <f t="shared" si="24"/>
        <v>8.5500000000000007</v>
      </c>
      <c r="E252">
        <f t="shared" si="22"/>
        <v>8.6208333333333336</v>
      </c>
      <c r="F252">
        <f t="shared" si="23"/>
        <v>-0.72083333333333321</v>
      </c>
      <c r="G252">
        <f t="shared" si="21"/>
        <v>2.0896464646464576E-2</v>
      </c>
      <c r="H252">
        <f t="shared" si="20"/>
        <v>7.8791035353535355</v>
      </c>
    </row>
    <row r="253" spans="1:8">
      <c r="A253" s="3">
        <v>44105</v>
      </c>
      <c r="B253">
        <v>6.9</v>
      </c>
      <c r="C253">
        <f t="shared" si="25"/>
        <v>4</v>
      </c>
      <c r="D253" s="4">
        <f t="shared" si="24"/>
        <v>8.6916666666666664</v>
      </c>
      <c r="E253">
        <f t="shared" si="22"/>
        <v>8.3333333333333321</v>
      </c>
      <c r="F253">
        <f t="shared" si="23"/>
        <v>-1.4333333333333318</v>
      </c>
      <c r="G253">
        <f t="shared" si="21"/>
        <v>-0.11502525252525234</v>
      </c>
      <c r="H253">
        <f t="shared" si="20"/>
        <v>7.0150252525252528</v>
      </c>
    </row>
    <row r="254" spans="1:8">
      <c r="A254" s="3">
        <v>44136</v>
      </c>
      <c r="B254">
        <v>6.7</v>
      </c>
      <c r="C254">
        <f t="shared" si="25"/>
        <v>4</v>
      </c>
      <c r="D254" s="4">
        <f t="shared" si="24"/>
        <v>7.9749999999999988</v>
      </c>
      <c r="E254">
        <f t="shared" si="22"/>
        <v>7.6666666666666661</v>
      </c>
      <c r="F254">
        <f t="shared" si="23"/>
        <v>-0.9666666666666659</v>
      </c>
      <c r="G254">
        <f t="shared" si="21"/>
        <v>-0.11502525252525234</v>
      </c>
      <c r="H254">
        <f t="shared" si="20"/>
        <v>6.8150252525252526</v>
      </c>
    </row>
    <row r="255" spans="1:8">
      <c r="A255" s="3">
        <v>44166</v>
      </c>
      <c r="B255">
        <v>6.7</v>
      </c>
      <c r="C255">
        <f t="shared" si="25"/>
        <v>4</v>
      </c>
      <c r="D255" s="4">
        <f t="shared" si="24"/>
        <v>7.3583333333333334</v>
      </c>
      <c r="E255">
        <f t="shared" si="22"/>
        <v>7.1458333333333339</v>
      </c>
      <c r="F255">
        <f t="shared" si="23"/>
        <v>-0.44583333333333375</v>
      </c>
      <c r="G255">
        <f t="shared" si="21"/>
        <v>-0.11502525252525234</v>
      </c>
      <c r="H255">
        <f t="shared" si="20"/>
        <v>6.8150252525252526</v>
      </c>
    </row>
    <row r="256" spans="1:8">
      <c r="A256" s="3">
        <v>44197</v>
      </c>
      <c r="B256">
        <v>6.3</v>
      </c>
      <c r="C256">
        <f t="shared" si="25"/>
        <v>1</v>
      </c>
      <c r="D256" s="4">
        <f t="shared" si="24"/>
        <v>6.9333333333333336</v>
      </c>
      <c r="E256">
        <f t="shared" si="22"/>
        <v>6.7333333333333343</v>
      </c>
      <c r="F256">
        <f t="shared" si="23"/>
        <v>-0.43333333333333446</v>
      </c>
      <c r="G256">
        <f t="shared" si="21"/>
        <v>-0.15271464646464661</v>
      </c>
      <c r="H256">
        <f t="shared" si="20"/>
        <v>6.4527146464646465</v>
      </c>
    </row>
    <row r="257" spans="1:8">
      <c r="A257" s="3">
        <v>44228</v>
      </c>
      <c r="B257">
        <v>6.2</v>
      </c>
      <c r="C257">
        <f t="shared" si="25"/>
        <v>1</v>
      </c>
      <c r="D257" s="4">
        <f t="shared" si="24"/>
        <v>6.533333333333335</v>
      </c>
      <c r="E257">
        <f t="shared" si="22"/>
        <v>6.4000000000000021</v>
      </c>
      <c r="F257">
        <f t="shared" si="23"/>
        <v>-0.20000000000000195</v>
      </c>
      <c r="G257">
        <f t="shared" si="21"/>
        <v>-0.15271464646464661</v>
      </c>
      <c r="H257">
        <f t="shared" si="20"/>
        <v>6.3527146464646469</v>
      </c>
    </row>
    <row r="258" spans="1:8">
      <c r="A258" s="3">
        <v>44256</v>
      </c>
      <c r="B258">
        <v>6.1</v>
      </c>
      <c r="C258">
        <f t="shared" si="25"/>
        <v>1</v>
      </c>
      <c r="D258" s="4">
        <f t="shared" si="24"/>
        <v>6.2666666666666684</v>
      </c>
      <c r="E258">
        <f t="shared" si="22"/>
        <v>6.1375000000000011</v>
      </c>
      <c r="F258">
        <f t="shared" si="23"/>
        <v>-3.7500000000001421E-2</v>
      </c>
      <c r="G258">
        <f t="shared" si="21"/>
        <v>-0.15271464646464661</v>
      </c>
      <c r="H258">
        <f t="shared" si="20"/>
        <v>6.2527146464646464</v>
      </c>
    </row>
    <row r="259" spans="1:8">
      <c r="A259" s="3">
        <v>44287</v>
      </c>
      <c r="B259">
        <v>6.1</v>
      </c>
      <c r="C259">
        <f t="shared" si="25"/>
        <v>2</v>
      </c>
      <c r="D259" s="4">
        <f t="shared" si="24"/>
        <v>6.0083333333333329</v>
      </c>
      <c r="E259">
        <f t="shared" si="22"/>
        <v>5.9083333333333332</v>
      </c>
      <c r="F259">
        <f t="shared" si="23"/>
        <v>0.19166666666666643</v>
      </c>
      <c r="G259">
        <f t="shared" si="21"/>
        <v>0.24779040404040378</v>
      </c>
      <c r="H259">
        <f t="shared" si="20"/>
        <v>5.8522095959595957</v>
      </c>
    </row>
    <row r="260" spans="1:8">
      <c r="A260" s="3">
        <v>44317</v>
      </c>
      <c r="B260">
        <v>5.8</v>
      </c>
      <c r="C260">
        <f t="shared" si="25"/>
        <v>2</v>
      </c>
      <c r="D260" s="4">
        <f t="shared" si="24"/>
        <v>5.8083333333333336</v>
      </c>
      <c r="E260">
        <f t="shared" si="22"/>
        <v>5.7041666666666657</v>
      </c>
      <c r="F260">
        <f t="shared" si="23"/>
        <v>9.5833333333334103E-2</v>
      </c>
      <c r="G260">
        <f t="shared" si="21"/>
        <v>0.24779040404040378</v>
      </c>
      <c r="H260">
        <f t="shared" si="20"/>
        <v>5.5522095959595958</v>
      </c>
    </row>
    <row r="261" spans="1:8">
      <c r="A261" s="3">
        <v>44348</v>
      </c>
      <c r="B261">
        <v>5.9</v>
      </c>
      <c r="C261">
        <f t="shared" si="25"/>
        <v>2</v>
      </c>
      <c r="D261" s="4">
        <f t="shared" si="24"/>
        <v>5.5999999999999988</v>
      </c>
      <c r="E261">
        <f t="shared" si="22"/>
        <v>5.4833333333333325</v>
      </c>
      <c r="F261">
        <f t="shared" si="23"/>
        <v>0.41666666666666785</v>
      </c>
      <c r="G261">
        <f t="shared" si="21"/>
        <v>0.24779040404040378</v>
      </c>
      <c r="H261">
        <f t="shared" ref="H261:H296" si="26">B261-G261</f>
        <v>5.6522095959595964</v>
      </c>
    </row>
    <row r="262" spans="1:8">
      <c r="A262" s="3">
        <v>44378</v>
      </c>
      <c r="B262">
        <v>5.4</v>
      </c>
      <c r="C262">
        <f t="shared" si="25"/>
        <v>3</v>
      </c>
      <c r="D262" s="4">
        <f t="shared" si="24"/>
        <v>5.3666666666666671</v>
      </c>
      <c r="E262">
        <f t="shared" si="22"/>
        <v>5.2708333333333339</v>
      </c>
      <c r="F262">
        <f t="shared" si="23"/>
        <v>0.12916666666666643</v>
      </c>
      <c r="G262">
        <f t="shared" ref="G262:G296" si="27">VLOOKUP(C262,$Q$6:$R$9,2,FALSE)</f>
        <v>2.0896464646464576E-2</v>
      </c>
      <c r="H262">
        <f t="shared" si="26"/>
        <v>5.3791035353535355</v>
      </c>
    </row>
    <row r="263" spans="1:8">
      <c r="A263" s="3">
        <v>44409</v>
      </c>
      <c r="B263">
        <v>5.2</v>
      </c>
      <c r="C263">
        <f t="shared" si="25"/>
        <v>3</v>
      </c>
      <c r="D263" s="4">
        <f t="shared" si="24"/>
        <v>5.1749999999999998</v>
      </c>
      <c r="E263">
        <f t="shared" si="22"/>
        <v>5.0749999999999993</v>
      </c>
      <c r="F263">
        <f t="shared" si="23"/>
        <v>0.12500000000000089</v>
      </c>
      <c r="G263">
        <f t="shared" si="27"/>
        <v>2.0896464646464576E-2</v>
      </c>
      <c r="H263">
        <f t="shared" si="26"/>
        <v>5.1791035353535353</v>
      </c>
    </row>
    <row r="264" spans="1:8">
      <c r="A264" s="3">
        <v>44440</v>
      </c>
      <c r="B264">
        <v>4.8</v>
      </c>
      <c r="C264">
        <f t="shared" si="25"/>
        <v>3</v>
      </c>
      <c r="D264" s="4">
        <f t="shared" si="24"/>
        <v>4.9749999999999996</v>
      </c>
      <c r="E264">
        <f t="shared" si="22"/>
        <v>4.8708333333333336</v>
      </c>
      <c r="F264">
        <f t="shared" si="23"/>
        <v>-7.0833333333333748E-2</v>
      </c>
      <c r="G264">
        <f t="shared" si="27"/>
        <v>2.0896464646464576E-2</v>
      </c>
      <c r="H264">
        <f t="shared" si="26"/>
        <v>4.7791035353535349</v>
      </c>
    </row>
    <row r="265" spans="1:8">
      <c r="A265" s="3">
        <v>44470</v>
      </c>
      <c r="B265">
        <v>4.5</v>
      </c>
      <c r="C265">
        <f t="shared" si="25"/>
        <v>4</v>
      </c>
      <c r="D265" s="4">
        <f t="shared" si="24"/>
        <v>4.7666666666666666</v>
      </c>
      <c r="E265">
        <f t="shared" si="22"/>
        <v>4.6624999999999996</v>
      </c>
      <c r="F265">
        <f t="shared" si="23"/>
        <v>-0.16249999999999964</v>
      </c>
      <c r="G265">
        <f t="shared" si="27"/>
        <v>-0.11502525252525234</v>
      </c>
      <c r="H265">
        <f t="shared" si="26"/>
        <v>4.6150252525252524</v>
      </c>
    </row>
    <row r="266" spans="1:8">
      <c r="A266" s="3">
        <v>44501</v>
      </c>
      <c r="B266">
        <v>4.2</v>
      </c>
      <c r="C266">
        <f t="shared" si="25"/>
        <v>4</v>
      </c>
      <c r="D266" s="4">
        <f t="shared" si="24"/>
        <v>4.5583333333333336</v>
      </c>
      <c r="E266">
        <f t="shared" si="22"/>
        <v>4.4666666666666668</v>
      </c>
      <c r="F266">
        <f t="shared" si="23"/>
        <v>-0.26666666666666661</v>
      </c>
      <c r="G266">
        <f t="shared" si="27"/>
        <v>-0.11502525252525234</v>
      </c>
      <c r="H266">
        <f t="shared" si="26"/>
        <v>4.3150252525252526</v>
      </c>
    </row>
    <row r="267" spans="1:8">
      <c r="A267" s="3">
        <v>44531</v>
      </c>
      <c r="B267">
        <v>3.9</v>
      </c>
      <c r="C267">
        <f t="shared" si="25"/>
        <v>4</v>
      </c>
      <c r="D267" s="4">
        <f t="shared" si="24"/>
        <v>4.375</v>
      </c>
      <c r="E267">
        <f t="shared" ref="E267:E280" si="28">AVERAGE(D267,D268)</f>
        <v>4.2791666666666668</v>
      </c>
      <c r="F267">
        <f t="shared" ref="F267:F280" si="29">B267-E267</f>
        <v>-0.37916666666666687</v>
      </c>
      <c r="G267">
        <f t="shared" si="27"/>
        <v>-0.11502525252525234</v>
      </c>
      <c r="H267">
        <f t="shared" si="26"/>
        <v>4.0150252525252519</v>
      </c>
    </row>
    <row r="268" spans="1:8">
      <c r="A268" s="3">
        <v>44562</v>
      </c>
      <c r="B268">
        <v>4</v>
      </c>
      <c r="C268">
        <f t="shared" si="25"/>
        <v>1</v>
      </c>
      <c r="D268" s="4">
        <f t="shared" ref="D268:D280" si="30">AVERAGE(B262:B273)</f>
        <v>4.1833333333333336</v>
      </c>
      <c r="E268">
        <f t="shared" si="28"/>
        <v>4.104166666666667</v>
      </c>
      <c r="F268">
        <f t="shared" si="29"/>
        <v>-0.10416666666666696</v>
      </c>
      <c r="G268">
        <f t="shared" si="27"/>
        <v>-0.15271464646464661</v>
      </c>
      <c r="H268">
        <f t="shared" si="26"/>
        <v>4.1527146464646467</v>
      </c>
    </row>
    <row r="269" spans="1:8">
      <c r="A269" s="3">
        <v>44593</v>
      </c>
      <c r="B269">
        <v>3.8</v>
      </c>
      <c r="C269">
        <f t="shared" si="25"/>
        <v>1</v>
      </c>
      <c r="D269" s="4">
        <f t="shared" si="30"/>
        <v>4.0250000000000004</v>
      </c>
      <c r="E269">
        <f t="shared" si="28"/>
        <v>3.9625000000000004</v>
      </c>
      <c r="F269">
        <f t="shared" si="29"/>
        <v>-0.16250000000000053</v>
      </c>
      <c r="G269">
        <f t="shared" si="27"/>
        <v>-0.15271464646464661</v>
      </c>
      <c r="H269">
        <f t="shared" si="26"/>
        <v>3.9527146464646465</v>
      </c>
    </row>
    <row r="270" spans="1:8">
      <c r="A270" s="3">
        <v>44621</v>
      </c>
      <c r="B270">
        <v>3.6</v>
      </c>
      <c r="C270">
        <f t="shared" si="25"/>
        <v>1</v>
      </c>
      <c r="D270" s="4">
        <f t="shared" si="30"/>
        <v>3.9000000000000004</v>
      </c>
      <c r="E270">
        <f t="shared" si="28"/>
        <v>3.8458333333333341</v>
      </c>
      <c r="F270">
        <f t="shared" si="29"/>
        <v>-0.24583333333333401</v>
      </c>
      <c r="G270">
        <f t="shared" si="27"/>
        <v>-0.15271464646464661</v>
      </c>
      <c r="H270">
        <f t="shared" si="26"/>
        <v>3.7527146464646468</v>
      </c>
    </row>
    <row r="271" spans="1:8">
      <c r="A271" s="3">
        <v>44652</v>
      </c>
      <c r="B271">
        <v>3.6</v>
      </c>
      <c r="C271">
        <f t="shared" si="25"/>
        <v>2</v>
      </c>
      <c r="D271" s="4">
        <f t="shared" si="30"/>
        <v>3.7916666666666674</v>
      </c>
      <c r="E271">
        <f t="shared" si="28"/>
        <v>3.7583333333333342</v>
      </c>
      <c r="F271">
        <f t="shared" si="29"/>
        <v>-0.1583333333333341</v>
      </c>
      <c r="G271">
        <f t="shared" si="27"/>
        <v>0.24779040404040378</v>
      </c>
      <c r="H271">
        <f t="shared" si="26"/>
        <v>3.3522095959595961</v>
      </c>
    </row>
    <row r="272" spans="1:8">
      <c r="A272" s="3">
        <v>44682</v>
      </c>
      <c r="B272">
        <v>3.6</v>
      </c>
      <c r="C272">
        <f t="shared" si="25"/>
        <v>2</v>
      </c>
      <c r="D272" s="4">
        <f t="shared" si="30"/>
        <v>3.725000000000001</v>
      </c>
      <c r="E272">
        <f t="shared" si="28"/>
        <v>3.7000000000000011</v>
      </c>
      <c r="F272">
        <f t="shared" si="29"/>
        <v>-0.10000000000000098</v>
      </c>
      <c r="G272">
        <f t="shared" si="27"/>
        <v>0.24779040404040378</v>
      </c>
      <c r="H272">
        <f t="shared" si="26"/>
        <v>3.3522095959595961</v>
      </c>
    </row>
    <row r="273" spans="1:8">
      <c r="A273" s="3">
        <v>44713</v>
      </c>
      <c r="B273">
        <v>3.6</v>
      </c>
      <c r="C273">
        <f t="shared" si="25"/>
        <v>2</v>
      </c>
      <c r="D273" s="4">
        <f t="shared" si="30"/>
        <v>3.6750000000000007</v>
      </c>
      <c r="E273">
        <f t="shared" si="28"/>
        <v>3.6750000000000007</v>
      </c>
      <c r="F273">
        <f t="shared" si="29"/>
        <v>-7.5000000000000622E-2</v>
      </c>
      <c r="G273">
        <f t="shared" si="27"/>
        <v>0.24779040404040378</v>
      </c>
      <c r="H273">
        <f t="shared" si="26"/>
        <v>3.3522095959595961</v>
      </c>
    </row>
    <row r="274" spans="1:8">
      <c r="A274" s="3">
        <v>44743</v>
      </c>
      <c r="B274">
        <v>3.5</v>
      </c>
      <c r="C274">
        <f t="shared" si="25"/>
        <v>3</v>
      </c>
      <c r="D274" s="4"/>
      <c r="G274">
        <f t="shared" si="27"/>
        <v>2.0896464646464576E-2</v>
      </c>
      <c r="H274">
        <f t="shared" si="26"/>
        <v>3.4791035353535356</v>
      </c>
    </row>
    <row r="275" spans="1:8">
      <c r="A275" s="3">
        <v>44774</v>
      </c>
      <c r="B275">
        <v>3.7</v>
      </c>
      <c r="C275">
        <f t="shared" si="25"/>
        <v>3</v>
      </c>
      <c r="D275" s="4"/>
      <c r="G275">
        <f t="shared" si="27"/>
        <v>2.0896464646464576E-2</v>
      </c>
      <c r="H275">
        <f t="shared" si="26"/>
        <v>3.6791035353535357</v>
      </c>
    </row>
    <row r="276" spans="1:8">
      <c r="A276" s="3">
        <v>44805</v>
      </c>
      <c r="B276">
        <v>3.5</v>
      </c>
      <c r="C276">
        <f t="shared" si="25"/>
        <v>3</v>
      </c>
      <c r="D276" s="4"/>
      <c r="G276">
        <f t="shared" si="27"/>
        <v>2.0896464646464576E-2</v>
      </c>
      <c r="H276">
        <f t="shared" si="26"/>
        <v>3.4791035353535356</v>
      </c>
    </row>
    <row r="277" spans="1:8">
      <c r="A277" s="3">
        <v>44835</v>
      </c>
      <c r="B277">
        <v>3.7</v>
      </c>
      <c r="C277">
        <f t="shared" ref="C277:C298" si="31">ROUNDUP(MONTH(A277)/3,0)</f>
        <v>4</v>
      </c>
      <c r="D277" s="4"/>
      <c r="G277">
        <f t="shared" si="27"/>
        <v>-0.11502525252525234</v>
      </c>
      <c r="H277">
        <f t="shared" si="26"/>
        <v>3.8150252525252526</v>
      </c>
    </row>
    <row r="278" spans="1:8">
      <c r="A278" s="3">
        <v>44866</v>
      </c>
      <c r="B278">
        <v>3.6</v>
      </c>
      <c r="C278">
        <f t="shared" si="31"/>
        <v>4</v>
      </c>
      <c r="D278" s="4"/>
      <c r="G278">
        <f t="shared" si="27"/>
        <v>-0.11502525252525234</v>
      </c>
      <c r="H278">
        <f t="shared" si="26"/>
        <v>3.7150252525252525</v>
      </c>
    </row>
    <row r="279" spans="1:8">
      <c r="A279" s="3">
        <v>44896</v>
      </c>
      <c r="B279">
        <v>3.5</v>
      </c>
      <c r="C279">
        <f t="shared" si="31"/>
        <v>4</v>
      </c>
      <c r="D279" s="4"/>
      <c r="G279">
        <f t="shared" si="27"/>
        <v>-0.11502525252525234</v>
      </c>
      <c r="H279">
        <f t="shared" si="26"/>
        <v>3.6150252525252524</v>
      </c>
    </row>
    <row r="280" spans="1:8">
      <c r="A280" s="3">
        <v>44927</v>
      </c>
      <c r="B280">
        <v>3.4</v>
      </c>
      <c r="C280">
        <f t="shared" si="31"/>
        <v>1</v>
      </c>
      <c r="D280" s="4"/>
      <c r="G280">
        <f t="shared" si="27"/>
        <v>-0.15271464646464661</v>
      </c>
      <c r="H280">
        <f t="shared" si="26"/>
        <v>3.5527146464646466</v>
      </c>
    </row>
    <row r="281" spans="1:8">
      <c r="A281" s="3">
        <v>44958</v>
      </c>
      <c r="C281">
        <f t="shared" si="31"/>
        <v>1</v>
      </c>
      <c r="D281" s="4"/>
      <c r="G281">
        <f t="shared" si="27"/>
        <v>-0.15271464646464661</v>
      </c>
      <c r="H281">
        <f t="shared" si="26"/>
        <v>0.15271464646464661</v>
      </c>
    </row>
    <row r="282" spans="1:8">
      <c r="A282" s="3">
        <v>44986</v>
      </c>
      <c r="C282">
        <f t="shared" si="31"/>
        <v>1</v>
      </c>
      <c r="G282">
        <f t="shared" si="27"/>
        <v>-0.15271464646464661</v>
      </c>
      <c r="H282">
        <f t="shared" si="26"/>
        <v>0.15271464646464661</v>
      </c>
    </row>
    <row r="283" spans="1:8">
      <c r="A283" s="3">
        <v>45017</v>
      </c>
      <c r="C283">
        <f t="shared" si="31"/>
        <v>2</v>
      </c>
      <c r="D283" s="4"/>
      <c r="G283">
        <f t="shared" si="27"/>
        <v>0.24779040404040378</v>
      </c>
      <c r="H283">
        <f t="shared" si="26"/>
        <v>-0.24779040404040378</v>
      </c>
    </row>
    <row r="284" spans="1:8">
      <c r="A284" s="3">
        <v>45047</v>
      </c>
      <c r="C284">
        <f t="shared" si="31"/>
        <v>2</v>
      </c>
      <c r="G284">
        <f t="shared" si="27"/>
        <v>0.24779040404040378</v>
      </c>
      <c r="H284">
        <f t="shared" si="26"/>
        <v>-0.24779040404040378</v>
      </c>
    </row>
    <row r="285" spans="1:8">
      <c r="A285" s="3">
        <v>45078</v>
      </c>
      <c r="C285">
        <f t="shared" si="31"/>
        <v>2</v>
      </c>
      <c r="G285">
        <f t="shared" si="27"/>
        <v>0.24779040404040378</v>
      </c>
      <c r="H285">
        <f t="shared" si="26"/>
        <v>-0.24779040404040378</v>
      </c>
    </row>
    <row r="286" spans="1:8">
      <c r="A286" s="3">
        <v>45108</v>
      </c>
      <c r="C286">
        <f t="shared" si="31"/>
        <v>3</v>
      </c>
      <c r="G286">
        <f t="shared" si="27"/>
        <v>2.0896464646464576E-2</v>
      </c>
      <c r="H286">
        <f t="shared" si="26"/>
        <v>-2.0896464646464576E-2</v>
      </c>
    </row>
    <row r="287" spans="1:8">
      <c r="A287" s="3">
        <v>45139</v>
      </c>
      <c r="C287">
        <f t="shared" si="31"/>
        <v>3</v>
      </c>
      <c r="G287">
        <f t="shared" si="27"/>
        <v>2.0896464646464576E-2</v>
      </c>
      <c r="H287">
        <f t="shared" si="26"/>
        <v>-2.0896464646464576E-2</v>
      </c>
    </row>
    <row r="288" spans="1:8">
      <c r="A288" s="3">
        <v>45170</v>
      </c>
      <c r="C288">
        <f t="shared" si="31"/>
        <v>3</v>
      </c>
      <c r="G288">
        <f t="shared" si="27"/>
        <v>2.0896464646464576E-2</v>
      </c>
      <c r="H288">
        <f t="shared" si="26"/>
        <v>-2.0896464646464576E-2</v>
      </c>
    </row>
    <row r="289" spans="1:8">
      <c r="A289" s="3">
        <v>45200</v>
      </c>
      <c r="C289">
        <f t="shared" si="31"/>
        <v>4</v>
      </c>
      <c r="G289">
        <f t="shared" si="27"/>
        <v>-0.11502525252525234</v>
      </c>
      <c r="H289">
        <f t="shared" si="26"/>
        <v>0.11502525252525234</v>
      </c>
    </row>
    <row r="290" spans="1:8">
      <c r="A290" s="3">
        <v>45231</v>
      </c>
      <c r="C290">
        <f t="shared" si="31"/>
        <v>4</v>
      </c>
      <c r="G290">
        <f t="shared" si="27"/>
        <v>-0.11502525252525234</v>
      </c>
      <c r="H290">
        <f t="shared" si="26"/>
        <v>0.11502525252525234</v>
      </c>
    </row>
    <row r="291" spans="1:8">
      <c r="A291" s="3">
        <v>45261</v>
      </c>
      <c r="C291">
        <f t="shared" si="31"/>
        <v>4</v>
      </c>
      <c r="G291">
        <f t="shared" si="27"/>
        <v>-0.11502525252525234</v>
      </c>
      <c r="H291">
        <f t="shared" si="26"/>
        <v>0.11502525252525234</v>
      </c>
    </row>
    <row r="292" spans="1:8">
      <c r="A292" s="3">
        <v>45292</v>
      </c>
      <c r="C292">
        <f t="shared" si="31"/>
        <v>1</v>
      </c>
      <c r="G292">
        <f t="shared" si="27"/>
        <v>-0.15271464646464661</v>
      </c>
      <c r="H292">
        <f t="shared" si="26"/>
        <v>0.15271464646464661</v>
      </c>
    </row>
    <row r="293" spans="1:8">
      <c r="A293" s="3">
        <v>45323</v>
      </c>
      <c r="C293">
        <f t="shared" si="31"/>
        <v>1</v>
      </c>
      <c r="G293">
        <f t="shared" si="27"/>
        <v>-0.15271464646464661</v>
      </c>
      <c r="H293">
        <f t="shared" si="26"/>
        <v>0.15271464646464661</v>
      </c>
    </row>
    <row r="294" spans="1:8">
      <c r="A294" s="3">
        <v>45352</v>
      </c>
      <c r="C294">
        <f t="shared" si="31"/>
        <v>1</v>
      </c>
      <c r="G294">
        <f t="shared" si="27"/>
        <v>-0.15271464646464661</v>
      </c>
      <c r="H294">
        <f t="shared" si="26"/>
        <v>0.15271464646464661</v>
      </c>
    </row>
    <row r="295" spans="1:8">
      <c r="A295" s="3">
        <v>45383</v>
      </c>
      <c r="C295">
        <f t="shared" si="31"/>
        <v>2</v>
      </c>
      <c r="G295">
        <f t="shared" si="27"/>
        <v>0.24779040404040378</v>
      </c>
      <c r="H295">
        <f t="shared" si="26"/>
        <v>-0.24779040404040378</v>
      </c>
    </row>
    <row r="296" spans="1:8">
      <c r="A296" s="3">
        <v>45413</v>
      </c>
      <c r="C296">
        <f t="shared" si="31"/>
        <v>2</v>
      </c>
      <c r="G296">
        <f t="shared" si="27"/>
        <v>0.24779040404040378</v>
      </c>
      <c r="H296">
        <f t="shared" si="26"/>
        <v>-0.24779040404040378</v>
      </c>
    </row>
    <row r="297" spans="1:8">
      <c r="A297" s="3"/>
      <c r="C297">
        <f t="shared" si="31"/>
        <v>1</v>
      </c>
    </row>
    <row r="298" spans="1:8">
      <c r="A298" s="3"/>
      <c r="C298">
        <f t="shared" si="31"/>
        <v>1</v>
      </c>
    </row>
    <row r="299" spans="1:8">
      <c r="A299" s="3"/>
    </row>
    <row r="300" spans="1:8">
      <c r="A300" s="3"/>
    </row>
    <row r="301" spans="1:8">
      <c r="A301" s="3"/>
    </row>
    <row r="302" spans="1:8">
      <c r="A302" s="3"/>
    </row>
    <row r="303" spans="1:8">
      <c r="A303" s="3"/>
    </row>
    <row r="304" spans="1:8">
      <c r="A304" s="3"/>
    </row>
    <row r="305" spans="1:1">
      <c r="A305" s="3"/>
    </row>
    <row r="306" spans="1:1">
      <c r="A306" s="3"/>
    </row>
  </sheetData>
  <mergeCells count="1"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2023-03-07T15:05:04Z</dcterms:created>
  <dcterms:modified xsi:type="dcterms:W3CDTF">2023-03-07T17:34:01Z</dcterms:modified>
  <cp:category/>
  <cp:contentStatus/>
</cp:coreProperties>
</file>