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60" activeTab="5"/>
  </bookViews>
  <sheets>
    <sheet name="Sheet1" sheetId="1" r:id="rId1"/>
    <sheet name="Sheet2" sheetId="2" r:id="rId2"/>
    <sheet name="Sheet3" sheetId="3" r:id="rId3"/>
    <sheet name="选品" sheetId="4" r:id="rId4"/>
    <sheet name="Sheet4" sheetId="5" r:id="rId5"/>
    <sheet name="Sheet5" sheetId="6" r:id="rId6"/>
  </sheets>
  <externalReferences>
    <externalReference r:id="rId7"/>
  </externalReferences>
  <definedNames>
    <definedName name="sweatshirtitem_width_unit_of_measure">'[1]Dropdown Lists'!$E$4:$E$9</definedName>
    <definedName name="sweatshirtapparel_body_type">'[1]Dropdown Lists'!$F$4:$F$5</definedName>
    <definedName name="sweatshirtcountry_of_origin">'[1]Dropdown Lists'!$G$4:$G$271</definedName>
    <definedName name="sweatshirtexternal_product_id_type">'[1]Dropdown Lists'!$I$4:$I$7</definedName>
    <definedName name="requiredAttributePTDMap">[1]AttributePTDMAP!$A$1:$B$20</definedName>
    <definedName name="optionalAttributePTDMap">[1]AttributePTDMAP!$A$21:$B$185</definedName>
    <definedName name="preferredAttributePTDMap">[1]AttributePTDMAP!$A$186:$B$190</definedName>
    <definedName name="attributeMapFeedProductType">[1]AttributePTDMAP!$B$1</definedName>
    <definedName name="CONDITION_LIST_0">'[1]Conditions List'!$A$2</definedName>
    <definedName name="CONDITION_LIST_1">'[1]Conditions List'!$B$2:$B$13</definedName>
    <definedName name="CONDITION_LIST_2">'[1]Conditions List'!$C$2</definedName>
    <definedName name="CONDITION_LIST_3">'[1]Conditions List'!$D$2</definedName>
    <definedName name="_xlnm._FilterDatabase" localSheetId="2" hidden="1">Sheet3!$J$9:$L$196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A603DAFB3554348BB6BE76A3D01AA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5325" y="1400175"/>
          <a:ext cx="15240000" cy="15240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DC6C67B114B24CFDB874BFD1C4B82CDE" descr="产品缩略图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647825" y="1600200"/>
          <a:ext cx="762000" cy="76200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<sst xmlns="http://schemas.openxmlformats.org/spreadsheetml/2006/main" count="1023" uniqueCount="562">
  <si>
    <t>第一周</t>
  </si>
  <si>
    <t>第二周</t>
  </si>
  <si>
    <t>第三周-第四周</t>
  </si>
  <si>
    <t>第一天：看入职资料，亚马逊前台； 大致讲解下亚马逊后台、ERP系统，安排第二天需要做的事情</t>
  </si>
  <si>
    <t>亚马逊知识手册</t>
  </si>
  <si>
    <t>关键词标题的认识和书写</t>
  </si>
  <si>
    <t>亚马逊平台规则与政策</t>
  </si>
  <si>
    <t>亚马逊前台介绍-listing构成&amp;榜单介绍</t>
  </si>
  <si>
    <t>亚马逊后台介绍-订单状态讲解</t>
  </si>
  <si>
    <t>亚马逊后台介绍-总体介绍</t>
  </si>
  <si>
    <t>亚马逊后台介绍-账号健康</t>
  </si>
  <si>
    <t>亚马逊后台介绍-运费模板的设置</t>
  </si>
  <si>
    <t>亚马逊后台介绍-如何开case</t>
  </si>
  <si>
    <t>4.表格模板刊登与应用</t>
  </si>
  <si>
    <t>《产品市场调研》</t>
  </si>
  <si>
    <t>《AMZ-开case,UPC豁免》</t>
  </si>
  <si>
    <t>ERP整体框架</t>
  </si>
  <si>
    <t>ERP总体介绍</t>
  </si>
  <si>
    <t>开始下班前发日报（二周后要求：25SKU/每日）</t>
  </si>
  <si>
    <t>ERP SKU列表--临时组合SKU库</t>
  </si>
  <si>
    <t>ERP SKU列表--捆绑产品</t>
  </si>
  <si>
    <t>ERP SKU列表--组合SKU库</t>
  </si>
  <si>
    <t>ERP SKU列表</t>
  </si>
  <si>
    <t>违规知识-如何查询违规产品</t>
  </si>
  <si>
    <t>违规知识-熟悉违规类型</t>
  </si>
  <si>
    <t>《亚马逊选品-基础版》</t>
  </si>
  <si>
    <t>《站内优惠券，促销设置技巧培训》</t>
  </si>
  <si>
    <t>亚马逊站内促销-促销</t>
  </si>
  <si>
    <t>亚马逊站内促销-优惠券</t>
  </si>
  <si>
    <t>11. 亚马逊选品-基础版2022（0826）</t>
  </si>
  <si>
    <t>《产品跟踪及优化》</t>
  </si>
  <si>
    <t>亚马逊站外推广</t>
  </si>
  <si>
    <t>站内PPC广告培训</t>
  </si>
  <si>
    <t>ERP订单处理-贴纸</t>
  </si>
  <si>
    <t>ERP订单处理-批量添加备注</t>
  </si>
  <si>
    <t>周报、月报制作</t>
  </si>
  <si>
    <t>阶段考核，新人进行总结（一个月的感受与心得）</t>
  </si>
  <si>
    <t>A. ASIN</t>
  </si>
  <si>
    <t>D. Feedback</t>
  </si>
  <si>
    <t>错</t>
  </si>
  <si>
    <t>C.24h</t>
  </si>
  <si>
    <t>C. 1%</t>
  </si>
  <si>
    <t>B. 每件商品</t>
  </si>
  <si>
    <t>ABCD</t>
  </si>
  <si>
    <t>C. 制造商</t>
  </si>
  <si>
    <t>D. 样品申请</t>
  </si>
  <si>
    <t>B. 捆绑产品</t>
  </si>
  <si>
    <t>B. SKU列表</t>
  </si>
  <si>
    <t>B. 运费</t>
  </si>
  <si>
    <t>A. SKU列表</t>
  </si>
  <si>
    <t>C. 剩余库存降序</t>
  </si>
  <si>
    <t>B. 商标查询网站</t>
  </si>
  <si>
    <t>E. 商品分类商品列表</t>
  </si>
  <si>
    <t>A. $0.6</t>
  </si>
  <si>
    <t>C. 查看原因，改正后移到缺货未发</t>
  </si>
  <si>
    <t>B. 2天</t>
  </si>
  <si>
    <t>C. 最上面的词汇是搜索频率最多的，同时也是竞争最大的词</t>
  </si>
  <si>
    <t>对</t>
  </si>
  <si>
    <t>ABC</t>
  </si>
  <si>
    <t>D. 4%</t>
  </si>
  <si>
    <t>D. 3-5天</t>
  </si>
  <si>
    <t>ABD</t>
  </si>
  <si>
    <t>C. 7张图片</t>
  </si>
  <si>
    <t>C. 建议采购</t>
  </si>
  <si>
    <t>C. 客服管理</t>
  </si>
  <si>
    <t>B. 2（叠加、九宫格）</t>
  </si>
  <si>
    <t>C. 24（2个款式共4pcs）</t>
  </si>
  <si>
    <t>B. 45</t>
  </si>
  <si>
    <t>C. 产品详细尺码表</t>
  </si>
  <si>
    <t>C. 常规违规模特PPT</t>
  </si>
  <si>
    <t>C. 4000, 4000, 250, 250</t>
  </si>
  <si>
    <t>B. 200个父ASIN</t>
  </si>
  <si>
    <t>A. 订单中有停产下架的sku</t>
  </si>
  <si>
    <t>D. 0.01</t>
  </si>
  <si>
    <t>A. 可以任意放完全错误的分类节点，没有任何风险</t>
  </si>
  <si>
    <t>A. 绿色</t>
  </si>
  <si>
    <t>AB</t>
  </si>
  <si>
    <t>D. 父子sku会散开（颜色和尺码填写调换了）</t>
  </si>
  <si>
    <t>A. 待合并</t>
  </si>
  <si>
    <t>C. 丰富捆绑组合SKU</t>
  </si>
  <si>
    <t>A. 1个asin</t>
  </si>
  <si>
    <t>C. 300</t>
  </si>
  <si>
    <t>A. 特性标签</t>
  </si>
  <si>
    <t>A. 智慧芽</t>
  </si>
  <si>
    <t>D. 75折</t>
  </si>
  <si>
    <t>D. 3个月</t>
  </si>
  <si>
    <t>C. 根据客人城市用工具查找邮编</t>
  </si>
  <si>
    <t>E. 全面打扫办公区域卫生</t>
  </si>
  <si>
    <t>D. 榜单里的产品大同小异，排序不会发生改变</t>
  </si>
  <si>
    <t>BC</t>
  </si>
  <si>
    <t>D. 90分</t>
  </si>
  <si>
    <t>A. 尺码最多</t>
  </si>
  <si>
    <t>D. 以上都是</t>
  </si>
  <si>
    <t>D. 系统以图搜图找同款</t>
  </si>
  <si>
    <t>B. 4</t>
  </si>
  <si>
    <t>B. 80个字符</t>
  </si>
  <si>
    <t>BCD</t>
  </si>
  <si>
    <t>B. UPC</t>
  </si>
  <si>
    <t>B. 公司ERP数据足够强大，5榜单也可以不用每天花时间看</t>
  </si>
  <si>
    <t>BCE</t>
  </si>
  <si>
    <t>A. 125个字符</t>
  </si>
  <si>
    <t>D. 辅助刊登</t>
  </si>
  <si>
    <t>AC</t>
  </si>
  <si>
    <t>AB（商标网站不能找印花）</t>
  </si>
  <si>
    <t>D. 31</t>
  </si>
  <si>
    <t>D. $100</t>
  </si>
  <si>
    <t>CD</t>
  </si>
  <si>
    <t>D. co.id</t>
  </si>
  <si>
    <t>D. 10000像素</t>
  </si>
  <si>
    <t>D. 图片系统</t>
  </si>
  <si>
    <t>A. 80%</t>
  </si>
  <si>
    <t>C. 3.5</t>
  </si>
  <si>
    <t>C. 不超过250字符</t>
  </si>
  <si>
    <t>ABCDE</t>
  </si>
  <si>
    <t>B. 子sku会散开（父sku填写与买家sku不相同）</t>
  </si>
  <si>
    <t>A. 250</t>
  </si>
  <si>
    <t>AD</t>
  </si>
  <si>
    <t>D. 已退款</t>
  </si>
  <si>
    <t>B. 买家sku和父sku（填写模板时不能移动）</t>
  </si>
  <si>
    <t>A. 100000</t>
  </si>
  <si>
    <t>D. FBM</t>
  </si>
  <si>
    <t>B. 其中一个能上传成功（子sku填写重复）</t>
  </si>
  <si>
    <t>C. 满赠促销</t>
  </si>
  <si>
    <t>D. 好评率</t>
  </si>
  <si>
    <t>对（买家反馈是买家对店铺近一年内的一年内评分）</t>
  </si>
  <si>
    <t>A. 用于特定分类的库存文件</t>
  </si>
  <si>
    <t>ABCDEF</t>
  </si>
  <si>
    <t>BCDE</t>
  </si>
  <si>
    <t>错（95%）</t>
  </si>
  <si>
    <t>ACD</t>
  </si>
  <si>
    <t>错（4%）</t>
  </si>
  <si>
    <t>文件名</t>
  </si>
  <si>
    <t>实现功能</t>
  </si>
  <si>
    <t>是否需要requests</t>
  </si>
  <si>
    <t>需要文件</t>
  </si>
  <si>
    <t>需要字段</t>
  </si>
  <si>
    <t>生成文件</t>
  </si>
  <si>
    <t>生成字段</t>
  </si>
  <si>
    <t>备注</t>
  </si>
  <si>
    <t>修改建议</t>
  </si>
  <si>
    <t>参数</t>
  </si>
  <si>
    <t>描述</t>
  </si>
  <si>
    <t>默认值</t>
  </si>
  <si>
    <t>a</t>
  </si>
  <si>
    <t>仅能针对特定group下的产品信息进行分析：标题五点描述拼接后统计词频，选取权重高的词，再组成二阶词和三阶词，再次统计词频，按照自定的规则进行词性的划分</t>
  </si>
  <si>
    <t>是</t>
  </si>
  <si>
    <t>de男士工装长裤市场调研_2.xlsx</t>
  </si>
  <si>
    <t>title
bp
desc</t>
  </si>
  <si>
    <t>result_2024_07_04.xlsx</t>
  </si>
  <si>
    <t>term
freq
kind
百度翻译
有道翻译
金山翻译</t>
  </si>
  <si>
    <t>def</t>
  </si>
  <si>
    <t>pick_t_from_hst</t>
  </si>
  <si>
    <t>b</t>
  </si>
  <si>
    <t>为每一条数据行标注上重要的词</t>
  </si>
  <si>
    <t>否</t>
  </si>
  <si>
    <t>de男士工装长裤市场调研_2.xlsx
result_2024_07_04.xlsx</t>
  </si>
  <si>
    <t>关键词
特征词
通用词
长尾词</t>
  </si>
  <si>
    <t>df
搜索词
本周排名
上周排名
排名涨幅</t>
  </si>
  <si>
    <t>c</t>
  </si>
  <si>
    <t>翻译原始数据的title,bp,desc</t>
  </si>
  <si>
    <t>trans_2024_07_04.xlsx</t>
  </si>
  <si>
    <t>标题
五点
说明</t>
  </si>
  <si>
    <t>lr</t>
  </si>
  <si>
    <t>lowest ranking，最低排名，词的排名不得低于lr</t>
  </si>
  <si>
    <t>d</t>
  </si>
  <si>
    <t>25w热搜榜挑选出有上升趋势的，去停用词的，排名在100000以内的，有二阶和高阶的词</t>
  </si>
  <si>
    <t>热搜词搜索结果_2024_07_12_hose_herren.xlsx</t>
  </si>
  <si>
    <r>
      <rPr>
        <sz val="10"/>
        <color rgb="FFFF0000"/>
        <rFont val="WPS灵秀黑"/>
        <charset val="134"/>
      </rPr>
      <t>搜索词
本周排名</t>
    </r>
    <r>
      <rPr>
        <sz val="10"/>
        <color theme="1"/>
        <rFont val="WPS灵秀黑"/>
        <charset val="134"/>
      </rPr>
      <t xml:space="preserve">
上周排名
</t>
    </r>
    <r>
      <rPr>
        <sz val="10"/>
        <color rgb="FFFF0000"/>
        <rFont val="WPS灵秀黑"/>
        <charset val="134"/>
      </rPr>
      <t>排名涨幅</t>
    </r>
  </si>
  <si>
    <t>sort_2024_07_12_hose_herren.xlsx</t>
  </si>
  <si>
    <r>
      <rPr>
        <sz val="10"/>
        <color rgb="FFFF0000"/>
        <rFont val="WPS灵秀黑"/>
        <charset val="134"/>
      </rPr>
      <t xml:space="preserve">搜索词
</t>
    </r>
    <r>
      <rPr>
        <sz val="10"/>
        <color theme="1"/>
        <rFont val="WPS灵秀黑"/>
        <charset val="134"/>
      </rPr>
      <t xml:space="preserve">本周排名
上周排名
排名涨幅
</t>
    </r>
    <r>
      <rPr>
        <sz val="10"/>
        <color rgb="FFFF0000"/>
        <rFont val="WPS灵秀黑"/>
        <charset val="134"/>
      </rPr>
      <t>head_word</t>
    </r>
  </si>
  <si>
    <t>head_word（二阶）是高阶词的子集，作为一个词组的标注（分类）</t>
  </si>
  <si>
    <t>何不将head_word修改为group</t>
  </si>
  <si>
    <t>ut</t>
  </si>
  <si>
    <t>upward trend，是否只选择排名上升的词</t>
  </si>
  <si>
    <t>e</t>
  </si>
  <si>
    <t>方法的测试</t>
  </si>
  <si>
    <t>return</t>
  </si>
  <si>
    <t>df
t(搜索词)
本周排名
上周排名
排名涨幅
group</t>
  </si>
  <si>
    <t>f</t>
  </si>
  <si>
    <t>根据选出的二阶和三阶词，继续找它们的长尾词，并对长尾词做好标记，标记它们来自哪里</t>
  </si>
  <si>
    <r>
      <rPr>
        <sz val="10"/>
        <color rgb="FFFF0000"/>
        <rFont val="WPS灵秀黑"/>
        <charset val="134"/>
      </rPr>
      <t>搜索词</t>
    </r>
    <r>
      <rPr>
        <sz val="10"/>
        <color theme="1"/>
        <rFont val="WPS灵秀黑"/>
        <charset val="134"/>
      </rPr>
      <t xml:space="preserve">
本周排名
上周排名
排名涨幅
</t>
    </r>
    <r>
      <rPr>
        <sz val="10"/>
        <color rgb="FFFF0000"/>
        <rFont val="WPS灵秀黑"/>
        <charset val="134"/>
      </rPr>
      <t>head_word</t>
    </r>
  </si>
  <si>
    <t>filter_2024_07_12_hose_herren.xlsx</t>
  </si>
  <si>
    <t>value
head_word
sub_word</t>
  </si>
  <si>
    <t>head_word是一个词组中的每个成员（二阶或三阶），sub_word是各个成员的长尾词（三阶、四阶及以上）</t>
  </si>
  <si>
    <t>value
head_word -&gt; group
t2
t3</t>
  </si>
  <si>
    <t>collect_lt_from_t</t>
  </si>
  <si>
    <t>g</t>
  </si>
  <si>
    <t>长尾词去停用词去重，按组名进行堆词</t>
  </si>
  <si>
    <t>value
group
t2
t3</t>
  </si>
  <si>
    <t>long_2024_07_12_hose_herren.xlsx</t>
  </si>
  <si>
    <t>value
group
t2
t3
long
len</t>
  </si>
  <si>
    <t>利用每个group的成员来堆词，每个group堆20条</t>
  </si>
  <si>
    <t>min_m</t>
  </si>
  <si>
    <t>minimum number of members，最小组员数量</t>
  </si>
  <si>
    <t>df
lt
group
from_t</t>
  </si>
  <si>
    <t>stack_ls_from_lt</t>
  </si>
  <si>
    <t>步骤一</t>
  </si>
  <si>
    <t>选品</t>
  </si>
  <si>
    <t>文案</t>
  </si>
  <si>
    <t>排序方式</t>
  </si>
  <si>
    <t>占比</t>
  </si>
  <si>
    <t>新品榜、畅销榜分析竞品</t>
  </si>
  <si>
    <t>标题</t>
  </si>
  <si>
    <t>固定词组+随机组合</t>
  </si>
  <si>
    <t>受到推崇的</t>
  </si>
  <si>
    <t>default</t>
  </si>
  <si>
    <t>erp以图搜图挑选</t>
  </si>
  <si>
    <t>五点_1</t>
  </si>
  <si>
    <t>目前解决方案：AI生成
后续：收集的数据量多了之后（100000条）可进行模型训练</t>
  </si>
  <si>
    <t>按价格升序</t>
  </si>
  <si>
    <t>asc</t>
  </si>
  <si>
    <t>按规则批量生成平台SKU</t>
  </si>
  <si>
    <t>仓库号-站点-yymmdd-00-多属性规则（颜色、尺码）</t>
  </si>
  <si>
    <t>五点_2</t>
  </si>
  <si>
    <t>按价格降序</t>
  </si>
  <si>
    <t>desc</t>
  </si>
  <si>
    <t>步骤二</t>
  </si>
  <si>
    <t>填表</t>
  </si>
  <si>
    <t>五点_3</t>
  </si>
  <si>
    <t>按客户评价</t>
  </si>
  <si>
    <t>cmt</t>
  </si>
  <si>
    <t>是否必填</t>
  </si>
  <si>
    <t>五点_4</t>
  </si>
  <si>
    <t>新品榜</t>
  </si>
  <si>
    <t>newr</t>
  </si>
  <si>
    <t>feed_product_type</t>
  </si>
  <si>
    <t>required</t>
  </si>
  <si>
    <t>下拉框的第一个值</t>
  </si>
  <si>
    <t>五点_5</t>
  </si>
  <si>
    <t>畅销榜</t>
  </si>
  <si>
    <t>best</t>
  </si>
  <si>
    <t>item_sku</t>
  </si>
  <si>
    <t>平台SKU</t>
  </si>
  <si>
    <t>brand_name</t>
  </si>
  <si>
    <t>Generic</t>
  </si>
  <si>
    <t>st250</t>
  </si>
  <si>
    <t>group+parent+child</t>
  </si>
  <si>
    <t>update_delete</t>
  </si>
  <si>
    <t>Aktualisierung</t>
  </si>
  <si>
    <t>external_product_id</t>
  </si>
  <si>
    <t>optional</t>
  </si>
  <si>
    <t>留空</t>
  </si>
  <si>
    <t>external_product_id_type</t>
  </si>
  <si>
    <t>GTIN</t>
  </si>
  <si>
    <t>item_name</t>
  </si>
  <si>
    <t>product_description</t>
  </si>
  <si>
    <t>描述，需要转为html格式</t>
  </si>
  <si>
    <t>recommended_browse_nodes</t>
  </si>
  <si>
    <t>https://sellercentral-europe.amazon.com/gp/help/1641/ref=ag_1641_cont_200700310</t>
  </si>
  <si>
    <t>outer_material_type</t>
  </si>
  <si>
    <t>Polyester</t>
  </si>
  <si>
    <t>care_instructions</t>
  </si>
  <si>
    <r>
      <rPr>
        <sz val="10"/>
        <color theme="1"/>
        <rFont val="WPS灵秀黑"/>
        <charset val="134"/>
      </rPr>
      <t>Maschinenw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sche</t>
    </r>
  </si>
  <si>
    <t>amazon_get_goods</t>
  </si>
  <si>
    <t>分不同时间点获取raw_data和img</t>
  </si>
  <si>
    <t>&lt;group&gt;</t>
  </si>
  <si>
    <t>model_name</t>
  </si>
  <si>
    <t>留空或者埋词（pullover damen elegant winter）</t>
  </si>
  <si>
    <t>补充爬取失败的img</t>
  </si>
  <si>
    <t>需要人工操作</t>
  </si>
  <si>
    <t>&lt;year_month&gt;</t>
  </si>
  <si>
    <t>model</t>
  </si>
  <si>
    <t>generate_title_from_raw_data</t>
  </si>
  <si>
    <t>做好标记Unused</t>
  </si>
  <si>
    <t>&lt;group&gt;_title.xlsx</t>
  </si>
  <si>
    <t>&lt;raw_data, img&gt;</t>
  </si>
  <si>
    <t>part_number</t>
  </si>
  <si>
    <t>留空或者埋词（sweatshirt damen oversized sport）</t>
  </si>
  <si>
    <t>generate_st250_from_web</t>
  </si>
  <si>
    <t>&lt;group&gt;_st250.xlsx</t>
  </si>
  <si>
    <t>img</t>
  </si>
  <si>
    <t>closure_type</t>
  </si>
  <si>
    <t>Pull-on</t>
  </si>
  <si>
    <t>erp_get_similar_goods</t>
  </si>
  <si>
    <t>尽量不要爬太快！！！</t>
  </si>
  <si>
    <t>&lt;group&gt;_product.xlsx</t>
  </si>
  <si>
    <t>raw_data</t>
  </si>
  <si>
    <t>manufacturer</t>
  </si>
  <si>
    <t>erp_export_goods</t>
  </si>
  <si>
    <t>每次导出的数量不要太多，导过的要更换标记</t>
  </si>
  <si>
    <t>a/&lt;ft&gt;/productxxxxxx.xlsx</t>
  </si>
  <si>
    <t>language_value1</t>
  </si>
  <si>
    <t>amazon_fill_table</t>
  </si>
  <si>
    <t>用过的title和st250要做好标记InUse</t>
  </si>
  <si>
    <t>a/&lt;ft&gt;/a.xlsx</t>
  </si>
  <si>
    <t>a.xlsx</t>
  </si>
  <si>
    <t>language_value2</t>
  </si>
  <si>
    <t>productxxxxxxx.xlsx</t>
  </si>
  <si>
    <t>language_value3</t>
  </si>
  <si>
    <t>title</t>
  </si>
  <si>
    <t>language_value4</t>
  </si>
  <si>
    <t>language_value5</t>
  </si>
  <si>
    <t>cargohose_herren</t>
  </si>
  <si>
    <t>standard_price</t>
  </si>
  <si>
    <t>父留空，德国站计算价</t>
  </si>
  <si>
    <t>ym</t>
  </si>
  <si>
    <t>2024_07</t>
  </si>
  <si>
    <t>tgt</t>
  </si>
  <si>
    <t>merchant_shipping_group_name</t>
  </si>
  <si>
    <t>ymd</t>
  </si>
  <si>
    <t>2024_07_23</t>
  </si>
  <si>
    <t>quantity</t>
  </si>
  <si>
    <t>父留空，150</t>
  </si>
  <si>
    <t>i</t>
  </si>
  <si>
    <t>(14-15)</t>
  </si>
  <si>
    <t>target_gender</t>
  </si>
  <si>
    <r>
      <rPr>
        <sz val="10"/>
        <color theme="1"/>
        <rFont val="WPS灵秀黑"/>
        <charset val="134"/>
      </rPr>
      <t>男士M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nnlich，女士Weiblich</t>
    </r>
  </si>
  <si>
    <t>age_range_description</t>
  </si>
  <si>
    <t>成人Erwachsener</t>
  </si>
  <si>
    <t>文件夹</t>
  </si>
  <si>
    <t>bd</t>
  </si>
  <si>
    <t>{g}/{ym}</t>
  </si>
  <si>
    <t>apparel_size_system</t>
  </si>
  <si>
    <t>父留空，德国DE / NL / SE / PL</t>
  </si>
  <si>
    <t>b_d</t>
  </si>
  <si>
    <t>{g}_{ym}</t>
  </si>
  <si>
    <t>apparel_size_class</t>
  </si>
  <si>
    <t>父留空，字母Alphanumerisch</t>
  </si>
  <si>
    <t>apparel_size</t>
  </si>
  <si>
    <t>父留空，尺码，从sku处可获取</t>
  </si>
  <si>
    <t>bd_img</t>
  </si>
  <si>
    <t>{bd}/{g}_{ymd}_{i}</t>
  </si>
  <si>
    <t>apparel_size_to</t>
  </si>
  <si>
    <t>bd_a</t>
  </si>
  <si>
    <t>{bd}/a</t>
  </si>
  <si>
    <t>apparel_body_type</t>
  </si>
  <si>
    <t>父留空，Regular</t>
  </si>
  <si>
    <t>文件</t>
  </si>
  <si>
    <t>rawd.xlsx</t>
  </si>
  <si>
    <t>{bd}/{b_d}_rawd.xlsx</t>
  </si>
  <si>
    <t>goods</t>
  </si>
  <si>
    <t>ymd, i</t>
  </si>
  <si>
    <t>apparel_height_type</t>
  </si>
  <si>
    <t>title.xlsx</t>
  </si>
  <si>
    <t>{bd}/{b_d}_title.xlsx</t>
  </si>
  <si>
    <t>term(2), term(3), title</t>
  </si>
  <si>
    <t>ymd, status</t>
  </si>
  <si>
    <t>main_image_url</t>
  </si>
  <si>
    <t>父留空</t>
  </si>
  <si>
    <t>st250.xlsx</t>
  </si>
  <si>
    <t>{bd}/{b_d}_st250.xlsx</t>
  </si>
  <si>
    <t>st, st250</t>
  </si>
  <si>
    <t>status</t>
  </si>
  <si>
    <t>other_image_url1</t>
  </si>
  <si>
    <t>tgt.xlsx</t>
  </si>
  <si>
    <t>{bd}/{b_d}_tgt.xlsx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</si>
  <si>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</si>
  <si>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</si>
  <si>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</si>
  <si>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</si>
  <si>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</si>
  <si>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</si>
  <si>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</si>
  <si>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</si>
  <si>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other_image_url_ps01</t>
  </si>
  <si>
    <t>other_image_url_ps02</t>
  </si>
  <si>
    <t>other_image_url_ps03</t>
  </si>
  <si>
    <t>other_image_url_ps04</t>
  </si>
  <si>
    <t>other_image_url_ps05</t>
  </si>
  <si>
    <t>other_image_url_ps06</t>
  </si>
  <si>
    <t>parent_child</t>
  </si>
  <si>
    <t>父填Parent,子填Child</t>
  </si>
  <si>
    <t>parent_sku</t>
  </si>
  <si>
    <t>父留空，子填父sku</t>
  </si>
  <si>
    <t>relationship_type</t>
  </si>
  <si>
    <t>父留空，子填Variation</t>
  </si>
  <si>
    <t>variation_theme</t>
  </si>
  <si>
    <t>color-size</t>
  </si>
  <si>
    <t>package_level</t>
  </si>
  <si>
    <t>package_contains_quantity</t>
  </si>
  <si>
    <t>package_contains_identifier</t>
  </si>
  <si>
    <t>generic_keywords</t>
  </si>
  <si>
    <t>250st</t>
  </si>
  <si>
    <t>color_map</t>
  </si>
  <si>
    <t>父留空，结果页显示颜色（Beige, Schwarz, Grau, Khaki）</t>
  </si>
  <si>
    <t>color_name</t>
  </si>
  <si>
    <t>父留空，详情页显示颜色（Beige, Schwarz, Grau, Khaki）</t>
  </si>
  <si>
    <t>size_name</t>
  </si>
  <si>
    <t>父留空，结果页显示尺寸（S, M, L,XL, XXL）</t>
  </si>
  <si>
    <t>size_map</t>
  </si>
  <si>
    <t>父留空，详情页显示尺寸（S, M, L,XL, XXL）</t>
  </si>
  <si>
    <t>collection_name</t>
  </si>
  <si>
    <t>lifestyle</t>
  </si>
  <si>
    <t>Casual</t>
  </si>
  <si>
    <t>style_name</t>
  </si>
  <si>
    <t>neck_style</t>
  </si>
  <si>
    <t>领口 描述衬衫、T 恤等的领口。请从有效值列表中选择一个值（请参阅“有效值”选项卡）。 默认值圆领</t>
  </si>
  <si>
    <t>fit_type</t>
  </si>
  <si>
    <t>默认值slim fit</t>
  </si>
  <si>
    <t>department_name</t>
  </si>
  <si>
    <t>默认值Damen</t>
  </si>
  <si>
    <t>bullet_point1</t>
  </si>
  <si>
    <t>bullet_point2</t>
  </si>
  <si>
    <t>bullet_point3</t>
  </si>
  <si>
    <t>bullet_point4</t>
  </si>
  <si>
    <t>bullet_point5</t>
  </si>
  <si>
    <t>special_size_type</t>
  </si>
  <si>
    <t>is_autographed</t>
  </si>
  <si>
    <t>item_type_name</t>
  </si>
  <si>
    <t>留空或者埋词（Kapuzenpullover）</t>
  </si>
  <si>
    <t>occasion_type1</t>
  </si>
  <si>
    <t>occasion_type2</t>
  </si>
  <si>
    <t>occasion_type3</t>
  </si>
  <si>
    <t>occasion_type4</t>
  </si>
  <si>
    <t>occasion_type5</t>
  </si>
  <si>
    <t>sport_type1</t>
  </si>
  <si>
    <t>Multi-Sport</t>
  </si>
  <si>
    <t>sport_type2</t>
  </si>
  <si>
    <t>athlete</t>
  </si>
  <si>
    <t>team_name</t>
  </si>
  <si>
    <t>material_type</t>
  </si>
  <si>
    <t>fur_description</t>
  </si>
  <si>
    <t>weave_type</t>
  </si>
  <si>
    <t>theme</t>
  </si>
  <si>
    <t>league_name</t>
  </si>
  <si>
    <t>lifecycle_supply_type</t>
  </si>
  <si>
    <t>item_booking_date</t>
  </si>
  <si>
    <t>sleeve_type</t>
  </si>
  <si>
    <t>表示衬衫、衬衫或衬衫的臂长，以及长袖男式衬衫是常规袖、长袖还是短袖。 有关臂长的列表，请参阅“有效值”电子表格中的“袖子类型”。</t>
  </si>
  <si>
    <t>subject_character</t>
  </si>
  <si>
    <t>sub_brand_name</t>
  </si>
  <si>
    <t>flash_point_unit_of_measure</t>
  </si>
  <si>
    <t>item_width_unit_of_measure</t>
  </si>
  <si>
    <t>item_height_unit_of_measure</t>
  </si>
  <si>
    <t>item_length_unit_of_measure</t>
  </si>
  <si>
    <t>fulfillment_center_id</t>
  </si>
  <si>
    <t>package_length</t>
  </si>
  <si>
    <t>package_width</t>
  </si>
  <si>
    <t>package_height</t>
  </si>
  <si>
    <t>package_length_unit_of_measure</t>
  </si>
  <si>
    <t>package_weight</t>
  </si>
  <si>
    <t>package_weight_unit_of_measure</t>
  </si>
  <si>
    <t>package_height_unit_of_measure</t>
  </si>
  <si>
    <t>package_width_unit_of_measure</t>
  </si>
  <si>
    <t>country_of_origin</t>
  </si>
  <si>
    <t>China</t>
  </si>
  <si>
    <t>batteries_required</t>
  </si>
  <si>
    <t>are_batteries_included</t>
  </si>
  <si>
    <t>battery_cell_composition</t>
  </si>
  <si>
    <t>battery_type1</t>
  </si>
  <si>
    <t>battery_type2</t>
  </si>
  <si>
    <t>battery_type3</t>
  </si>
  <si>
    <t>number_of_batteries1</t>
  </si>
  <si>
    <t>number_of_batteries2</t>
  </si>
  <si>
    <t>number_of_batteries3</t>
  </si>
  <si>
    <t>battery_weight</t>
  </si>
  <si>
    <t>battery_weight_unit_of_measure</t>
  </si>
  <si>
    <t>number_of_lithium_metal_cells</t>
  </si>
  <si>
    <t>number_of_lithium_ion_cells</t>
  </si>
  <si>
    <t>lithium_battery_packaging</t>
  </si>
  <si>
    <t>lithium_battery_energy_content</t>
  </si>
  <si>
    <t>lithium_battery_energy_content_unit_of_measure</t>
  </si>
  <si>
    <t>lithium_battery_weight</t>
  </si>
  <si>
    <t>lithium_battery_weight_unit_of_measure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</si>
  <si>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</si>
  <si>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</si>
  <si>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</si>
  <si>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</si>
  <si>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</si>
  <si>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</si>
  <si>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</si>
  <si>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item_weight</t>
  </si>
  <si>
    <t>item_weight_unit_of_measure</t>
  </si>
  <si>
    <t>item_volume</t>
  </si>
  <si>
    <t>item_volume_unit_of_measure</t>
  </si>
  <si>
    <t>dsa_responsible_party_address</t>
  </si>
  <si>
    <t>fabric_type</t>
  </si>
  <si>
    <t>Baumwolle Polyester</t>
  </si>
  <si>
    <t>flash_point</t>
  </si>
  <si>
    <t>supplier_declared_material_regulation1</t>
  </si>
  <si>
    <t>supplier_declared_material_regulation2</t>
  </si>
  <si>
    <t>supplier_declared_material_regulation3</t>
  </si>
  <si>
    <t>ghs_classification_class1</t>
  </si>
  <si>
    <t>ghs_classification_class2</t>
  </si>
  <si>
    <t>ghs_classification_class3</t>
  </si>
  <si>
    <t>condition_type</t>
  </si>
  <si>
    <t>condition_note</t>
  </si>
  <si>
    <t>currency</t>
  </si>
  <si>
    <t>fulfillment_latency</t>
  </si>
  <si>
    <t>sale_price</t>
  </si>
  <si>
    <t>sale_from_date</t>
  </si>
  <si>
    <t>sale_end_date</t>
  </si>
  <si>
    <t>item_package_quantity</t>
  </si>
  <si>
    <t>number_of_items</t>
  </si>
  <si>
    <t>offering_can_be_gift_messaged</t>
  </si>
  <si>
    <t>offering_can_be_giftwrapped</t>
  </si>
  <si>
    <t>restock_date</t>
  </si>
  <si>
    <t>product_tax_code</t>
  </si>
  <si>
    <t>map_price</t>
  </si>
  <si>
    <t>list_price_with_tax</t>
  </si>
  <si>
    <t>父留空，子填同standard_price</t>
  </si>
  <si>
    <t>merchant_release_date</t>
  </si>
  <si>
    <t>offering_end_date</t>
  </si>
  <si>
    <t>max_order_quantity</t>
  </si>
  <si>
    <t>offering_start_date</t>
  </si>
  <si>
    <t>uvp_list_price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</si>
  <si>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</si>
  <si>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</si>
  <si>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</si>
  <si>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</si>
  <si>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</si>
  <si>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</si>
  <si>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</si>
  <si>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</si>
  <si>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</si>
  <si>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</si>
  <si>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</si>
  <si>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</si>
  <si>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progressive_discount_type</t>
  </si>
  <si>
    <t>progressive_discount_lower_bound1</t>
  </si>
  <si>
    <t>progressive_discount_value1</t>
  </si>
  <si>
    <t>progressive_discount_lower_bound2</t>
  </si>
  <si>
    <t>progressive_discount_value2</t>
  </si>
  <si>
    <t>progressive_discount_lower_bound3</t>
  </si>
  <si>
    <t>progressive_discount_value3</t>
  </si>
  <si>
    <t>national_stock_number</t>
  </si>
  <si>
    <t>unspsc_code</t>
  </si>
  <si>
    <t>pricing_action</t>
  </si>
  <si>
    <t>日期</t>
  </si>
  <si>
    <t>图片</t>
  </si>
  <si>
    <t>宣传</t>
  </si>
  <si>
    <t>原因</t>
  </si>
  <si>
    <t>BYJ240716009</t>
  </si>
  <si>
    <t>[比心]德国啤酒节男士背带裤子派对聚会服饰三色五码 [爱意]现货速速[火][火][火]BYJ240716009[爱意][爱意][爱意]</t>
  </si>
  <si>
    <r>
      <rPr>
        <sz val="10"/>
        <color theme="1"/>
        <rFont val="WPS灵秀黑"/>
        <charset val="134"/>
      </rPr>
      <t>百度百科：慕尼黑啤酒节(The Munich Oktoberfest)又称“十月节”（Oktoberfest），起源于1810年10月12日，因在这个节日期间主要的饮料是啤酒，所以人们习惯性地称其为啤酒节。每年</t>
    </r>
    <r>
      <rPr>
        <sz val="10"/>
        <color rgb="FFFF0000"/>
        <rFont val="WPS灵秀黑"/>
        <charset val="134"/>
      </rPr>
      <t>九月末到十月初</t>
    </r>
    <r>
      <rPr>
        <sz val="10"/>
        <color theme="1"/>
        <rFont val="WPS灵秀黑"/>
        <charset val="134"/>
      </rPr>
      <t>在德国的慕尼黑举行，持续两周，到十月的第一个星期天为止，是慕尼黑一年中最盛大的活动。</t>
    </r>
  </si>
  <si>
    <t>LYZ240712003</t>
  </si>
  <si>
    <r>
      <rPr>
        <sz val="10"/>
        <color theme="1"/>
        <rFont val="WPS灵秀黑"/>
        <charset val="134"/>
      </rPr>
      <t>百度百科：当前每年的数量维持在600万左右。其中很多游客都来自外国，主要来自意大利，美国，日本和澳大利亚。近些年来，啤酒节上新增了传统服饰游行，很多游客都穿上</t>
    </r>
    <r>
      <rPr>
        <sz val="10"/>
        <color rgb="FFFF0000"/>
        <rFont val="WPS灵秀黑"/>
        <charset val="134"/>
      </rPr>
      <t>传统的皮裤和紧身连衣裙</t>
    </r>
    <r>
      <rPr>
        <sz val="10"/>
        <color theme="1"/>
        <rFont val="WPS灵秀黑"/>
        <charset val="134"/>
      </rPr>
      <t>盛装加入到游行队伍。每届啤酒节要消费约600万升啤酒、50万只鸡、100头牛，同时为慕尼黑带来8.3亿欧元的收入。</t>
    </r>
  </si>
  <si>
    <t>group</t>
  </si>
  <si>
    <t>ft</t>
  </si>
  <si>
    <t>format time</t>
  </si>
  <si>
    <t>fti</t>
  </si>
  <si>
    <t>format time with interval</t>
  </si>
  <si>
    <t>n</t>
  </si>
  <si>
    <t>node</t>
  </si>
  <si>
    <t>base dir</t>
  </si>
  <si>
    <t>rd</t>
  </si>
  <si>
    <t>raw data</t>
  </si>
  <si>
    <t>sf</t>
  </si>
  <si>
    <t>src folder</t>
  </si>
  <si>
    <t>抓取亚马逊商品文本、图片</t>
  </si>
  <si>
    <t>Home</t>
  </si>
  <si>
    <t>ymd, i, from</t>
  </si>
  <si>
    <t>分析文本，生成标题</t>
  </si>
  <si>
    <t>generate_title_from_rd</t>
  </si>
  <si>
    <t>徕徕，Home</t>
  </si>
  <si>
    <r>
      <rPr>
        <sz val="10"/>
        <color theme="1"/>
        <rFont val="WPS灵秀黑"/>
        <charset val="134"/>
      </rPr>
      <t>需要</t>
    </r>
    <r>
      <rPr>
        <sz val="10"/>
        <color rgb="FFFF0000"/>
        <rFont val="WPS灵秀黑"/>
        <charset val="134"/>
      </rPr>
      <t>手动确定</t>
    </r>
    <r>
      <rPr>
        <sz val="10"/>
        <color theme="1"/>
        <rFont val="WPS灵秀黑"/>
        <charset val="134"/>
      </rPr>
      <t>是否将生成的内容添加到表格中</t>
    </r>
  </si>
  <si>
    <t>status
ymd
ymd_HMS</t>
  </si>
  <si>
    <t>抓取长尾词，生成搜索词250</t>
  </si>
  <si>
    <t>用抓取的图片以图搜图找相似品</t>
  </si>
  <si>
    <t>徕徕</t>
  </si>
  <si>
    <t>sf: 图片存放的源文件夹
fp: 图片存放路径
status: 状态
ymd: 抓取时间
ymd_HMS</t>
  </si>
  <si>
    <t>到erp系统导出选品信息</t>
  </si>
  <si>
    <t>generate_query_code</t>
  </si>
  <si>
    <r>
      <t>需要</t>
    </r>
    <r>
      <rPr>
        <sz val="10"/>
        <color rgb="FFFF0000"/>
        <rFont val="WPS灵秀黑"/>
        <charset val="134"/>
      </rPr>
      <t>手动操作</t>
    </r>
    <r>
      <rPr>
        <sz val="10"/>
        <color theme="1"/>
        <rFont val="WPS灵秀黑"/>
        <charset val="134"/>
      </rPr>
      <t>，过滤下架的品(Deleted)，导出的文件还要检查
1. 淘汰掉那些与目标品类（长裤，短裤）不一样的品(Other)
2. 父sku是否有子sku(Archived)
3. 有无图片缺失(Archived)</t>
    </r>
  </si>
  <si>
    <t>验证导出选品，生成预处理信息</t>
  </si>
  <si>
    <t>goods_verification</t>
  </si>
  <si>
    <r>
      <t>1. 过滤掉status处于Inuse, archived, deleted, recalled, other的品
2. 生成amazon_sku, amazon_psku, parent_child
3. 生成title, st250和product_description
4. 生成size和color
5. 生成图片链接
6. 生成stanard_price
需要</t>
    </r>
    <r>
      <rPr>
        <sz val="10"/>
        <color rgb="FFFF0000"/>
        <rFont val="WPS灵秀黑"/>
        <charset val="134"/>
      </rPr>
      <t>手动确定</t>
    </r>
    <r>
      <rPr>
        <sz val="10"/>
        <color theme="1"/>
        <rFont val="WPS灵秀黑"/>
        <charset val="134"/>
      </rPr>
      <t>是否保存title.xlsx, st250.xlsx, tgt.xlsx,erp_df_verified.xlsx</t>
    </r>
  </si>
  <si>
    <t>同步图片</t>
  </si>
  <si>
    <t>async_sync_img</t>
  </si>
  <si>
    <t>需要检查
1. 是否有图片打不开
2. 是否有图片主图背景色不为白色</t>
  </si>
  <si>
    <t>填写亚马逊的批量上传表格</t>
  </si>
  <si>
    <t>生成最终表格1.xlsx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</si>
</sst>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#"/>
  </numFmts>
  <fonts count="25">
    <font>
      <sz val="10"/>
      <color theme="1"/>
      <name val="WPS灵秀黑"/>
      <charset val="134"/>
    </font>
    <font>
      <sz val="11"/>
      <color rgb="FF000000"/>
      <name val="Calibri"/>
      <charset val="134"/>
    </font>
    <font>
      <sz val="10"/>
      <color rgb="FFFF0000"/>
      <name val="WPS灵秀黑"/>
      <charset val="134"/>
    </font>
    <font>
      <sz val="10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1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8A45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BBA68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96C8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3" fillId="0" borderId="0"/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top" wrapText="1"/>
    </xf>
    <xf numFmtId="49" fontId="1" fillId="2" borderId="1" xfId="49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176" fontId="1" fillId="2" borderId="1" xfId="49" applyNumberFormat="1" applyFont="1" applyFill="1" applyBorder="1" applyAlignment="1">
      <alignment horizontal="left" vertical="center"/>
    </xf>
    <xf numFmtId="49" fontId="1" fillId="3" borderId="1" xfId="49" applyNumberFormat="1" applyFont="1" applyFill="1" applyBorder="1" applyAlignment="1">
      <alignment horizontal="left" vertical="center"/>
    </xf>
    <xf numFmtId="1" fontId="1" fillId="2" borderId="1" xfId="49" applyNumberFormat="1" applyFont="1" applyFill="1" applyBorder="1" applyAlignment="1">
      <alignment horizontal="left" vertical="center"/>
    </xf>
    <xf numFmtId="49" fontId="1" fillId="4" borderId="1" xfId="49" applyNumberFormat="1" applyFont="1" applyFill="1" applyBorder="1" applyAlignment="1">
      <alignment horizontal="left" vertical="center"/>
    </xf>
    <xf numFmtId="49" fontId="1" fillId="5" borderId="1" xfId="49" applyNumberFormat="1" applyFont="1" applyFill="1" applyBorder="1" applyAlignment="1">
      <alignment horizontal="left" vertical="center"/>
    </xf>
    <xf numFmtId="1" fontId="1" fillId="5" borderId="1" xfId="49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" fillId="6" borderId="1" xfId="49" applyNumberFormat="1" applyFont="1" applyFill="1" applyBorder="1" applyAlignment="1">
      <alignment horizontal="left" vertical="center"/>
    </xf>
    <xf numFmtId="49" fontId="1" fillId="7" borderId="1" xfId="49" applyNumberFormat="1" applyFont="1" applyFill="1" applyBorder="1" applyAlignment="1">
      <alignment horizontal="left" vertical="center"/>
    </xf>
    <xf numFmtId="14" fontId="1" fillId="6" borderId="1" xfId="49" applyNumberFormat="1" applyFont="1" applyFill="1" applyBorder="1" applyAlignment="1">
      <alignment horizontal="left" vertical="center"/>
    </xf>
    <xf numFmtId="49" fontId="1" fillId="8" borderId="1" xfId="49" applyNumberFormat="1" applyFont="1" applyFill="1" applyBorder="1" applyAlignment="1">
      <alignment horizontal="left" vertical="center"/>
    </xf>
    <xf numFmtId="49" fontId="1" fillId="9" borderId="1" xfId="49" applyNumberFormat="1" applyFont="1" applyFill="1" applyBorder="1" applyAlignment="1">
      <alignment horizontal="left" vertical="center"/>
    </xf>
    <xf numFmtId="176" fontId="1" fillId="9" borderId="1" xfId="49" applyNumberFormat="1" applyFont="1" applyFill="1" applyBorder="1" applyAlignment="1">
      <alignment horizontal="left" vertical="center"/>
    </xf>
    <xf numFmtId="49" fontId="1" fillId="10" borderId="1" xfId="49" applyNumberFormat="1" applyFont="1" applyFill="1" applyBorder="1" applyAlignment="1">
      <alignment horizontal="left" vertical="center"/>
    </xf>
    <xf numFmtId="1" fontId="1" fillId="10" borderId="1" xfId="49" applyNumberFormat="1" applyFont="1" applyFill="1" applyBorder="1" applyAlignment="1">
      <alignment horizontal="left" vertical="center"/>
    </xf>
    <xf numFmtId="176" fontId="1" fillId="10" borderId="1" xfId="49" applyNumberFormat="1" applyFont="1" applyFill="1" applyBorder="1" applyAlignment="1">
      <alignment horizontal="left" vertical="center"/>
    </xf>
    <xf numFmtId="1" fontId="1" fillId="3" borderId="1" xfId="49" applyNumberFormat="1" applyFont="1" applyFill="1" applyBorder="1" applyAlignment="1">
      <alignment horizontal="left" vertical="center"/>
    </xf>
    <xf numFmtId="176" fontId="1" fillId="3" borderId="1" xfId="49" applyNumberFormat="1" applyFont="1" applyFill="1" applyBorder="1" applyAlignment="1">
      <alignment horizontal="left" vertical="center"/>
    </xf>
    <xf numFmtId="14" fontId="1" fillId="3" borderId="1" xfId="49" applyNumberFormat="1" applyFont="1" applyFill="1" applyBorder="1" applyAlignment="1">
      <alignment horizontal="left" vertical="center"/>
    </xf>
    <xf numFmtId="176" fontId="1" fillId="11" borderId="1" xfId="49" applyNumberFormat="1" applyFont="1" applyFill="1" applyBorder="1" applyAlignment="1">
      <alignment horizontal="left" vertical="center"/>
    </xf>
    <xf numFmtId="49" fontId="1" fillId="11" borderId="1" xfId="49" applyNumberFormat="1" applyFont="1" applyFill="1" applyBorder="1" applyAlignment="1">
      <alignment horizontal="left" vertical="center"/>
    </xf>
    <xf numFmtId="1" fontId="1" fillId="11" borderId="1" xfId="49" applyNumberFormat="1" applyFont="1" applyFill="1" applyBorder="1" applyAlignment="1">
      <alignment horizontal="left" vertic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12" borderId="0" xfId="0" applyFill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14" borderId="0" xfId="0" applyFill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2.jpeg"/><Relationship Id="rId2" Type="http://schemas.openxmlformats.org/officeDocument/2006/relationships/image" Target="NULL" TargetMode="External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\Desktop\XXX-DE-&#22899;&#22763;&#21355;&#34915;-240717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nfo zu Produktabbildungen"/>
      <sheetName val="Beispiel"/>
      <sheetName val="Datendefinitionen"/>
      <sheetName val="Dropdown Lists"/>
      <sheetName val="AttributePTDMAP"/>
      <sheetName val="Vorlage"/>
      <sheetName val="Daten durchsuchen"/>
      <sheetName val="Conditions List"/>
      <sheetName val="Gültige W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opLeftCell="W1" workbookViewId="0">
      <pane ySplit="2" topLeftCell="A3" activePane="bottomLeft" state="frozen"/>
      <selection/>
      <selection pane="bottomLeft" activeCell="L10" sqref="L10"/>
    </sheetView>
  </sheetViews>
  <sheetFormatPr defaultColWidth="9.14285714285714" defaultRowHeight="15.75"/>
  <cols>
    <col min="1" max="4" width="9.14285714285714" style="1"/>
    <col min="5" max="5" width="15" style="1" customWidth="1"/>
    <col min="6" max="6" width="9.14285714285714" style="1"/>
    <col min="7" max="7" width="16.7142857142857" style="1" customWidth="1"/>
    <col min="8" max="8" width="10.2857142857143" style="1" customWidth="1"/>
    <col min="9" max="9" width="9.14285714285714" style="1"/>
    <col min="10" max="10" width="11.2857142857143" style="1" customWidth="1"/>
    <col min="11" max="11" width="13.8571428571429" style="1" customWidth="1"/>
    <col min="12" max="14" width="9.14285714285714" style="1"/>
    <col min="15" max="15" width="11.4285714285714" style="1" customWidth="1"/>
    <col min="16" max="16" width="9.14285714285714" style="1"/>
    <col min="17" max="17" width="12.4285714285714" style="1" customWidth="1"/>
    <col min="18" max="19" width="9.14285714285714" style="1"/>
    <col min="20" max="20" width="11.2857142857143" style="1" customWidth="1"/>
    <col min="21" max="24" width="9.14285714285714" style="1"/>
    <col min="25" max="25" width="10.5714285714286" style="1" customWidth="1"/>
    <col min="26" max="30" width="9.14285714285714" style="1"/>
    <col min="31" max="31" width="12.1428571428571" style="1" customWidth="1"/>
    <col min="32" max="34" width="9.14285714285714" style="1"/>
  </cols>
  <sheetData>
    <row r="1" spans="1:3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9" t="s">
        <v>2</v>
      </c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="32" customFormat="1" ht="49" customHeight="1" spans="1:34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34" t="s">
        <v>10</v>
      </c>
      <c r="I2" s="34" t="s">
        <v>11</v>
      </c>
      <c r="J2" s="34" t="s">
        <v>12</v>
      </c>
      <c r="K2" s="34" t="s">
        <v>13</v>
      </c>
      <c r="L2" s="34" t="s">
        <v>14</v>
      </c>
      <c r="M2" s="37" t="s">
        <v>15</v>
      </c>
      <c r="N2" s="37" t="s">
        <v>16</v>
      </c>
      <c r="O2" s="37" t="s">
        <v>17</v>
      </c>
      <c r="P2" s="37" t="s">
        <v>18</v>
      </c>
      <c r="Q2" s="37" t="s">
        <v>19</v>
      </c>
      <c r="R2" s="37" t="s">
        <v>20</v>
      </c>
      <c r="S2" s="37" t="s">
        <v>21</v>
      </c>
      <c r="T2" s="37" t="s">
        <v>22</v>
      </c>
      <c r="U2" s="37" t="s">
        <v>23</v>
      </c>
      <c r="V2" s="37" t="s">
        <v>24</v>
      </c>
      <c r="W2" s="37" t="s">
        <v>25</v>
      </c>
      <c r="X2" s="40" t="s">
        <v>26</v>
      </c>
      <c r="Y2" s="40" t="s">
        <v>27</v>
      </c>
      <c r="Z2" s="40" t="s">
        <v>28</v>
      </c>
      <c r="AA2" s="40" t="s">
        <v>29</v>
      </c>
      <c r="AB2" s="40" t="s">
        <v>30</v>
      </c>
      <c r="AC2" s="40" t="s">
        <v>31</v>
      </c>
      <c r="AD2" s="40" t="s">
        <v>32</v>
      </c>
      <c r="AE2" s="40" t="s">
        <v>33</v>
      </c>
      <c r="AF2" s="40" t="s">
        <v>34</v>
      </c>
      <c r="AG2" s="40" t="s">
        <v>35</v>
      </c>
      <c r="AH2" s="40" t="s">
        <v>36</v>
      </c>
    </row>
    <row r="3" ht="47.25" spans="2:31">
      <c r="B3" s="1" t="s">
        <v>37</v>
      </c>
      <c r="E3" s="1" t="s">
        <v>38</v>
      </c>
      <c r="F3" s="1" t="s">
        <v>39</v>
      </c>
      <c r="G3" s="1" t="s">
        <v>40</v>
      </c>
      <c r="H3" s="35" t="s">
        <v>41</v>
      </c>
      <c r="I3" s="1" t="s">
        <v>42</v>
      </c>
      <c r="J3" s="1" t="s">
        <v>43</v>
      </c>
      <c r="K3" s="1" t="s">
        <v>44</v>
      </c>
      <c r="N3" s="1" t="s">
        <v>45</v>
      </c>
      <c r="O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  <c r="U3" s="1" t="s">
        <v>51</v>
      </c>
      <c r="Y3" s="1" t="s">
        <v>52</v>
      </c>
      <c r="Z3" s="1" t="s">
        <v>53</v>
      </c>
      <c r="AE3" s="1" t="s">
        <v>54</v>
      </c>
    </row>
    <row r="4" ht="63" spans="2:31">
      <c r="B4" s="1" t="s">
        <v>55</v>
      </c>
      <c r="E4" s="1" t="s">
        <v>56</v>
      </c>
      <c r="F4" s="1" t="s">
        <v>57</v>
      </c>
      <c r="G4" s="1" t="s">
        <v>58</v>
      </c>
      <c r="H4" s="35" t="s">
        <v>59</v>
      </c>
      <c r="I4" s="1" t="s">
        <v>60</v>
      </c>
      <c r="J4" s="1" t="s">
        <v>61</v>
      </c>
      <c r="K4" s="1" t="s">
        <v>62</v>
      </c>
      <c r="N4" s="1" t="s">
        <v>63</v>
      </c>
      <c r="O4" s="1" t="s">
        <v>64</v>
      </c>
      <c r="Q4" s="1" t="s">
        <v>65</v>
      </c>
      <c r="R4" s="1" t="s">
        <v>66</v>
      </c>
      <c r="S4" s="1" t="s">
        <v>67</v>
      </c>
      <c r="T4" s="1" t="s">
        <v>68</v>
      </c>
      <c r="U4" s="1" t="s">
        <v>69</v>
      </c>
      <c r="Y4" s="38" t="s">
        <v>70</v>
      </c>
      <c r="Z4" s="1" t="s">
        <v>71</v>
      </c>
      <c r="AE4" s="1" t="s">
        <v>72</v>
      </c>
    </row>
    <row r="5" ht="63" spans="2:31">
      <c r="B5" s="1" t="s">
        <v>73</v>
      </c>
      <c r="E5" s="1" t="s">
        <v>74</v>
      </c>
      <c r="F5" s="1" t="s">
        <v>39</v>
      </c>
      <c r="G5" s="1" t="s">
        <v>58</v>
      </c>
      <c r="H5" s="1" t="s">
        <v>75</v>
      </c>
      <c r="I5" s="1" t="s">
        <v>76</v>
      </c>
      <c r="J5" s="1" t="s">
        <v>58</v>
      </c>
      <c r="K5" s="38" t="s">
        <v>77</v>
      </c>
      <c r="N5" s="1" t="s">
        <v>49</v>
      </c>
      <c r="O5" s="1" t="s">
        <v>78</v>
      </c>
      <c r="Q5" s="1" t="s">
        <v>79</v>
      </c>
      <c r="R5" s="1" t="s">
        <v>80</v>
      </c>
      <c r="S5" s="1" t="s">
        <v>81</v>
      </c>
      <c r="T5" s="1" t="s">
        <v>82</v>
      </c>
      <c r="U5" s="1" t="s">
        <v>83</v>
      </c>
      <c r="Y5" s="1" t="s">
        <v>84</v>
      </c>
      <c r="Z5" s="1" t="s">
        <v>85</v>
      </c>
      <c r="AE5" s="38" t="s">
        <v>86</v>
      </c>
    </row>
    <row r="6" ht="47.25" spans="2:31">
      <c r="B6" s="1" t="s">
        <v>87</v>
      </c>
      <c r="E6" s="1" t="s">
        <v>88</v>
      </c>
      <c r="F6" s="1" t="s">
        <v>57</v>
      </c>
      <c r="G6" s="1" t="s">
        <v>89</v>
      </c>
      <c r="H6" s="1" t="s">
        <v>90</v>
      </c>
      <c r="I6" s="1" t="s">
        <v>39</v>
      </c>
      <c r="J6" s="1" t="s">
        <v>39</v>
      </c>
      <c r="K6" s="38" t="s">
        <v>91</v>
      </c>
      <c r="N6" s="1" t="s">
        <v>58</v>
      </c>
      <c r="O6" s="1" t="s">
        <v>49</v>
      </c>
      <c r="Q6" s="1" t="s">
        <v>43</v>
      </c>
      <c r="R6" s="1" t="s">
        <v>92</v>
      </c>
      <c r="S6" s="1" t="s">
        <v>43</v>
      </c>
      <c r="T6" s="1" t="s">
        <v>57</v>
      </c>
      <c r="U6" s="1" t="s">
        <v>93</v>
      </c>
      <c r="Y6" s="38" t="s">
        <v>94</v>
      </c>
      <c r="Z6" s="1" t="s">
        <v>95</v>
      </c>
      <c r="AE6" s="38" t="s">
        <v>96</v>
      </c>
    </row>
    <row r="7" ht="63" spans="2:31">
      <c r="B7" s="1" t="s">
        <v>97</v>
      </c>
      <c r="E7" s="1" t="s">
        <v>98</v>
      </c>
      <c r="F7" s="1" t="s">
        <v>57</v>
      </c>
      <c r="G7" s="1" t="s">
        <v>76</v>
      </c>
      <c r="H7" s="1" t="s">
        <v>99</v>
      </c>
      <c r="I7" s="1" t="s">
        <v>57</v>
      </c>
      <c r="J7" s="1" t="s">
        <v>39</v>
      </c>
      <c r="K7" s="1" t="s">
        <v>100</v>
      </c>
      <c r="N7" s="1" t="s">
        <v>57</v>
      </c>
      <c r="O7" s="1" t="s">
        <v>101</v>
      </c>
      <c r="Q7" s="1" t="s">
        <v>57</v>
      </c>
      <c r="R7" s="1" t="s">
        <v>102</v>
      </c>
      <c r="S7" s="1" t="s">
        <v>57</v>
      </c>
      <c r="T7" s="1" t="s">
        <v>57</v>
      </c>
      <c r="U7" s="1" t="s">
        <v>103</v>
      </c>
      <c r="Y7" s="1" t="s">
        <v>104</v>
      </c>
      <c r="Z7" s="1" t="s">
        <v>105</v>
      </c>
      <c r="AE7" s="38" t="s">
        <v>106</v>
      </c>
    </row>
    <row r="8" spans="2:26">
      <c r="B8" s="1" t="s">
        <v>107</v>
      </c>
      <c r="E8" s="1" t="s">
        <v>43</v>
      </c>
      <c r="G8" s="1" t="s">
        <v>57</v>
      </c>
      <c r="H8" s="1" t="s">
        <v>43</v>
      </c>
      <c r="K8" s="38" t="s">
        <v>108</v>
      </c>
      <c r="N8" s="1" t="s">
        <v>57</v>
      </c>
      <c r="O8" s="1" t="s">
        <v>109</v>
      </c>
      <c r="T8" s="1" t="s">
        <v>39</v>
      </c>
      <c r="U8" s="1" t="s">
        <v>61</v>
      </c>
      <c r="Y8" s="1" t="s">
        <v>110</v>
      </c>
      <c r="Z8" s="1" t="s">
        <v>111</v>
      </c>
    </row>
    <row r="9" ht="63" spans="2:26">
      <c r="B9" s="1" t="s">
        <v>112</v>
      </c>
      <c r="E9" s="1" t="s">
        <v>43</v>
      </c>
      <c r="G9" s="1" t="s">
        <v>39</v>
      </c>
      <c r="H9" s="1" t="s">
        <v>113</v>
      </c>
      <c r="K9" s="38" t="s">
        <v>114</v>
      </c>
      <c r="N9" s="1" t="s">
        <v>57</v>
      </c>
      <c r="O9" s="1" t="s">
        <v>57</v>
      </c>
      <c r="T9" s="1" t="s">
        <v>57</v>
      </c>
      <c r="U9" s="1" t="s">
        <v>39</v>
      </c>
      <c r="Y9" s="38" t="s">
        <v>115</v>
      </c>
      <c r="Z9" s="1" t="s">
        <v>116</v>
      </c>
    </row>
    <row r="10" ht="47.25" spans="2:26">
      <c r="B10" s="1" t="s">
        <v>117</v>
      </c>
      <c r="E10" s="1" t="s">
        <v>58</v>
      </c>
      <c r="G10" s="1" t="s">
        <v>57</v>
      </c>
      <c r="H10" s="1" t="s">
        <v>76</v>
      </c>
      <c r="K10" s="38" t="s">
        <v>118</v>
      </c>
      <c r="N10" s="1" t="s">
        <v>39</v>
      </c>
      <c r="O10" s="1" t="s">
        <v>57</v>
      </c>
      <c r="T10" s="1" t="s">
        <v>57</v>
      </c>
      <c r="U10" s="1" t="s">
        <v>57</v>
      </c>
      <c r="Y10" s="1" t="s">
        <v>119</v>
      </c>
      <c r="Z10" s="1" t="s">
        <v>89</v>
      </c>
    </row>
    <row r="11" ht="47.25" spans="2:26">
      <c r="B11" s="1" t="s">
        <v>120</v>
      </c>
      <c r="E11" s="1" t="s">
        <v>43</v>
      </c>
      <c r="G11" s="1" t="s">
        <v>57</v>
      </c>
      <c r="H11" s="1" t="s">
        <v>113</v>
      </c>
      <c r="K11" s="38" t="s">
        <v>121</v>
      </c>
      <c r="N11" s="1" t="s">
        <v>39</v>
      </c>
      <c r="O11" s="1" t="s">
        <v>57</v>
      </c>
      <c r="Y11" s="1" t="s">
        <v>122</v>
      </c>
      <c r="Z11" s="1" t="s">
        <v>39</v>
      </c>
    </row>
    <row r="12" ht="47.25" spans="2:26">
      <c r="B12" s="1" t="s">
        <v>123</v>
      </c>
      <c r="E12" s="1" t="s">
        <v>58</v>
      </c>
      <c r="G12" s="1" t="s">
        <v>124</v>
      </c>
      <c r="H12" s="1" t="s">
        <v>58</v>
      </c>
      <c r="K12" s="1" t="s">
        <v>125</v>
      </c>
      <c r="N12" s="1" t="s">
        <v>39</v>
      </c>
      <c r="O12" s="1" t="s">
        <v>39</v>
      </c>
      <c r="Y12" s="1" t="s">
        <v>126</v>
      </c>
      <c r="Z12" s="1" t="s">
        <v>39</v>
      </c>
    </row>
    <row r="13" spans="2:25">
      <c r="B13" s="1" t="s">
        <v>43</v>
      </c>
      <c r="E13" s="1" t="s">
        <v>39</v>
      </c>
      <c r="H13" s="1" t="s">
        <v>43</v>
      </c>
      <c r="K13" s="1" t="s">
        <v>43</v>
      </c>
      <c r="O13" s="1" t="s">
        <v>57</v>
      </c>
      <c r="Y13" s="1" t="s">
        <v>127</v>
      </c>
    </row>
    <row r="14" spans="2:25">
      <c r="B14" s="1" t="s">
        <v>58</v>
      </c>
      <c r="E14" s="1" t="s">
        <v>57</v>
      </c>
      <c r="H14" s="1" t="s">
        <v>43</v>
      </c>
      <c r="K14" s="38" t="s">
        <v>76</v>
      </c>
      <c r="O14" s="1" t="s">
        <v>39</v>
      </c>
      <c r="Y14" s="1" t="s">
        <v>89</v>
      </c>
    </row>
    <row r="15" spans="2:25">
      <c r="B15" s="1" t="s">
        <v>76</v>
      </c>
      <c r="E15" s="1" t="s">
        <v>39</v>
      </c>
      <c r="H15" s="1" t="s">
        <v>128</v>
      </c>
      <c r="K15" s="1" t="s">
        <v>43</v>
      </c>
      <c r="Y15" s="1" t="s">
        <v>129</v>
      </c>
    </row>
    <row r="16" spans="2:25">
      <c r="B16" s="1" t="s">
        <v>57</v>
      </c>
      <c r="E16" s="1" t="s">
        <v>57</v>
      </c>
      <c r="H16" s="1" t="s">
        <v>57</v>
      </c>
      <c r="K16" s="38" t="s">
        <v>57</v>
      </c>
      <c r="Y16" s="1" t="s">
        <v>58</v>
      </c>
    </row>
    <row r="17" spans="2:25">
      <c r="B17" s="1" t="s">
        <v>57</v>
      </c>
      <c r="E17" s="1" t="s">
        <v>57</v>
      </c>
      <c r="H17" s="1" t="s">
        <v>57</v>
      </c>
      <c r="K17" s="1" t="s">
        <v>39</v>
      </c>
      <c r="Y17" s="1" t="s">
        <v>96</v>
      </c>
    </row>
    <row r="18" spans="5:25">
      <c r="E18" s="1" t="s">
        <v>57</v>
      </c>
      <c r="H18" s="1" t="s">
        <v>57</v>
      </c>
      <c r="Y18" s="38" t="s">
        <v>39</v>
      </c>
    </row>
    <row r="19" spans="5:25">
      <c r="E19" s="1" t="s">
        <v>57</v>
      </c>
      <c r="H19" s="1" t="s">
        <v>130</v>
      </c>
      <c r="Y19" s="1" t="s">
        <v>57</v>
      </c>
    </row>
    <row r="20" spans="5:25">
      <c r="E20" s="1" t="s">
        <v>57</v>
      </c>
      <c r="H20" s="1" t="s">
        <v>39</v>
      </c>
      <c r="Y20" s="1" t="s">
        <v>57</v>
      </c>
    </row>
    <row r="21" spans="5:25">
      <c r="E21" s="1" t="s">
        <v>39</v>
      </c>
      <c r="H21" s="1" t="s">
        <v>57</v>
      </c>
      <c r="Y21" s="1" t="s">
        <v>39</v>
      </c>
    </row>
    <row r="22" spans="5:25">
      <c r="E22" s="1" t="s">
        <v>39</v>
      </c>
      <c r="H22" s="1" t="s">
        <v>57</v>
      </c>
      <c r="Y22" s="1" t="s">
        <v>57</v>
      </c>
    </row>
    <row r="23" spans="25:25">
      <c r="Y23" s="1" t="s">
        <v>57</v>
      </c>
    </row>
    <row r="24" spans="25:25">
      <c r="Y24" s="1" t="s">
        <v>39</v>
      </c>
    </row>
    <row r="25" spans="25:25">
      <c r="Y25" s="1" t="s">
        <v>57</v>
      </c>
    </row>
  </sheetData>
  <mergeCells count="3">
    <mergeCell ref="A1:L1"/>
    <mergeCell ref="M1:W1"/>
    <mergeCell ref="X1:A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85" zoomScaleNormal="85" workbookViewId="0">
      <pane ySplit="1" topLeftCell="A4" activePane="bottomLeft" state="frozen"/>
      <selection/>
      <selection pane="bottomLeft" activeCell="E5" sqref="E5"/>
    </sheetView>
  </sheetViews>
  <sheetFormatPr defaultColWidth="9.14285714285714" defaultRowHeight="15.75"/>
  <cols>
    <col min="2" max="2" width="17.4285714285714" style="1" customWidth="1"/>
    <col min="3" max="3" width="16.4285714285714" style="14" customWidth="1"/>
    <col min="4" max="6" width="17.8571428571429" style="1" customWidth="1"/>
    <col min="7" max="7" width="17" customWidth="1"/>
    <col min="8" max="8" width="16.8571428571429" style="1" customWidth="1"/>
    <col min="9" max="9" width="34.8571428571429" customWidth="1"/>
    <col min="12" max="15" width="16.8571428571429" style="1" customWidth="1"/>
  </cols>
  <sheetData>
    <row r="1" spans="1:15">
      <c r="A1" t="s">
        <v>131</v>
      </c>
      <c r="B1" s="1" t="s">
        <v>132</v>
      </c>
      <c r="C1" s="14" t="s">
        <v>133</v>
      </c>
      <c r="D1" s="1" t="s">
        <v>134</v>
      </c>
      <c r="E1" s="1" t="s">
        <v>135</v>
      </c>
      <c r="F1" s="1" t="s">
        <v>136</v>
      </c>
      <c r="G1" t="s">
        <v>137</v>
      </c>
      <c r="H1" s="1" t="s">
        <v>138</v>
      </c>
      <c r="I1" t="s">
        <v>139</v>
      </c>
      <c r="M1" s="1" t="s">
        <v>140</v>
      </c>
      <c r="N1" s="1" t="s">
        <v>141</v>
      </c>
      <c r="O1" s="1" t="s">
        <v>142</v>
      </c>
    </row>
    <row r="2" ht="96" customHeight="1" spans="1:15">
      <c r="A2" t="s">
        <v>143</v>
      </c>
      <c r="B2" s="1" t="s">
        <v>144</v>
      </c>
      <c r="C2" s="14" t="s">
        <v>145</v>
      </c>
      <c r="D2" s="1" t="s">
        <v>146</v>
      </c>
      <c r="E2" s="13" t="s">
        <v>147</v>
      </c>
      <c r="F2" s="1" t="s">
        <v>148</v>
      </c>
      <c r="G2" s="13" t="s">
        <v>149</v>
      </c>
      <c r="L2" s="30" t="s">
        <v>150</v>
      </c>
      <c r="M2" s="30" t="s">
        <v>151</v>
      </c>
      <c r="N2" s="30"/>
      <c r="O2" s="30"/>
    </row>
    <row r="3" ht="96" customHeight="1" spans="1:15">
      <c r="A3" t="s">
        <v>152</v>
      </c>
      <c r="B3" s="1" t="s">
        <v>153</v>
      </c>
      <c r="C3" s="14" t="s">
        <v>154</v>
      </c>
      <c r="D3" s="1" t="s">
        <v>155</v>
      </c>
      <c r="E3" s="13" t="s">
        <v>149</v>
      </c>
      <c r="F3" s="1" t="s">
        <v>148</v>
      </c>
      <c r="G3" s="13" t="s">
        <v>156</v>
      </c>
      <c r="L3" s="30"/>
      <c r="M3" s="30" t="s">
        <v>143</v>
      </c>
      <c r="N3" s="30" t="s">
        <v>157</v>
      </c>
      <c r="O3" s="30"/>
    </row>
    <row r="4" ht="96" customHeight="1" spans="1:15">
      <c r="A4" t="s">
        <v>158</v>
      </c>
      <c r="B4" s="1" t="s">
        <v>159</v>
      </c>
      <c r="C4" s="14" t="s">
        <v>145</v>
      </c>
      <c r="D4" s="1" t="s">
        <v>146</v>
      </c>
      <c r="E4" s="13" t="s">
        <v>147</v>
      </c>
      <c r="F4" s="1" t="s">
        <v>160</v>
      </c>
      <c r="G4" s="13" t="s">
        <v>161</v>
      </c>
      <c r="L4" s="30"/>
      <c r="M4" s="30" t="s">
        <v>162</v>
      </c>
      <c r="N4" s="30" t="s">
        <v>163</v>
      </c>
      <c r="O4" s="30">
        <v>100000</v>
      </c>
    </row>
    <row r="5" ht="96" customHeight="1" spans="1:15">
      <c r="A5" t="s">
        <v>164</v>
      </c>
      <c r="B5" s="1" t="s">
        <v>165</v>
      </c>
      <c r="C5" s="14" t="s">
        <v>154</v>
      </c>
      <c r="D5" s="1" t="s">
        <v>166</v>
      </c>
      <c r="E5" s="13" t="s">
        <v>167</v>
      </c>
      <c r="F5" s="1" t="s">
        <v>168</v>
      </c>
      <c r="G5" s="13" t="s">
        <v>169</v>
      </c>
      <c r="H5" s="1" t="s">
        <v>170</v>
      </c>
      <c r="I5" t="s">
        <v>171</v>
      </c>
      <c r="L5" s="30"/>
      <c r="M5" s="30" t="s">
        <v>172</v>
      </c>
      <c r="N5" s="30" t="s">
        <v>173</v>
      </c>
      <c r="O5" s="30" t="str">
        <f>"True"</f>
        <v>True</v>
      </c>
    </row>
    <row r="6" ht="96" customHeight="1" spans="1:15">
      <c r="A6" t="s">
        <v>174</v>
      </c>
      <c r="B6" s="1" t="s">
        <v>175</v>
      </c>
      <c r="L6" s="30" t="s">
        <v>176</v>
      </c>
      <c r="M6" s="30" t="s">
        <v>152</v>
      </c>
      <c r="N6" s="30" t="s">
        <v>177</v>
      </c>
      <c r="O6" s="30"/>
    </row>
    <row r="7" ht="96" customHeight="1" spans="1:15">
      <c r="A7" t="s">
        <v>178</v>
      </c>
      <c r="B7" s="1" t="s">
        <v>179</v>
      </c>
      <c r="C7" s="14" t="s">
        <v>145</v>
      </c>
      <c r="D7" s="1" t="s">
        <v>168</v>
      </c>
      <c r="E7" s="13" t="s">
        <v>180</v>
      </c>
      <c r="F7" s="1" t="s">
        <v>181</v>
      </c>
      <c r="G7" s="13" t="s">
        <v>182</v>
      </c>
      <c r="H7" s="1" t="s">
        <v>183</v>
      </c>
      <c r="I7" s="1" t="s">
        <v>184</v>
      </c>
      <c r="L7" s="31" t="s">
        <v>150</v>
      </c>
      <c r="M7" s="31" t="s">
        <v>185</v>
      </c>
      <c r="N7" s="31"/>
      <c r="O7" s="31"/>
    </row>
    <row r="8" ht="96" customHeight="1" spans="1:15">
      <c r="A8" t="s">
        <v>186</v>
      </c>
      <c r="B8" s="1" t="s">
        <v>187</v>
      </c>
      <c r="C8" s="14" t="s">
        <v>154</v>
      </c>
      <c r="D8" s="1" t="s">
        <v>181</v>
      </c>
      <c r="E8" s="1" t="s">
        <v>188</v>
      </c>
      <c r="F8" s="1" t="s">
        <v>189</v>
      </c>
      <c r="G8" s="2" t="s">
        <v>190</v>
      </c>
      <c r="H8" s="1" t="s">
        <v>191</v>
      </c>
      <c r="L8" s="31"/>
      <c r="M8" s="31" t="s">
        <v>143</v>
      </c>
      <c r="N8" s="31" t="s">
        <v>177</v>
      </c>
      <c r="O8" s="31"/>
    </row>
    <row r="9" ht="47.25" spans="12:15">
      <c r="L9" s="31"/>
      <c r="M9" s="31" t="s">
        <v>192</v>
      </c>
      <c r="N9" s="31" t="s">
        <v>193</v>
      </c>
      <c r="O9" s="31">
        <v>2</v>
      </c>
    </row>
    <row r="10" ht="63" spans="12:15">
      <c r="L10" s="31" t="s">
        <v>176</v>
      </c>
      <c r="M10" s="31" t="s">
        <v>152</v>
      </c>
      <c r="N10" s="31" t="s">
        <v>194</v>
      </c>
      <c r="O10" s="31"/>
    </row>
    <row r="11" spans="12:13">
      <c r="L11" s="1" t="s">
        <v>150</v>
      </c>
      <c r="M11" s="1" t="s">
        <v>195</v>
      </c>
    </row>
    <row r="12" ht="63" spans="13:14">
      <c r="M12" s="1" t="s">
        <v>143</v>
      </c>
      <c r="N12" s="1" t="s">
        <v>194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Y196"/>
  <sheetViews>
    <sheetView topLeftCell="P19" workbookViewId="0">
      <selection activeCell="T41" sqref="T41"/>
    </sheetView>
  </sheetViews>
  <sheetFormatPr defaultColWidth="9.14285714285714" defaultRowHeight="15.75"/>
  <cols>
    <col min="10" max="10" width="30.1428571428571" style="1" customWidth="1"/>
    <col min="11" max="11" width="17.8571428571429" style="1" customWidth="1"/>
    <col min="12" max="12" width="20.5714285714286" customWidth="1"/>
    <col min="17" max="18" width="26.4285714285714" style="1" customWidth="1"/>
    <col min="19" max="19" width="21.5714285714286" style="1" customWidth="1"/>
    <col min="20" max="21" width="29.1428571428571" style="1" customWidth="1"/>
    <col min="22" max="22" width="21.8571428571429" style="1" customWidth="1"/>
    <col min="23" max="23" width="16.7142857142857" style="1" customWidth="1"/>
  </cols>
  <sheetData>
    <row r="4" spans="8:24">
      <c r="H4" t="s">
        <v>196</v>
      </c>
      <c r="I4" t="s">
        <v>197</v>
      </c>
      <c r="O4" t="s">
        <v>196</v>
      </c>
      <c r="P4" t="s">
        <v>198</v>
      </c>
      <c r="U4" s="1" t="s">
        <v>199</v>
      </c>
      <c r="X4" t="s">
        <v>200</v>
      </c>
    </row>
    <row r="5" spans="10:25">
      <c r="J5" s="1" t="s">
        <v>201</v>
      </c>
      <c r="Q5" s="13" t="s">
        <v>202</v>
      </c>
      <c r="R5" s="13" t="s">
        <v>203</v>
      </c>
      <c r="V5" s="1" t="s">
        <v>204</v>
      </c>
      <c r="W5" s="1" t="s">
        <v>205</v>
      </c>
      <c r="X5">
        <v>20</v>
      </c>
      <c r="Y5">
        <v>60</v>
      </c>
    </row>
    <row r="6" spans="10:25">
      <c r="J6" s="1" t="s">
        <v>206</v>
      </c>
      <c r="Q6" s="1" t="s">
        <v>207</v>
      </c>
      <c r="R6" s="14" t="s">
        <v>208</v>
      </c>
      <c r="V6" s="1" t="s">
        <v>209</v>
      </c>
      <c r="W6" s="1" t="s">
        <v>210</v>
      </c>
      <c r="X6">
        <v>10</v>
      </c>
      <c r="Y6">
        <v>52</v>
      </c>
    </row>
    <row r="7" ht="47.25" spans="10:25">
      <c r="J7" s="1" t="s">
        <v>211</v>
      </c>
      <c r="K7" s="1" t="s">
        <v>212</v>
      </c>
      <c r="Q7" s="1" t="s">
        <v>213</v>
      </c>
      <c r="R7" s="14"/>
      <c r="V7" s="1" t="s">
        <v>214</v>
      </c>
      <c r="W7" s="1" t="s">
        <v>215</v>
      </c>
      <c r="X7">
        <v>10</v>
      </c>
      <c r="Y7">
        <v>52</v>
      </c>
    </row>
    <row r="8" spans="8:25">
      <c r="H8" t="s">
        <v>216</v>
      </c>
      <c r="I8" t="s">
        <v>217</v>
      </c>
      <c r="Q8" s="1" t="s">
        <v>218</v>
      </c>
      <c r="R8" s="14"/>
      <c r="V8" s="1" t="s">
        <v>219</v>
      </c>
      <c r="W8" s="1" t="s">
        <v>220</v>
      </c>
      <c r="X8">
        <v>20</v>
      </c>
      <c r="Y8">
        <v>52</v>
      </c>
    </row>
    <row r="9" spans="10:25">
      <c r="J9" s="1" t="s">
        <v>140</v>
      </c>
      <c r="K9" s="1" t="s">
        <v>221</v>
      </c>
      <c r="L9" t="s">
        <v>142</v>
      </c>
      <c r="Q9" s="1" t="s">
        <v>222</v>
      </c>
      <c r="R9" s="14"/>
      <c r="V9" s="1" t="s">
        <v>223</v>
      </c>
      <c r="W9" s="1" t="s">
        <v>224</v>
      </c>
      <c r="X9">
        <v>20</v>
      </c>
      <c r="Y9">
        <v>52</v>
      </c>
    </row>
    <row r="10" spans="10:25">
      <c r="J10" s="5" t="s">
        <v>225</v>
      </c>
      <c r="K10" s="1" t="s">
        <v>226</v>
      </c>
      <c r="L10" t="s">
        <v>227</v>
      </c>
      <c r="Q10" s="1" t="s">
        <v>228</v>
      </c>
      <c r="R10" s="14"/>
      <c r="V10" s="1" t="s">
        <v>229</v>
      </c>
      <c r="W10" s="1" t="s">
        <v>230</v>
      </c>
      <c r="X10">
        <v>20</v>
      </c>
      <c r="Y10">
        <v>52</v>
      </c>
    </row>
    <row r="11" spans="10:25">
      <c r="J11" s="5" t="s">
        <v>231</v>
      </c>
      <c r="K11" s="1" t="s">
        <v>226</v>
      </c>
      <c r="L11" t="s">
        <v>232</v>
      </c>
      <c r="Q11" s="1" t="s">
        <v>141</v>
      </c>
      <c r="R11" s="14"/>
      <c r="X11">
        <f>SUM(X5:X10)</f>
        <v>100</v>
      </c>
      <c r="Y11">
        <f>SUM(Y5:Y10)</f>
        <v>320</v>
      </c>
    </row>
    <row r="12" spans="10:18">
      <c r="J12" s="5" t="s">
        <v>233</v>
      </c>
      <c r="K12" s="1" t="s">
        <v>226</v>
      </c>
      <c r="L12" t="s">
        <v>234</v>
      </c>
      <c r="Q12" s="1" t="s">
        <v>235</v>
      </c>
      <c r="R12" s="13" t="s">
        <v>236</v>
      </c>
    </row>
    <row r="13" spans="10:12">
      <c r="J13" s="5" t="s">
        <v>237</v>
      </c>
      <c r="K13" s="1" t="s">
        <v>226</v>
      </c>
      <c r="L13" t="s">
        <v>238</v>
      </c>
    </row>
    <row r="14" spans="10:12">
      <c r="J14" s="5" t="s">
        <v>239</v>
      </c>
      <c r="K14" s="1" t="s">
        <v>240</v>
      </c>
      <c r="L14" t="s">
        <v>241</v>
      </c>
    </row>
    <row r="15" spans="10:12">
      <c r="J15" s="5" t="s">
        <v>242</v>
      </c>
      <c r="K15" s="1" t="s">
        <v>226</v>
      </c>
      <c r="L15" t="s">
        <v>243</v>
      </c>
    </row>
    <row r="16" spans="10:12">
      <c r="J16" s="5" t="s">
        <v>244</v>
      </c>
      <c r="K16" s="1" t="s">
        <v>226</v>
      </c>
      <c r="L16" t="s">
        <v>202</v>
      </c>
    </row>
    <row r="17" spans="10:12">
      <c r="J17" s="5" t="s">
        <v>245</v>
      </c>
      <c r="K17" s="1" t="s">
        <v>226</v>
      </c>
      <c r="L17" t="s">
        <v>246</v>
      </c>
    </row>
    <row r="18" ht="63" spans="10:12">
      <c r="J18" s="5" t="s">
        <v>247</v>
      </c>
      <c r="K18" s="1" t="s">
        <v>226</v>
      </c>
      <c r="L18" s="1" t="s">
        <v>248</v>
      </c>
    </row>
    <row r="19" spans="10:12">
      <c r="J19" s="5" t="s">
        <v>249</v>
      </c>
      <c r="K19" s="1" t="s">
        <v>226</v>
      </c>
      <c r="L19" t="s">
        <v>250</v>
      </c>
    </row>
    <row r="20" ht="31.5" spans="10:21">
      <c r="J20" s="5" t="s">
        <v>251</v>
      </c>
      <c r="K20" s="1" t="s">
        <v>226</v>
      </c>
      <c r="L20" s="6" t="s">
        <v>252</v>
      </c>
      <c r="Q20" s="1" t="s">
        <v>253</v>
      </c>
      <c r="R20" s="1" t="s">
        <v>254</v>
      </c>
      <c r="U20" s="1" t="s">
        <v>255</v>
      </c>
    </row>
    <row r="21" spans="10:22">
      <c r="J21" s="5" t="s">
        <v>256</v>
      </c>
      <c r="K21" s="1" t="s">
        <v>240</v>
      </c>
      <c r="L21" t="s">
        <v>257</v>
      </c>
      <c r="Q21" s="1" t="s">
        <v>258</v>
      </c>
      <c r="R21" s="1" t="s">
        <v>259</v>
      </c>
      <c r="V21" s="1" t="s">
        <v>260</v>
      </c>
    </row>
    <row r="22" spans="10:23">
      <c r="J22" s="5" t="s">
        <v>261</v>
      </c>
      <c r="K22" s="1" t="s">
        <v>240</v>
      </c>
      <c r="L22" t="s">
        <v>232</v>
      </c>
      <c r="Q22" s="1" t="s">
        <v>262</v>
      </c>
      <c r="R22" s="1" t="s">
        <v>263</v>
      </c>
      <c r="S22" s="1" t="s">
        <v>264</v>
      </c>
      <c r="W22" s="1" t="s">
        <v>265</v>
      </c>
    </row>
    <row r="23" spans="10:24">
      <c r="J23" s="5" t="s">
        <v>266</v>
      </c>
      <c r="K23" s="1" t="s">
        <v>240</v>
      </c>
      <c r="L23" t="s">
        <v>267</v>
      </c>
      <c r="Q23" s="1" t="s">
        <v>268</v>
      </c>
      <c r="R23" s="1" t="s">
        <v>263</v>
      </c>
      <c r="S23" s="1" t="s">
        <v>269</v>
      </c>
      <c r="X23" t="s">
        <v>270</v>
      </c>
    </row>
    <row r="24" spans="10:24">
      <c r="J24" s="5" t="s">
        <v>271</v>
      </c>
      <c r="K24" s="1" t="s">
        <v>226</v>
      </c>
      <c r="L24" t="s">
        <v>272</v>
      </c>
      <c r="Q24" s="1" t="s">
        <v>273</v>
      </c>
      <c r="R24" s="1" t="s">
        <v>274</v>
      </c>
      <c r="S24" s="1" t="s">
        <v>275</v>
      </c>
      <c r="X24" t="s">
        <v>276</v>
      </c>
    </row>
    <row r="25" ht="31.5" spans="10:23">
      <c r="J25" s="5" t="s">
        <v>277</v>
      </c>
      <c r="K25" s="1" t="s">
        <v>240</v>
      </c>
      <c r="L25" t="s">
        <v>234</v>
      </c>
      <c r="Q25" s="1" t="s">
        <v>278</v>
      </c>
      <c r="R25" s="1" t="s">
        <v>279</v>
      </c>
      <c r="S25" s="1" t="s">
        <v>280</v>
      </c>
      <c r="W25" s="1" t="s">
        <v>143</v>
      </c>
    </row>
    <row r="26" ht="31.5" spans="10:24">
      <c r="J26" s="5" t="s">
        <v>281</v>
      </c>
      <c r="K26" s="1" t="s">
        <v>240</v>
      </c>
      <c r="L26" t="s">
        <v>241</v>
      </c>
      <c r="Q26" s="1" t="s">
        <v>282</v>
      </c>
      <c r="R26" s="1" t="s">
        <v>283</v>
      </c>
      <c r="S26" s="1" t="s">
        <v>284</v>
      </c>
      <c r="X26" t="s">
        <v>285</v>
      </c>
    </row>
    <row r="27" spans="10:24">
      <c r="J27" s="5" t="s">
        <v>286</v>
      </c>
      <c r="K27" s="1" t="s">
        <v>240</v>
      </c>
      <c r="L27" t="s">
        <v>241</v>
      </c>
      <c r="X27" t="s">
        <v>287</v>
      </c>
    </row>
    <row r="28" spans="10:23">
      <c r="J28" s="5" t="s">
        <v>288</v>
      </c>
      <c r="K28" s="1" t="s">
        <v>240</v>
      </c>
      <c r="L28" t="s">
        <v>241</v>
      </c>
      <c r="W28" s="1" t="s">
        <v>289</v>
      </c>
    </row>
    <row r="29" spans="10:12">
      <c r="J29" s="5" t="s">
        <v>290</v>
      </c>
      <c r="K29" s="1" t="s">
        <v>240</v>
      </c>
      <c r="L29" t="s">
        <v>241</v>
      </c>
    </row>
    <row r="30" spans="10:23">
      <c r="J30" s="5" t="s">
        <v>291</v>
      </c>
      <c r="K30" s="1" t="s">
        <v>240</v>
      </c>
      <c r="L30" t="s">
        <v>241</v>
      </c>
      <c r="Q30" s="1" t="s">
        <v>186</v>
      </c>
      <c r="R30" s="1" t="s">
        <v>292</v>
      </c>
      <c r="W30" s="1" t="s">
        <v>235</v>
      </c>
    </row>
    <row r="31" spans="10:23">
      <c r="J31" s="7" t="s">
        <v>293</v>
      </c>
      <c r="K31" s="1" t="s">
        <v>226</v>
      </c>
      <c r="L31" t="s">
        <v>294</v>
      </c>
      <c r="Q31" s="1" t="s">
        <v>295</v>
      </c>
      <c r="R31" s="1" t="s">
        <v>296</v>
      </c>
      <c r="W31" s="1" t="s">
        <v>297</v>
      </c>
    </row>
    <row r="32" spans="10:18">
      <c r="J32" s="8" t="s">
        <v>298</v>
      </c>
      <c r="K32" s="1" t="s">
        <v>226</v>
      </c>
      <c r="L32">
        <v>0</v>
      </c>
      <c r="Q32" s="1" t="s">
        <v>299</v>
      </c>
      <c r="R32" s="1" t="s">
        <v>300</v>
      </c>
    </row>
    <row r="33" spans="10:18">
      <c r="J33" s="9" t="s">
        <v>301</v>
      </c>
      <c r="K33" s="1" t="s">
        <v>226</v>
      </c>
      <c r="L33" t="s">
        <v>302</v>
      </c>
      <c r="Q33" s="1" t="s">
        <v>303</v>
      </c>
      <c r="R33" s="1" t="s">
        <v>304</v>
      </c>
    </row>
    <row r="34" spans="10:12">
      <c r="J34" s="5" t="s">
        <v>305</v>
      </c>
      <c r="K34" s="1" t="s">
        <v>226</v>
      </c>
      <c r="L34" s="6" t="s">
        <v>306</v>
      </c>
    </row>
    <row r="35" spans="10:18">
      <c r="J35" s="5" t="s">
        <v>307</v>
      </c>
      <c r="K35" s="1" t="s">
        <v>226</v>
      </c>
      <c r="L35" t="s">
        <v>308</v>
      </c>
      <c r="P35" t="s">
        <v>309</v>
      </c>
      <c r="Q35" s="1" t="s">
        <v>310</v>
      </c>
      <c r="R35" s="1" t="s">
        <v>311</v>
      </c>
    </row>
    <row r="36" spans="10:18">
      <c r="J36" s="5" t="s">
        <v>312</v>
      </c>
      <c r="K36" s="1" t="s">
        <v>226</v>
      </c>
      <c r="L36" t="s">
        <v>313</v>
      </c>
      <c r="Q36" s="1" t="s">
        <v>314</v>
      </c>
      <c r="R36" s="1" t="s">
        <v>315</v>
      </c>
    </row>
    <row r="37" spans="10:12">
      <c r="J37" s="5" t="s">
        <v>316</v>
      </c>
      <c r="K37" s="1" t="s">
        <v>226</v>
      </c>
      <c r="L37" t="s">
        <v>317</v>
      </c>
    </row>
    <row r="38" spans="10:18">
      <c r="J38" s="5" t="s">
        <v>318</v>
      </c>
      <c r="K38" s="1" t="s">
        <v>226</v>
      </c>
      <c r="L38" t="s">
        <v>319</v>
      </c>
      <c r="Q38" s="1" t="s">
        <v>320</v>
      </c>
      <c r="R38" s="1" t="s">
        <v>321</v>
      </c>
    </row>
    <row r="39" spans="10:18">
      <c r="J39" s="5" t="s">
        <v>322</v>
      </c>
      <c r="K39" s="1" t="s">
        <v>240</v>
      </c>
      <c r="L39" t="s">
        <v>241</v>
      </c>
      <c r="Q39" s="1" t="s">
        <v>323</v>
      </c>
      <c r="R39" s="1" t="s">
        <v>324</v>
      </c>
    </row>
    <row r="40" spans="10:20">
      <c r="J40" s="5" t="s">
        <v>325</v>
      </c>
      <c r="K40" s="1" t="s">
        <v>226</v>
      </c>
      <c r="L40" t="s">
        <v>326</v>
      </c>
      <c r="P40" t="s">
        <v>327</v>
      </c>
      <c r="Q40" s="1" t="s">
        <v>328</v>
      </c>
      <c r="R40" s="1" t="s">
        <v>329</v>
      </c>
      <c r="S40" s="1" t="s">
        <v>330</v>
      </c>
      <c r="T40" s="1" t="s">
        <v>331</v>
      </c>
    </row>
    <row r="41" spans="10:20">
      <c r="J41" s="5" t="s">
        <v>332</v>
      </c>
      <c r="K41" s="1" t="s">
        <v>226</v>
      </c>
      <c r="L41" t="s">
        <v>326</v>
      </c>
      <c r="Q41" s="1" t="s">
        <v>333</v>
      </c>
      <c r="R41" s="1" t="s">
        <v>334</v>
      </c>
      <c r="S41" s="1" t="s">
        <v>335</v>
      </c>
      <c r="T41" s="1" t="s">
        <v>336</v>
      </c>
    </row>
    <row r="42" spans="10:20">
      <c r="J42" s="10" t="s">
        <v>337</v>
      </c>
      <c r="K42" s="1" t="s">
        <v>226</v>
      </c>
      <c r="L42" t="s">
        <v>338</v>
      </c>
      <c r="Q42" s="1" t="s">
        <v>339</v>
      </c>
      <c r="R42" s="1" t="s">
        <v>340</v>
      </c>
      <c r="S42" s="1" t="s">
        <v>341</v>
      </c>
      <c r="T42" s="1" t="s">
        <v>342</v>
      </c>
    </row>
    <row r="43" spans="10:20">
      <c r="J43" s="10" t="s">
        <v>343</v>
      </c>
      <c r="K43" s="1" t="s">
        <v>226</v>
      </c>
      <c r="L43" t="s">
        <v>338</v>
      </c>
      <c r="Q43" s="1" t="s">
        <v>344</v>
      </c>
      <c r="R43" s="1" t="s">
        <v>345</v>
      </c>
      <c r="S43" s="1" t="s">
        <v>297</v>
      </c>
      <c r="T43" s="1" t="s">
        <v>336</v>
      </c>
    </row>
    <row r="44" spans="10:12">
      <c r="J44" s="10" t="s">
        <v>346</v>
      </c>
      <c r="K44" s="1" t="s">
        <v>226</v>
      </c>
      <c r="L44" t="s">
        <v>338</v>
      </c>
    </row>
    <row r="45" spans="10:12">
      <c r="J45" s="10" t="s">
        <v>347</v>
      </c>
      <c r="K45" s="1" t="s">
        <v>226</v>
      </c>
      <c r="L45" t="s">
        <v>338</v>
      </c>
    </row>
    <row r="46" spans="10:12">
      <c r="J46" s="10" t="s">
        <v>348</v>
      </c>
      <c r="K46" s="1" t="s">
        <v>226</v>
      </c>
      <c r="L46" t="s">
        <v>338</v>
      </c>
    </row>
    <row r="47" spans="10:12">
      <c r="J47" s="10" t="s">
        <v>349</v>
      </c>
      <c r="K47" s="1" t="s">
        <v>226</v>
      </c>
      <c r="L47" t="s">
        <v>338</v>
      </c>
    </row>
    <row r="48" spans="10:12">
      <c r="J48" s="10" t="s">
        <v>350</v>
      </c>
      <c r="K48" s="1" t="s">
        <v>240</v>
      </c>
      <c r="L48" t="s">
        <v>241</v>
      </c>
    </row>
    <row r="49" spans="10:12">
      <c r="J49" s="10" t="s">
        <v>351</v>
      </c>
      <c r="K49" s="1" t="s">
        <v>240</v>
      </c>
      <c r="L49" t="s">
        <v>241</v>
      </c>
    </row>
    <row r="50" spans="10:12">
      <c r="J50" s="10" t="s">
        <v>352</v>
      </c>
      <c r="K50" s="1" t="s">
        <v>240</v>
      </c>
      <c r="L50" t="s">
        <v>241</v>
      </c>
    </row>
    <row r="51" spans="10:12">
      <c r="J51" s="10" t="s">
        <v>353</v>
      </c>
      <c r="K51" s="1" t="s">
        <v>240</v>
      </c>
      <c r="L51" t="s">
        <v>241</v>
      </c>
    </row>
    <row r="52" spans="10:12">
      <c r="J52" s="10" t="s">
        <v>354</v>
      </c>
      <c r="K52" s="1" t="s">
        <v>240</v>
      </c>
      <c r="L52" t="s">
        <v>241</v>
      </c>
    </row>
    <row r="53" spans="10:12">
      <c r="J53" s="10" t="s">
        <v>355</v>
      </c>
      <c r="K53" s="1" t="s">
        <v>240</v>
      </c>
      <c r="L53" t="s">
        <v>241</v>
      </c>
    </row>
    <row r="54" spans="10:12">
      <c r="J54" s="10" t="s">
        <v>356</v>
      </c>
      <c r="K54" s="1" t="s">
        <v>240</v>
      </c>
      <c r="L54" t="s">
        <v>241</v>
      </c>
    </row>
    <row r="55" spans="10:12">
      <c r="J55" s="10" t="s">
        <v>357</v>
      </c>
      <c r="K55" s="1" t="s">
        <v>240</v>
      </c>
      <c r="L55" t="s">
        <v>241</v>
      </c>
    </row>
    <row r="56" spans="10:12">
      <c r="J56" s="10" t="s">
        <v>358</v>
      </c>
      <c r="K56" s="1" t="s">
        <v>240</v>
      </c>
      <c r="L56" t="s">
        <v>241</v>
      </c>
    </row>
    <row r="57" spans="10:12">
      <c r="J57" s="10" t="s">
        <v>359</v>
      </c>
      <c r="K57" s="1" t="s">
        <v>240</v>
      </c>
      <c r="L57" t="s">
        <v>241</v>
      </c>
    </row>
    <row r="58" spans="10:12">
      <c r="J58" s="11" t="s">
        <v>360</v>
      </c>
      <c r="K58" s="1" t="s">
        <v>226</v>
      </c>
      <c r="L58" t="s">
        <v>361</v>
      </c>
    </row>
    <row r="59" spans="10:12">
      <c r="J59" s="11" t="s">
        <v>362</v>
      </c>
      <c r="K59" s="1" t="s">
        <v>226</v>
      </c>
      <c r="L59" t="s">
        <v>363</v>
      </c>
    </row>
    <row r="60" spans="10:12">
      <c r="J60" s="11" t="s">
        <v>364</v>
      </c>
      <c r="K60" s="1" t="s">
        <v>226</v>
      </c>
      <c r="L60" t="s">
        <v>365</v>
      </c>
    </row>
    <row r="61" spans="10:12">
      <c r="J61" s="11" t="s">
        <v>366</v>
      </c>
      <c r="K61" s="1" t="s">
        <v>226</v>
      </c>
      <c r="L61" t="s">
        <v>367</v>
      </c>
    </row>
    <row r="62" spans="10:12">
      <c r="J62" s="11" t="s">
        <v>368</v>
      </c>
      <c r="K62" s="1" t="s">
        <v>240</v>
      </c>
      <c r="L62" t="s">
        <v>241</v>
      </c>
    </row>
    <row r="63" spans="10:12">
      <c r="J63" s="12" t="s">
        <v>369</v>
      </c>
      <c r="K63" s="1" t="s">
        <v>240</v>
      </c>
      <c r="L63" t="s">
        <v>241</v>
      </c>
    </row>
    <row r="64" spans="10:12">
      <c r="J64" s="11" t="s">
        <v>370</v>
      </c>
      <c r="K64" s="1" t="s">
        <v>240</v>
      </c>
      <c r="L64" t="s">
        <v>241</v>
      </c>
    </row>
    <row r="65" spans="10:12">
      <c r="J65" s="15" t="s">
        <v>371</v>
      </c>
      <c r="K65" s="1" t="s">
        <v>226</v>
      </c>
      <c r="L65" t="s">
        <v>372</v>
      </c>
    </row>
    <row r="66" spans="10:12">
      <c r="J66" s="15" t="s">
        <v>373</v>
      </c>
      <c r="K66" s="1" t="s">
        <v>226</v>
      </c>
      <c r="L66" t="s">
        <v>374</v>
      </c>
    </row>
    <row r="67" spans="10:12">
      <c r="J67" s="15" t="s">
        <v>375</v>
      </c>
      <c r="K67" s="1" t="s">
        <v>226</v>
      </c>
      <c r="L67" t="s">
        <v>376</v>
      </c>
    </row>
    <row r="68" spans="10:12">
      <c r="J68" s="15" t="s">
        <v>377</v>
      </c>
      <c r="K68" s="1" t="s">
        <v>226</v>
      </c>
      <c r="L68" t="s">
        <v>378</v>
      </c>
    </row>
    <row r="69" spans="10:12">
      <c r="J69" s="16" t="s">
        <v>379</v>
      </c>
      <c r="K69" s="1" t="s">
        <v>226</v>
      </c>
      <c r="L69" t="s">
        <v>380</v>
      </c>
    </row>
    <row r="70" spans="10:12">
      <c r="J70" s="15" t="s">
        <v>381</v>
      </c>
      <c r="K70" s="1" t="s">
        <v>240</v>
      </c>
      <c r="L70" t="s">
        <v>241</v>
      </c>
    </row>
    <row r="71" spans="10:12">
      <c r="J71" s="15" t="s">
        <v>382</v>
      </c>
      <c r="K71" s="1" t="s">
        <v>226</v>
      </c>
      <c r="L71" t="s">
        <v>383</v>
      </c>
    </row>
    <row r="72" spans="10:12">
      <c r="J72" s="15" t="s">
        <v>384</v>
      </c>
      <c r="K72" s="1" t="s">
        <v>226</v>
      </c>
      <c r="L72" t="s">
        <v>383</v>
      </c>
    </row>
    <row r="73" spans="10:12">
      <c r="J73" s="15" t="s">
        <v>385</v>
      </c>
      <c r="K73" s="1" t="s">
        <v>240</v>
      </c>
      <c r="L73" t="s">
        <v>386</v>
      </c>
    </row>
    <row r="74" spans="10:12">
      <c r="J74" s="15" t="s">
        <v>387</v>
      </c>
      <c r="K74" s="1" t="s">
        <v>240</v>
      </c>
      <c r="L74" t="s">
        <v>388</v>
      </c>
    </row>
    <row r="75" spans="10:12">
      <c r="J75" s="15" t="s">
        <v>389</v>
      </c>
      <c r="K75" s="1" t="s">
        <v>226</v>
      </c>
      <c r="L75" t="s">
        <v>390</v>
      </c>
    </row>
    <row r="76" spans="10:11">
      <c r="J76" s="15" t="s">
        <v>391</v>
      </c>
      <c r="K76" s="1" t="s">
        <v>226</v>
      </c>
    </row>
    <row r="77" spans="10:11">
      <c r="J77" s="15" t="s">
        <v>392</v>
      </c>
      <c r="K77" s="1" t="s">
        <v>226</v>
      </c>
    </row>
    <row r="78" spans="10:11">
      <c r="J78" s="15" t="s">
        <v>393</v>
      </c>
      <c r="K78" s="1" t="s">
        <v>226</v>
      </c>
    </row>
    <row r="79" spans="10:11">
      <c r="J79" s="15" t="s">
        <v>394</v>
      </c>
      <c r="K79" s="1" t="s">
        <v>226</v>
      </c>
    </row>
    <row r="80" spans="10:11">
      <c r="J80" s="15" t="s">
        <v>395</v>
      </c>
      <c r="K80" s="1" t="s">
        <v>226</v>
      </c>
    </row>
    <row r="81" spans="10:12">
      <c r="J81" s="15" t="s">
        <v>396</v>
      </c>
      <c r="K81" s="1" t="s">
        <v>240</v>
      </c>
      <c r="L81" t="s">
        <v>241</v>
      </c>
    </row>
    <row r="82" spans="10:12">
      <c r="J82" s="15" t="s">
        <v>397</v>
      </c>
      <c r="K82" s="1" t="s">
        <v>240</v>
      </c>
      <c r="L82" t="s">
        <v>241</v>
      </c>
    </row>
    <row r="83" spans="10:12">
      <c r="J83" s="15" t="s">
        <v>398</v>
      </c>
      <c r="K83" s="1" t="s">
        <v>240</v>
      </c>
      <c r="L83" t="s">
        <v>399</v>
      </c>
    </row>
    <row r="84" spans="10:12">
      <c r="J84" s="15" t="s">
        <v>400</v>
      </c>
      <c r="K84" s="1" t="s">
        <v>240</v>
      </c>
      <c r="L84" t="s">
        <v>241</v>
      </c>
    </row>
    <row r="85" spans="10:12">
      <c r="J85" s="15" t="s">
        <v>401</v>
      </c>
      <c r="K85" s="1" t="s">
        <v>240</v>
      </c>
      <c r="L85" t="s">
        <v>241</v>
      </c>
    </row>
    <row r="86" spans="10:12">
      <c r="J86" s="15" t="s">
        <v>402</v>
      </c>
      <c r="K86" s="1" t="s">
        <v>240</v>
      </c>
      <c r="L86" t="s">
        <v>241</v>
      </c>
    </row>
    <row r="87" spans="10:12">
      <c r="J87" s="15" t="s">
        <v>403</v>
      </c>
      <c r="K87" s="1" t="s">
        <v>240</v>
      </c>
      <c r="L87" t="s">
        <v>241</v>
      </c>
    </row>
    <row r="88" spans="10:12">
      <c r="J88" s="15" t="s">
        <v>404</v>
      </c>
      <c r="K88" s="1" t="s">
        <v>240</v>
      </c>
      <c r="L88" t="s">
        <v>241</v>
      </c>
    </row>
    <row r="89" spans="10:12">
      <c r="J89" s="15" t="s">
        <v>405</v>
      </c>
      <c r="K89" s="1" t="s">
        <v>240</v>
      </c>
      <c r="L89" t="s">
        <v>406</v>
      </c>
    </row>
    <row r="90" spans="10:12">
      <c r="J90" s="15" t="s">
        <v>407</v>
      </c>
      <c r="K90" s="1" t="s">
        <v>240</v>
      </c>
      <c r="L90" t="s">
        <v>241</v>
      </c>
    </row>
    <row r="91" spans="10:12">
      <c r="J91" s="15" t="s">
        <v>408</v>
      </c>
      <c r="K91" s="1" t="s">
        <v>240</v>
      </c>
      <c r="L91" t="s">
        <v>241</v>
      </c>
    </row>
    <row r="92" spans="10:12">
      <c r="J92" s="15" t="s">
        <v>409</v>
      </c>
      <c r="K92" s="1" t="s">
        <v>240</v>
      </c>
      <c r="L92" t="s">
        <v>241</v>
      </c>
    </row>
    <row r="93" spans="10:12">
      <c r="J93" s="15" t="s">
        <v>410</v>
      </c>
      <c r="K93" s="1" t="s">
        <v>240</v>
      </c>
      <c r="L93" t="s">
        <v>241</v>
      </c>
    </row>
    <row r="94" spans="10:12">
      <c r="J94" s="15" t="s">
        <v>411</v>
      </c>
      <c r="K94" s="1" t="s">
        <v>240</v>
      </c>
      <c r="L94" t="s">
        <v>241</v>
      </c>
    </row>
    <row r="95" spans="10:12">
      <c r="J95" s="15" t="s">
        <v>412</v>
      </c>
      <c r="K95" s="1" t="s">
        <v>240</v>
      </c>
      <c r="L95" t="s">
        <v>241</v>
      </c>
    </row>
    <row r="96" spans="10:12">
      <c r="J96" s="15" t="s">
        <v>413</v>
      </c>
      <c r="K96" s="1" t="s">
        <v>240</v>
      </c>
      <c r="L96" t="s">
        <v>241</v>
      </c>
    </row>
    <row r="97" spans="10:12">
      <c r="J97" s="15" t="s">
        <v>414</v>
      </c>
      <c r="K97" s="1" t="s">
        <v>240</v>
      </c>
      <c r="L97" t="s">
        <v>241</v>
      </c>
    </row>
    <row r="98" spans="10:12">
      <c r="J98" s="15" t="s">
        <v>415</v>
      </c>
      <c r="K98" s="1" t="s">
        <v>240</v>
      </c>
      <c r="L98" t="s">
        <v>241</v>
      </c>
    </row>
    <row r="99" spans="10:12">
      <c r="J99" s="17" t="s">
        <v>416</v>
      </c>
      <c r="K99" s="1" t="s">
        <v>240</v>
      </c>
      <c r="L99" t="s">
        <v>241</v>
      </c>
    </row>
    <row r="100" ht="110.25" spans="10:12">
      <c r="J100" s="18" t="s">
        <v>417</v>
      </c>
      <c r="K100" s="1" t="s">
        <v>240</v>
      </c>
      <c r="L100" s="1" t="s">
        <v>418</v>
      </c>
    </row>
    <row r="101" spans="10:12">
      <c r="J101" s="18" t="s">
        <v>419</v>
      </c>
      <c r="K101" s="1" t="s">
        <v>240</v>
      </c>
      <c r="L101" t="s">
        <v>241</v>
      </c>
    </row>
    <row r="102" spans="10:12">
      <c r="J102" s="18" t="s">
        <v>420</v>
      </c>
      <c r="K102" s="1" t="s">
        <v>240</v>
      </c>
      <c r="L102" t="s">
        <v>241</v>
      </c>
    </row>
    <row r="103" spans="10:12">
      <c r="J103" s="18" t="s">
        <v>421</v>
      </c>
      <c r="K103" s="1" t="s">
        <v>240</v>
      </c>
      <c r="L103" t="s">
        <v>241</v>
      </c>
    </row>
    <row r="104" spans="10:12">
      <c r="J104" s="16" t="s">
        <v>422</v>
      </c>
      <c r="K104" s="1" t="s">
        <v>240</v>
      </c>
      <c r="L104" t="s">
        <v>241</v>
      </c>
    </row>
    <row r="105" spans="10:12">
      <c r="J105" s="16" t="s">
        <v>423</v>
      </c>
      <c r="K105" s="1" t="s">
        <v>240</v>
      </c>
      <c r="L105" t="s">
        <v>241</v>
      </c>
    </row>
    <row r="106" spans="10:12">
      <c r="J106" s="16" t="s">
        <v>424</v>
      </c>
      <c r="K106" s="1" t="s">
        <v>240</v>
      </c>
      <c r="L106" t="s">
        <v>241</v>
      </c>
    </row>
    <row r="107" spans="10:12">
      <c r="J107" s="19" t="s">
        <v>425</v>
      </c>
      <c r="K107" s="1" t="s">
        <v>240</v>
      </c>
      <c r="L107" t="s">
        <v>241</v>
      </c>
    </row>
    <row r="108" spans="10:12">
      <c r="J108" s="20" t="s">
        <v>426</v>
      </c>
      <c r="K108" s="1" t="s">
        <v>240</v>
      </c>
      <c r="L108" t="s">
        <v>241</v>
      </c>
    </row>
    <row r="109" spans="10:12">
      <c r="J109" s="20" t="s">
        <v>427</v>
      </c>
      <c r="K109" s="1" t="s">
        <v>240</v>
      </c>
      <c r="L109" t="s">
        <v>241</v>
      </c>
    </row>
    <row r="110" spans="10:12">
      <c r="J110" s="20" t="s">
        <v>428</v>
      </c>
      <c r="K110" s="1" t="s">
        <v>240</v>
      </c>
      <c r="L110" t="s">
        <v>241</v>
      </c>
    </row>
    <row r="111" spans="10:12">
      <c r="J111" s="19" t="s">
        <v>429</v>
      </c>
      <c r="K111" s="1" t="s">
        <v>240</v>
      </c>
      <c r="L111" t="s">
        <v>241</v>
      </c>
    </row>
    <row r="112" spans="10:12">
      <c r="J112" s="20" t="s">
        <v>430</v>
      </c>
      <c r="K112" s="1" t="s">
        <v>240</v>
      </c>
      <c r="L112" t="s">
        <v>241</v>
      </c>
    </row>
    <row r="113" spans="10:12">
      <c r="J113" s="19" t="s">
        <v>431</v>
      </c>
      <c r="K113" s="1" t="s">
        <v>240</v>
      </c>
      <c r="L113" t="s">
        <v>241</v>
      </c>
    </row>
    <row r="114" spans="10:12">
      <c r="J114" s="19" t="s">
        <v>432</v>
      </c>
      <c r="K114" s="1" t="s">
        <v>240</v>
      </c>
      <c r="L114" t="s">
        <v>241</v>
      </c>
    </row>
    <row r="115" spans="10:12">
      <c r="J115" s="19" t="s">
        <v>433</v>
      </c>
      <c r="K115" s="1" t="s">
        <v>240</v>
      </c>
      <c r="L115" t="s">
        <v>241</v>
      </c>
    </row>
    <row r="116" spans="10:12">
      <c r="J116" s="21" t="s">
        <v>434</v>
      </c>
      <c r="K116" s="1" t="s">
        <v>226</v>
      </c>
      <c r="L116" t="s">
        <v>435</v>
      </c>
    </row>
    <row r="117" spans="10:12">
      <c r="J117" s="21" t="s">
        <v>436</v>
      </c>
      <c r="K117" s="1" t="s">
        <v>240</v>
      </c>
      <c r="L117" t="s">
        <v>241</v>
      </c>
    </row>
    <row r="118" spans="10:12">
      <c r="J118" s="21" t="s">
        <v>437</v>
      </c>
      <c r="K118" s="1" t="s">
        <v>240</v>
      </c>
      <c r="L118" t="s">
        <v>241</v>
      </c>
    </row>
    <row r="119" spans="10:12">
      <c r="J119" s="21" t="s">
        <v>438</v>
      </c>
      <c r="K119" s="1" t="s">
        <v>240</v>
      </c>
      <c r="L119" t="s">
        <v>241</v>
      </c>
    </row>
    <row r="120" spans="10:12">
      <c r="J120" s="21" t="s">
        <v>439</v>
      </c>
      <c r="K120" s="1" t="s">
        <v>240</v>
      </c>
      <c r="L120" t="s">
        <v>241</v>
      </c>
    </row>
    <row r="121" spans="10:12">
      <c r="J121" s="21" t="s">
        <v>440</v>
      </c>
      <c r="K121" s="1" t="s">
        <v>240</v>
      </c>
      <c r="L121" t="s">
        <v>241</v>
      </c>
    </row>
    <row r="122" spans="10:12">
      <c r="J122" s="21" t="s">
        <v>441</v>
      </c>
      <c r="K122" s="1" t="s">
        <v>240</v>
      </c>
      <c r="L122" t="s">
        <v>241</v>
      </c>
    </row>
    <row r="123" spans="10:12">
      <c r="J123" s="22" t="s">
        <v>442</v>
      </c>
      <c r="K123" s="1" t="s">
        <v>240</v>
      </c>
      <c r="L123" t="s">
        <v>241</v>
      </c>
    </row>
    <row r="124" spans="10:12">
      <c r="J124" s="22" t="s">
        <v>443</v>
      </c>
      <c r="K124" s="1" t="s">
        <v>240</v>
      </c>
      <c r="L124" t="s">
        <v>241</v>
      </c>
    </row>
    <row r="125" spans="10:12">
      <c r="J125" s="22" t="s">
        <v>444</v>
      </c>
      <c r="K125" s="1" t="s">
        <v>240</v>
      </c>
      <c r="L125" t="s">
        <v>241</v>
      </c>
    </row>
    <row r="126" spans="10:12">
      <c r="J126" s="23" t="s">
        <v>445</v>
      </c>
      <c r="K126" s="1" t="s">
        <v>240</v>
      </c>
      <c r="L126" t="s">
        <v>241</v>
      </c>
    </row>
    <row r="127" spans="10:12">
      <c r="J127" s="21" t="s">
        <v>446</v>
      </c>
      <c r="K127" s="1" t="s">
        <v>240</v>
      </c>
      <c r="L127" t="s">
        <v>241</v>
      </c>
    </row>
    <row r="128" spans="10:12">
      <c r="J128" s="22" t="s">
        <v>447</v>
      </c>
      <c r="K128" s="1" t="s">
        <v>240</v>
      </c>
      <c r="L128" t="s">
        <v>241</v>
      </c>
    </row>
    <row r="129" spans="10:12">
      <c r="J129" s="22" t="s">
        <v>448</v>
      </c>
      <c r="K129" s="1" t="s">
        <v>240</v>
      </c>
      <c r="L129" t="s">
        <v>241</v>
      </c>
    </row>
    <row r="130" spans="10:12">
      <c r="J130" s="21" t="s">
        <v>449</v>
      </c>
      <c r="K130" s="1" t="s">
        <v>240</v>
      </c>
      <c r="L130" t="s">
        <v>241</v>
      </c>
    </row>
    <row r="131" spans="10:12">
      <c r="J131" s="23" t="s">
        <v>450</v>
      </c>
      <c r="K131" s="1" t="s">
        <v>240</v>
      </c>
      <c r="L131" t="s">
        <v>241</v>
      </c>
    </row>
    <row r="132" spans="10:12">
      <c r="J132" s="21" t="s">
        <v>451</v>
      </c>
      <c r="K132" s="1" t="s">
        <v>240</v>
      </c>
      <c r="L132" t="s">
        <v>241</v>
      </c>
    </row>
    <row r="133" spans="10:12">
      <c r="J133" s="23" t="s">
        <v>452</v>
      </c>
      <c r="K133" s="1" t="s">
        <v>240</v>
      </c>
      <c r="L133" t="s">
        <v>241</v>
      </c>
    </row>
    <row r="134" spans="10:12">
      <c r="J134" s="21" t="s">
        <v>453</v>
      </c>
      <c r="K134" s="1" t="s">
        <v>240</v>
      </c>
      <c r="L134" t="s">
        <v>241</v>
      </c>
    </row>
    <row r="135" spans="10:12">
      <c r="J135" s="21" t="s">
        <v>454</v>
      </c>
      <c r="K135" s="1" t="s">
        <v>240</v>
      </c>
      <c r="L135" t="s">
        <v>241</v>
      </c>
    </row>
    <row r="136" spans="10:12">
      <c r="J136" s="21" t="s">
        <v>455</v>
      </c>
      <c r="K136" s="1" t="s">
        <v>240</v>
      </c>
      <c r="L136" t="s">
        <v>241</v>
      </c>
    </row>
    <row r="137" spans="10:12">
      <c r="J137" s="21" t="s">
        <v>456</v>
      </c>
      <c r="K137" s="1" t="s">
        <v>240</v>
      </c>
      <c r="L137" t="s">
        <v>241</v>
      </c>
    </row>
    <row r="138" spans="10:12">
      <c r="J138" s="21" t="s">
        <v>457</v>
      </c>
      <c r="K138" s="1" t="s">
        <v>240</v>
      </c>
      <c r="L138" t="s">
        <v>241</v>
      </c>
    </row>
    <row r="139" spans="10:12">
      <c r="J139" s="21" t="s">
        <v>458</v>
      </c>
      <c r="K139" s="1" t="s">
        <v>240</v>
      </c>
      <c r="L139" t="s">
        <v>241</v>
      </c>
    </row>
    <row r="140" spans="10:12">
      <c r="J140" s="21" t="s">
        <v>459</v>
      </c>
      <c r="K140" s="1" t="s">
        <v>240</v>
      </c>
      <c r="L140" t="s">
        <v>241</v>
      </c>
    </row>
    <row r="141" spans="10:12">
      <c r="J141" s="21" t="s">
        <v>460</v>
      </c>
      <c r="K141" s="1" t="s">
        <v>240</v>
      </c>
      <c r="L141" t="s">
        <v>241</v>
      </c>
    </row>
    <row r="142" spans="10:12">
      <c r="J142" s="23" t="s">
        <v>461</v>
      </c>
      <c r="K142" s="1" t="s">
        <v>240</v>
      </c>
      <c r="L142" t="s">
        <v>241</v>
      </c>
    </row>
    <row r="143" spans="10:12">
      <c r="J143" s="21" t="s">
        <v>462</v>
      </c>
      <c r="K143" s="1" t="s">
        <v>240</v>
      </c>
      <c r="L143" t="s">
        <v>241</v>
      </c>
    </row>
    <row r="144" spans="10:12">
      <c r="J144" s="23" t="s">
        <v>463</v>
      </c>
      <c r="K144" s="1" t="s">
        <v>240</v>
      </c>
      <c r="L144" t="s">
        <v>241</v>
      </c>
    </row>
    <row r="145" spans="10:12">
      <c r="J145" s="21" t="s">
        <v>464</v>
      </c>
      <c r="K145" s="1" t="s">
        <v>240</v>
      </c>
      <c r="L145" t="s">
        <v>241</v>
      </c>
    </row>
    <row r="146" spans="10:12">
      <c r="J146" s="21" t="s">
        <v>465</v>
      </c>
      <c r="K146" s="1" t="s">
        <v>240</v>
      </c>
      <c r="L146" t="s">
        <v>241</v>
      </c>
    </row>
    <row r="147" spans="10:12">
      <c r="J147" s="21" t="s">
        <v>466</v>
      </c>
      <c r="K147" s="1" t="s">
        <v>240</v>
      </c>
      <c r="L147" t="s">
        <v>467</v>
      </c>
    </row>
    <row r="148" spans="10:12">
      <c r="J148" s="23" t="s">
        <v>468</v>
      </c>
      <c r="K148" s="1" t="s">
        <v>240</v>
      </c>
      <c r="L148" t="s">
        <v>241</v>
      </c>
    </row>
    <row r="149" spans="10:12">
      <c r="J149" s="21" t="s">
        <v>469</v>
      </c>
      <c r="K149" s="1" t="s">
        <v>240</v>
      </c>
      <c r="L149" t="s">
        <v>241</v>
      </c>
    </row>
    <row r="150" spans="10:12">
      <c r="J150" s="21" t="s">
        <v>470</v>
      </c>
      <c r="K150" s="1" t="s">
        <v>240</v>
      </c>
      <c r="L150" t="s">
        <v>241</v>
      </c>
    </row>
    <row r="151" spans="10:12">
      <c r="J151" s="21" t="s">
        <v>471</v>
      </c>
      <c r="K151" s="1" t="s">
        <v>240</v>
      </c>
      <c r="L151" t="s">
        <v>241</v>
      </c>
    </row>
    <row r="152" spans="10:12">
      <c r="J152" s="21" t="s">
        <v>472</v>
      </c>
      <c r="K152" s="1" t="s">
        <v>240</v>
      </c>
      <c r="L152" t="s">
        <v>241</v>
      </c>
    </row>
    <row r="153" spans="10:12">
      <c r="J153" s="21" t="s">
        <v>473</v>
      </c>
      <c r="K153" s="1" t="s">
        <v>240</v>
      </c>
      <c r="L153" t="s">
        <v>241</v>
      </c>
    </row>
    <row r="154" spans="10:12">
      <c r="J154" s="21" t="s">
        <v>474</v>
      </c>
      <c r="K154" s="1" t="s">
        <v>240</v>
      </c>
      <c r="L154" t="s">
        <v>241</v>
      </c>
    </row>
    <row r="155" spans="10:12">
      <c r="J155" s="8" t="s">
        <v>475</v>
      </c>
      <c r="K155" s="1" t="s">
        <v>240</v>
      </c>
      <c r="L155" t="s">
        <v>241</v>
      </c>
    </row>
    <row r="156" spans="10:12">
      <c r="J156" s="8" t="s">
        <v>476</v>
      </c>
      <c r="K156" s="1" t="s">
        <v>240</v>
      </c>
      <c r="L156" t="s">
        <v>241</v>
      </c>
    </row>
    <row r="157" spans="10:12">
      <c r="J157" s="8" t="s">
        <v>477</v>
      </c>
      <c r="K157" s="1" t="s">
        <v>240</v>
      </c>
      <c r="L157" t="s">
        <v>241</v>
      </c>
    </row>
    <row r="158" spans="10:12">
      <c r="J158" s="24" t="s">
        <v>478</v>
      </c>
      <c r="K158" s="1" t="s">
        <v>240</v>
      </c>
      <c r="L158" t="s">
        <v>241</v>
      </c>
    </row>
    <row r="159" spans="10:12">
      <c r="J159" s="25" t="s">
        <v>479</v>
      </c>
      <c r="K159" s="1" t="s">
        <v>240</v>
      </c>
      <c r="L159" t="s">
        <v>241</v>
      </c>
    </row>
    <row r="160" spans="10:12">
      <c r="J160" s="26" t="s">
        <v>480</v>
      </c>
      <c r="K160" s="1" t="s">
        <v>240</v>
      </c>
      <c r="L160" t="s">
        <v>241</v>
      </c>
    </row>
    <row r="161" spans="10:12">
      <c r="J161" s="26" t="s">
        <v>481</v>
      </c>
      <c r="K161" s="1" t="s">
        <v>240</v>
      </c>
      <c r="L161" t="s">
        <v>241</v>
      </c>
    </row>
    <row r="162" spans="10:12">
      <c r="J162" s="24" t="s">
        <v>482</v>
      </c>
      <c r="K162" s="1" t="s">
        <v>240</v>
      </c>
      <c r="L162" t="s">
        <v>241</v>
      </c>
    </row>
    <row r="163" spans="10:12">
      <c r="J163" s="24" t="s">
        <v>483</v>
      </c>
      <c r="K163" s="1" t="s">
        <v>240</v>
      </c>
      <c r="L163" t="s">
        <v>241</v>
      </c>
    </row>
    <row r="164" spans="10:12">
      <c r="J164" s="8" t="s">
        <v>484</v>
      </c>
      <c r="K164" s="1" t="s">
        <v>240</v>
      </c>
      <c r="L164" t="s">
        <v>241</v>
      </c>
    </row>
    <row r="165" spans="10:12">
      <c r="J165" s="8" t="s">
        <v>485</v>
      </c>
      <c r="K165" s="1" t="s">
        <v>240</v>
      </c>
      <c r="L165" t="s">
        <v>241</v>
      </c>
    </row>
    <row r="166" spans="10:12">
      <c r="J166" s="26" t="s">
        <v>486</v>
      </c>
      <c r="K166" s="1" t="s">
        <v>240</v>
      </c>
      <c r="L166" t="s">
        <v>241</v>
      </c>
    </row>
    <row r="167" spans="10:12">
      <c r="J167" s="8" t="s">
        <v>487</v>
      </c>
      <c r="K167" s="1" t="s">
        <v>240</v>
      </c>
      <c r="L167" t="s">
        <v>241</v>
      </c>
    </row>
    <row r="168" spans="10:12">
      <c r="J168" s="25" t="s">
        <v>488</v>
      </c>
      <c r="K168" s="1" t="s">
        <v>240</v>
      </c>
      <c r="L168" t="s">
        <v>241</v>
      </c>
    </row>
    <row r="169" spans="10:12">
      <c r="J169" s="25" t="s">
        <v>489</v>
      </c>
      <c r="K169" s="1" t="s">
        <v>226</v>
      </c>
      <c r="L169" t="s">
        <v>490</v>
      </c>
    </row>
    <row r="170" spans="10:12">
      <c r="J170" s="26" t="s">
        <v>491</v>
      </c>
      <c r="K170" s="1" t="s">
        <v>240</v>
      </c>
      <c r="L170" t="s">
        <v>241</v>
      </c>
    </row>
    <row r="171" spans="10:12">
      <c r="J171" s="26" t="s">
        <v>492</v>
      </c>
      <c r="K171" s="1" t="s">
        <v>240</v>
      </c>
      <c r="L171" t="s">
        <v>241</v>
      </c>
    </row>
    <row r="172" spans="10:12">
      <c r="J172" s="24" t="s">
        <v>493</v>
      </c>
      <c r="K172" s="1" t="s">
        <v>240</v>
      </c>
      <c r="L172" t="s">
        <v>241</v>
      </c>
    </row>
    <row r="173" spans="10:12">
      <c r="J173" s="26" t="s">
        <v>494</v>
      </c>
      <c r="K173" s="1" t="s">
        <v>240</v>
      </c>
      <c r="L173" t="s">
        <v>241</v>
      </c>
    </row>
    <row r="174" spans="10:12">
      <c r="J174" s="25" t="s">
        <v>495</v>
      </c>
      <c r="K174" s="1" t="s">
        <v>240</v>
      </c>
      <c r="L174" t="s">
        <v>241</v>
      </c>
    </row>
    <row r="175" spans="10:12">
      <c r="J175" s="27" t="s">
        <v>496</v>
      </c>
      <c r="K175" s="1" t="s">
        <v>240</v>
      </c>
      <c r="L175" t="s">
        <v>241</v>
      </c>
    </row>
    <row r="176" spans="10:12">
      <c r="J176" s="28" t="s">
        <v>497</v>
      </c>
      <c r="K176" s="1" t="s">
        <v>240</v>
      </c>
      <c r="L176" t="s">
        <v>241</v>
      </c>
    </row>
    <row r="177" spans="10:12">
      <c r="J177" s="29" t="s">
        <v>498</v>
      </c>
      <c r="K177" s="1" t="s">
        <v>240</v>
      </c>
      <c r="L177" t="s">
        <v>241</v>
      </c>
    </row>
    <row r="178" spans="10:12">
      <c r="J178" s="27" t="s">
        <v>499</v>
      </c>
      <c r="K178" s="1" t="s">
        <v>240</v>
      </c>
      <c r="L178" t="s">
        <v>241</v>
      </c>
    </row>
    <row r="179" spans="10:12">
      <c r="J179" s="29" t="s">
        <v>500</v>
      </c>
      <c r="K179" s="1" t="s">
        <v>240</v>
      </c>
      <c r="L179" t="s">
        <v>241</v>
      </c>
    </row>
    <row r="180" spans="10:12">
      <c r="J180" s="27" t="s">
        <v>501</v>
      </c>
      <c r="K180" s="1" t="s">
        <v>240</v>
      </c>
      <c r="L180" t="s">
        <v>241</v>
      </c>
    </row>
    <row r="181" spans="10:12">
      <c r="J181" s="29" t="s">
        <v>502</v>
      </c>
      <c r="K181" s="1" t="s">
        <v>240</v>
      </c>
      <c r="L181" t="s">
        <v>241</v>
      </c>
    </row>
    <row r="182" spans="10:12">
      <c r="J182" s="27" t="s">
        <v>503</v>
      </c>
      <c r="K182" s="1" t="s">
        <v>240</v>
      </c>
      <c r="L182" t="s">
        <v>241</v>
      </c>
    </row>
    <row r="183" spans="10:12">
      <c r="J183" s="29" t="s">
        <v>504</v>
      </c>
      <c r="K183" s="1" t="s">
        <v>240</v>
      </c>
      <c r="L183" t="s">
        <v>241</v>
      </c>
    </row>
    <row r="184" spans="10:12">
      <c r="J184" s="27" t="s">
        <v>505</v>
      </c>
      <c r="K184" s="1" t="s">
        <v>240</v>
      </c>
      <c r="L184" t="s">
        <v>241</v>
      </c>
    </row>
    <row r="185" spans="10:12">
      <c r="J185" s="29" t="s">
        <v>506</v>
      </c>
      <c r="K185" s="1" t="s">
        <v>240</v>
      </c>
      <c r="L185" t="s">
        <v>241</v>
      </c>
    </row>
    <row r="186" spans="10:12">
      <c r="J186" s="27" t="s">
        <v>507</v>
      </c>
      <c r="K186" s="1" t="s">
        <v>240</v>
      </c>
      <c r="L186" t="s">
        <v>241</v>
      </c>
    </row>
    <row r="187" spans="10:12">
      <c r="J187" s="28" t="s">
        <v>508</v>
      </c>
      <c r="K187" s="1" t="s">
        <v>240</v>
      </c>
      <c r="L187" t="s">
        <v>241</v>
      </c>
    </row>
    <row r="188" spans="10:12">
      <c r="J188" s="29" t="s">
        <v>509</v>
      </c>
      <c r="K188" s="1" t="s">
        <v>240</v>
      </c>
      <c r="L188" t="s">
        <v>241</v>
      </c>
    </row>
    <row r="189" spans="10:12">
      <c r="J189" s="27" t="s">
        <v>510</v>
      </c>
      <c r="K189" s="1" t="s">
        <v>240</v>
      </c>
      <c r="L189" t="s">
        <v>241</v>
      </c>
    </row>
    <row r="190" spans="10:12">
      <c r="J190" s="29" t="s">
        <v>511</v>
      </c>
      <c r="K190" s="1" t="s">
        <v>240</v>
      </c>
      <c r="L190" t="s">
        <v>241</v>
      </c>
    </row>
    <row r="191" spans="10:12">
      <c r="J191" s="27" t="s">
        <v>512</v>
      </c>
      <c r="K191" s="1" t="s">
        <v>240</v>
      </c>
      <c r="L191" t="s">
        <v>241</v>
      </c>
    </row>
    <row r="192" spans="10:12">
      <c r="J192" s="29" t="s">
        <v>513</v>
      </c>
      <c r="K192" s="1" t="s">
        <v>240</v>
      </c>
      <c r="L192" t="s">
        <v>241</v>
      </c>
    </row>
    <row r="193" spans="10:12">
      <c r="J193" s="27" t="s">
        <v>514</v>
      </c>
      <c r="K193" s="1" t="s">
        <v>240</v>
      </c>
      <c r="L193" t="s">
        <v>241</v>
      </c>
    </row>
    <row r="194" spans="10:12">
      <c r="J194" s="28" t="s">
        <v>515</v>
      </c>
      <c r="K194" s="1" t="s">
        <v>240</v>
      </c>
      <c r="L194" t="s">
        <v>241</v>
      </c>
    </row>
    <row r="195" spans="10:12">
      <c r="J195" s="28" t="s">
        <v>516</v>
      </c>
      <c r="K195" s="1" t="s">
        <v>240</v>
      </c>
      <c r="L195" t="s">
        <v>241</v>
      </c>
    </row>
    <row r="196" spans="10:12">
      <c r="J196" s="28" t="s">
        <v>517</v>
      </c>
      <c r="K196" s="1" t="s">
        <v>240</v>
      </c>
      <c r="L196" t="s">
        <v>241</v>
      </c>
    </row>
  </sheetData>
  <mergeCells count="1">
    <mergeCell ref="R6:R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9.14285714285714" defaultRowHeight="15.75" outlineLevelRow="2" outlineLevelCol="4"/>
  <cols>
    <col min="1" max="1" width="10.4285714285714"/>
    <col min="2" max="3" width="14.2857142857143"/>
    <col min="4" max="4" width="22.2857142857143" customWidth="1"/>
    <col min="5" max="5" width="37.5714285714286" style="1" customWidth="1"/>
  </cols>
  <sheetData>
    <row r="1" spans="1:5">
      <c r="A1" t="s">
        <v>518</v>
      </c>
      <c r="B1" t="s">
        <v>197</v>
      </c>
      <c r="C1" t="s">
        <v>519</v>
      </c>
      <c r="D1" t="s">
        <v>520</v>
      </c>
      <c r="E1" s="1" t="s">
        <v>521</v>
      </c>
    </row>
    <row r="2" ht="110.25" spans="1:5">
      <c r="A2" s="3">
        <v>45491</v>
      </c>
      <c r="B2" t="s">
        <v>522</v>
      </c>
      <c r="C2" t="str">
        <f>_xlfn.DISPIMG("ID_2A603DAFB3554348BB6BE76A3D01AA15",1)</f>
        <v>=DISPIMG("ID_2A603DAFB3554348BB6BE76A3D01AA15",1)</v>
      </c>
      <c r="D2" s="4" t="s">
        <v>523</v>
      </c>
      <c r="E2" s="2" t="s">
        <v>524</v>
      </c>
    </row>
    <row r="3" ht="126" spans="1:5">
      <c r="A3" s="3">
        <v>45491</v>
      </c>
      <c r="B3" t="s">
        <v>525</v>
      </c>
      <c r="C3" t="str">
        <f>_xlfn.DISPIMG("ID_DC6C67B114B24CFDB874BFD1C4B82CDE",1)</f>
        <v>=DISPIMG("ID_DC6C67B114B24CFDB874BFD1C4B82CDE",1)</v>
      </c>
      <c r="E3" s="2" t="s">
        <v>526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8" sqref="A8"/>
    </sheetView>
  </sheetViews>
  <sheetFormatPr defaultColWidth="9.14285714285714" defaultRowHeight="15.75" outlineLevelRow="6" outlineLevelCol="1"/>
  <sheetData>
    <row r="1" spans="1:2">
      <c r="A1" t="s">
        <v>186</v>
      </c>
      <c r="B1" t="s">
        <v>527</v>
      </c>
    </row>
    <row r="2" spans="1:2">
      <c r="A2" t="s">
        <v>528</v>
      </c>
      <c r="B2" t="s">
        <v>529</v>
      </c>
    </row>
    <row r="3" spans="1:2">
      <c r="A3" t="s">
        <v>530</v>
      </c>
      <c r="B3" t="s">
        <v>531</v>
      </c>
    </row>
    <row r="4" spans="1:2">
      <c r="A4" t="s">
        <v>532</v>
      </c>
      <c r="B4" t="s">
        <v>533</v>
      </c>
    </row>
    <row r="5" spans="1:2">
      <c r="A5" t="s">
        <v>310</v>
      </c>
      <c r="B5" t="s">
        <v>534</v>
      </c>
    </row>
    <row r="6" spans="1:2">
      <c r="A6" t="s">
        <v>535</v>
      </c>
      <c r="B6" t="s">
        <v>536</v>
      </c>
    </row>
    <row r="7" spans="1:2">
      <c r="A7" t="s">
        <v>537</v>
      </c>
      <c r="B7" t="s">
        <v>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G14"/>
  <sheetViews>
    <sheetView tabSelected="1" topLeftCell="A8" workbookViewId="0">
      <selection activeCell="F12" sqref="F12"/>
    </sheetView>
  </sheetViews>
  <sheetFormatPr defaultColWidth="9.14285714285714" defaultRowHeight="15.75" outlineLevelCol="6"/>
  <cols>
    <col min="3" max="3" width="28.1428571428571" style="1" customWidth="1"/>
    <col min="4" max="4" width="20.7142857142857" style="1" customWidth="1"/>
    <col min="5" max="5" width="14" style="1" customWidth="1"/>
    <col min="6" max="6" width="24.5714285714286" style="1" customWidth="1"/>
    <col min="7" max="7" width="21.4285714285714" customWidth="1"/>
  </cols>
  <sheetData>
    <row r="7" spans="3:7">
      <c r="C7" s="1" t="s">
        <v>539</v>
      </c>
      <c r="D7" s="1" t="s">
        <v>253</v>
      </c>
      <c r="E7" s="1" t="s">
        <v>540</v>
      </c>
      <c r="G7" t="s">
        <v>541</v>
      </c>
    </row>
    <row r="8" ht="47.25" spans="3:7">
      <c r="C8" s="1" t="s">
        <v>542</v>
      </c>
      <c r="D8" s="1" t="s">
        <v>543</v>
      </c>
      <c r="E8" s="1" t="s">
        <v>544</v>
      </c>
      <c r="F8" s="2" t="s">
        <v>545</v>
      </c>
      <c r="G8" s="1" t="s">
        <v>546</v>
      </c>
    </row>
    <row r="9" ht="47.25" spans="3:7">
      <c r="C9" s="1" t="s">
        <v>547</v>
      </c>
      <c r="D9" s="1" t="s">
        <v>268</v>
      </c>
      <c r="E9" s="1" t="s">
        <v>544</v>
      </c>
      <c r="F9" s="2" t="s">
        <v>545</v>
      </c>
      <c r="G9" s="1" t="s">
        <v>546</v>
      </c>
    </row>
    <row r="10" ht="78.75" spans="3:7">
      <c r="C10" s="1" t="s">
        <v>548</v>
      </c>
      <c r="D10" s="1" t="s">
        <v>273</v>
      </c>
      <c r="E10" s="1" t="s">
        <v>549</v>
      </c>
      <c r="G10" s="1" t="s">
        <v>550</v>
      </c>
    </row>
    <row r="11" s="1" customFormat="1" ht="141.75" spans="3:6">
      <c r="C11" s="1" t="s">
        <v>551</v>
      </c>
      <c r="D11" s="1" t="s">
        <v>552</v>
      </c>
      <c r="E11" s="1" t="s">
        <v>549</v>
      </c>
      <c r="F11" s="2" t="s">
        <v>553</v>
      </c>
    </row>
    <row r="12" ht="220.5" spans="3:6">
      <c r="C12" s="1" t="s">
        <v>554</v>
      </c>
      <c r="D12" s="1" t="s">
        <v>555</v>
      </c>
      <c r="E12" s="1" t="s">
        <v>549</v>
      </c>
      <c r="F12" s="2" t="s">
        <v>556</v>
      </c>
    </row>
    <row r="13" ht="63" spans="3:6">
      <c r="C13" s="1" t="s">
        <v>557</v>
      </c>
      <c r="D13" s="1" t="s">
        <v>558</v>
      </c>
      <c r="E13" s="1" t="s">
        <v>544</v>
      </c>
      <c r="F13" s="1" t="s">
        <v>559</v>
      </c>
    </row>
    <row r="14" spans="3:6">
      <c r="C14" s="1" t="s">
        <v>560</v>
      </c>
      <c r="D14" s="1" t="s">
        <v>282</v>
      </c>
      <c r="E14" s="1" t="s">
        <v>549</v>
      </c>
      <c r="F14" s="2" t="s">
        <v>561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选品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无苦&amp;</cp:lastModifiedBy>
  <dcterms:created xsi:type="dcterms:W3CDTF">2024-07-10T04:05:00Z</dcterms:created>
  <dcterms:modified xsi:type="dcterms:W3CDTF">2024-07-29T09:37:10Z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5944773306E8401AA2701C31105DE82F_11</vt:lpwstr>
  </property>
  <property fmtid="{D5CDD505-2E9C-101B-9397-08002B2CF9AE}" pid="3" name="KSOProductBuildVer">
    <vt:lpwstr>2052-12.1.0.17147</vt:lpwstr>
  </property>
</Properties>
</file>