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ulff/Documents/pro/NTNU/aic2022/media/"/>
    </mc:Choice>
  </mc:AlternateContent>
  <xr:revisionPtr revIDLastSave="0" documentId="8_{26EC763C-55AD-6740-AC80-B4A7BD5B7EFE}" xr6:coauthVersionLast="47" xr6:coauthVersionMax="47" xr10:uidLastSave="{00000000-0000-0000-0000-000000000000}"/>
  <bookViews>
    <workbookView xWindow="240" yWindow="520" windowWidth="38160" windowHeight="23480" xr2:uid="{502E48BC-3D2F-1B4F-8C7E-D9CD5829228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9" i="1" l="1"/>
  <c r="J9" i="1"/>
  <c r="K9" i="1"/>
  <c r="I10" i="1"/>
  <c r="J10" i="1"/>
  <c r="K10" i="1"/>
  <c r="I11" i="1"/>
  <c r="J11" i="1"/>
  <c r="K11" i="1"/>
  <c r="I12" i="1"/>
  <c r="J12" i="1"/>
  <c r="K12" i="1"/>
  <c r="I13" i="1"/>
  <c r="J13" i="1"/>
  <c r="K13" i="1"/>
  <c r="I14" i="1"/>
  <c r="J14" i="1"/>
  <c r="K14" i="1"/>
  <c r="I15" i="1"/>
  <c r="J15" i="1"/>
  <c r="K15" i="1"/>
  <c r="I16" i="1"/>
  <c r="J16" i="1"/>
  <c r="K16" i="1"/>
  <c r="J8" i="1"/>
  <c r="K8" i="1"/>
  <c r="I8" i="1"/>
  <c r="F9" i="1"/>
  <c r="G9" i="1"/>
  <c r="H9" i="1"/>
  <c r="F10" i="1"/>
  <c r="G10" i="1"/>
  <c r="H10" i="1"/>
  <c r="F11" i="1"/>
  <c r="G11" i="1"/>
  <c r="H11" i="1"/>
  <c r="F12" i="1"/>
  <c r="G12" i="1"/>
  <c r="H12" i="1"/>
  <c r="F13" i="1"/>
  <c r="G13" i="1"/>
  <c r="H13" i="1"/>
  <c r="F14" i="1"/>
  <c r="G14" i="1"/>
  <c r="H14" i="1"/>
  <c r="F15" i="1"/>
  <c r="G15" i="1"/>
  <c r="H15" i="1"/>
  <c r="F16" i="1"/>
  <c r="G16" i="1"/>
  <c r="H16" i="1"/>
  <c r="G8" i="1"/>
  <c r="H8" i="1"/>
  <c r="C9" i="1"/>
  <c r="D9" i="1"/>
  <c r="E9" i="1"/>
  <c r="C10" i="1"/>
  <c r="D10" i="1"/>
  <c r="E10" i="1"/>
  <c r="C11" i="1"/>
  <c r="D11" i="1"/>
  <c r="E11" i="1"/>
  <c r="C12" i="1"/>
  <c r="D12" i="1"/>
  <c r="E12" i="1"/>
  <c r="C13" i="1"/>
  <c r="D13" i="1"/>
  <c r="E13" i="1"/>
  <c r="C14" i="1"/>
  <c r="D14" i="1"/>
  <c r="E14" i="1"/>
  <c r="C15" i="1"/>
  <c r="D15" i="1"/>
  <c r="E15" i="1"/>
  <c r="C16" i="1"/>
  <c r="D16" i="1"/>
  <c r="E16" i="1"/>
  <c r="D8" i="1"/>
  <c r="E8" i="1"/>
  <c r="C8" i="1"/>
  <c r="F8" i="1"/>
</calcChain>
</file>

<file path=xl/sharedStrings.xml><?xml version="1.0" encoding="utf-8"?>
<sst xmlns="http://schemas.openxmlformats.org/spreadsheetml/2006/main" count="4" uniqueCount="4">
  <si>
    <t>Oversampling</t>
  </si>
  <si>
    <t>First-Order Noise Shaping</t>
  </si>
  <si>
    <t>Second Order Noise Shaping</t>
  </si>
  <si>
    <t>Bits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</si>
</sst>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OSR=4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v>Oversampling</c:v>
          </c:tx>
          <c:marker>
            <c:symbol val="none"/>
          </c:marker>
          <c:xVal>
            <c:numRef>
              <c:f>Sheet1!$B$8:$B$16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Sheet1!$C$8:$C$16</c:f>
              <c:numCache>
                <c:formatCode>0.0</c:formatCode>
                <c:ptCount val="9"/>
                <c:pt idx="0">
                  <c:v>2.0000996533687085</c:v>
                </c:pt>
                <c:pt idx="1">
                  <c:v>3.0000996533687085</c:v>
                </c:pt>
                <c:pt idx="2">
                  <c:v>4.000099653368709</c:v>
                </c:pt>
                <c:pt idx="3">
                  <c:v>5.000099653368709</c:v>
                </c:pt>
                <c:pt idx="4">
                  <c:v>6.0000996533687081</c:v>
                </c:pt>
                <c:pt idx="5">
                  <c:v>7.000099653368709</c:v>
                </c:pt>
                <c:pt idx="6">
                  <c:v>8.000099653368709</c:v>
                </c:pt>
                <c:pt idx="7">
                  <c:v>9.000099653368709</c:v>
                </c:pt>
                <c:pt idx="8">
                  <c:v>10.000099653368707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5036-724E-A09F-857CF0A380ED}"/>
            </c:ext>
          </c:extLst>
        </c:ser>
        <c:ser>
          <c:idx val="3"/>
          <c:order val="1"/>
          <c:tx>
            <c:v>First-Order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Sheet1!$B$8:$B$16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Sheet1!$F$8:$F$16</c:f>
              <c:numCache>
                <c:formatCode>0.0</c:formatCode>
                <c:ptCount val="9"/>
                <c:pt idx="0">
                  <c:v>3.1414949733951611</c:v>
                </c:pt>
                <c:pt idx="1">
                  <c:v>4.1414949733951616</c:v>
                </c:pt>
                <c:pt idx="2">
                  <c:v>5.1414949733951616</c:v>
                </c:pt>
                <c:pt idx="3">
                  <c:v>6.1414949733951616</c:v>
                </c:pt>
                <c:pt idx="4">
                  <c:v>7.1414949733951616</c:v>
                </c:pt>
                <c:pt idx="5">
                  <c:v>8.1414949733951598</c:v>
                </c:pt>
                <c:pt idx="6">
                  <c:v>9.1414949733951616</c:v>
                </c:pt>
                <c:pt idx="7">
                  <c:v>10.141494973395162</c:v>
                </c:pt>
                <c:pt idx="8">
                  <c:v>11.141494973395162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5036-724E-A09F-857CF0A380ED}"/>
            </c:ext>
          </c:extLst>
        </c:ser>
        <c:ser>
          <c:idx val="1"/>
          <c:order val="2"/>
          <c:tx>
            <c:v>Second-order</c:v>
          </c:tx>
          <c:marker>
            <c:symbol val="none"/>
          </c:marker>
          <c:xVal>
            <c:numRef>
              <c:f>Sheet1!$B$8:$B$16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Sheet1!$I$8:$I$16</c:f>
              <c:numCache>
                <c:formatCode>0.0</c:formatCode>
                <c:ptCount val="9"/>
                <c:pt idx="0">
                  <c:v>3.8576411239863981</c:v>
                </c:pt>
                <c:pt idx="1">
                  <c:v>4.857641123986399</c:v>
                </c:pt>
                <c:pt idx="2">
                  <c:v>5.8576411239863981</c:v>
                </c:pt>
                <c:pt idx="3">
                  <c:v>6.857641123986399</c:v>
                </c:pt>
                <c:pt idx="4">
                  <c:v>7.8576411239863981</c:v>
                </c:pt>
                <c:pt idx="5">
                  <c:v>8.857641123986399</c:v>
                </c:pt>
                <c:pt idx="6">
                  <c:v>9.857641123986399</c:v>
                </c:pt>
                <c:pt idx="7">
                  <c:v>10.857641123986399</c:v>
                </c:pt>
                <c:pt idx="8">
                  <c:v>11.857641123986399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036-724E-A09F-857CF0A380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634304"/>
        <c:axId val="573189680"/>
      </c:scatterChart>
      <c:valAx>
        <c:axId val="557634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573189680"/>
        <c:crosses val="autoZero"/>
        <c:crossBetween val="midCat"/>
      </c:valAx>
      <c:valAx>
        <c:axId val="57318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557634304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N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OSR=256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2"/>
          <c:order val="0"/>
          <c:marker>
            <c:symbol val="none"/>
          </c:marker>
          <c:xVal>
            <c:numRef>
              <c:f>Sheet1!$B$8:$B$16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Sheet1!$E$8:$E$16</c:f>
              <c:numCache>
                <c:formatCode>0.0</c:formatCode>
                <c:ptCount val="9"/>
                <c:pt idx="0">
                  <c:v>6.0004982668435423</c:v>
                </c:pt>
                <c:pt idx="1">
                  <c:v>7.0004982668435414</c:v>
                </c:pt>
                <c:pt idx="2">
                  <c:v>8.0004982668435414</c:v>
                </c:pt>
                <c:pt idx="3">
                  <c:v>9.0004982668435431</c:v>
                </c:pt>
                <c:pt idx="4">
                  <c:v>10.000498266843541</c:v>
                </c:pt>
                <c:pt idx="5">
                  <c:v>11.000498266843541</c:v>
                </c:pt>
                <c:pt idx="6">
                  <c:v>12.000498266843543</c:v>
                </c:pt>
                <c:pt idx="7">
                  <c:v>13.000498266843543</c:v>
                </c:pt>
                <c:pt idx="8">
                  <c:v>14.000498266843541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2FF-DB46-BDA5-7FEB591C6EDE}"/>
            </c:ext>
          </c:extLst>
        </c:ser>
        <c:ser>
          <c:idx val="3"/>
          <c:order val="1"/>
          <c:marker>
            <c:symbol val="none"/>
          </c:marker>
          <c:xVal>
            <c:numRef>
              <c:f>Sheet1!$B$8:$B$16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Sheet1!$H$8:$H$16</c:f>
              <c:numCache>
                <c:formatCode>0.0</c:formatCode>
                <c:ptCount val="9"/>
                <c:pt idx="0">
                  <c:v>15.142690813819662</c:v>
                </c:pt>
                <c:pt idx="1">
                  <c:v>16.142690813819662</c:v>
                </c:pt>
                <c:pt idx="2">
                  <c:v>17.142690813819662</c:v>
                </c:pt>
                <c:pt idx="3">
                  <c:v>18.142690813819662</c:v>
                </c:pt>
                <c:pt idx="4">
                  <c:v>19.142690813819662</c:v>
                </c:pt>
                <c:pt idx="5">
                  <c:v>20.142690813819662</c:v>
                </c:pt>
                <c:pt idx="6">
                  <c:v>21.142690813819662</c:v>
                </c:pt>
                <c:pt idx="7">
                  <c:v>22.142690813819662</c:v>
                </c:pt>
                <c:pt idx="8">
                  <c:v>23.142690813819662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2FF-DB46-BDA5-7FEB591C6EDE}"/>
            </c:ext>
          </c:extLst>
        </c:ser>
        <c:ser>
          <c:idx val="1"/>
          <c:order val="2"/>
          <c:marker>
            <c:symbol val="none"/>
          </c:marker>
          <c:xVal>
            <c:numRef>
              <c:f>Sheet1!$B$8:$B$16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Sheet1!$K$8:$K$16</c:f>
              <c:numCache>
                <c:formatCode>0.0</c:formatCode>
                <c:ptCount val="9"/>
                <c:pt idx="0">
                  <c:v>23.859634191360566</c:v>
                </c:pt>
                <c:pt idx="1">
                  <c:v>24.859634191360563</c:v>
                </c:pt>
                <c:pt idx="2">
                  <c:v>25.859634191360566</c:v>
                </c:pt>
                <c:pt idx="3">
                  <c:v>26.859634191360566</c:v>
                </c:pt>
                <c:pt idx="4">
                  <c:v>27.859634191360566</c:v>
                </c:pt>
                <c:pt idx="5">
                  <c:v>28.859634191360566</c:v>
                </c:pt>
                <c:pt idx="6">
                  <c:v>29.85963419136057</c:v>
                </c:pt>
                <c:pt idx="7">
                  <c:v>30.859634191360566</c:v>
                </c:pt>
                <c:pt idx="8">
                  <c:v>31.859634191360566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2FF-DB46-BDA5-7FEB591C6E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634304"/>
        <c:axId val="573189680"/>
      </c:scatterChart>
      <c:valAx>
        <c:axId val="557634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573189680"/>
        <c:crosses val="autoZero"/>
        <c:crossBetween val="midCat"/>
      </c:valAx>
      <c:valAx>
        <c:axId val="57318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557634304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NO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482202</xdr:colOff>
      <xdr:row>4</xdr:row>
      <xdr:rowOff>181173</xdr:rowOff>
    </xdr:from>
    <xdr:to>
      <xdr:col>17</xdr:col>
      <xdr:colOff>406796</xdr:colOff>
      <xdr:row>26</xdr:row>
      <xdr:rowOff>9921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EA96F66-F583-B648-B03C-EA91665620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218281</xdr:colOff>
      <xdr:row>28</xdr:row>
      <xdr:rowOff>39687</xdr:rowOff>
    </xdr:from>
    <xdr:to>
      <xdr:col>17</xdr:col>
      <xdr:colOff>142875</xdr:colOff>
      <xdr:row>49</xdr:row>
      <xdr:rowOff>66872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F740E87-3756-0044-A245-BDA5D2C22B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FF305-9AAD-A64F-8805-14BEDBC9CE0E}">
  <dimension ref="B6:K16"/>
  <sheetViews>
    <sheetView tabSelected="1" zoomScale="128" workbookViewId="0">
      <selection activeCell="M7" sqref="M7"/>
    </sheetView>
  </sheetViews>
  <sheetFormatPr baseColWidth="10" defaultRowHeight="16" x14ac:dyDescent="0.2"/>
  <cols>
    <col min="3" max="3" width="7.5" customWidth="1"/>
    <col min="4" max="4" width="7.83203125" customWidth="1"/>
    <col min="5" max="5" width="10" customWidth="1"/>
  </cols>
  <sheetData>
    <row r="6" spans="2:11" x14ac:dyDescent="0.2">
      <c r="C6" t="s">
        <v>0</v>
      </c>
      <c r="F6" t="s">
        <v>1</v>
      </c>
      <c r="I6" t="s">
        <v>2</v>
      </c>
    </row>
    <row r="7" spans="2:11" x14ac:dyDescent="0.2">
      <c r="B7" t="s">
        <v>3</v>
      </c>
      <c r="C7">
        <v>4</v>
      </c>
      <c r="D7">
        <v>64</v>
      </c>
      <c r="E7">
        <v>1024</v>
      </c>
      <c r="F7">
        <v>4</v>
      </c>
      <c r="G7">
        <v>64</v>
      </c>
      <c r="H7">
        <v>1024</v>
      </c>
      <c r="I7">
        <v>4</v>
      </c>
      <c r="J7">
        <v>64</v>
      </c>
      <c r="K7">
        <v>1024</v>
      </c>
    </row>
    <row r="8" spans="2:11" x14ac:dyDescent="0.2">
      <c r="B8">
        <v>1</v>
      </c>
      <c r="C8" s="1">
        <f>(6.02*$B8  + 10*LOG(C$7))/6.02</f>
        <v>2.0000996533687085</v>
      </c>
      <c r="D8" s="1">
        <f t="shared" ref="D8:E16" si="0">(6.02*$B8  + 10*LOG(D$7))/6.02</f>
        <v>4.0002989601061252</v>
      </c>
      <c r="E8" s="1">
        <f t="shared" si="0"/>
        <v>6.0004982668435423</v>
      </c>
      <c r="F8" s="1">
        <f>(6.02*$B8  -5.17 + 30*LOG(F$7))/6.02</f>
        <v>3.1414949733951611</v>
      </c>
      <c r="G8" s="1">
        <f t="shared" ref="G8:H16" si="1">(6.02*$B8  -5.17 + 30*LOG(G$7))/6.02</f>
        <v>9.142092893607412</v>
      </c>
      <c r="H8" s="1">
        <f t="shared" si="1"/>
        <v>15.142690813819662</v>
      </c>
      <c r="I8" s="1">
        <f>(6.02*$B8  -12.9 + 50*LOG(I$7))/6.02</f>
        <v>3.8576411239863981</v>
      </c>
      <c r="J8" s="1">
        <f t="shared" ref="J8:K16" si="2">(6.02*$B8  -12.9 + 50*LOG(J$7))/6.02</f>
        <v>13.858637657673482</v>
      </c>
      <c r="K8" s="1">
        <f t="shared" si="2"/>
        <v>23.859634191360566</v>
      </c>
    </row>
    <row r="9" spans="2:11" x14ac:dyDescent="0.2">
      <c r="B9">
        <v>2</v>
      </c>
      <c r="C9" s="1">
        <f t="shared" ref="C9:C16" si="3">(6.02*$B9  + 10*LOG(C$7))/6.02</f>
        <v>3.0000996533687085</v>
      </c>
      <c r="D9" s="1">
        <f t="shared" si="0"/>
        <v>5.0002989601061252</v>
      </c>
      <c r="E9" s="1">
        <f t="shared" si="0"/>
        <v>7.0004982668435414</v>
      </c>
      <c r="F9" s="1">
        <f t="shared" ref="F9:F16" si="4">(6.02*$B9  -5.17 + 30*LOG(F$7))/6.02</f>
        <v>4.1414949733951616</v>
      </c>
      <c r="G9" s="1">
        <f t="shared" si="1"/>
        <v>10.14209289360741</v>
      </c>
      <c r="H9" s="1">
        <f t="shared" si="1"/>
        <v>16.142690813819662</v>
      </c>
      <c r="I9" s="1">
        <f t="shared" ref="I9:I16" si="5">(6.02*$B9  -12.9 + 50*LOG(I$7))/6.02</f>
        <v>4.857641123986399</v>
      </c>
      <c r="J9" s="1">
        <f t="shared" si="2"/>
        <v>14.85863765767348</v>
      </c>
      <c r="K9" s="1">
        <f t="shared" si="2"/>
        <v>24.859634191360563</v>
      </c>
    </row>
    <row r="10" spans="2:11" x14ac:dyDescent="0.2">
      <c r="B10">
        <v>3</v>
      </c>
      <c r="C10" s="1">
        <f t="shared" si="3"/>
        <v>4.000099653368709</v>
      </c>
      <c r="D10" s="1">
        <f t="shared" si="0"/>
        <v>6.0002989601061252</v>
      </c>
      <c r="E10" s="1">
        <f t="shared" si="0"/>
        <v>8.0004982668435414</v>
      </c>
      <c r="F10" s="1">
        <f t="shared" si="4"/>
        <v>5.1414949733951616</v>
      </c>
      <c r="G10" s="1">
        <f t="shared" si="1"/>
        <v>11.142092893607412</v>
      </c>
      <c r="H10" s="1">
        <f t="shared" si="1"/>
        <v>17.142690813819662</v>
      </c>
      <c r="I10" s="1">
        <f t="shared" si="5"/>
        <v>5.8576411239863981</v>
      </c>
      <c r="J10" s="1">
        <f t="shared" si="2"/>
        <v>15.85863765767348</v>
      </c>
      <c r="K10" s="1">
        <f t="shared" si="2"/>
        <v>25.859634191360566</v>
      </c>
    </row>
    <row r="11" spans="2:11" x14ac:dyDescent="0.2">
      <c r="B11">
        <v>4</v>
      </c>
      <c r="C11" s="1">
        <f t="shared" si="3"/>
        <v>5.000099653368709</v>
      </c>
      <c r="D11" s="1">
        <f t="shared" si="0"/>
        <v>7.0002989601061261</v>
      </c>
      <c r="E11" s="1">
        <f t="shared" si="0"/>
        <v>9.0004982668435431</v>
      </c>
      <c r="F11" s="1">
        <f t="shared" si="4"/>
        <v>6.1414949733951616</v>
      </c>
      <c r="G11" s="1">
        <f t="shared" si="1"/>
        <v>12.14209289360741</v>
      </c>
      <c r="H11" s="1">
        <f t="shared" si="1"/>
        <v>18.142690813819662</v>
      </c>
      <c r="I11" s="1">
        <f t="shared" si="5"/>
        <v>6.857641123986399</v>
      </c>
      <c r="J11" s="1">
        <f t="shared" si="2"/>
        <v>16.85863765767348</v>
      </c>
      <c r="K11" s="1">
        <f t="shared" si="2"/>
        <v>26.859634191360566</v>
      </c>
    </row>
    <row r="12" spans="2:11" x14ac:dyDescent="0.2">
      <c r="B12">
        <v>5</v>
      </c>
      <c r="C12" s="1">
        <f t="shared" si="3"/>
        <v>6.0000996533687081</v>
      </c>
      <c r="D12" s="1">
        <f t="shared" si="0"/>
        <v>8.0002989601061252</v>
      </c>
      <c r="E12" s="1">
        <f t="shared" si="0"/>
        <v>10.000498266843541</v>
      </c>
      <c r="F12" s="1">
        <f t="shared" si="4"/>
        <v>7.1414949733951616</v>
      </c>
      <c r="G12" s="1">
        <f t="shared" si="1"/>
        <v>13.14209289360741</v>
      </c>
      <c r="H12" s="1">
        <f t="shared" si="1"/>
        <v>19.142690813819662</v>
      </c>
      <c r="I12" s="1">
        <f t="shared" si="5"/>
        <v>7.8576411239863981</v>
      </c>
      <c r="J12" s="1">
        <f t="shared" si="2"/>
        <v>17.85863765767348</v>
      </c>
      <c r="K12" s="1">
        <f t="shared" si="2"/>
        <v>27.859634191360566</v>
      </c>
    </row>
    <row r="13" spans="2:11" x14ac:dyDescent="0.2">
      <c r="B13">
        <v>6</v>
      </c>
      <c r="C13" s="1">
        <f t="shared" si="3"/>
        <v>7.000099653368709</v>
      </c>
      <c r="D13" s="1">
        <f t="shared" si="0"/>
        <v>9.0002989601061252</v>
      </c>
      <c r="E13" s="1">
        <f t="shared" si="0"/>
        <v>11.000498266843541</v>
      </c>
      <c r="F13" s="1">
        <f t="shared" si="4"/>
        <v>8.1414949733951598</v>
      </c>
      <c r="G13" s="1">
        <f t="shared" si="1"/>
        <v>14.142092893607412</v>
      </c>
      <c r="H13" s="1">
        <f t="shared" si="1"/>
        <v>20.142690813819662</v>
      </c>
      <c r="I13" s="1">
        <f t="shared" si="5"/>
        <v>8.857641123986399</v>
      </c>
      <c r="J13" s="1">
        <f t="shared" si="2"/>
        <v>18.85863765767348</v>
      </c>
      <c r="K13" s="1">
        <f t="shared" si="2"/>
        <v>28.859634191360566</v>
      </c>
    </row>
    <row r="14" spans="2:11" x14ac:dyDescent="0.2">
      <c r="B14">
        <v>7</v>
      </c>
      <c r="C14" s="1">
        <f t="shared" si="3"/>
        <v>8.000099653368709</v>
      </c>
      <c r="D14" s="1">
        <f t="shared" si="0"/>
        <v>10.000298960106127</v>
      </c>
      <c r="E14" s="1">
        <f t="shared" si="0"/>
        <v>12.000498266843543</v>
      </c>
      <c r="F14" s="1">
        <f t="shared" si="4"/>
        <v>9.1414949733951616</v>
      </c>
      <c r="G14" s="1">
        <f t="shared" si="1"/>
        <v>15.142092893607412</v>
      </c>
      <c r="H14" s="1">
        <f t="shared" si="1"/>
        <v>21.142690813819662</v>
      </c>
      <c r="I14" s="1">
        <f t="shared" si="5"/>
        <v>9.857641123986399</v>
      </c>
      <c r="J14" s="1">
        <f t="shared" si="2"/>
        <v>19.858637657673484</v>
      </c>
      <c r="K14" s="1">
        <f t="shared" si="2"/>
        <v>29.85963419136057</v>
      </c>
    </row>
    <row r="15" spans="2:11" x14ac:dyDescent="0.2">
      <c r="B15">
        <v>8</v>
      </c>
      <c r="C15" s="1">
        <f t="shared" si="3"/>
        <v>9.000099653368709</v>
      </c>
      <c r="D15" s="1">
        <f t="shared" si="0"/>
        <v>11.000298960106125</v>
      </c>
      <c r="E15" s="1">
        <f t="shared" si="0"/>
        <v>13.000498266843543</v>
      </c>
      <c r="F15" s="1">
        <f t="shared" si="4"/>
        <v>10.141494973395162</v>
      </c>
      <c r="G15" s="1">
        <f t="shared" si="1"/>
        <v>16.142092893607412</v>
      </c>
      <c r="H15" s="1">
        <f t="shared" si="1"/>
        <v>22.142690813819662</v>
      </c>
      <c r="I15" s="1">
        <f t="shared" si="5"/>
        <v>10.857641123986399</v>
      </c>
      <c r="J15" s="1">
        <f t="shared" si="2"/>
        <v>20.85863765767348</v>
      </c>
      <c r="K15" s="1">
        <f t="shared" si="2"/>
        <v>30.859634191360566</v>
      </c>
    </row>
    <row r="16" spans="2:11" x14ac:dyDescent="0.2">
      <c r="B16">
        <v>9</v>
      </c>
      <c r="C16" s="1">
        <f t="shared" si="3"/>
        <v>10.000099653368707</v>
      </c>
      <c r="D16" s="1">
        <f t="shared" si="0"/>
        <v>12.000298960106125</v>
      </c>
      <c r="E16" s="1">
        <f t="shared" si="0"/>
        <v>14.000498266843541</v>
      </c>
      <c r="F16" s="1">
        <f t="shared" si="4"/>
        <v>11.141494973395162</v>
      </c>
      <c r="G16" s="1">
        <f t="shared" si="1"/>
        <v>17.142092893607412</v>
      </c>
      <c r="H16" s="1">
        <f t="shared" si="1"/>
        <v>23.142690813819662</v>
      </c>
      <c r="I16" s="1">
        <f t="shared" si="5"/>
        <v>11.857641123986399</v>
      </c>
      <c r="J16" s="1">
        <f t="shared" si="2"/>
        <v>21.85863765767348</v>
      </c>
      <c r="K16" s="1">
        <f t="shared" si="2"/>
        <v>31.859634191360566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2022-02-11T10:48:03Z</dcterms:created>
  <dcterms:modified xsi:type="dcterms:W3CDTF">2022-02-11T11:09:54Z</dcterms:modified>
</cp:coreProperties>
</file>