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x15ac="http://schemas.microsoft.com/office/spreadsheetml/2010/11/ac" xmlns="http://schemas.openxmlformats.org/spreadsheetml/2006/main" xmlns:r="http://schemas.openxmlformats.org/officeDocument/2006/relationships" xmlns:mc="http://schemas.openxmlformats.org/markup-compatibility/2006" mc:Ignorable="x15ac">
  <workbookPr defaultThemeVersion="166925"/>
  <x15ac:absPath url="C:\Users\zhnagruirui\OneDrive\Desktop\"/>
  <bookViews>
    <workbookView activeTab="0"/>
  </bookViews>
  <sheets>
    <sheet name="2025收入支出总览" sheetId="1" r:id="rId3"/>
    <sheet name="2025年1月支出" sheetId="2" r:id="rId4"/>
    <sheet name="2025年2月支出" sheetId="3" r:id="rId5"/>
    <sheet name="2025年3月支出" sheetId="4" r:id="rId6"/>
    <sheet name="工作表1" sheetId="5" r:id="rId7"/>
  </sheets>
  <calcPr calcId="191029"/>
</workbook>
</file>

<file path=xl/sharedStrings.xml><?xml version="1.0" encoding="utf-8"?>
<sst xmlns="http://schemas.openxmlformats.org/spreadsheetml/2006/main" count="488" uniqueCount="488">
  <si>
    <t/>
  </si>
  <si>
    <t>2024年度结余</t>
  </si>
  <si>
    <t>2025年度收入-支出总览</t>
  </si>
  <si>
    <t>1月份</t>
  </si>
  <si>
    <t>2月份</t>
  </si>
  <si>
    <t>3月份</t>
  </si>
  <si>
    <t>1.15吴亮工资</t>
  </si>
  <si>
    <t>2.14吴亮工资</t>
  </si>
  <si>
    <t>3.14吴亮工资</t>
  </si>
  <si>
    <t>1.15张蕊工资</t>
  </si>
  <si>
    <t>2.14张蕊工资</t>
  </si>
  <si>
    <t>3.14张蕊工资</t>
  </si>
  <si>
    <t>1.1张蕊元旦购物卡</t>
  </si>
  <si>
    <t>2.1春节打牌赢</t>
  </si>
  <si>
    <t>1.1微信红包</t>
  </si>
  <si>
    <t>2.1吴亮爸给吴亮打牌</t>
  </si>
  <si>
    <t>1.6抖音提现</t>
  </si>
  <si>
    <t>2.1春节柚柚压岁钱净收入</t>
  </si>
  <si>
    <t>1.15德邦快递退费</t>
  </si>
  <si>
    <t>2.10吴亮餐饮现金福利</t>
  </si>
  <si>
    <t>1.20京东上年价保余额</t>
  </si>
  <si>
    <t>2.27汉口派契税退税补贴</t>
  </si>
  <si>
    <t>1.21柚柚幼儿园退伙食费</t>
  </si>
  <si>
    <t>2.28汉口派房租收入</t>
  </si>
  <si>
    <t>1.23吴亮聚餐抢红包</t>
  </si>
  <si>
    <t>1月合计收入</t>
  </si>
  <si>
    <t>2月合计收入</t>
  </si>
  <si>
    <t>3月合计收入</t>
  </si>
  <si>
    <t>1月合计支出</t>
  </si>
  <si>
    <t>2月合计支出</t>
  </si>
  <si>
    <t>3月合计支出</t>
  </si>
  <si>
    <t>1月结余</t>
  </si>
  <si>
    <t>2月结余</t>
  </si>
  <si>
    <t>截至1月31号总存款</t>
  </si>
  <si>
    <t>截至2月28号总存款</t>
  </si>
  <si>
    <t xml:space="preserve">  </t>
  </si>
  <si>
    <t>2025年2月支出明细</t>
  </si>
  <si>
    <t>固定支出</t>
  </si>
  <si>
    <t>日期</t>
  </si>
  <si>
    <t>明细</t>
  </si>
  <si>
    <t>类别</t>
  </si>
  <si>
    <t>金额</t>
  </si>
  <si>
    <t>付款人</t>
  </si>
  <si>
    <t>吴亮房贷</t>
  </si>
  <si>
    <t>住房支出</t>
  </si>
  <si>
    <t>吴亮</t>
  </si>
  <si>
    <t>张蕊房贷</t>
  </si>
  <si>
    <t>张蕊</t>
  </si>
  <si>
    <t>山姆买酱油料酒</t>
  </si>
  <si>
    <t>买菜</t>
  </si>
  <si>
    <t>荣超房租</t>
  </si>
  <si>
    <t>山姆买辣萝卜燕麦</t>
  </si>
  <si>
    <t>山姆买洗洁精</t>
  </si>
  <si>
    <t>日用</t>
  </si>
  <si>
    <t>日常支出预算</t>
  </si>
  <si>
    <t>山姆买牙膏</t>
  </si>
  <si>
    <t>剩余额度</t>
  </si>
  <si>
    <t>山姆内衣</t>
  </si>
  <si>
    <t>服饰鞋袜</t>
  </si>
  <si>
    <t>日常支出总计</t>
  </si>
  <si>
    <t>DQ冰激凌</t>
  </si>
  <si>
    <t>零食小吃</t>
  </si>
  <si>
    <t>总支出</t>
  </si>
  <si>
    <t>必胜客吃饭</t>
  </si>
  <si>
    <t>餐厅</t>
  </si>
  <si>
    <t>钱大妈买猪油萝卜</t>
  </si>
  <si>
    <t>沃尔玛买糖果果冻</t>
  </si>
  <si>
    <t>沃尔玛买五花肉枸杞</t>
  </si>
  <si>
    <t>沃尔玛买皮蛋鹌鹑蛋</t>
  </si>
  <si>
    <t>沃尔玛买蒸笼垫</t>
  </si>
  <si>
    <t>沃尔玛买洗发水护发素</t>
  </si>
  <si>
    <t>柚柚游戏币</t>
  </si>
  <si>
    <t>孩子游乐</t>
  </si>
  <si>
    <t>3月7深圳三江来回火车票</t>
  </si>
  <si>
    <t>城市交通</t>
  </si>
  <si>
    <t>买香菜</t>
  </si>
  <si>
    <t>吴亮剪头发</t>
  </si>
  <si>
    <t>爱奇艺6天会员</t>
  </si>
  <si>
    <t>会员费</t>
  </si>
  <si>
    <t>盒马买水果</t>
  </si>
  <si>
    <t>煎饼</t>
  </si>
  <si>
    <t>矿泉水</t>
  </si>
  <si>
    <t>水饮咖啡</t>
  </si>
  <si>
    <t>锅盔</t>
  </si>
  <si>
    <t>西丽湖碧道肯德基</t>
  </si>
  <si>
    <t>张蕊话费</t>
  </si>
  <si>
    <t>通讯</t>
  </si>
  <si>
    <t>给张蕊妈妈充话费</t>
  </si>
  <si>
    <t>人情</t>
  </si>
  <si>
    <t>去西丽湖碧道地铁</t>
  </si>
  <si>
    <t>西丽湖碧道回来</t>
  </si>
  <si>
    <t>钱大妈买菜</t>
  </si>
  <si>
    <t>张蕊通勤</t>
  </si>
  <si>
    <t>通勤</t>
  </si>
  <si>
    <t>张蕊早餐牛奶</t>
  </si>
  <si>
    <t>三餐</t>
  </si>
  <si>
    <t>张蕊午餐</t>
  </si>
  <si>
    <t>荣超电费</t>
  </si>
  <si>
    <t>水电气物业</t>
  </si>
  <si>
    <t>荣超燃气费</t>
  </si>
  <si>
    <t>全能扫描王会员</t>
  </si>
  <si>
    <t>支付宝地铁刷码</t>
  </si>
  <si>
    <t>奈雪早餐</t>
  </si>
  <si>
    <t>食堂午餐</t>
  </si>
  <si>
    <t>联通话费</t>
  </si>
  <si>
    <t>张蕊汉堡王早餐</t>
  </si>
  <si>
    <t>吴亮汉堡王早餐</t>
  </si>
  <si>
    <t>短丝袜</t>
  </si>
  <si>
    <t>柚柚按按玩具</t>
  </si>
  <si>
    <t>柚柚玩具</t>
  </si>
  <si>
    <t>老碗会午餐</t>
  </si>
  <si>
    <t>永辉超市买的口香糖</t>
  </si>
  <si>
    <t>食堂晚餐</t>
  </si>
  <si>
    <t>手机分期(7/12)</t>
  </si>
  <si>
    <t>电子产品</t>
  </si>
  <si>
    <t>张蕊便利店午餐</t>
  </si>
  <si>
    <t>三江燃气</t>
  </si>
  <si>
    <t>瑞幸下午茶</t>
  </si>
  <si>
    <t>晚餐</t>
  </si>
  <si>
    <t>三江电费</t>
  </si>
  <si>
    <t>柚柚意外险</t>
  </si>
  <si>
    <t>保险</t>
  </si>
  <si>
    <t>肯德基早餐</t>
  </si>
  <si>
    <t>薛记炒货冰板栗</t>
  </si>
  <si>
    <t>抖音舒芙蕾劵</t>
  </si>
  <si>
    <t>京东买的床头柜</t>
  </si>
  <si>
    <t>猪脚饭</t>
  </si>
  <si>
    <t>东莞车站到三江打车</t>
  </si>
  <si>
    <t>吴亮通勤</t>
  </si>
  <si>
    <t>吴亮肯德基早餐</t>
  </si>
  <si>
    <t>吴亮午餐</t>
  </si>
  <si>
    <t>吴亮冰美式</t>
  </si>
  <si>
    <t>吴亮晚餐</t>
  </si>
  <si>
    <t>三江桶装水</t>
  </si>
  <si>
    <t>吴亮爸妈床垫</t>
  </si>
  <si>
    <t>柚柚奶嘴</t>
  </si>
  <si>
    <t>脚气喷雾</t>
  </si>
  <si>
    <t>医疗医药</t>
  </si>
  <si>
    <t>三江买生抽</t>
  </si>
  <si>
    <t>苹果醋饮料</t>
  </si>
  <si>
    <t>请弟媳喝喜茶</t>
  </si>
  <si>
    <t>肯德基</t>
  </si>
  <si>
    <t>icloud会员</t>
  </si>
  <si>
    <t>三江买菜+水果</t>
  </si>
  <si>
    <t>万和买水</t>
  </si>
  <si>
    <t>kfc冰美式</t>
  </si>
  <si>
    <t>kfc辣椒粉</t>
  </si>
  <si>
    <t>帮弟弟买手霜</t>
  </si>
  <si>
    <t>去万和来回滴滴</t>
  </si>
  <si>
    <t>摘草莓滴滴来回</t>
  </si>
  <si>
    <t>车站给柚柚买的彩虹糖</t>
  </si>
  <si>
    <t>车站回来公交</t>
  </si>
  <si>
    <t>取快递超时费用</t>
  </si>
  <si>
    <t>快递费</t>
  </si>
  <si>
    <t>东莞车站买水</t>
  </si>
  <si>
    <t>三江去车站2辆</t>
  </si>
  <si>
    <t>张蕊吴亮意外险</t>
  </si>
  <si>
    <t>深圳站买水</t>
  </si>
  <si>
    <t>深圳站买包子</t>
  </si>
  <si>
    <t>深圳站回来公交</t>
  </si>
  <si>
    <t>帮爸爸叫车到天津南</t>
  </si>
  <si>
    <t>便利店午餐</t>
  </si>
  <si>
    <t>柚柚超市买奶片</t>
  </si>
  <si>
    <t>散步买水</t>
  </si>
  <si>
    <t>垃圾袋</t>
  </si>
  <si>
    <t>打印费</t>
  </si>
  <si>
    <t>汉口派诉讼</t>
  </si>
  <si>
    <t>便利店三明治午餐</t>
  </si>
  <si>
    <t>给柚柚买鲜奶</t>
  </si>
  <si>
    <t>孩子牛奶</t>
  </si>
  <si>
    <t>朴朴买虾和奶</t>
  </si>
  <si>
    <t>kfc早餐</t>
  </si>
  <si>
    <t>移动话费</t>
  </si>
  <si>
    <t>朴朴买米</t>
  </si>
  <si>
    <t>截止到3月号结束对账情况</t>
  </si>
  <si>
    <t>吴亮微信</t>
  </si>
  <si>
    <t>花呗欠</t>
  </si>
  <si>
    <t>吴亮农行</t>
  </si>
  <si>
    <t>中信本月</t>
  </si>
  <si>
    <t>吴亮建行</t>
  </si>
  <si>
    <t>张蕊微信</t>
  </si>
  <si>
    <t>张蕊中行</t>
  </si>
  <si>
    <t>张蕊平安</t>
  </si>
  <si>
    <t>实际账户剩余</t>
  </si>
  <si>
    <t>张蕊招行</t>
  </si>
  <si>
    <t>账本剩余</t>
  </si>
  <si>
    <t>2025年1月支出明细</t>
  </si>
  <si>
    <t>假期出门公交地铁</t>
  </si>
  <si>
    <t>买矿泉水</t>
  </si>
  <si>
    <t>烤肠</t>
  </si>
  <si>
    <t>汪汪队毛毛小公仔</t>
  </si>
  <si>
    <t>孩子玩具</t>
  </si>
  <si>
    <t>欢乐海岸海盗船</t>
  </si>
  <si>
    <t>欢乐海岸转转椅</t>
  </si>
  <si>
    <t>ole超市奶酪和蛋挞</t>
  </si>
  <si>
    <t>西贝莜面村吃饭</t>
  </si>
  <si>
    <t xml:space="preserve">                                                                                      </t>
  </si>
  <si>
    <t>假睫毛</t>
  </si>
  <si>
    <t xml:space="preserve">护肤美妆
</t>
  </si>
  <si>
    <t>纸巾</t>
  </si>
  <si>
    <t>奈雪老姜黑糖奶茶</t>
  </si>
  <si>
    <t>吴亮三餐</t>
  </si>
  <si>
    <t>张蕊午饭</t>
  </si>
  <si>
    <t>朴朴买薯片</t>
  </si>
  <si>
    <t>朴朴买可乐</t>
  </si>
  <si>
    <t>朴朴买鲜花</t>
  </si>
  <si>
    <t>情绪消费</t>
  </si>
  <si>
    <t>吴亮建行短信费</t>
  </si>
  <si>
    <t>大润嘉超市买菜</t>
  </si>
  <si>
    <t>钱大妈买耙耙柑</t>
  </si>
  <si>
    <t>早餐</t>
  </si>
  <si>
    <t>小象超市买零食</t>
  </si>
  <si>
    <t>餐桌置物架</t>
  </si>
  <si>
    <t>手机分期 5/12</t>
  </si>
  <si>
    <t>2880话费</t>
  </si>
  <si>
    <t>妈妈话费</t>
  </si>
  <si>
    <t>周末公园来回公交</t>
  </si>
  <si>
    <t>外婆带柚柚回去火车票</t>
  </si>
  <si>
    <t>春节交通</t>
  </si>
  <si>
    <t>麦德龙羊排</t>
  </si>
  <si>
    <t xml:space="preserve">荣超网费   </t>
  </si>
  <si>
    <t>摇摇车游戏币</t>
  </si>
  <si>
    <t>柚柚儿童枕</t>
  </si>
  <si>
    <t>周末手机来回火车退票费</t>
  </si>
  <si>
    <t>肯德基黄金鸡块</t>
  </si>
  <si>
    <t>张蕊晚饭</t>
  </si>
  <si>
    <t>去社康公交</t>
  </si>
  <si>
    <t>柚柚维C软糖</t>
  </si>
  <si>
    <t>洗衣液20斤</t>
  </si>
  <si>
    <t>洗脸巾</t>
  </si>
  <si>
    <t>柚柚牙膏牙刷（购物卡付）</t>
  </si>
  <si>
    <t>icloud</t>
  </si>
  <si>
    <t>朴朴买纸巾</t>
  </si>
  <si>
    <t>吴亮公交卡充值</t>
  </si>
  <si>
    <t>吴亮爸回去车费</t>
  </si>
  <si>
    <t>下午奶茶</t>
  </si>
  <si>
    <t>柚柚口罩</t>
  </si>
  <si>
    <t>柚柚绘本</t>
  </si>
  <si>
    <t>孩子教育</t>
  </si>
  <si>
    <t>朴朴买益力多饼干</t>
  </si>
  <si>
    <t>大润嘉买玉米</t>
  </si>
  <si>
    <t>奶茶</t>
  </si>
  <si>
    <t>柚柚棒棒糖</t>
  </si>
  <si>
    <t>麦当劳</t>
  </si>
  <si>
    <t>瓜子</t>
  </si>
  <si>
    <t>小象买菜</t>
  </si>
  <si>
    <t>小象买可乐</t>
  </si>
  <si>
    <t>小象买辣条</t>
  </si>
  <si>
    <t>公园买水</t>
  </si>
  <si>
    <t>kktime 味千拉面</t>
  </si>
  <si>
    <t>朴朴洗发水+剃须泡沫</t>
  </si>
  <si>
    <t>kktime 象山酥院</t>
  </si>
  <si>
    <t>周末出门公交</t>
  </si>
  <si>
    <t>公园淘气堡</t>
  </si>
  <si>
    <t>理发</t>
  </si>
  <si>
    <t>瑞幸咖啡</t>
  </si>
  <si>
    <t>QQ音乐</t>
  </si>
  <si>
    <t>张蕊春节回武汉动卧</t>
  </si>
  <si>
    <t>吴亮春节回武汉高铁</t>
  </si>
  <si>
    <t>张蕊早餐</t>
  </si>
  <si>
    <t>吴亮农行短信费</t>
  </si>
  <si>
    <t xml:space="preserve">护肤美妆
 </t>
  </si>
  <si>
    <t>爷爷不泡茶杨梅冰酿</t>
  </si>
  <si>
    <t>柚柚放学吃汉堡王</t>
  </si>
  <si>
    <t>外出买水</t>
  </si>
  <si>
    <t>3个人猪脚饭晚餐</t>
  </si>
  <si>
    <t>零食有鸣买零食</t>
  </si>
  <si>
    <t>Copilot 年会员</t>
  </si>
  <si>
    <t>高德专场 超过加班免费的费用</t>
  </si>
  <si>
    <t xml:space="preserve">爷爷不泡茶荔枝冰酿
</t>
  </si>
  <si>
    <t>公交下车未打卡</t>
  </si>
  <si>
    <t>极地海洋世界4人门票</t>
  </si>
  <si>
    <t>娱乐门票</t>
  </si>
  <si>
    <t>洁柔手帕纸30包</t>
  </si>
  <si>
    <t>柚柚连裤袜</t>
  </si>
  <si>
    <t>张蕊妈妈手机苹果13</t>
  </si>
  <si>
    <t>同仁四季椰子鸡</t>
  </si>
  <si>
    <t>张蕊妈妈手机壳</t>
  </si>
  <si>
    <t>车站买水</t>
  </si>
  <si>
    <t>车票退票</t>
  </si>
  <si>
    <t>肯德基辣椒粉</t>
  </si>
  <si>
    <t>买水</t>
  </si>
  <si>
    <t>吴亮的运动鞋（FILA)</t>
  </si>
  <si>
    <t>张蕊的运动鞋（Champion）</t>
  </si>
  <si>
    <t>张蕊的长靴（百思图）</t>
  </si>
  <si>
    <t>张蕊的牛仔裤（Five Plus）</t>
  </si>
  <si>
    <t>出门逛街公交</t>
  </si>
  <si>
    <t>柚柚羽绒马甲打底裤等（戴维贝拉）</t>
  </si>
  <si>
    <t>麻辣烫</t>
  </si>
  <si>
    <t>肯德基咖啡</t>
  </si>
  <si>
    <t>春节送张蕊叔伯牛奶</t>
  </si>
  <si>
    <t>荣超水费物业费</t>
  </si>
  <si>
    <t>张蕊早饭</t>
  </si>
  <si>
    <t>薛记炒货点心</t>
  </si>
  <si>
    <t>出门退货地铁</t>
  </si>
  <si>
    <t>张蕊麦当劳</t>
  </si>
  <si>
    <t>爷爷不泡茶荔枝冰酿</t>
  </si>
  <si>
    <t>朴朴买零食</t>
  </si>
  <si>
    <t>朴朴牙刷</t>
  </si>
  <si>
    <t>路边烧烤</t>
  </si>
  <si>
    <t>退货运费</t>
  </si>
  <si>
    <t>买饮料</t>
  </si>
  <si>
    <t>张蕊晚餐</t>
  </si>
  <si>
    <t>下班买水</t>
  </si>
  <si>
    <t>欧莱雅气垫粉底</t>
  </si>
  <si>
    <t>护肤美妆</t>
  </si>
  <si>
    <t>公交</t>
  </si>
  <si>
    <t>吴亮早餐·</t>
  </si>
  <si>
    <t>奈雪</t>
  </si>
  <si>
    <t>咸鱼cursor激活</t>
  </si>
  <si>
    <t>手机话费</t>
  </si>
  <si>
    <t>吴亮路边烤肠</t>
  </si>
  <si>
    <t>张蕊打底裤</t>
  </si>
  <si>
    <t>爱奇艺会员</t>
  </si>
  <si>
    <t>麦当劳午餐</t>
  </si>
  <si>
    <t>小吃摊鲜肉饼</t>
  </si>
  <si>
    <t>小吃摊钵钵鸡</t>
  </si>
  <si>
    <t>逛街买矿泉水</t>
  </si>
  <si>
    <t>张蕊安踏喇叭瑜伽裤</t>
  </si>
  <si>
    <t>张蕊吴亮两件特步羽绒服</t>
  </si>
  <si>
    <t>柚柚balabala羽绒服裤子</t>
  </si>
  <si>
    <t>张蕊森马皮衣短裙</t>
  </si>
  <si>
    <t>鲍师傅点心</t>
  </si>
  <si>
    <t>午餐</t>
  </si>
  <si>
    <t>回深圳车票</t>
  </si>
  <si>
    <t>煌上煌鸭脖</t>
  </si>
  <si>
    <t>张蕊三餐</t>
  </si>
  <si>
    <t>调料</t>
  </si>
  <si>
    <t>吴亮袜子</t>
  </si>
  <si>
    <t>夏士莲发膜</t>
  </si>
  <si>
    <t>穿戴甲</t>
  </si>
  <si>
    <t>武汉到大冶车票退票</t>
  </si>
  <si>
    <t>老碗会晚餐</t>
  </si>
  <si>
    <t>张蕊爸爸2条中华</t>
  </si>
  <si>
    <t>汉口派11-2月物业费</t>
  </si>
  <si>
    <t>汉口派物业费</t>
  </si>
  <si>
    <t>武汉站接吴亮KFC咖啡</t>
  </si>
  <si>
    <t>吴亮打车去深圳北站</t>
  </si>
  <si>
    <t>武汉站停车费</t>
  </si>
  <si>
    <t>去大冶汽车加油</t>
  </si>
  <si>
    <t>服务区零食</t>
  </si>
  <si>
    <t>服务区早餐</t>
  </si>
  <si>
    <t>去大冶买礼品</t>
  </si>
  <si>
    <t>吴亮同学结婚</t>
  </si>
  <si>
    <t>还地桥买水</t>
  </si>
  <si>
    <t>张山吴买桶装水</t>
  </si>
  <si>
    <t>唐探1900电影票</t>
  </si>
  <si>
    <t>泡面薯片</t>
  </si>
  <si>
    <t>土豆片</t>
  </si>
  <si>
    <t>羊肉串</t>
  </si>
  <si>
    <t>柚柚安静书</t>
  </si>
  <si>
    <t>超市买烧烤料、菜等</t>
  </si>
  <si>
    <t>买烧烤肉串</t>
  </si>
  <si>
    <t>买藕夹</t>
  </si>
  <si>
    <t>柚柚牙膏</t>
  </si>
  <si>
    <t>小红书买短剧</t>
  </si>
  <si>
    <t>祁家湾零食很忙</t>
  </si>
  <si>
    <t xml:space="preserve">   </t>
  </si>
  <si>
    <t>蜜雪冰城</t>
  </si>
  <si>
    <t>柚柚牙刷</t>
  </si>
  <si>
    <t>验孕试纸</t>
  </si>
  <si>
    <t>汤河湾甘蔗</t>
  </si>
  <si>
    <t>汽车加油</t>
  </si>
  <si>
    <t>柚柚玩泡泡机</t>
  </si>
  <si>
    <t>春节送张蕊叔伯酒</t>
  </si>
  <si>
    <t>湖锦酒楼吃饭</t>
  </si>
  <si>
    <t>和吴亮表弟黄陂吃烧烤</t>
  </si>
  <si>
    <t>给吴亮表弟开酒店</t>
  </si>
  <si>
    <t>手机分期(6/12)</t>
  </si>
  <si>
    <t>COCO奶茶</t>
  </si>
  <si>
    <t>周黑鸭</t>
  </si>
  <si>
    <t>柚柚肯德基鸡块</t>
  </si>
  <si>
    <t>詹记桃酥</t>
  </si>
  <si>
    <t>京东买美瞳</t>
  </si>
  <si>
    <t>眼镜</t>
  </si>
  <si>
    <t>京东买姨妈巾</t>
  </si>
  <si>
    <t>丽君超市买烟</t>
  </si>
  <si>
    <t>沃尔玛买汤圆等</t>
  </si>
  <si>
    <t>电影票</t>
  </si>
  <si>
    <t>爆米花</t>
  </si>
  <si>
    <t>游乐场买水</t>
  </si>
  <si>
    <t>游乐场门票</t>
  </si>
  <si>
    <t>黄陂打车</t>
  </si>
  <si>
    <t>极地海洋柚柚mm豆</t>
  </si>
  <si>
    <t>极地海洋门口玩具</t>
  </si>
  <si>
    <t>极地海洋门口买的烤肠</t>
  </si>
  <si>
    <t>极地海洋停车费</t>
  </si>
  <si>
    <t>极地海洋照片留念</t>
  </si>
  <si>
    <t>极地海洋午餐汉堡王</t>
  </si>
  <si>
    <t>吴亮联通话费</t>
  </si>
  <si>
    <t>汉口火车站买水</t>
  </si>
  <si>
    <t>汉口火车站热干面</t>
  </si>
  <si>
    <t>麦当劳咖啡</t>
  </si>
  <si>
    <t>早上到荣超滴滴</t>
  </si>
  <si>
    <t>朴朴买菜</t>
  </si>
  <si>
    <t>火车票退票差价</t>
  </si>
  <si>
    <t>吴亮早餐奈雪</t>
  </si>
  <si>
    <t>柚柚三罐奶粉</t>
  </si>
  <si>
    <t>孩子奶粉</t>
  </si>
  <si>
    <t>花生</t>
  </si>
  <si>
    <t>大润嘉买菜</t>
  </si>
  <si>
    <t>零食有鸣买牛奶</t>
  </si>
  <si>
    <t>华润万家买汤圆米酒等</t>
  </si>
  <si>
    <t>柚柚刷牙杯</t>
  </si>
  <si>
    <t>吴亮地铁刷码</t>
  </si>
  <si>
    <t>妈妈回武汉火车票</t>
  </si>
  <si>
    <t>4剃须刀片+泡沫</t>
  </si>
  <si>
    <t>水</t>
  </si>
  <si>
    <t>牛小灶吃饭</t>
  </si>
  <si>
    <t>10提纸巾</t>
  </si>
  <si>
    <t>灯</t>
  </si>
  <si>
    <t>擦脚纸</t>
  </si>
  <si>
    <t>地铁通勤卡</t>
  </si>
  <si>
    <t>张蕊iCloud</t>
  </si>
  <si>
    <t>HM牛仔外套</t>
  </si>
  <si>
    <t>QQ音乐会员</t>
  </si>
  <si>
    <t>柚柚吃面包</t>
  </si>
  <si>
    <t>早上支付宝地铁码</t>
  </si>
  <si>
    <t>幸福荟-三江货拉拉</t>
  </si>
  <si>
    <t>三江-深圳顺风车</t>
  </si>
  <si>
    <t>晚上支付宝地铁码</t>
  </si>
  <si>
    <t>路上买甘蔗</t>
  </si>
  <si>
    <t>绿茶餐厅吃饭</t>
  </si>
  <si>
    <t>饼干益力多</t>
  </si>
  <si>
    <t>送妈妈去火车站退票费</t>
  </si>
  <si>
    <t>柚柚买的小篮球</t>
  </si>
  <si>
    <t>社康买药</t>
  </si>
  <si>
    <t>大润嘉买饮料</t>
  </si>
  <si>
    <t>哪吒2电影票</t>
  </si>
  <si>
    <t>电影院爆米花可乐</t>
  </si>
  <si>
    <t>柚柚听书会员</t>
  </si>
  <si>
    <t>给张蕊妈妈买保温杯</t>
  </si>
  <si>
    <t>洗手液消毒液保鲜袋</t>
  </si>
  <si>
    <t>给张蕊老家买鞋柜</t>
  </si>
  <si>
    <t>滴滴去人保大厦</t>
  </si>
  <si>
    <t>万象汇奶茶</t>
  </si>
  <si>
    <t>牙刷</t>
  </si>
  <si>
    <t>朴朴买酱油</t>
  </si>
  <si>
    <t>超市买电解质水</t>
  </si>
  <si>
    <t>晚上回来支付码</t>
  </si>
  <si>
    <t>买米</t>
  </si>
  <si>
    <t>有线耳机</t>
  </si>
  <si>
    <t>早餐鬼包子</t>
  </si>
  <si>
    <t>公司拖鞋</t>
  </si>
  <si>
    <t>下午茶瑞幸</t>
  </si>
  <si>
    <t>柚柚学费学杂费</t>
  </si>
  <si>
    <t>隐形眼镜液</t>
  </si>
  <si>
    <t>公交卡充值</t>
  </si>
  <si>
    <t>柚柚玩摇摇车</t>
  </si>
  <si>
    <t>请钟迪看电影</t>
  </si>
  <si>
    <t>电影票退票手续费</t>
  </si>
  <si>
    <t>奈雪咖啡2杯</t>
  </si>
  <si>
    <t>食用油</t>
  </si>
  <si>
    <t>苹果充电线</t>
  </si>
  <si>
    <t>淘宝 美版app 账号</t>
  </si>
  <si>
    <t>拼多多红薯</t>
  </si>
  <si>
    <t>骑自行车</t>
  </si>
  <si>
    <t>朴朴买牛腩大葱等</t>
  </si>
  <si>
    <t>柚柚橡皮泥玩具</t>
  </si>
  <si>
    <t>发圈修眉刀</t>
  </si>
  <si>
    <t>包子</t>
  </si>
  <si>
    <t>kfc</t>
  </si>
  <si>
    <t>零食有鸣</t>
  </si>
  <si>
    <t>钱大妈+大润嘉买菜</t>
  </si>
  <si>
    <t>周末去三江退票费用</t>
  </si>
  <si>
    <t>鞋架</t>
  </si>
  <si>
    <t>爷爷不泡茶</t>
  </si>
  <si>
    <t>抖音买的甘蔗</t>
  </si>
  <si>
    <t>晚上买的饮料</t>
  </si>
  <si>
    <t>大润嘉龙眼</t>
  </si>
  <si>
    <t>洁厕灵</t>
  </si>
  <si>
    <t>汗巾</t>
  </si>
  <si>
    <t>儿童牛奶</t>
  </si>
  <si>
    <t>柚柚MM豆</t>
  </si>
  <si>
    <t>洪恩英语会员</t>
  </si>
  <si>
    <t>眉笔</t>
  </si>
  <si>
    <t>卫生巾</t>
  </si>
  <si>
    <t>欧莱雅面霜</t>
  </si>
  <si>
    <t>拼多多玉米</t>
  </si>
  <si>
    <t>给吴亮妈买特仑苏</t>
  </si>
  <si>
    <t>工装黑裤子</t>
  </si>
  <si>
    <t>张蕊麻辣烫</t>
  </si>
  <si>
    <t>京东买面条</t>
  </si>
  <si>
    <t xml:space="preserve">支付宝地铁刷码 </t>
  </si>
  <si>
    <t>微信提现服务费</t>
  </si>
  <si>
    <t>瑞幸早餐</t>
  </si>
  <si>
    <t>路边烤肠</t>
  </si>
  <si>
    <t>大润嘉水果</t>
  </si>
</sst>
</file>

<file path=xl/styles.xml><?xml version="1.0" encoding="utf-8"?>
<styleSheet xmlns="http://schemas.openxmlformats.org/spreadsheetml/2006/main">
  <numFmts count="2">
    <numFmt numFmtId="300" formatCode="m&quot;月&quot;d&quot;号&quot;"/>
    <numFmt numFmtId="301" formatCode="General"/>
  </numFmts>
  <fonts count="34">
    <font>
      <name val="等线"/>
      <charset val="134"/>
      <family val="2"/>
      <color theme="1"/>
      <sz val="11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color rgb="FFFF0000"/>
    </font>
    <font>
      <name val="等线"/>
      <charset val="134"/>
      <family val="3"/>
      <b val="true"/>
      <sz val="12"/>
      <scheme val="minor"/>
    </font>
    <font>
      <name val="等线"/>
      <charset val="134"/>
      <family val="3"/>
      <b val="true"/>
      <sz val="12"/>
    </font>
    <font>
      <name val="等线"/>
    </font>
    <font>
      <color rgb="FF00B050"/>
    </font>
    <font>
      <b val="true"/>
      <color rgb="FF0070C0"/>
      <sz val="11"/>
    </font>
    <font>
      <color rgb="FF00B0F0"/>
    </font>
    <font>
      <color rgb="FF7030A0"/>
    </font>
    <font>
      <b val="true"/>
    </font>
    <font>
      <b val="true"/>
      <color rgb="FF9A38D7"/>
    </font>
    <font>
      <sz val="11"/>
    </font>
    <font>
      <b val="true"/>
      <color rgb="FF9A38D7"/>
      <sz val="11"/>
    </font>
    <font>
      <b val="true"/>
      <color rgb="FFF88825"/>
    </font>
    <font>
      <sz val="11"/>
    </font>
    <font>
      <b val="true"/>
      <color rgb="FFFF0000"/>
    </font>
    <font>
      <b val="true"/>
      <color rgb="FF00B050"/>
    </font>
    <font>
      <b val="true"/>
      <color rgb="FF00B050"/>
      <sz val="11"/>
    </font>
    <font>
      <b val="true"/>
      <color rgb="FF2972F4"/>
    </font>
    <font>
      <b val="true"/>
      <color rgb="ff319b62"/>
    </font>
    <font>
      <b val="true"/>
      <color rgb="FF319B62"/>
    </font>
    <font/>
    <font>
      <b val="true"/>
      <color rgb="FFDE3C36"/>
    </font>
    <font>
      <color rgb="FF2972F4"/>
    </font>
    <font>
      <b val="true"/>
      <color rgb="FF2972F4"/>
      <sz val="11"/>
    </font>
    <font>
      <color rgb="FFF88825"/>
    </font>
    <font>
      <b val="true"/>
      <color rgb="FF000000"/>
    </font>
    <font>
      <name val="等线"/>
      <color theme="1"/>
      <sz val="11"/>
    </font>
    <font>
      <sz val="11"/>
    </font>
    <font>
      <b val="true"/>
      <color rgb="FF9A38D7"/>
      <sz val="11"/>
    </font>
    <font>
      <sz val="9"/>
    </font>
    <font>
      <name val="等线"/>
      <charset val="134"/>
      <family val="2"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</patternFill>
    </fill>
    <fill>
      <patternFill patternType="solid">
        <fgColor rgb="FFC7ECFF"/>
      </patternFill>
    </fill>
    <fill>
      <patternFill patternType="none"/>
    </fill>
    <fill>
      <patternFill patternType="solid">
        <fgColor rgb="FF00B050"/>
      </patternFill>
    </fill>
    <fill/>
    <fill>
      <patternFill patternType="solid">
        <fgColor rgb="FFC7ECFF"/>
      </patternFill>
    </fill>
  </fills>
  <borders count="5">
    <border>
      <left/>
      <right/>
      <top/>
      <bottom/>
      <diagonal/>
    </border>
    <border/>
    <border>
      <diagonal/>
    </border>
    <border diagonalUp="true" diagonalDown="true">
      <left/>
      <right/>
      <top/>
      <bottom/>
      <diagonal/>
    </border>
    <border>
      <left/>
      <right/>
      <top/>
      <bottom/>
      <diagonal/>
    </border>
  </borders>
  <cellStyleXfs>
    <xf numFmtId="301" fontId="33" fillId="5" borderId="4" xfId="0">
      <alignment vertical="center"/>
    </xf>
  </cellStyleXfs>
  <cellXfs count="80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0" xfId="0">
      <alignment vertical="center"/>
    </xf>
    <xf numFmtId="0" fontId="3" fillId="0" borderId="0" xfId="0">
      <alignment horizontal="right" vertical="center"/>
    </xf>
    <xf numFmtId="301" fontId="4" fillId="2" borderId="4" xfId="0" applyFont="true" applyFill="true" applyAlignment="true">
      <alignment horizontal="center" vertical="center"/>
    </xf>
    <xf numFmtId="301" fontId="5" fillId="2" borderId="4" xfId="0" applyFont="true" applyFill="true" applyAlignment="true">
      <alignment horizontal="center" vertical="center"/>
    </xf>
    <xf fontId="3" fillId="0" borderId="0" xfId="0">
      <alignment horizontal="center" vertical="center"/>
    </xf>
    <xf fontId="0" fillId="0" borderId="1" xfId="0">
      <alignment horizontal="left" vertical="center"/>
    </xf>
    <xf numFmtId="0" fontId="33" fillId="5" borderId="2" xfId="0" applyNumberFormat="true" applyBorder="true" applyAlignment="true">
      <alignment horizontal="right" vertical="center"/>
    </xf>
    <xf numFmtId="301" fontId="33" fillId="5" borderId="2" xfId="0" applyBorder="true" applyAlignment="true">
      <alignment horizontal="right" vertical="center"/>
    </xf>
    <xf numFmtId="301" fontId="33" fillId="5" borderId="2" xfId="0" applyBorder="true" applyAlignment="true">
      <alignment horizontal="left" vertical="center"/>
    </xf>
    <xf numFmtId="0" fontId="6" fillId="5" borderId="2" xfId="0" applyNumberFormat="true" applyFont="true" applyBorder="true" applyAlignment="true">
      <alignment horizontal="left" vertical="center"/>
    </xf>
    <xf numFmtId="0" fontId="6" fillId="5" borderId="2" xfId="0" applyNumberFormat="true" applyFont="true" applyBorder="true" applyAlignment="true">
      <alignment horizontal="right" vertical="center"/>
    </xf>
    <xf fontId="3" fillId="0" borderId="1" xfId="0">
      <alignment horizontal="right" vertical="center"/>
    </xf>
    <xf fontId="7" fillId="0" borderId="0" xfId="0">
      <alignment vertical="center"/>
    </xf>
    <xf fontId="7" fillId="0" borderId="0" xfId="0">
      <alignment horizontal="right" vertical="center"/>
    </xf>
    <xf fontId="8" fillId="0" borderId="0" xfId="0">
      <alignment horizontal="center" vertical="center" wrapText="false"/>
    </xf>
    <xf fontId="9" fillId="0" borderId="0" xfId="0">
      <alignment vertical="center"/>
    </xf>
    <xf fontId="9" fillId="0" borderId="0" xfId="0">
      <alignment horizontal="right" vertical="center"/>
    </xf>
    <xf fontId="9" fillId="0" borderId="0" xfId="0">
      <alignment horizontal="center" vertical="center"/>
    </xf>
    <xf fontId="10" fillId="0" borderId="0" xfId="0">
      <alignment vertical="center"/>
    </xf>
    <xf fontId="10" fillId="0" borderId="0" xfId="0">
      <alignment horizontal="right" vertical="center"/>
    </xf>
    <xf fontId="11" fillId="3" borderId="0" xfId="0">
      <alignment horizontal="center" vertical="center"/>
    </xf>
    <xf fontId="12" fillId="0" borderId="0" xfId="0">
      <alignment vertical="center"/>
    </xf>
    <xf fontId="0" fillId="0" borderId="0" xfId="0">
      <alignment horizontal="center" vertical="center"/>
    </xf>
    <xf fontId="0" fillId="0" borderId="0" xfId="0">
      <alignment horizontal="center"/>
    </xf>
    <xf fontId="11" fillId="4" borderId="0" xfId="0">
      <alignment horizontal="center" vertical="center"/>
    </xf>
    <xf fontId="0" fillId="4" borderId="0" xfId="0">
      <alignment horizontal="center" vertical="center"/>
    </xf>
    <xf numFmtId="0" fontId="13" fillId="0" borderId="0" xfId="0">
      <alignment horizontal="center" vertical="center"/>
    </xf>
    <xf numFmtId="300" fontId="11" fillId="0" borderId="0" xfId="0">
      <alignment horizontal="center" vertical="center"/>
    </xf>
    <xf fontId="13" fillId="0" borderId="0" xfId="0">
      <alignment horizontal="center" vertical="center" wrapText="false"/>
    </xf>
    <xf numFmtId="0" fontId="0" fillId="0" borderId="0" xfId="0">
      <alignment horizontal="center" vertical="center"/>
    </xf>
    <xf fontId="14" fillId="0" borderId="0" xfId="0">
      <alignment horizontal="center"/>
    </xf>
    <xf fontId="15" fillId="0" borderId="0" xfId="0">
      <alignment vertical="center"/>
    </xf>
    <xf fontId="15" fillId="0" borderId="0" xfId="0">
      <alignment vertical="center"/>
    </xf>
    <xf fontId="16" fillId="0" borderId="0" xfId="0">
      <alignment horizontal="center" vertical="center" wrapText="false"/>
    </xf>
    <xf fontId="17" fillId="0" borderId="0" xfId="0">
      <alignment vertical="center"/>
    </xf>
    <xf fontId="17" fillId="0" borderId="0" xfId="0">
      <alignment vertical="center"/>
    </xf>
    <xf numFmtId="0" fontId="18" fillId="0" borderId="0" xfId="0">
      <alignment vertical="center"/>
    </xf>
    <xf fontId="11" fillId="0" borderId="0" xfId="0">
      <alignment vertical="center"/>
    </xf>
    <xf numFmtId="0" fontId="19" fillId="0" borderId="0" xfId="0">
      <alignment horizontal="center" vertical="center" wrapText="false"/>
    </xf>
    <xf numFmtId="300" fontId="20" fillId="0" borderId="0" xfId="0">
      <alignment horizontal="left" vertical="center"/>
    </xf>
    <xf fontId="21" fillId="0" borderId="0" xfId="0">
      <alignment horizontal="center"/>
    </xf>
    <xf fontId="21" fillId="5" borderId="0" xfId="0">
      <alignment horizontal="center" vertical="center"/>
    </xf>
    <xf fontId="22" fillId="0" borderId="0" xfId="0">
      <alignment horizontal="center" vertical="center"/>
    </xf>
    <xf fontId="22" fillId="0" borderId="0" xfId="0">
      <alignment horizontal="center"/>
    </xf>
    <xf fontId="10" fillId="0" borderId="0" xfId="0">
      <alignment horizontal="center" vertical="center"/>
    </xf>
    <xf fontId="11" fillId="6" borderId="0" xfId="0">
      <alignment horizontal="center" vertical="center"/>
    </xf>
    <xf fontId="23" fillId="7" borderId="0" xfId="0">
      <alignment vertical="center"/>
    </xf>
    <xf fontId="0" fillId="8" borderId="0" xfId="0">
      <alignment horizontal="center" vertical="center"/>
    </xf>
    <xf fontId="12" fillId="0" borderId="0" xfId="0">
      <alignment horizontal="center" vertical="center"/>
    </xf>
    <xf fontId="15" fillId="0" borderId="0" xfId="0">
      <alignment horizontal="center" vertical="center"/>
    </xf>
    <xf fontId="18" fillId="0" borderId="0" xfId="0">
      <alignment horizontal="center" vertical="center"/>
    </xf>
    <xf fontId="24" fillId="0" borderId="0" xfId="0">
      <alignment horizontal="center" vertical="center"/>
    </xf>
    <xf numFmtId="0" fontId="18" fillId="0" borderId="0" xfId="0">
      <alignment horizontal="center" vertical="center"/>
    </xf>
    <xf numFmtId="0" fontId="25" fillId="0" borderId="0" xfId="0">
      <alignment horizontal="left" vertical="center"/>
    </xf>
    <xf numFmtId="0" fontId="26" fillId="0" borderId="0" xfId="0">
      <alignment horizontal="center" vertical="center"/>
    </xf>
    <xf numFmtId="0" fontId="27" fillId="0" borderId="0" xfId="0">
      <alignment horizontal="center" vertical="center"/>
    </xf>
    <xf fontId="23" fillId="0" borderId="0" xfId="0">
      <alignment horizontal="center" vertical="center"/>
    </xf>
    <xf fontId="23" fillId="0" borderId="0" xfId="0">
      <alignment vertical="center"/>
    </xf>
    <xf fontId="0" fillId="0" borderId="0" xfId="0">
      <alignment horizontal="center" wrapText="true"/>
    </xf>
    <xf numFmtId="300" fontId="28" fillId="0" borderId="0" xfId="0">
      <alignment horizontal="center" vertical="center"/>
    </xf>
    <xf fontId="0" fillId="0" borderId="0" xfId="0">
      <alignment horizontal="center" vertical="center" wrapText="true"/>
    </xf>
    <xf numFmtId="0" fontId="29" fillId="5" borderId="3" xfId="0">
      <alignment horizontal="center" vertical="center"/>
    </xf>
    <xf fontId="23" fillId="0" borderId="0" xfId="0">
      <alignment/>
    </xf>
    <xf fontId="23" fillId="0" borderId="0" xfId="0">
      <alignment horizontal="center"/>
    </xf>
    <xf numFmtId="0" fontId="0" fillId="0" borderId="0" xfId="0">
      <alignment vertical="center"/>
    </xf>
    <xf numFmtId="300" fontId="28" fillId="0" borderId="0" xfId="0">
      <alignment horizontal="left" vertical="center"/>
    </xf>
    <xf fontId="30" fillId="0" borderId="0" xfId="0">
      <alignment horizontal="center" vertical="center" wrapText="false"/>
    </xf>
    <xf fontId="31" fillId="0" borderId="0" xfId="0">
      <alignment horizontal="center"/>
    </xf>
    <xf fontId="32" fillId="0" borderId="0" xfId="0">
      <alignment vertical="center" wrapText="false"/>
    </xf>
    <xf numFmtId="300" fontId="0" fillId="0" borderId="0" xfId="0">
      <alignment vertical="center"/>
    </xf>
    <xf fontId="0" fillId="0" borderId="0" xfId="0">
      <alignment horizontal="center"/>
    </xf>
    <xf numFmtId="300" fontId="11" fillId="0" borderId="0" xfId="0">
      <alignment vertical="center"/>
    </xf>
    <xf numFmtId="0" fontId="29" fillId="0" borderId="0" xfId="0">
      <alignment vertical="center"/>
    </xf>
    <xf numFmtId="300" fontId="28" fillId="0" borderId="0" xfId="0">
      <alignment vertical="center"/>
    </xf>
    <xf fontId="0" fillId="0" borderId="0" xfId="0">
      <alignment horizontal="right" vertical="center"/>
    </xf>
    <xf fontId="11" fillId="0" borderId="0" xfId="0">
      <alignment horizontal="center" vertical="center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5.xml" /><Relationship Id="rId6" Type="http://schemas.openxmlformats.org/officeDocument/2006/relationships/worksheet" Target="worksheets/sheet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F17"/>
  <sheetViews>
    <sheetView showGridLines="true" topLeftCell="A25" workbookViewId="0"/>
  </sheetViews>
  <sheetFormatPr baseColWidth="8" defaultRowHeight="14"/>
  <cols>
    <col min="1" max="1" width="20.3594" customWidth="true"/>
    <col min="2" max="2" width="10.832" style="78" customWidth="true"/>
    <col min="3" max="3" width="21.3398" customWidth="true"/>
    <col min="4" max="4" width="11.25" customWidth="true"/>
    <col min="5" max="5" width="18.7617" customWidth="true"/>
  </cols>
  <sheetData>
    <row r="1" spans="1:2">
      <c r="A1" s="4" t="s">
        <v>1</v>
      </c>
      <c r="B1" s="5">
        <v>14747.76</v>
      </c>
    </row>
    <row r="2" spans="1:10">
      <c r="A2" s="6" t="s">
        <v>2</v>
      </c>
      <c r="B2" s="6" t="s"/>
      <c r="C2" s="7" t="s"/>
      <c r="D2" s="6" t="s"/>
      <c r="E2" s="7" t="s"/>
      <c r="F2" s="6" t="s"/>
      <c r="G2" s="7" t="s"/>
      <c r="H2" s="6" t="s"/>
      <c r="I2" s="7" t="s"/>
      <c r="J2" s="6" t="s"/>
    </row>
    <row r="3" spans="1:5">
      <c r="A3" s="8" t="s">
        <v>3</v>
      </c>
      <c r="C3" s="8" t="s">
        <v>4</v>
      </c>
      <c r="E3" s="8" t="s">
        <v>5</v>
      </c>
    </row>
    <row r="4" spans="1:5">
      <c r="A4" s="9" t="s">
        <v>6</v>
      </c>
      <c r="B4" s="10">
        <v>19655.23</v>
      </c>
      <c r="C4" t="s">
        <v>7</v>
      </c>
      <c r="D4">
        <v>20286.86</v>
      </c>
      <c r="E4" t="s">
        <v>8</v>
      </c>
    </row>
    <row r="5" spans="1:5">
      <c r="A5" s="9" t="s">
        <v>9</v>
      </c>
      <c r="B5" s="11">
        <v>9328.71</v>
      </c>
      <c r="C5" t="s">
        <v>10</v>
      </c>
      <c r="D5">
        <v>9170.52</v>
      </c>
      <c r="E5" t="s">
        <v>11</v>
      </c>
    </row>
    <row r="6" spans="1:4">
      <c r="A6" s="12" t="s">
        <v>12</v>
      </c>
      <c r="B6" s="11">
        <v>200</v>
      </c>
      <c r="C6" t="s">
        <v>13</v>
      </c>
      <c r="D6">
        <v>30</v>
      </c>
    </row>
    <row r="7" spans="1:4">
      <c r="A7" s="13" t="s">
        <v>14</v>
      </c>
      <c r="B7" s="10">
        <v>16.34</v>
      </c>
      <c r="C7" t="s">
        <v>15</v>
      </c>
      <c r="D7">
        <v>100</v>
      </c>
    </row>
    <row r="8" spans="1:4">
      <c r="A8" s="12" t="s">
        <v>16</v>
      </c>
      <c r="B8" s="11">
        <v>5</v>
      </c>
      <c r="C8" t="s">
        <v>17</v>
      </c>
      <c r="D8">
        <v>1500</v>
      </c>
    </row>
    <row r="9" spans="1:4">
      <c r="A9" s="12" t="s">
        <v>18</v>
      </c>
      <c r="B9" s="11">
        <v>5.6</v>
      </c>
      <c r="C9" t="s">
        <v>19</v>
      </c>
      <c r="D9">
        <v>210</v>
      </c>
    </row>
    <row r="10" spans="1:4">
      <c r="A10" s="13" t="s">
        <v>20</v>
      </c>
      <c r="B10" s="10">
        <v>18.68</v>
      </c>
      <c r="C10" t="s">
        <v>21</v>
      </c>
      <c r="D10">
        <v>3639.9</v>
      </c>
    </row>
    <row r="11" spans="1:4">
      <c r="A11" s="13" t="s">
        <v>22</v>
      </c>
      <c r="B11" s="10">
        <v>19</v>
      </c>
      <c r="C11" t="s">
        <v>23</v>
      </c>
      <c r="D11">
        <v>6600</v>
      </c>
    </row>
    <row r="12" spans="1:2">
      <c r="A12" s="13" t="s">
        <v>24</v>
      </c>
      <c r="B12" s="14">
        <v>102.34</v>
      </c>
    </row>
    <row r="13" spans="1:5">
      <c r="A13" s="4" t="s">
        <v>25</v>
      </c>
      <c r="B13" s="15">
        <f>=SUM(B4:B12)</f>
        <v>29350.9</v>
      </c>
      <c r="C13" s="4" t="s">
        <v>26</v>
      </c>
      <c r="D13" s="4">
        <f>=SUM(D4:D12)</f>
        <v>41537.28</v>
      </c>
      <c r="E13" s="4" t="s">
        <v>27</v>
      </c>
    </row>
    <row r="14" spans="1:6">
      <c r="A14" s="16" t="s">
        <v>28</v>
      </c>
      <c r="B14" s="17">
        <v>29503.09</v>
      </c>
      <c r="C14" s="16" t="s">
        <v>29</v>
      </c>
      <c r="D14" s="17">
        <v>29992.47</v>
      </c>
      <c r="E14" s="16" t="s">
        <v>30</v>
      </c>
      <c r="F14" s="18" t="s"/>
    </row>
    <row r="15" spans="1:4">
      <c r="A15" s="19" t="s">
        <v>31</v>
      </c>
      <c r="B15" s="20">
        <f>=SUM(B13-B14)</f>
        <v>-152.190000000002</v>
      </c>
      <c r="C15" s="19" t="s">
        <v>32</v>
      </c>
      <c r="D15" s="21">
        <f>=SUM(D13-D14)</f>
        <v>11544.81</v>
      </c>
    </row>
    <row r="16" spans="1:4">
      <c r="A16" s="22" t="s">
        <v>33</v>
      </c>
      <c r="B16" s="23">
        <f>=SUM(B1,B15)</f>
        <v>14595.57</v>
      </c>
      <c r="C16" s="22" t="s">
        <v>34</v>
      </c>
      <c r="D16" s="23">
        <f>=SUM(D15,B16)</f>
        <v>26140.38</v>
      </c>
    </row>
    <row r="17" spans="4:4">
      <c r="D17" t="s">
        <v>35</v>
      </c>
    </row>
  </sheetData>
  <mergeCells count="4">
    <mergeCell ref="A2:J2"/>
    <mergeCell ref="C3:D3"/>
    <mergeCell ref="A3:B3"/>
    <mergeCell ref="E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/>
  <dimension ref="H261"/>
  <sheetViews>
    <sheetView showGridLines="true" tabSelected="false" workbookViewId="0"/>
  </sheetViews>
  <sheetFormatPr baseColWidth="8" defaultRowHeight="14"/>
  <cols>
    <col min="1" max="1" width="7.35938" style="26" customWidth="true"/>
    <col min="2" max="2" width="29.8008" customWidth="true"/>
    <col min="3" max="3" width="21.832" style="26" customWidth="true"/>
    <col min="4" max="4" width="15.832" style="26" customWidth="true"/>
    <col min="5" max="6" width="8.60938" style="26"/>
    <col min="7" max="7" width="13.7305" customWidth="true"/>
  </cols>
  <sheetData>
    <row r="1" spans="1:8" ht="15.3975" customHeight="true">
      <c r="A1" s="49" t="s"/>
      <c r="B1" s="49" t="s">
        <v>186</v>
      </c>
      <c r="F1" s="50" t="s"/>
      <c r="G1" s="50" t="s"/>
      <c r="H1" s="50" t="s"/>
    </row>
    <row r="2" spans="1:5">
      <c r="A2" s="29" t="s">
        <v>38</v>
      </c>
      <c r="B2" s="29" t="s">
        <v>39</v>
      </c>
      <c r="C2" s="51" t="s">
        <v>40</v>
      </c>
      <c r="D2" s="51" t="s">
        <v>41</v>
      </c>
      <c r="E2" s="29" t="s">
        <v>42</v>
      </c>
    </row>
    <row r="3" spans="1:10">
      <c r="A3" s="31">
        <v>45658</v>
      </c>
      <c r="B3" t="s">
        <v>187</v>
      </c>
      <c r="C3" s="26" t="s">
        <v>74</v>
      </c>
      <c r="D3" s="26">
        <v>14.75</v>
      </c>
      <c r="E3" s="33" t="s">
        <v>47</v>
      </c>
      <c r="G3" s="25" t="s">
        <v>37</v>
      </c>
      <c r="H3" s="26" t="s"/>
      <c r="I3" s="26" t="s"/>
      <c r="J3" s="27" t="s"/>
    </row>
    <row r="4" spans="2:10">
      <c r="B4" t="s">
        <v>187</v>
      </c>
      <c r="C4" s="26" t="s">
        <v>74</v>
      </c>
      <c r="D4" s="26">
        <v>15.15</v>
      </c>
      <c r="E4" s="26" t="s">
        <v>45</v>
      </c>
      <c r="G4" t="s">
        <v>43</v>
      </c>
      <c r="H4" s="26" t="s">
        <v>44</v>
      </c>
      <c r="I4" s="26">
        <v>3815.41</v>
      </c>
      <c r="J4" s="26" t="s">
        <v>45</v>
      </c>
    </row>
    <row r="5" spans="2:10">
      <c r="B5" t="s">
        <v>188</v>
      </c>
      <c r="C5" s="26" t="s">
        <v>82</v>
      </c>
      <c r="D5" s="26">
        <v>3</v>
      </c>
      <c r="E5" s="33" t="s">
        <v>47</v>
      </c>
      <c r="G5" t="s">
        <v>46</v>
      </c>
      <c r="H5" s="26" t="s">
        <v>44</v>
      </c>
      <c r="I5" s="26">
        <v>3078.74</v>
      </c>
      <c r="J5" s="33" t="s">
        <v>47</v>
      </c>
    </row>
    <row r="6" spans="2:10">
      <c r="B6" t="s">
        <v>189</v>
      </c>
      <c r="C6" s="26" t="s">
        <v>61</v>
      </c>
      <c r="D6" s="26">
        <v>16</v>
      </c>
      <c r="E6" s="26" t="s">
        <v>45</v>
      </c>
      <c r="G6" t="s">
        <v>50</v>
      </c>
      <c r="H6" s="26" t="s">
        <v>44</v>
      </c>
      <c r="I6" s="26">
        <v>2900</v>
      </c>
      <c r="J6" s="33" t="s">
        <v>47</v>
      </c>
    </row>
    <row r="7" spans="2:10">
      <c r="B7" t="s">
        <v>190</v>
      </c>
      <c r="C7" s="26" t="s">
        <v>191</v>
      </c>
      <c r="D7" s="26">
        <v>59</v>
      </c>
      <c r="E7" s="33" t="s">
        <v>47</v>
      </c>
      <c r="H7" s="26" t="s"/>
      <c r="I7" s="52">
        <f>=SUM(I4:I6)</f>
        <v>9794.15</v>
      </c>
      <c r="J7" s="26" t="s"/>
    </row>
    <row r="8" spans="2:10">
      <c r="B8" t="s">
        <v>192</v>
      </c>
      <c r="C8" s="26" t="s">
        <v>72</v>
      </c>
      <c r="D8" s="26">
        <v>30</v>
      </c>
      <c r="E8" s="33" t="s">
        <v>47</v>
      </c>
      <c r="G8" s="35" t="s">
        <v>54</v>
      </c>
      <c r="H8" s="53">
        <v>6000</v>
      </c>
      <c r="I8" s="54" t="s"/>
      <c r="J8" s="26" t="s"/>
    </row>
    <row r="9" spans="2:10">
      <c r="B9" t="s">
        <v>193</v>
      </c>
      <c r="C9" s="26" t="s">
        <v>72</v>
      </c>
      <c r="D9" s="26">
        <v>40</v>
      </c>
      <c r="E9" s="33" t="s">
        <v>47</v>
      </c>
      <c r="G9" s="38" t="s">
        <v>56</v>
      </c>
      <c r="H9" s="55">
        <f>=SUM(H8-I10)</f>
        <v>-13708.94</v>
      </c>
      <c r="I9" s="26" t="s"/>
      <c r="J9" s="26" t="s"/>
    </row>
    <row r="10" spans="2:10">
      <c r="B10" t="s">
        <v>194</v>
      </c>
      <c r="C10" s="26" t="s">
        <v>61</v>
      </c>
      <c r="D10" s="26">
        <v>35.4</v>
      </c>
      <c r="E10" s="33" t="s">
        <v>47</v>
      </c>
      <c r="G10" s="40" t="s">
        <v>59</v>
      </c>
      <c r="H10" s="54" t="s"/>
      <c r="I10" s="56">
        <f>=SUM(F12,F17,F22,F31,F41,F52,F56,F67,F77,F85,F88,F98,F106,F112,F122,F132,F138,F141,F152,F164,F170,F175,F181,F195,F206,F218,F226,F230,F235,F242,F245)</f>
        <v>19708.94</v>
      </c>
      <c r="J10" s="26" t="s"/>
    </row>
    <row r="11" spans="2:10">
      <c r="B11" t="s">
        <v>195</v>
      </c>
      <c r="C11" s="26" t="s">
        <v>64</v>
      </c>
      <c r="D11" s="26">
        <v>147.99</v>
      </c>
      <c r="E11" s="33" t="s">
        <v>47</v>
      </c>
      <c r="G11" s="43" t="s">
        <v>62</v>
      </c>
      <c r="H11" s="57" t="s">
        <v>196</v>
      </c>
      <c r="I11" s="58">
        <f>=SUM(I7,I10)</f>
        <v>29503.09</v>
      </c>
      <c r="J11" s="59" t="s"/>
    </row>
    <row r="12" spans="1:6" ht="15" customHeight="true">
      <c r="A12" s="60" t="s"/>
      <c r="B12" s="61" t="s">
        <v>197</v>
      </c>
      <c r="C12" s="62" t="s">
        <v>198</v>
      </c>
      <c r="D12" s="60">
        <v>31</v>
      </c>
      <c r="E12" s="33" t="s">
        <v>47</v>
      </c>
      <c r="F12" s="54">
        <f>=SUM(D3:D12)</f>
        <v>392.29</v>
      </c>
    </row>
    <row r="13" spans="1:5">
      <c r="A13" s="31">
        <v>45659</v>
      </c>
      <c r="B13" t="s">
        <v>199</v>
      </c>
      <c r="C13" s="26" t="s">
        <v>53</v>
      </c>
      <c r="D13" s="26">
        <v>35.6</v>
      </c>
      <c r="E13" s="26" t="s">
        <v>47</v>
      </c>
    </row>
    <row r="14" spans="2:5">
      <c r="B14" t="s">
        <v>96</v>
      </c>
      <c r="C14" s="26" t="s">
        <v>95</v>
      </c>
      <c r="D14" s="26">
        <v>17.1</v>
      </c>
      <c r="E14" s="26" t="s">
        <v>47</v>
      </c>
    </row>
    <row r="15" spans="2:5">
      <c r="B15" t="s">
        <v>200</v>
      </c>
      <c r="C15" s="26" t="s">
        <v>82</v>
      </c>
      <c r="D15" s="26">
        <v>16</v>
      </c>
      <c r="E15" s="26" t="s">
        <v>47</v>
      </c>
    </row>
    <row r="16" spans="2:5">
      <c r="B16" t="s">
        <v>92</v>
      </c>
      <c r="C16" s="26" t="s">
        <v>93</v>
      </c>
      <c r="D16" s="26">
        <v>1.6</v>
      </c>
      <c r="E16" s="26" t="s">
        <v>47</v>
      </c>
    </row>
    <row r="17" spans="2:6">
      <c r="B17" t="s">
        <v>201</v>
      </c>
      <c r="C17" s="26" t="s">
        <v>95</v>
      </c>
      <c r="D17" s="26">
        <v>60.9</v>
      </c>
      <c r="E17" s="26" t="s">
        <v>45</v>
      </c>
      <c r="F17" s="54">
        <f>=SUM(D13:D17)</f>
        <v>131.2</v>
      </c>
    </row>
    <row r="18" spans="1:5">
      <c r="A18" s="63">
        <v>45660</v>
      </c>
      <c r="B18" t="s">
        <v>92</v>
      </c>
      <c r="C18" s="26" t="s">
        <v>93</v>
      </c>
      <c r="D18" s="26">
        <v>2</v>
      </c>
      <c r="E18" s="26" t="s">
        <v>47</v>
      </c>
    </row>
    <row r="19" spans="2:5">
      <c r="B19" t="s">
        <v>202</v>
      </c>
      <c r="C19" s="26" t="s">
        <v>95</v>
      </c>
      <c r="D19" s="26">
        <v>12.9</v>
      </c>
      <c r="E19" s="26" t="s">
        <v>47</v>
      </c>
    </row>
    <row r="20" spans="2:5">
      <c r="B20" t="s">
        <v>201</v>
      </c>
      <c r="C20" s="26" t="s">
        <v>95</v>
      </c>
      <c r="D20" s="26">
        <v>34.84</v>
      </c>
      <c r="E20" s="26" t="s">
        <v>45</v>
      </c>
    </row>
    <row r="21" spans="2:5">
      <c r="B21" t="s">
        <v>97</v>
      </c>
      <c r="C21" s="26" t="s">
        <v>98</v>
      </c>
      <c r="D21" s="60">
        <v>51.04</v>
      </c>
      <c r="E21" s="26" t="s">
        <v>47</v>
      </c>
    </row>
    <row r="22" spans="2:6">
      <c r="B22" t="s">
        <v>99</v>
      </c>
      <c r="C22" s="26" t="s">
        <v>98</v>
      </c>
      <c r="D22" s="26">
        <v>54.56</v>
      </c>
      <c r="E22" s="26" t="s">
        <v>47</v>
      </c>
      <c r="F22" s="54">
        <f>=SUM(D18:D22)</f>
        <v>155.34</v>
      </c>
    </row>
    <row r="23" spans="1:5">
      <c r="A23" s="31">
        <v>45661</v>
      </c>
      <c r="B23" t="s">
        <v>203</v>
      </c>
      <c r="C23" s="26" t="s">
        <v>61</v>
      </c>
      <c r="D23" s="26">
        <v>8.5</v>
      </c>
      <c r="E23" s="26" t="s">
        <v>45</v>
      </c>
    </row>
    <row r="24" spans="2:5">
      <c r="B24" t="s">
        <v>204</v>
      </c>
      <c r="C24" s="26" t="s">
        <v>82</v>
      </c>
      <c r="D24" s="26">
        <v>6.08</v>
      </c>
      <c r="E24" s="26" t="s">
        <v>45</v>
      </c>
    </row>
    <row r="25" spans="2:5">
      <c r="B25" t="s">
        <v>205</v>
      </c>
      <c r="C25" s="26" t="s">
        <v>206</v>
      </c>
      <c r="D25" s="26">
        <v>19.9</v>
      </c>
      <c r="E25" s="26" t="s">
        <v>45</v>
      </c>
    </row>
    <row r="26" spans="2:5">
      <c r="B26" t="s">
        <v>207</v>
      </c>
      <c r="C26" s="26" t="s">
        <v>78</v>
      </c>
      <c r="D26" s="26">
        <v>2</v>
      </c>
      <c r="E26" s="26" t="s">
        <v>45</v>
      </c>
    </row>
    <row r="27" spans="2:5">
      <c r="B27" t="s">
        <v>208</v>
      </c>
      <c r="C27" s="26" t="s">
        <v>49</v>
      </c>
      <c r="D27" s="26">
        <v>22.9</v>
      </c>
      <c r="E27" s="26" t="s">
        <v>45</v>
      </c>
    </row>
    <row r="28" spans="2:5">
      <c r="B28" t="s">
        <v>209</v>
      </c>
      <c r="C28" s="26" t="s">
        <v>61</v>
      </c>
      <c r="D28" s="26">
        <v>12.91</v>
      </c>
      <c r="E28" s="26" t="s">
        <v>45</v>
      </c>
    </row>
    <row r="29" spans="2:5">
      <c r="B29" t="s">
        <v>210</v>
      </c>
      <c r="C29" s="26" t="s">
        <v>95</v>
      </c>
      <c r="D29" s="26">
        <v>21</v>
      </c>
      <c r="E29" s="26" t="s">
        <v>47</v>
      </c>
    </row>
    <row r="30" spans="2:5">
      <c r="B30" t="s">
        <v>211</v>
      </c>
      <c r="C30" s="26" t="s">
        <v>61</v>
      </c>
      <c r="D30" s="26">
        <v>54.03</v>
      </c>
      <c r="E30" s="26" t="s">
        <v>47</v>
      </c>
    </row>
    <row r="31" spans="2:6">
      <c r="B31" t="s">
        <v>212</v>
      </c>
      <c r="C31" s="26" t="s">
        <v>53</v>
      </c>
      <c r="D31" s="26">
        <v>50</v>
      </c>
      <c r="E31" s="26" t="s">
        <v>47</v>
      </c>
      <c r="F31" s="54">
        <f>=SUM(D23:D31)</f>
        <v>197.32</v>
      </c>
    </row>
    <row r="32" spans="1:5">
      <c r="A32" s="31">
        <v>45662</v>
      </c>
      <c r="B32" t="s">
        <v>213</v>
      </c>
      <c r="C32" s="26" t="s">
        <v>114</v>
      </c>
      <c r="D32" s="26">
        <v>833.25</v>
      </c>
      <c r="E32" s="26" t="s">
        <v>45</v>
      </c>
    </row>
    <row r="33" spans="2:5">
      <c r="B33" t="s">
        <v>214</v>
      </c>
      <c r="C33" s="26" t="s">
        <v>86</v>
      </c>
      <c r="D33" s="26">
        <v>7.36</v>
      </c>
      <c r="E33" s="26" t="s">
        <v>47</v>
      </c>
    </row>
    <row r="34" spans="2:5" hidden="true">
      <c r="B34" t="s">
        <v>215</v>
      </c>
      <c r="C34" s="26" t="s">
        <v>88</v>
      </c>
      <c r="D34" s="26">
        <v>18.21</v>
      </c>
      <c r="E34" s="26" t="s">
        <v>47</v>
      </c>
    </row>
    <row r="35" spans="2:5">
      <c r="B35" t="s">
        <v>216</v>
      </c>
      <c r="C35" s="26" t="s">
        <v>74</v>
      </c>
      <c r="D35" s="26">
        <v>4</v>
      </c>
      <c r="E35" s="26" t="s">
        <v>47</v>
      </c>
    </row>
    <row r="36" spans="2:5">
      <c r="B36" t="s">
        <v>91</v>
      </c>
      <c r="C36" s="26" t="s">
        <v>49</v>
      </c>
      <c r="D36" s="26">
        <v>15.51</v>
      </c>
      <c r="E36" s="26" t="s">
        <v>47</v>
      </c>
    </row>
    <row r="37" spans="2:5" hidden="true">
      <c r="B37" t="s">
        <v>217</v>
      </c>
      <c r="C37" s="26" t="s">
        <v>218</v>
      </c>
      <c r="D37" s="64">
        <v>254.5</v>
      </c>
      <c r="E37" s="26" t="s">
        <v>47</v>
      </c>
    </row>
    <row r="38" spans="2:5">
      <c r="B38" t="s">
        <v>219</v>
      </c>
      <c r="C38" s="26" t="s">
        <v>49</v>
      </c>
      <c r="D38" s="26">
        <v>90</v>
      </c>
      <c r="E38" s="26" t="s">
        <v>45</v>
      </c>
    </row>
    <row r="39" spans="2:5">
      <c r="B39" t="s">
        <v>220</v>
      </c>
      <c r="C39" s="26" t="s">
        <v>86</v>
      </c>
      <c r="D39" s="26">
        <v>96</v>
      </c>
      <c r="E39" s="26" t="s">
        <v>45</v>
      </c>
    </row>
    <row r="40" spans="2:5">
      <c r="B40" t="s">
        <v>91</v>
      </c>
      <c r="C40" s="26" t="s">
        <v>49</v>
      </c>
      <c r="D40" s="26">
        <v>33.43</v>
      </c>
      <c r="E40" s="26" t="s">
        <v>45</v>
      </c>
    </row>
    <row r="41" spans="2:6">
      <c r="B41" t="s">
        <v>221</v>
      </c>
      <c r="C41" s="26" t="s">
        <v>72</v>
      </c>
      <c r="D41" s="26">
        <v>5</v>
      </c>
      <c r="E41" s="26" t="s">
        <v>47</v>
      </c>
      <c r="F41" s="54">
        <f>=SUM(D32:D41)</f>
        <v>1357.26</v>
      </c>
    </row>
    <row r="42" spans="1:5">
      <c r="A42" s="31">
        <v>45663</v>
      </c>
      <c r="B42" t="s">
        <v>222</v>
      </c>
      <c r="C42" s="26" t="s">
        <v>53</v>
      </c>
      <c r="D42" s="26">
        <v>59</v>
      </c>
      <c r="E42" s="26" t="s">
        <v>47</v>
      </c>
    </row>
    <row r="43" spans="2:5">
      <c r="B43" t="s">
        <v>96</v>
      </c>
      <c r="C43" s="26" t="s">
        <v>95</v>
      </c>
      <c r="D43" s="26">
        <v>9.9</v>
      </c>
      <c r="E43" s="26" t="s">
        <v>47</v>
      </c>
    </row>
    <row r="44" spans="2:5">
      <c r="B44" t="s">
        <v>201</v>
      </c>
      <c r="C44" s="26" t="s">
        <v>95</v>
      </c>
      <c r="D44" s="26">
        <v>41.84</v>
      </c>
      <c r="E44" s="26" t="s">
        <v>45</v>
      </c>
    </row>
    <row r="45" spans="2:5">
      <c r="B45" t="s">
        <v>223</v>
      </c>
      <c r="C45" s="26" t="s">
        <v>74</v>
      </c>
      <c r="D45" s="26">
        <v>6</v>
      </c>
      <c r="E45" s="26" t="s">
        <v>45</v>
      </c>
    </row>
    <row r="46" spans="2:5">
      <c r="B46" t="s">
        <v>92</v>
      </c>
      <c r="C46" s="26" t="s">
        <v>93</v>
      </c>
      <c r="D46" s="60">
        <v>3.6</v>
      </c>
      <c r="E46" s="26" t="s">
        <v>47</v>
      </c>
    </row>
    <row r="47" spans="2:5">
      <c r="B47" t="s">
        <v>91</v>
      </c>
      <c r="C47" s="26" t="s">
        <v>49</v>
      </c>
      <c r="D47" s="26">
        <v>20.14</v>
      </c>
      <c r="E47" s="26" t="s">
        <v>47</v>
      </c>
    </row>
    <row r="48" spans="2:5">
      <c r="B48" t="s">
        <v>224</v>
      </c>
      <c r="C48" s="26" t="s">
        <v>61</v>
      </c>
      <c r="D48" s="26">
        <v>7.5</v>
      </c>
      <c r="E48" s="26" t="s">
        <v>47</v>
      </c>
    </row>
    <row r="49" spans="2:5">
      <c r="B49" t="s">
        <v>225</v>
      </c>
      <c r="C49" s="26" t="s">
        <v>95</v>
      </c>
      <c r="D49" s="26">
        <v>26.9</v>
      </c>
      <c r="E49" s="26" t="s">
        <v>47</v>
      </c>
    </row>
    <row r="50" spans="2:5">
      <c r="B50" t="s">
        <v>120</v>
      </c>
      <c r="C50" s="26" t="s">
        <v>121</v>
      </c>
      <c r="D50" s="26">
        <v>10.75</v>
      </c>
      <c r="E50" s="26" t="s">
        <v>47</v>
      </c>
    </row>
    <row r="51" spans="2:5">
      <c r="B51" t="s">
        <v>116</v>
      </c>
      <c r="C51" s="26" t="s">
        <v>116</v>
      </c>
      <c r="D51" s="60">
        <v>17.4</v>
      </c>
      <c r="E51" s="26" t="s">
        <v>45</v>
      </c>
    </row>
    <row r="52" spans="2:6">
      <c r="B52" t="s">
        <v>119</v>
      </c>
      <c r="C52" s="26" t="s">
        <v>119</v>
      </c>
      <c r="D52" s="60">
        <v>25.8</v>
      </c>
      <c r="E52" s="26" t="s">
        <v>45</v>
      </c>
      <c r="F52" s="54">
        <f>=SUM(D42:D52)</f>
        <v>228.83</v>
      </c>
    </row>
    <row r="53" spans="1:5">
      <c r="A53" s="31">
        <v>45664</v>
      </c>
      <c r="B53" t="s">
        <v>96</v>
      </c>
      <c r="C53" s="26" t="s">
        <v>95</v>
      </c>
      <c r="D53" s="26">
        <v>17.36</v>
      </c>
      <c r="E53" s="26" t="s">
        <v>47</v>
      </c>
    </row>
    <row r="54" spans="2:5">
      <c r="B54" t="s">
        <v>92</v>
      </c>
      <c r="C54" s="26" t="s">
        <v>93</v>
      </c>
      <c r="D54" s="26">
        <v>2</v>
      </c>
      <c r="E54" s="26" t="s">
        <v>47</v>
      </c>
    </row>
    <row r="55" spans="2:5">
      <c r="B55" t="s">
        <v>91</v>
      </c>
      <c r="C55" s="26" t="s">
        <v>49</v>
      </c>
      <c r="D55" s="26">
        <v>10.72</v>
      </c>
      <c r="E55" s="26" t="s">
        <v>45</v>
      </c>
    </row>
    <row r="56" spans="2:6">
      <c r="B56" t="s">
        <v>201</v>
      </c>
      <c r="C56" s="26" t="s">
        <v>95</v>
      </c>
      <c r="D56" s="26">
        <v>33.84</v>
      </c>
      <c r="E56" s="26" t="s">
        <v>45</v>
      </c>
      <c r="F56" s="54">
        <f>=SUM(D53:D56)</f>
        <v>63.92</v>
      </c>
    </row>
    <row r="57" spans="1:5">
      <c r="A57" s="31">
        <v>45665</v>
      </c>
      <c r="B57" t="s">
        <v>226</v>
      </c>
      <c r="C57" s="26" t="s">
        <v>74</v>
      </c>
      <c r="D57" s="26">
        <v>2</v>
      </c>
      <c r="E57" s="26" t="s">
        <v>47</v>
      </c>
    </row>
    <row r="58" spans="2:5">
      <c r="B58" t="s">
        <v>227</v>
      </c>
      <c r="C58" s="26" t="s">
        <v>61</v>
      </c>
      <c r="D58" s="26">
        <v>19.9</v>
      </c>
      <c r="E58" s="26" t="s">
        <v>47</v>
      </c>
    </row>
    <row r="59" spans="2:5">
      <c r="B59" t="s">
        <v>96</v>
      </c>
      <c r="C59" s="26" t="s">
        <v>95</v>
      </c>
      <c r="D59" s="26">
        <v>27.9</v>
      </c>
      <c r="E59" s="26" t="s">
        <v>47</v>
      </c>
    </row>
    <row r="60" spans="2:5">
      <c r="B60" t="s">
        <v>228</v>
      </c>
      <c r="C60" s="26" t="s">
        <v>53</v>
      </c>
      <c r="D60" s="26">
        <v>70.4</v>
      </c>
      <c r="E60" s="26" t="s">
        <v>47</v>
      </c>
    </row>
    <row r="61" spans="2:5">
      <c r="B61" t="s">
        <v>229</v>
      </c>
      <c r="C61" s="26" t="s">
        <v>53</v>
      </c>
      <c r="D61" s="26">
        <v>70.4</v>
      </c>
      <c r="E61" s="26" t="s">
        <v>47</v>
      </c>
    </row>
    <row r="62" spans="2:5">
      <c r="B62" t="s">
        <v>230</v>
      </c>
      <c r="C62" s="26" t="s">
        <v>53</v>
      </c>
      <c r="D62" s="26">
        <v>5.56</v>
      </c>
      <c r="E62" s="26" t="s">
        <v>47</v>
      </c>
    </row>
    <row r="63" spans="2:5">
      <c r="B63" t="s">
        <v>92</v>
      </c>
      <c r="C63" s="26" t="s">
        <v>93</v>
      </c>
      <c r="D63" s="26">
        <v>3.6</v>
      </c>
      <c r="E63" s="26" t="s">
        <v>47</v>
      </c>
    </row>
    <row r="64" spans="2:5">
      <c r="B64" t="s">
        <v>231</v>
      </c>
      <c r="C64" s="26" t="s">
        <v>78</v>
      </c>
      <c r="D64" s="26">
        <v>6</v>
      </c>
      <c r="E64" s="26" t="s">
        <v>45</v>
      </c>
    </row>
    <row r="65" spans="2:5">
      <c r="B65" t="s">
        <v>201</v>
      </c>
      <c r="C65" s="26" t="s">
        <v>95</v>
      </c>
      <c r="D65" s="26">
        <v>42.84</v>
      </c>
      <c r="E65" s="26" t="s">
        <v>45</v>
      </c>
    </row>
    <row r="66" spans="2:5">
      <c r="B66" t="s">
        <v>232</v>
      </c>
      <c r="C66" s="26" t="s">
        <v>53</v>
      </c>
      <c r="D66" s="26">
        <v>33.2</v>
      </c>
      <c r="E66" s="26" t="s">
        <v>45</v>
      </c>
    </row>
    <row r="67" spans="2:6">
      <c r="B67" t="s">
        <v>233</v>
      </c>
      <c r="C67" s="26" t="s">
        <v>93</v>
      </c>
      <c r="D67" s="26">
        <v>100</v>
      </c>
      <c r="E67" s="26" t="s">
        <v>45</v>
      </c>
      <c r="F67" s="54">
        <f>=SUM(D57:D67)</f>
        <v>381.8</v>
      </c>
    </row>
    <row r="68" spans="1:5" hidden="true">
      <c r="A68" s="31">
        <v>45666</v>
      </c>
      <c r="B68" t="s">
        <v>234</v>
      </c>
      <c r="C68" s="26" t="s">
        <v>88</v>
      </c>
      <c r="D68" s="26">
        <v>473</v>
      </c>
      <c r="E68" s="26" t="s">
        <v>45</v>
      </c>
    </row>
    <row r="69" spans="2:5">
      <c r="B69" t="s">
        <v>201</v>
      </c>
      <c r="C69" s="26" t="s">
        <v>95</v>
      </c>
      <c r="D69" s="26">
        <v>46.94</v>
      </c>
      <c r="E69" s="26" t="s">
        <v>45</v>
      </c>
    </row>
    <row r="70" spans="2:5">
      <c r="B70" t="s">
        <v>235</v>
      </c>
      <c r="C70" s="26" t="s">
        <v>82</v>
      </c>
      <c r="D70" s="26">
        <v>10.8</v>
      </c>
      <c r="E70" s="26" t="s">
        <v>45</v>
      </c>
    </row>
    <row r="71" spans="2:5">
      <c r="B71" t="s">
        <v>92</v>
      </c>
      <c r="C71" s="26" t="s">
        <v>93</v>
      </c>
      <c r="D71" s="26">
        <v>3.6</v>
      </c>
      <c r="E71" s="26" t="s">
        <v>47</v>
      </c>
    </row>
    <row r="72" spans="2:5">
      <c r="B72" t="s">
        <v>96</v>
      </c>
      <c r="C72" s="26" t="s">
        <v>95</v>
      </c>
      <c r="D72" s="26">
        <v>29.3</v>
      </c>
      <c r="E72" s="26" t="s">
        <v>47</v>
      </c>
    </row>
    <row r="73" spans="2:5">
      <c r="B73" t="s">
        <v>236</v>
      </c>
      <c r="C73" s="26" t="s">
        <v>137</v>
      </c>
      <c r="D73" s="26">
        <v>17.86</v>
      </c>
      <c r="E73" s="26" t="s">
        <v>47</v>
      </c>
    </row>
    <row r="74" spans="2:5">
      <c r="B74" t="s">
        <v>237</v>
      </c>
      <c r="C74" s="26" t="s">
        <v>238</v>
      </c>
      <c r="D74" s="26">
        <v>84.6</v>
      </c>
      <c r="E74" s="26" t="s">
        <v>47</v>
      </c>
    </row>
    <row r="75" spans="2:5">
      <c r="B75" t="s">
        <v>239</v>
      </c>
      <c r="C75" s="26" t="s">
        <v>61</v>
      </c>
      <c r="D75" s="26">
        <v>36.2</v>
      </c>
      <c r="E75" s="26" t="s">
        <v>47</v>
      </c>
    </row>
    <row r="76" spans="2:5">
      <c r="B76" t="s">
        <v>240</v>
      </c>
      <c r="C76" s="26" t="s">
        <v>49</v>
      </c>
      <c r="D76" s="26">
        <v>5</v>
      </c>
      <c r="E76" s="26" t="s">
        <v>47</v>
      </c>
    </row>
    <row r="77" spans="2:6">
      <c r="B77" t="s">
        <v>156</v>
      </c>
      <c r="C77" s="26" t="s">
        <v>121</v>
      </c>
      <c r="D77" s="26">
        <v>55.88</v>
      </c>
      <c r="E77" s="26" t="s">
        <v>47</v>
      </c>
      <c r="F77" s="54">
        <f>=SUM(D68:D77)</f>
        <v>763.18</v>
      </c>
    </row>
    <row r="78" spans="1:5">
      <c r="A78" s="31">
        <v>45667</v>
      </c>
      <c r="B78" t="s">
        <v>201</v>
      </c>
      <c r="C78" s="26" t="s">
        <v>95</v>
      </c>
      <c r="D78" s="26">
        <v>26</v>
      </c>
      <c r="E78" s="26" t="s">
        <v>45</v>
      </c>
    </row>
    <row r="79" spans="2:5">
      <c r="B79" t="s">
        <v>91</v>
      </c>
      <c r="C79" s="26" t="s">
        <v>49</v>
      </c>
      <c r="D79" s="26">
        <v>65.78</v>
      </c>
      <c r="E79" s="26" t="s">
        <v>45</v>
      </c>
    </row>
    <row r="80" spans="2:5">
      <c r="B80" t="s">
        <v>92</v>
      </c>
      <c r="C80" s="26" t="s">
        <v>93</v>
      </c>
      <c r="D80" s="26">
        <v>1.6</v>
      </c>
      <c r="E80" s="26" t="s">
        <v>47</v>
      </c>
    </row>
    <row r="81" spans="2:5">
      <c r="B81" t="s">
        <v>202</v>
      </c>
      <c r="C81" s="26" t="s">
        <v>95</v>
      </c>
      <c r="D81" s="26">
        <v>14</v>
      </c>
      <c r="E81" s="26" t="s">
        <v>47</v>
      </c>
    </row>
    <row r="82" spans="2:5">
      <c r="B82" t="s">
        <v>241</v>
      </c>
      <c r="C82" s="26" t="s">
        <v>82</v>
      </c>
      <c r="D82" s="26">
        <v>17</v>
      </c>
      <c r="E82" s="26" t="s">
        <v>47</v>
      </c>
    </row>
    <row r="83" spans="2:5">
      <c r="B83" t="s">
        <v>242</v>
      </c>
      <c r="C83" s="26" t="s">
        <v>61</v>
      </c>
      <c r="D83" s="26">
        <v>0.5</v>
      </c>
      <c r="E83" s="26" t="s">
        <v>47</v>
      </c>
    </row>
    <row r="84" spans="2:5">
      <c r="B84" t="s">
        <v>243</v>
      </c>
      <c r="C84" s="26" t="s">
        <v>61</v>
      </c>
      <c r="D84" s="26">
        <v>16.65</v>
      </c>
      <c r="E84" s="26" t="s">
        <v>47</v>
      </c>
    </row>
    <row r="85" spans="2:6">
      <c r="B85" t="s">
        <v>244</v>
      </c>
      <c r="C85" s="26" t="s">
        <v>61</v>
      </c>
      <c r="D85" s="60">
        <v>16</v>
      </c>
      <c r="E85" s="26" t="s">
        <v>45</v>
      </c>
      <c r="F85" s="56">
        <f>=SUM(D78:D85)</f>
        <v>157.53</v>
      </c>
    </row>
    <row r="86" spans="1:5">
      <c r="A86" s="31">
        <v>45668</v>
      </c>
      <c r="B86" t="s">
        <v>245</v>
      </c>
      <c r="C86" s="26" t="s">
        <v>49</v>
      </c>
      <c r="D86" s="26">
        <v>25.61</v>
      </c>
      <c r="E86" s="26" t="s">
        <v>45</v>
      </c>
    </row>
    <row r="87" spans="2:5">
      <c r="B87" t="s">
        <v>246</v>
      </c>
      <c r="C87" s="26" t="s">
        <v>82</v>
      </c>
      <c r="D87" s="60">
        <v>10.88</v>
      </c>
      <c r="E87" s="26" t="s">
        <v>45</v>
      </c>
    </row>
    <row r="88" spans="2:6">
      <c r="B88" t="s">
        <v>247</v>
      </c>
      <c r="C88" s="26" t="s">
        <v>61</v>
      </c>
      <c r="D88" s="26">
        <v>10.9</v>
      </c>
      <c r="E88" s="26" t="s">
        <v>45</v>
      </c>
      <c r="F88" s="56">
        <f>=SUM(D86:D88)</f>
        <v>47.39</v>
      </c>
    </row>
    <row r="89" spans="1:5">
      <c r="A89" s="31">
        <v>45669</v>
      </c>
      <c r="B89" t="s">
        <v>248</v>
      </c>
      <c r="C89" s="26" t="s">
        <v>82</v>
      </c>
      <c r="D89" s="26">
        <v>6</v>
      </c>
      <c r="E89" s="26" t="s">
        <v>45</v>
      </c>
    </row>
    <row r="90" spans="2:5">
      <c r="B90" t="s">
        <v>249</v>
      </c>
      <c r="C90" s="26" t="s">
        <v>64</v>
      </c>
      <c r="D90" s="26">
        <v>88</v>
      </c>
      <c r="E90" s="26" t="s">
        <v>45</v>
      </c>
    </row>
    <row r="91" spans="2:5">
      <c r="B91" t="s">
        <v>250</v>
      </c>
      <c r="C91" s="26" t="s">
        <v>53</v>
      </c>
      <c r="D91" s="26">
        <v>57.3</v>
      </c>
      <c r="E91" s="26" t="s">
        <v>45</v>
      </c>
    </row>
    <row r="92" spans="2:5">
      <c r="B92" t="s">
        <v>251</v>
      </c>
      <c r="C92" s="26" t="s">
        <v>61</v>
      </c>
      <c r="D92" s="26">
        <v>35.91</v>
      </c>
      <c r="E92" s="26" t="s">
        <v>45</v>
      </c>
    </row>
    <row r="93" spans="2:5">
      <c r="B93" t="s">
        <v>252</v>
      </c>
      <c r="C93" s="26" t="s">
        <v>74</v>
      </c>
      <c r="D93" s="26">
        <v>4</v>
      </c>
      <c r="E93" s="26" t="s">
        <v>45</v>
      </c>
    </row>
    <row r="94" spans="2:5">
      <c r="B94" t="s">
        <v>252</v>
      </c>
      <c r="C94" s="26" t="s">
        <v>74</v>
      </c>
      <c r="D94" s="26">
        <v>4</v>
      </c>
      <c r="E94" s="26" t="s">
        <v>47</v>
      </c>
    </row>
    <row r="95" spans="2:5">
      <c r="B95" t="s">
        <v>253</v>
      </c>
      <c r="C95" s="26" t="s">
        <v>72</v>
      </c>
      <c r="D95" s="26">
        <v>38</v>
      </c>
      <c r="E95" s="26" t="s">
        <v>47</v>
      </c>
    </row>
    <row r="96" spans="2:5">
      <c r="B96" t="s">
        <v>248</v>
      </c>
      <c r="C96" s="26" t="s">
        <v>82</v>
      </c>
      <c r="D96" s="26">
        <v>12</v>
      </c>
      <c r="E96" s="26" t="s">
        <v>47</v>
      </c>
    </row>
    <row r="97" spans="2:5">
      <c r="B97" t="s">
        <v>91</v>
      </c>
      <c r="C97" s="26" t="s">
        <v>49</v>
      </c>
      <c r="D97" s="26">
        <v>45.18</v>
      </c>
      <c r="E97" s="26" t="s">
        <v>47</v>
      </c>
    </row>
    <row r="98" spans="2:6">
      <c r="B98" t="s">
        <v>242</v>
      </c>
      <c r="C98" s="26" t="s">
        <v>61</v>
      </c>
      <c r="D98" s="26">
        <v>3</v>
      </c>
      <c r="E98" s="26" t="s">
        <v>45</v>
      </c>
      <c r="F98" s="54">
        <f>=SUM(D89:D98)</f>
        <v>293.39</v>
      </c>
    </row>
    <row r="99" spans="1:5">
      <c r="A99" s="31">
        <v>45670</v>
      </c>
      <c r="B99" t="s">
        <v>201</v>
      </c>
      <c r="C99" s="26" t="s">
        <v>95</v>
      </c>
      <c r="D99" s="26">
        <v>42.8</v>
      </c>
      <c r="E99" s="26" t="s">
        <v>45</v>
      </c>
    </row>
    <row r="100" spans="2:5">
      <c r="B100" t="s">
        <v>254</v>
      </c>
      <c r="C100" s="26" t="s">
        <v>53</v>
      </c>
      <c r="D100" s="26">
        <v>30</v>
      </c>
      <c r="E100" s="26" t="s">
        <v>45</v>
      </c>
    </row>
    <row r="101" spans="2:5">
      <c r="B101" t="s">
        <v>255</v>
      </c>
      <c r="C101" s="26" t="s">
        <v>82</v>
      </c>
      <c r="D101" s="60">
        <v>9.9</v>
      </c>
      <c r="E101" s="26" t="s">
        <v>47</v>
      </c>
    </row>
    <row r="102" spans="2:5">
      <c r="B102" t="s">
        <v>202</v>
      </c>
      <c r="C102" s="26" t="s">
        <v>95</v>
      </c>
      <c r="D102" s="26">
        <v>13.9</v>
      </c>
      <c r="E102" s="26" t="s">
        <v>47</v>
      </c>
    </row>
    <row r="103" spans="2:5">
      <c r="B103" t="s">
        <v>231</v>
      </c>
      <c r="C103" s="26" t="s">
        <v>78</v>
      </c>
      <c r="D103" s="26">
        <v>21</v>
      </c>
      <c r="E103" s="26" t="s">
        <v>47</v>
      </c>
    </row>
    <row r="104" spans="2:5">
      <c r="B104" t="s">
        <v>256</v>
      </c>
      <c r="C104" s="26" t="s">
        <v>78</v>
      </c>
      <c r="D104" s="26">
        <v>7.6</v>
      </c>
      <c r="E104" s="26" t="s">
        <v>45</v>
      </c>
    </row>
    <row r="105" spans="2:5">
      <c r="B105" t="s">
        <v>92</v>
      </c>
      <c r="C105" s="26" t="s">
        <v>93</v>
      </c>
      <c r="D105" s="26">
        <v>1.6</v>
      </c>
      <c r="E105" s="26" t="s">
        <v>47</v>
      </c>
    </row>
    <row r="106" spans="2:6" hidden="true">
      <c r="B106" t="s">
        <v>257</v>
      </c>
      <c r="C106" s="26" t="s">
        <v>218</v>
      </c>
      <c r="D106" s="26">
        <v>319</v>
      </c>
      <c r="E106" s="26" t="s">
        <v>47</v>
      </c>
      <c r="F106" s="54">
        <f>=SUM(D99:D106)</f>
        <v>445.8</v>
      </c>
    </row>
    <row r="107" spans="1:5" hidden="true">
      <c r="A107" s="31">
        <v>45671</v>
      </c>
      <c r="B107" t="s">
        <v>258</v>
      </c>
      <c r="C107" s="26" t="s">
        <v>218</v>
      </c>
      <c r="D107" s="64">
        <v>535.5</v>
      </c>
      <c r="E107" s="26" t="s">
        <v>47</v>
      </c>
    </row>
    <row r="108" spans="2:5">
      <c r="B108" t="s">
        <v>92</v>
      </c>
      <c r="C108" s="26" t="s">
        <v>93</v>
      </c>
      <c r="D108" s="26">
        <v>3.2</v>
      </c>
      <c r="E108" s="26" t="s">
        <v>47</v>
      </c>
    </row>
    <row r="109" spans="2:5">
      <c r="B109" t="s">
        <v>259</v>
      </c>
      <c r="C109" s="26" t="s">
        <v>95</v>
      </c>
      <c r="D109" s="26">
        <v>7</v>
      </c>
      <c r="E109" s="26" t="s">
        <v>47</v>
      </c>
    </row>
    <row r="110" spans="2:5">
      <c r="B110" t="s">
        <v>201</v>
      </c>
      <c r="C110" s="26" t="s">
        <v>95</v>
      </c>
      <c r="D110" s="26">
        <v>44.87</v>
      </c>
      <c r="E110" s="26" t="s">
        <v>45</v>
      </c>
    </row>
    <row r="111" spans="2:5" ht="15" customHeight="true">
      <c r="B111" t="s">
        <v>260</v>
      </c>
      <c r="C111" s="26" t="s">
        <v>78</v>
      </c>
      <c r="D111" s="26">
        <v>1.6</v>
      </c>
      <c r="E111" s="26" t="s">
        <v>45</v>
      </c>
    </row>
    <row r="112" spans="2:6" ht="15" customHeight="true">
      <c r="B112" t="s">
        <v>197</v>
      </c>
      <c r="C112" s="64" t="s">
        <v>261</v>
      </c>
      <c r="D112" s="26">
        <v>31.9</v>
      </c>
      <c r="E112" s="26" t="s">
        <v>47</v>
      </c>
      <c r="F112" s="54">
        <f>=SUM(D107:D112)</f>
        <v>624.07</v>
      </c>
    </row>
    <row r="113" spans="1:5">
      <c r="A113" s="31">
        <v>45672</v>
      </c>
      <c r="B113" t="s">
        <v>259</v>
      </c>
      <c r="C113" s="26" t="s">
        <v>95</v>
      </c>
      <c r="D113" s="26">
        <v>7</v>
      </c>
      <c r="E113" s="26" t="s">
        <v>47</v>
      </c>
    </row>
    <row r="114" spans="2:5">
      <c r="B114" t="s">
        <v>262</v>
      </c>
      <c r="C114" s="26" t="s">
        <v>82</v>
      </c>
      <c r="D114" s="26">
        <v>11</v>
      </c>
      <c r="E114" s="26" t="s">
        <v>47</v>
      </c>
    </row>
    <row r="115" spans="2:5">
      <c r="B115" t="s">
        <v>263</v>
      </c>
      <c r="C115" s="26" t="s">
        <v>61</v>
      </c>
      <c r="D115" s="26">
        <v>25.8</v>
      </c>
      <c r="E115" s="26" t="s">
        <v>47</v>
      </c>
    </row>
    <row r="116" spans="2:5">
      <c r="B116" t="s">
        <v>264</v>
      </c>
      <c r="C116" s="26" t="s">
        <v>82</v>
      </c>
      <c r="D116" s="26">
        <v>3.5</v>
      </c>
      <c r="E116" s="26" t="s">
        <v>47</v>
      </c>
    </row>
    <row r="117" spans="2:5">
      <c r="B117" t="s">
        <v>265</v>
      </c>
      <c r="C117" s="26" t="s">
        <v>95</v>
      </c>
      <c r="D117" s="26">
        <v>36</v>
      </c>
      <c r="E117" s="26" t="s">
        <v>47</v>
      </c>
    </row>
    <row r="118" spans="2:5">
      <c r="B118" t="s">
        <v>266</v>
      </c>
      <c r="C118" s="26" t="s">
        <v>61</v>
      </c>
      <c r="D118" s="26">
        <v>22.09</v>
      </c>
      <c r="E118" s="26" t="s">
        <v>47</v>
      </c>
    </row>
    <row r="119" spans="2:5">
      <c r="B119" t="s">
        <v>201</v>
      </c>
      <c r="C119" s="26" t="s">
        <v>95</v>
      </c>
      <c r="D119" s="26">
        <v>34.9</v>
      </c>
      <c r="E119" s="26" t="s">
        <v>45</v>
      </c>
    </row>
    <row r="120" spans="2:5">
      <c r="B120" t="s">
        <v>267</v>
      </c>
      <c r="C120" s="26" t="s">
        <v>78</v>
      </c>
      <c r="D120" s="26">
        <v>120</v>
      </c>
      <c r="E120" s="26" t="s">
        <v>45</v>
      </c>
    </row>
    <row r="121" spans="2:5">
      <c r="B121" t="s">
        <v>268</v>
      </c>
      <c r="C121" s="26" t="s">
        <v>74</v>
      </c>
      <c r="D121" s="26">
        <v>17.12</v>
      </c>
      <c r="E121" s="26" t="s">
        <v>45</v>
      </c>
    </row>
    <row r="122" spans="2:6">
      <c r="B122" t="s">
        <v>92</v>
      </c>
      <c r="C122" s="26" t="s">
        <v>93</v>
      </c>
      <c r="D122" s="60">
        <v>2</v>
      </c>
      <c r="E122" s="26" t="s">
        <v>47</v>
      </c>
      <c r="F122" s="54">
        <f>=SUM(D113:D122)</f>
        <v>279.41</v>
      </c>
    </row>
    <row r="123" spans="1:5">
      <c r="A123" s="31">
        <v>45673</v>
      </c>
      <c r="B123" t="s">
        <v>259</v>
      </c>
      <c r="C123" s="26" t="s">
        <v>95</v>
      </c>
      <c r="D123" s="26">
        <v>7</v>
      </c>
      <c r="E123" s="26" t="s">
        <v>47</v>
      </c>
    </row>
    <row r="124" spans="2:5">
      <c r="B124" t="s">
        <v>92</v>
      </c>
      <c r="C124" s="26" t="s">
        <v>93</v>
      </c>
      <c r="D124" s="26">
        <v>3.2</v>
      </c>
      <c r="E124" s="26" t="s">
        <v>47</v>
      </c>
    </row>
    <row r="125" spans="2:5">
      <c r="B125" t="s">
        <v>269</v>
      </c>
      <c r="C125" s="65" t="s">
        <v>82</v>
      </c>
      <c r="D125" s="26">
        <v>11</v>
      </c>
      <c r="E125" s="26" t="s">
        <v>47</v>
      </c>
    </row>
    <row r="126" spans="2:5">
      <c r="B126" t="s">
        <v>270</v>
      </c>
      <c r="C126" s="26" t="s">
        <v>93</v>
      </c>
      <c r="D126" s="26">
        <v>7</v>
      </c>
      <c r="E126" s="26" t="s">
        <v>47</v>
      </c>
    </row>
    <row r="127" spans="2:5" hidden="true">
      <c r="B127" t="s">
        <v>271</v>
      </c>
      <c r="C127" s="26" t="s">
        <v>272</v>
      </c>
      <c r="D127" s="26">
        <v>525.9</v>
      </c>
      <c r="E127" s="26" t="s">
        <v>47</v>
      </c>
    </row>
    <row r="128" spans="2:5">
      <c r="B128" t="s">
        <v>201</v>
      </c>
      <c r="C128" s="26" t="s">
        <v>95</v>
      </c>
      <c r="D128" s="26">
        <v>26.9</v>
      </c>
      <c r="E128" s="26" t="s">
        <v>45</v>
      </c>
    </row>
    <row r="129" spans="2:5">
      <c r="B129" t="s">
        <v>91</v>
      </c>
      <c r="C129" s="26" t="s">
        <v>49</v>
      </c>
      <c r="D129" s="26">
        <v>42.2</v>
      </c>
      <c r="E129" s="26" t="s">
        <v>45</v>
      </c>
    </row>
    <row r="130" spans="2:5">
      <c r="B130" t="s">
        <v>273</v>
      </c>
      <c r="C130" s="26" t="s">
        <v>53</v>
      </c>
      <c r="D130" s="60">
        <v>6.56</v>
      </c>
      <c r="E130" s="26" t="s">
        <v>47</v>
      </c>
    </row>
    <row r="131" spans="2:5">
      <c r="B131" s="66" t="s">
        <v>274</v>
      </c>
      <c r="C131" s="67" t="s">
        <v>58</v>
      </c>
      <c r="D131" s="60">
        <v>33.99</v>
      </c>
      <c r="E131" s="26" t="s">
        <v>47</v>
      </c>
    </row>
    <row r="132" spans="2:6" hidden="true">
      <c r="B132" s="66" t="s">
        <v>275</v>
      </c>
      <c r="C132" s="60" t="s">
        <v>88</v>
      </c>
      <c r="D132" s="60">
        <v>3386.98</v>
      </c>
      <c r="E132" s="26" t="s">
        <v>47</v>
      </c>
      <c r="F132" s="54">
        <f>=SUM(D123:D132)</f>
        <v>4050.73</v>
      </c>
    </row>
    <row r="133" spans="1:5">
      <c r="A133" s="31">
        <v>45674</v>
      </c>
      <c r="B133" t="s">
        <v>201</v>
      </c>
      <c r="C133" s="26" t="s">
        <v>95</v>
      </c>
      <c r="D133" s="26">
        <v>34.9</v>
      </c>
      <c r="E133" s="26" t="s">
        <v>45</v>
      </c>
    </row>
    <row r="134" spans="2:5">
      <c r="B134" t="s">
        <v>255</v>
      </c>
      <c r="C134" s="26" t="s">
        <v>82</v>
      </c>
      <c r="D134" s="26">
        <v>9.8</v>
      </c>
      <c r="E134" s="26" t="s">
        <v>45</v>
      </c>
    </row>
    <row r="135" spans="2:5">
      <c r="B135" t="s">
        <v>49</v>
      </c>
      <c r="C135" s="26" t="s">
        <v>49</v>
      </c>
      <c r="D135" s="26">
        <v>11.9</v>
      </c>
      <c r="E135" s="26" t="s">
        <v>45</v>
      </c>
    </row>
    <row r="136" spans="2:5">
      <c r="B136" t="s">
        <v>276</v>
      </c>
      <c r="C136" s="26" t="s">
        <v>64</v>
      </c>
      <c r="D136" s="26">
        <v>248</v>
      </c>
      <c r="E136" s="26" t="s">
        <v>47</v>
      </c>
    </row>
    <row r="137" spans="2:5" hidden="true">
      <c r="B137" t="s">
        <v>277</v>
      </c>
      <c r="C137" s="60" t="s">
        <v>88</v>
      </c>
      <c r="D137" s="26">
        <v>15.91</v>
      </c>
      <c r="E137" s="26" t="s">
        <v>47</v>
      </c>
    </row>
    <row r="138" spans="2:6">
      <c r="B138" t="s">
        <v>92</v>
      </c>
      <c r="C138" s="26" t="s">
        <v>93</v>
      </c>
      <c r="D138" s="26">
        <v>4</v>
      </c>
      <c r="E138" s="26" t="s">
        <v>47</v>
      </c>
      <c r="F138" s="54">
        <f>=SUM(D133:D138)</f>
        <v>324.51</v>
      </c>
    </row>
    <row r="139" spans="1:5">
      <c r="A139" s="31">
        <v>45675</v>
      </c>
      <c r="B139" t="s">
        <v>278</v>
      </c>
      <c r="C139" s="26" t="s">
        <v>82</v>
      </c>
      <c r="D139" s="26">
        <v>8</v>
      </c>
      <c r="E139" s="26" t="s">
        <v>45</v>
      </c>
    </row>
    <row r="140" spans="2:5">
      <c r="B140" t="s">
        <v>241</v>
      </c>
      <c r="C140" s="26" t="s">
        <v>82</v>
      </c>
      <c r="D140" s="26">
        <v>26</v>
      </c>
      <c r="E140" s="26" t="s">
        <v>47</v>
      </c>
    </row>
    <row r="141" spans="2:6" hidden="true">
      <c r="B141" t="s">
        <v>279</v>
      </c>
      <c r="C141" s="26" t="s">
        <v>218</v>
      </c>
      <c r="D141" s="26">
        <v>9</v>
      </c>
      <c r="E141" s="26" t="s">
        <v>45</v>
      </c>
      <c r="F141" s="54">
        <f>=SUM(D139:D141)</f>
        <v>43</v>
      </c>
    </row>
    <row r="142" spans="1:5">
      <c r="A142" s="31">
        <v>45676</v>
      </c>
      <c r="B142" t="s">
        <v>280</v>
      </c>
      <c r="C142" s="26" t="s">
        <v>95</v>
      </c>
      <c r="D142" s="26">
        <v>0.9</v>
      </c>
      <c r="E142" s="26" t="s">
        <v>45</v>
      </c>
    </row>
    <row r="143" spans="2:5">
      <c r="B143" t="s">
        <v>281</v>
      </c>
      <c r="C143" s="26" t="s">
        <v>82</v>
      </c>
      <c r="D143" s="26">
        <v>3.75</v>
      </c>
      <c r="E143" s="26" t="s">
        <v>45</v>
      </c>
    </row>
    <row r="144" spans="2:5">
      <c r="B144" t="s">
        <v>282</v>
      </c>
      <c r="C144" s="67" t="s">
        <v>58</v>
      </c>
      <c r="D144" s="60">
        <v>692</v>
      </c>
      <c r="E144" s="26" t="s">
        <v>47</v>
      </c>
    </row>
    <row r="145" spans="2:5">
      <c r="B145" t="s">
        <v>283</v>
      </c>
      <c r="C145" s="67" t="s">
        <v>58</v>
      </c>
      <c r="D145" s="26">
        <v>550</v>
      </c>
      <c r="E145" s="26" t="s">
        <v>47</v>
      </c>
    </row>
    <row r="146" spans="2:5">
      <c r="B146" t="s">
        <v>284</v>
      </c>
      <c r="C146" s="67" t="s">
        <v>58</v>
      </c>
      <c r="D146" s="26">
        <v>339</v>
      </c>
      <c r="E146" s="26" t="s">
        <v>47</v>
      </c>
    </row>
    <row r="147" spans="2:5">
      <c r="B147" t="s">
        <v>285</v>
      </c>
      <c r="C147" s="67" t="s">
        <v>58</v>
      </c>
      <c r="D147" s="26">
        <v>279</v>
      </c>
      <c r="E147" s="26" t="s">
        <v>47</v>
      </c>
    </row>
    <row r="148" spans="2:5">
      <c r="B148" t="s">
        <v>286</v>
      </c>
      <c r="C148" s="26" t="s">
        <v>74</v>
      </c>
      <c r="D148" s="26">
        <v>8</v>
      </c>
      <c r="E148" s="26" t="s">
        <v>47</v>
      </c>
    </row>
    <row r="149" spans="2:5">
      <c r="B149" t="s">
        <v>287</v>
      </c>
      <c r="C149" s="67" t="s">
        <v>58</v>
      </c>
      <c r="D149" s="26">
        <v>234.17</v>
      </c>
      <c r="E149" s="26" t="s">
        <v>47</v>
      </c>
    </row>
    <row r="150" spans="2:5">
      <c r="B150" t="s">
        <v>288</v>
      </c>
      <c r="C150" s="67" t="s">
        <v>95</v>
      </c>
      <c r="D150" s="26">
        <v>18</v>
      </c>
      <c r="E150" s="26" t="s">
        <v>47</v>
      </c>
    </row>
    <row r="151" spans="2:5">
      <c r="B151" t="s">
        <v>141</v>
      </c>
      <c r="C151" s="26" t="s">
        <v>95</v>
      </c>
      <c r="D151" s="26">
        <v>49.9</v>
      </c>
      <c r="E151" s="26" t="s">
        <v>47</v>
      </c>
    </row>
    <row r="152" spans="2:6">
      <c r="B152" t="s">
        <v>289</v>
      </c>
      <c r="C152" s="26" t="s">
        <v>82</v>
      </c>
      <c r="D152" s="26">
        <v>11.99</v>
      </c>
      <c r="E152" s="26" t="s">
        <v>47</v>
      </c>
      <c r="F152" s="54">
        <f>=SUM(D142:D152)</f>
        <v>2186.71</v>
      </c>
    </row>
    <row r="153" spans="1:5" hidden="true">
      <c r="A153" s="31">
        <v>45677</v>
      </c>
      <c r="B153" t="s">
        <v>290</v>
      </c>
      <c r="C153" s="26" t="s">
        <v>88</v>
      </c>
      <c r="D153" s="26">
        <v>96.7</v>
      </c>
      <c r="E153" s="26" t="s">
        <v>47</v>
      </c>
    </row>
    <row r="154" spans="2:5">
      <c r="B154" t="s">
        <v>291</v>
      </c>
      <c r="C154" s="26" t="s">
        <v>98</v>
      </c>
      <c r="D154" s="26">
        <v>141.61</v>
      </c>
      <c r="E154" s="26" t="s">
        <v>47</v>
      </c>
    </row>
    <row r="155" spans="2:5">
      <c r="B155" t="s">
        <v>292</v>
      </c>
      <c r="C155" s="26" t="s">
        <v>95</v>
      </c>
      <c r="D155" s="26">
        <v>7</v>
      </c>
      <c r="E155" s="26" t="s">
        <v>47</v>
      </c>
    </row>
    <row r="156" spans="2:5">
      <c r="B156" t="s">
        <v>293</v>
      </c>
      <c r="C156" s="26" t="s">
        <v>61</v>
      </c>
      <c r="D156" s="26">
        <v>24.51</v>
      </c>
      <c r="E156" s="26" t="s">
        <v>47</v>
      </c>
    </row>
    <row r="157" spans="2:5">
      <c r="B157" t="s">
        <v>92</v>
      </c>
      <c r="C157" s="26" t="s">
        <v>93</v>
      </c>
      <c r="D157" s="26">
        <v>3.2</v>
      </c>
      <c r="E157" s="26" t="s">
        <v>47</v>
      </c>
    </row>
    <row r="158" spans="2:5">
      <c r="B158" t="s">
        <v>294</v>
      </c>
      <c r="C158" s="26" t="s">
        <v>74</v>
      </c>
      <c r="D158" s="26">
        <v>7</v>
      </c>
      <c r="E158" s="26" t="s">
        <v>47</v>
      </c>
    </row>
    <row r="159" spans="2:5">
      <c r="B159" t="s">
        <v>295</v>
      </c>
      <c r="C159" s="26" t="s">
        <v>95</v>
      </c>
      <c r="D159" s="64">
        <v>30.75</v>
      </c>
      <c r="E159" s="26" t="s">
        <v>47</v>
      </c>
    </row>
    <row r="160" spans="2:5">
      <c r="B160" t="s">
        <v>296</v>
      </c>
      <c r="C160" s="26" t="s">
        <v>82</v>
      </c>
      <c r="D160" s="26">
        <v>14.5</v>
      </c>
      <c r="E160" s="26" t="s">
        <v>47</v>
      </c>
    </row>
    <row r="161" spans="2:5">
      <c r="B161" t="s">
        <v>95</v>
      </c>
      <c r="C161" s="26" t="s">
        <v>95</v>
      </c>
      <c r="D161" s="26">
        <v>44.8</v>
      </c>
      <c r="E161" s="26" t="s">
        <v>45</v>
      </c>
    </row>
    <row r="162" spans="2:5">
      <c r="B162" t="s">
        <v>297</v>
      </c>
      <c r="C162" s="26" t="s">
        <v>61</v>
      </c>
      <c r="D162" s="26">
        <v>24.7</v>
      </c>
      <c r="E162" s="26" t="s">
        <v>45</v>
      </c>
    </row>
    <row r="163" spans="2:6">
      <c r="B163" s="68" t="s">
        <v>298</v>
      </c>
      <c r="C163" s="26" t="s">
        <v>53</v>
      </c>
      <c r="D163" s="26">
        <v>13.9</v>
      </c>
      <c r="E163" s="26" t="s">
        <v>45</v>
      </c>
      <c r="F163" s="54" t="s"/>
    </row>
    <row r="164" spans="2:6">
      <c r="B164" t="s">
        <v>299</v>
      </c>
      <c r="C164" s="26" t="s">
        <v>61</v>
      </c>
      <c r="D164" s="26">
        <v>17</v>
      </c>
      <c r="E164" s="26" t="s">
        <v>45</v>
      </c>
      <c r="F164" s="54">
        <f>=SUM(D153:D164)</f>
        <v>425.67</v>
      </c>
    </row>
    <row r="165" spans="1:5">
      <c r="A165" s="31">
        <v>45678</v>
      </c>
      <c r="B165" t="s">
        <v>300</v>
      </c>
      <c r="C165" s="26" t="s">
        <v>153</v>
      </c>
      <c r="D165" s="26">
        <v>1.48</v>
      </c>
      <c r="E165" s="26" t="s">
        <v>47</v>
      </c>
    </row>
    <row r="166" spans="2:5">
      <c r="B166" t="s">
        <v>259</v>
      </c>
      <c r="C166" s="26" t="s">
        <v>95</v>
      </c>
      <c r="D166" s="26">
        <v>5.5</v>
      </c>
      <c r="E166" s="26" t="s">
        <v>47</v>
      </c>
    </row>
    <row r="167" spans="2:5">
      <c r="B167" t="s">
        <v>92</v>
      </c>
      <c r="C167" s="26" t="s">
        <v>93</v>
      </c>
      <c r="D167" s="26">
        <v>4</v>
      </c>
      <c r="E167" s="26" t="s">
        <v>47</v>
      </c>
    </row>
    <row r="168" spans="2:5">
      <c r="B168" t="s">
        <v>201</v>
      </c>
      <c r="C168" s="26" t="s">
        <v>95</v>
      </c>
      <c r="D168" s="26">
        <v>45</v>
      </c>
      <c r="E168" s="26" t="s">
        <v>45</v>
      </c>
    </row>
    <row r="169" spans="2:5">
      <c r="B169" t="s">
        <v>301</v>
      </c>
      <c r="C169" s="26" t="s">
        <v>82</v>
      </c>
      <c r="D169" s="26">
        <v>5</v>
      </c>
      <c r="E169" s="26" t="s">
        <v>45</v>
      </c>
    </row>
    <row r="170" spans="2:6">
      <c r="B170" t="s">
        <v>302</v>
      </c>
      <c r="C170" s="26" t="s">
        <v>95</v>
      </c>
      <c r="D170" s="64">
        <v>24.7</v>
      </c>
      <c r="E170" s="26" t="s">
        <v>47</v>
      </c>
      <c r="F170" s="54">
        <f>=SUM(D165:D170)</f>
        <v>85.68</v>
      </c>
    </row>
    <row r="171" spans="1:5">
      <c r="A171" s="63">
        <v>45679</v>
      </c>
      <c r="B171" t="s">
        <v>92</v>
      </c>
      <c r="C171" s="26" t="s">
        <v>93</v>
      </c>
      <c r="D171" s="26">
        <v>3.6</v>
      </c>
      <c r="E171" s="26" t="s">
        <v>47</v>
      </c>
    </row>
    <row r="172" spans="2:5">
      <c r="B172" t="s">
        <v>259</v>
      </c>
      <c r="C172" s="26" t="s">
        <v>95</v>
      </c>
      <c r="D172" s="26">
        <v>6</v>
      </c>
      <c r="E172" s="26" t="s">
        <v>47</v>
      </c>
    </row>
    <row r="173" spans="2:5">
      <c r="B173" t="s">
        <v>96</v>
      </c>
      <c r="C173" s="26" t="s">
        <v>95</v>
      </c>
      <c r="D173" s="26">
        <v>18</v>
      </c>
      <c r="E173" s="26" t="s">
        <v>45</v>
      </c>
    </row>
    <row r="174" spans="2:5">
      <c r="B174" t="s">
        <v>201</v>
      </c>
      <c r="C174" s="26" t="s">
        <v>95</v>
      </c>
      <c r="D174" s="26">
        <v>34.85</v>
      </c>
      <c r="E174" s="26" t="s">
        <v>45</v>
      </c>
    </row>
    <row r="175" spans="2:6">
      <c r="B175" t="s">
        <v>303</v>
      </c>
      <c r="C175" s="26" t="s">
        <v>82</v>
      </c>
      <c r="D175" s="26">
        <v>3</v>
      </c>
      <c r="E175" s="26" t="s">
        <v>45</v>
      </c>
      <c r="F175" s="54">
        <f>=SUM(D171:D175)</f>
        <v>65.45</v>
      </c>
    </row>
    <row r="176" spans="1:5">
      <c r="A176" s="31">
        <v>45680</v>
      </c>
      <c r="B176" t="s">
        <v>92</v>
      </c>
      <c r="C176" s="26" t="s">
        <v>93</v>
      </c>
      <c r="D176" s="26">
        <v>3.2</v>
      </c>
      <c r="E176" s="26" t="s">
        <v>47</v>
      </c>
    </row>
    <row r="177" spans="2:5">
      <c r="B177" t="s">
        <v>96</v>
      </c>
      <c r="C177" s="26" t="s">
        <v>95</v>
      </c>
      <c r="D177" s="26">
        <v>23</v>
      </c>
      <c r="E177" s="26" t="s">
        <v>47</v>
      </c>
    </row>
    <row r="178" spans="2:5">
      <c r="B178" t="s">
        <v>302</v>
      </c>
      <c r="C178" s="26" t="s">
        <v>95</v>
      </c>
      <c r="D178" s="26">
        <v>20.4</v>
      </c>
      <c r="E178" s="26" t="s">
        <v>47</v>
      </c>
    </row>
    <row r="179" spans="2:5">
      <c r="B179" t="s">
        <v>304</v>
      </c>
      <c r="C179" s="26" t="s">
        <v>305</v>
      </c>
      <c r="D179" s="26">
        <v>258</v>
      </c>
      <c r="E179" s="26" t="s">
        <v>47</v>
      </c>
    </row>
    <row r="180" spans="2:5">
      <c r="B180" t="s">
        <v>201</v>
      </c>
      <c r="C180" s="26" t="s">
        <v>95</v>
      </c>
      <c r="D180" s="26">
        <v>39.33</v>
      </c>
      <c r="E180" s="26" t="s">
        <v>45</v>
      </c>
    </row>
    <row r="181" spans="2:6">
      <c r="B181" t="s">
        <v>306</v>
      </c>
      <c r="C181" s="26" t="s">
        <v>93</v>
      </c>
      <c r="D181" s="26">
        <v>100</v>
      </c>
      <c r="E181" s="26" t="s">
        <v>45</v>
      </c>
      <c r="F181" s="54">
        <f>=SUM(D176:D181)</f>
        <v>443.93</v>
      </c>
    </row>
    <row r="182" spans="1:5">
      <c r="A182" s="31">
        <v>45681</v>
      </c>
      <c r="B182" t="s">
        <v>307</v>
      </c>
      <c r="C182" s="26" t="s">
        <v>95</v>
      </c>
      <c r="D182" s="26">
        <v>10</v>
      </c>
      <c r="E182" s="26" t="s">
        <v>45</v>
      </c>
    </row>
    <row r="183" spans="2:5">
      <c r="B183" t="s">
        <v>130</v>
      </c>
      <c r="C183" s="26" t="s">
        <v>95</v>
      </c>
      <c r="D183" s="26">
        <v>23</v>
      </c>
      <c r="E183" s="26" t="s">
        <v>45</v>
      </c>
    </row>
    <row r="184" spans="2:5">
      <c r="B184" t="s">
        <v>132</v>
      </c>
      <c r="C184" s="26" t="s">
        <v>95</v>
      </c>
      <c r="D184" s="26">
        <v>45</v>
      </c>
      <c r="E184" s="26" t="s">
        <v>45</v>
      </c>
    </row>
    <row r="185" spans="2:5">
      <c r="B185" t="s">
        <v>308</v>
      </c>
      <c r="C185" s="26" t="s">
        <v>82</v>
      </c>
      <c r="D185" s="26">
        <v>13.7</v>
      </c>
      <c r="E185" s="26" t="s">
        <v>45</v>
      </c>
    </row>
    <row r="186" spans="2:5">
      <c r="B186" t="s">
        <v>309</v>
      </c>
      <c r="C186" s="26" t="s">
        <v>78</v>
      </c>
      <c r="D186" s="26">
        <v>6.6</v>
      </c>
      <c r="E186" s="26" t="s">
        <v>45</v>
      </c>
    </row>
    <row r="187" spans="2:5">
      <c r="B187" t="s">
        <v>310</v>
      </c>
      <c r="C187" s="26" t="s">
        <v>86</v>
      </c>
      <c r="D187" s="26">
        <v>50</v>
      </c>
      <c r="E187" s="26" t="s">
        <v>45</v>
      </c>
    </row>
    <row r="188" spans="2:5">
      <c r="B188" t="s">
        <v>306</v>
      </c>
      <c r="C188" s="26" t="s">
        <v>93</v>
      </c>
      <c r="D188" s="26">
        <v>3.2</v>
      </c>
      <c r="E188" s="26" t="s">
        <v>47</v>
      </c>
    </row>
    <row r="189" spans="2:5">
      <c r="B189" t="s">
        <v>259</v>
      </c>
      <c r="C189" s="26" t="s">
        <v>95</v>
      </c>
      <c r="D189" s="26">
        <v>4.97</v>
      </c>
      <c r="E189" s="26" t="s">
        <v>47</v>
      </c>
    </row>
    <row r="190" spans="2:5">
      <c r="B190" t="s">
        <v>96</v>
      </c>
      <c r="C190" s="26" t="s">
        <v>95</v>
      </c>
      <c r="D190" s="26">
        <v>23</v>
      </c>
      <c r="E190" s="26" t="s">
        <v>47</v>
      </c>
    </row>
    <row r="191" spans="2:5">
      <c r="B191" t="s">
        <v>302</v>
      </c>
      <c r="C191" s="26" t="s">
        <v>95</v>
      </c>
      <c r="D191" s="26">
        <v>25.87</v>
      </c>
      <c r="E191" s="26" t="s">
        <v>47</v>
      </c>
    </row>
    <row r="192" spans="2:5">
      <c r="B192" t="s">
        <v>311</v>
      </c>
      <c r="C192" s="26" t="s">
        <v>61</v>
      </c>
      <c r="D192" s="26">
        <v>5</v>
      </c>
      <c r="E192" s="26" t="s">
        <v>47</v>
      </c>
    </row>
    <row r="193" spans="2:5">
      <c r="B193" t="s">
        <v>312</v>
      </c>
      <c r="C193" s="26" t="s">
        <v>58</v>
      </c>
      <c r="D193" s="26">
        <v>68</v>
      </c>
      <c r="E193" s="26" t="s">
        <v>47</v>
      </c>
    </row>
    <row r="194" spans="2:5">
      <c r="B194" t="s">
        <v>313</v>
      </c>
      <c r="C194" s="26" t="s">
        <v>78</v>
      </c>
      <c r="D194" s="26">
        <v>0.85</v>
      </c>
      <c r="E194" s="26" t="s">
        <v>47</v>
      </c>
    </row>
    <row r="195" spans="1:6">
      <c r="A195" s="31" t="s"/>
      <c r="B195" t="s">
        <v>260</v>
      </c>
      <c r="C195" s="26" t="s">
        <v>78</v>
      </c>
      <c r="D195" s="26">
        <v>1.6</v>
      </c>
      <c r="E195" s="26" t="s">
        <v>45</v>
      </c>
      <c r="F195" s="54">
        <f>=SUM(D182:D195)</f>
        <v>280.79</v>
      </c>
    </row>
    <row r="196" spans="1:5">
      <c r="A196" s="31">
        <v>45682</v>
      </c>
      <c r="B196" t="s">
        <v>314</v>
      </c>
      <c r="C196" s="26" t="s">
        <v>95</v>
      </c>
      <c r="D196" s="26">
        <v>11.48</v>
      </c>
      <c r="E196" s="26" t="s">
        <v>45</v>
      </c>
    </row>
    <row r="197" spans="2:5">
      <c r="B197" t="s">
        <v>314</v>
      </c>
      <c r="C197" s="26" t="s">
        <v>95</v>
      </c>
      <c r="D197" s="26">
        <v>13.9</v>
      </c>
      <c r="E197" s="26" t="s">
        <v>47</v>
      </c>
    </row>
    <row r="198" spans="2:5">
      <c r="B198" t="s">
        <v>315</v>
      </c>
      <c r="C198" s="26" t="s">
        <v>61</v>
      </c>
      <c r="D198" s="26">
        <v>9.88</v>
      </c>
      <c r="E198" s="26" t="s">
        <v>47</v>
      </c>
    </row>
    <row r="199" spans="2:5">
      <c r="B199" t="s">
        <v>316</v>
      </c>
      <c r="C199" s="26" t="s">
        <v>61</v>
      </c>
      <c r="D199" s="26">
        <v>19.7</v>
      </c>
      <c r="E199" s="26" t="s">
        <v>47</v>
      </c>
    </row>
    <row r="200" spans="2:5">
      <c r="B200" t="s">
        <v>317</v>
      </c>
      <c r="C200" s="26" t="s">
        <v>82</v>
      </c>
      <c r="D200" s="26">
        <v>6</v>
      </c>
      <c r="E200" s="26" t="s">
        <v>45</v>
      </c>
    </row>
    <row r="201" spans="2:5">
      <c r="B201" t="s">
        <v>318</v>
      </c>
      <c r="C201" s="26" t="s">
        <v>58</v>
      </c>
      <c r="D201" s="26">
        <v>169.42</v>
      </c>
      <c r="E201" s="26" t="s">
        <v>47</v>
      </c>
    </row>
    <row r="202" spans="2:5">
      <c r="B202" t="s">
        <v>319</v>
      </c>
      <c r="C202" s="26" t="s">
        <v>58</v>
      </c>
      <c r="D202" s="26">
        <v>674</v>
      </c>
      <c r="E202" s="26" t="s">
        <v>45</v>
      </c>
    </row>
    <row r="203" spans="2:5">
      <c r="B203" t="s">
        <v>320</v>
      </c>
      <c r="C203" s="26" t="s">
        <v>58</v>
      </c>
      <c r="D203" s="26">
        <v>279</v>
      </c>
      <c r="E203" s="26" t="s">
        <v>47</v>
      </c>
    </row>
    <row r="204" spans="2:5">
      <c r="B204" t="s">
        <v>321</v>
      </c>
      <c r="C204" s="26" t="s">
        <v>58</v>
      </c>
      <c r="D204" s="26">
        <v>443.95</v>
      </c>
      <c r="E204" s="26" t="s">
        <v>47</v>
      </c>
    </row>
    <row r="205" spans="2:5">
      <c r="B205" t="s">
        <v>286</v>
      </c>
      <c r="C205" s="26" t="s">
        <v>74</v>
      </c>
      <c r="D205" s="26">
        <v>3.2</v>
      </c>
      <c r="E205" s="26" t="s">
        <v>47</v>
      </c>
    </row>
    <row r="206" spans="2:6">
      <c r="B206" t="s">
        <v>322</v>
      </c>
      <c r="C206" s="26" t="s">
        <v>61</v>
      </c>
      <c r="D206" s="26">
        <v>23.8</v>
      </c>
      <c r="E206" s="26" t="s">
        <v>45</v>
      </c>
      <c r="F206" s="54">
        <f>=SUM(D196:D206)</f>
        <v>1654.33</v>
      </c>
    </row>
    <row r="207" spans="1:5">
      <c r="A207" s="31">
        <v>45683</v>
      </c>
      <c r="B207" t="s">
        <v>210</v>
      </c>
      <c r="C207" s="26" t="s">
        <v>95</v>
      </c>
      <c r="D207" s="26">
        <v>9.9</v>
      </c>
      <c r="E207" s="26" t="s">
        <v>45</v>
      </c>
    </row>
    <row r="208" spans="2:5">
      <c r="B208" t="s">
        <v>323</v>
      </c>
      <c r="C208" s="26" t="s">
        <v>95</v>
      </c>
      <c r="D208" s="26">
        <v>24.87</v>
      </c>
      <c r="E208" s="26" t="s">
        <v>45</v>
      </c>
    </row>
    <row r="209" spans="2:5" hidden="true">
      <c r="B209" t="s">
        <v>324</v>
      </c>
      <c r="C209" s="26" t="s">
        <v>218</v>
      </c>
      <c r="D209" s="26">
        <v>1047</v>
      </c>
      <c r="E209" s="26" t="s">
        <v>45</v>
      </c>
    </row>
    <row r="210" spans="2:5">
      <c r="B210" t="s">
        <v>118</v>
      </c>
      <c r="C210" s="26" t="s">
        <v>95</v>
      </c>
      <c r="D210" s="26">
        <v>30.7</v>
      </c>
      <c r="E210" s="26" t="s">
        <v>45</v>
      </c>
    </row>
    <row r="211" spans="2:5">
      <c r="B211" t="s">
        <v>325</v>
      </c>
      <c r="C211" s="26" t="s">
        <v>61</v>
      </c>
      <c r="D211" s="26">
        <v>42.1</v>
      </c>
      <c r="E211" s="26" t="s">
        <v>45</v>
      </c>
    </row>
    <row r="212" spans="2:5">
      <c r="B212" t="s">
        <v>92</v>
      </c>
      <c r="C212" s="26" t="s">
        <v>93</v>
      </c>
      <c r="D212" s="26">
        <v>4.4</v>
      </c>
      <c r="E212" s="26" t="s">
        <v>47</v>
      </c>
    </row>
    <row r="213" spans="2:5">
      <c r="B213" t="s">
        <v>326</v>
      </c>
      <c r="C213" s="26" t="s">
        <v>95</v>
      </c>
      <c r="D213" s="26">
        <v>50.5</v>
      </c>
      <c r="E213" s="26" t="s">
        <v>47</v>
      </c>
    </row>
    <row r="214" spans="2:5">
      <c r="B214" t="s">
        <v>327</v>
      </c>
      <c r="C214" s="26" t="s">
        <v>49</v>
      </c>
      <c r="D214" s="26">
        <v>8.1</v>
      </c>
      <c r="E214" s="26" t="s">
        <v>47</v>
      </c>
    </row>
    <row r="215" spans="2:5">
      <c r="B215" t="s">
        <v>328</v>
      </c>
      <c r="C215" s="26" t="s">
        <v>58</v>
      </c>
      <c r="D215" s="26">
        <v>49.9</v>
      </c>
      <c r="E215" s="26" t="s">
        <v>47</v>
      </c>
    </row>
    <row r="216" spans="1:5">
      <c r="A216" s="26" t="s"/>
      <c r="B216" t="s">
        <v>329</v>
      </c>
      <c r="C216" s="26" t="s">
        <v>53</v>
      </c>
      <c r="D216" s="26">
        <v>18.89</v>
      </c>
      <c r="E216" s="26" t="s">
        <v>47</v>
      </c>
    </row>
    <row r="217" spans="2:5">
      <c r="B217" t="s">
        <v>330</v>
      </c>
      <c r="C217" s="26" t="s">
        <v>206</v>
      </c>
      <c r="D217" s="26">
        <v>25.28</v>
      </c>
      <c r="E217" s="26" t="s">
        <v>47</v>
      </c>
    </row>
    <row r="218" spans="1:6">
      <c r="A218" s="31" t="s"/>
      <c r="B218" t="s">
        <v>207</v>
      </c>
      <c r="C218" s="26" t="s">
        <v>78</v>
      </c>
      <c r="D218" s="26">
        <v>2</v>
      </c>
      <c r="E218" s="26" t="s">
        <v>45</v>
      </c>
      <c r="F218" s="54">
        <f>=SUM(D207:D218)</f>
        <v>1313.64</v>
      </c>
    </row>
    <row r="219" spans="1:5">
      <c r="A219" s="31">
        <v>45684</v>
      </c>
      <c r="B219" t="s">
        <v>210</v>
      </c>
      <c r="C219" s="26" t="s">
        <v>95</v>
      </c>
      <c r="D219" s="26">
        <v>9.9</v>
      </c>
      <c r="E219" s="26" t="s">
        <v>45</v>
      </c>
    </row>
    <row r="220" spans="2:5">
      <c r="B220" t="s">
        <v>323</v>
      </c>
      <c r="C220" s="26" t="s">
        <v>95</v>
      </c>
      <c r="D220" s="26">
        <v>44</v>
      </c>
      <c r="E220" s="26" t="s">
        <v>45</v>
      </c>
    </row>
    <row r="221" spans="2:5" hidden="true">
      <c r="B221" t="s">
        <v>331</v>
      </c>
      <c r="C221" s="26" t="s">
        <v>218</v>
      </c>
      <c r="D221" s="26">
        <v>8</v>
      </c>
      <c r="E221" s="26" t="s">
        <v>45</v>
      </c>
    </row>
    <row r="222" spans="2:5">
      <c r="B222" t="s">
        <v>332</v>
      </c>
      <c r="C222" s="26" t="s">
        <v>95</v>
      </c>
      <c r="D222" s="26">
        <v>25.2</v>
      </c>
      <c r="E222" s="26" t="s">
        <v>45</v>
      </c>
    </row>
    <row r="223" spans="2:5" hidden="true">
      <c r="B223" t="s">
        <v>333</v>
      </c>
      <c r="C223" s="26" t="s">
        <v>88</v>
      </c>
      <c r="D223" s="26">
        <v>820</v>
      </c>
      <c r="E223" s="26" t="s">
        <v>45</v>
      </c>
    </row>
    <row r="224" spans="2:5">
      <c r="B224" t="s">
        <v>326</v>
      </c>
      <c r="C224" s="26" t="s">
        <v>95</v>
      </c>
      <c r="D224" s="60">
        <v>45.49</v>
      </c>
      <c r="E224" s="26" t="s">
        <v>47</v>
      </c>
    </row>
    <row r="225" spans="2:5">
      <c r="B225" t="s">
        <v>92</v>
      </c>
      <c r="C225" s="26" t="s">
        <v>93</v>
      </c>
      <c r="D225" s="26">
        <v>3.6</v>
      </c>
      <c r="E225" s="26" t="s">
        <v>47</v>
      </c>
    </row>
    <row r="226" spans="2:6" hidden="true">
      <c r="B226" t="s">
        <v>334</v>
      </c>
      <c r="C226" s="26" t="s">
        <v>335</v>
      </c>
      <c r="D226" s="26">
        <v>707.4</v>
      </c>
      <c r="E226" s="26" t="s">
        <v>47</v>
      </c>
      <c r="F226" s="54">
        <f>=SUM(D219:D226)</f>
        <v>1663.59</v>
      </c>
    </row>
    <row r="227" spans="1:5">
      <c r="A227" s="31">
        <v>45685</v>
      </c>
      <c r="B227" t="s">
        <v>259</v>
      </c>
      <c r="C227" s="26" t="s">
        <v>95</v>
      </c>
      <c r="D227" s="26">
        <v>7</v>
      </c>
      <c r="E227" s="26" t="s">
        <v>47</v>
      </c>
    </row>
    <row r="228" spans="2:5">
      <c r="B228" t="s">
        <v>336</v>
      </c>
      <c r="C228" s="26" t="s">
        <v>82</v>
      </c>
      <c r="D228" s="26">
        <v>19.1</v>
      </c>
      <c r="E228" s="26" t="s">
        <v>47</v>
      </c>
    </row>
    <row r="229" spans="2:5" hidden="true">
      <c r="B229" t="s">
        <v>337</v>
      </c>
      <c r="C229" s="26" t="s">
        <v>218</v>
      </c>
      <c r="D229" s="26">
        <v>77</v>
      </c>
      <c r="E229" s="26" t="s">
        <v>45</v>
      </c>
    </row>
    <row r="230" spans="1:6" hidden="true">
      <c r="A230" s="31" t="s"/>
      <c r="B230" t="s">
        <v>338</v>
      </c>
      <c r="C230" s="26" t="s">
        <v>218</v>
      </c>
      <c r="D230" s="26">
        <v>6</v>
      </c>
      <c r="E230" s="26" t="s">
        <v>45</v>
      </c>
      <c r="F230" s="54">
        <f>=SUM(D227:D230)</f>
        <v>109.1</v>
      </c>
    </row>
    <row r="231" spans="1:5" hidden="true">
      <c r="A231" s="31">
        <v>45686</v>
      </c>
      <c r="B231" t="s">
        <v>339</v>
      </c>
      <c r="C231" s="26" t="s">
        <v>218</v>
      </c>
      <c r="D231" s="26">
        <v>160</v>
      </c>
      <c r="E231" s="26" t="s">
        <v>45</v>
      </c>
    </row>
    <row r="232" spans="2:5">
      <c r="B232" t="s">
        <v>340</v>
      </c>
      <c r="C232" s="26" t="s">
        <v>61</v>
      </c>
      <c r="D232" s="26">
        <v>34</v>
      </c>
      <c r="E232" s="26" t="s">
        <v>45</v>
      </c>
    </row>
    <row r="233" spans="2:5">
      <c r="B233" t="s">
        <v>341</v>
      </c>
      <c r="C233" s="26" t="s">
        <v>95</v>
      </c>
      <c r="D233" s="26">
        <v>20</v>
      </c>
      <c r="E233" s="26" t="s">
        <v>45</v>
      </c>
    </row>
    <row r="234" spans="2:5" hidden="true">
      <c r="B234" t="s">
        <v>342</v>
      </c>
      <c r="C234" s="26" t="s">
        <v>88</v>
      </c>
      <c r="D234" s="26">
        <v>160</v>
      </c>
      <c r="E234" s="26" t="s">
        <v>45</v>
      </c>
    </row>
    <row r="235" spans="2:6" hidden="true">
      <c r="B235" t="s">
        <v>343</v>
      </c>
      <c r="C235" s="26" t="s">
        <v>88</v>
      </c>
      <c r="D235" s="26">
        <v>500</v>
      </c>
      <c r="E235" s="26" t="s">
        <v>45</v>
      </c>
      <c r="F235" s="54">
        <f>=SUM(D231:D235)</f>
        <v>874</v>
      </c>
    </row>
    <row r="236" spans="1:5">
      <c r="A236" s="31">
        <v>45687</v>
      </c>
      <c r="B236" t="s">
        <v>344</v>
      </c>
      <c r="C236" s="26" t="s">
        <v>82</v>
      </c>
      <c r="D236" s="26">
        <v>8</v>
      </c>
      <c r="E236" s="26" t="s">
        <v>45</v>
      </c>
    </row>
    <row r="237" spans="2:5">
      <c r="B237" t="s">
        <v>345</v>
      </c>
      <c r="C237" s="26" t="s">
        <v>82</v>
      </c>
      <c r="D237" s="26">
        <v>12.5</v>
      </c>
      <c r="E237" s="26" t="s">
        <v>45</v>
      </c>
    </row>
    <row r="238" spans="2:5" hidden="true">
      <c r="B238" t="s">
        <v>346</v>
      </c>
      <c r="C238" s="26" t="s">
        <v>272</v>
      </c>
      <c r="D238" s="26">
        <v>90</v>
      </c>
      <c r="E238" s="26" t="s">
        <v>47</v>
      </c>
    </row>
    <row r="239" spans="2:5">
      <c r="B239" t="s">
        <v>347</v>
      </c>
      <c r="C239" s="26" t="s">
        <v>61</v>
      </c>
      <c r="D239" s="26">
        <v>54.45</v>
      </c>
      <c r="E239" s="26" t="s">
        <v>47</v>
      </c>
    </row>
    <row r="240" spans="2:5">
      <c r="B240" t="s">
        <v>348</v>
      </c>
      <c r="C240" s="26" t="s">
        <v>61</v>
      </c>
      <c r="D240" s="26">
        <v>20</v>
      </c>
      <c r="E240" s="26" t="s">
        <v>47</v>
      </c>
    </row>
    <row r="241" spans="2:5">
      <c r="B241" t="s">
        <v>349</v>
      </c>
      <c r="C241" s="26" t="s">
        <v>61</v>
      </c>
      <c r="D241" s="26">
        <v>20</v>
      </c>
      <c r="E241" s="26" t="s">
        <v>47</v>
      </c>
    </row>
    <row r="242" spans="2:6">
      <c r="B242" t="s">
        <v>350</v>
      </c>
      <c r="C242" s="26" t="s">
        <v>191</v>
      </c>
      <c r="D242" s="26">
        <v>33.53</v>
      </c>
      <c r="E242" s="26" t="s">
        <v>47</v>
      </c>
      <c r="F242" s="54">
        <f>=SUM(D236:D242)</f>
        <v>238.48</v>
      </c>
    </row>
    <row r="243" spans="1:5" hidden="true">
      <c r="A243" s="31">
        <v>45688</v>
      </c>
      <c r="B243" t="s">
        <v>351</v>
      </c>
      <c r="C243" s="26" t="s">
        <v>88</v>
      </c>
      <c r="D243" s="26">
        <v>213.6</v>
      </c>
      <c r="E243" s="26" t="s">
        <v>47</v>
      </c>
    </row>
    <row r="244" spans="2:5" hidden="true">
      <c r="B244" t="s">
        <v>352</v>
      </c>
      <c r="C244" s="26" t="s">
        <v>88</v>
      </c>
      <c r="D244" s="26">
        <v>195</v>
      </c>
      <c r="E244" s="26" t="s">
        <v>47</v>
      </c>
    </row>
    <row r="245" spans="2:6" hidden="true">
      <c r="B245" t="s">
        <v>353</v>
      </c>
      <c r="C245" s="26" t="s">
        <v>88</v>
      </c>
      <c r="D245" s="26">
        <v>22</v>
      </c>
      <c r="E245" s="26" t="s">
        <v>47</v>
      </c>
      <c r="F245" s="54">
        <f>=SUM(D243:D245)</f>
        <v>430.6</v>
      </c>
    </row>
    <row r="261" spans="8:8">
      <c r="H261" s="68" t="s"/>
    </row>
  </sheetData>
  <autoFilter ref="C2:C245">
    <filterColumn colId="0">
      <filters blank="false">
        <filter val="保险"/>
        <filter val="餐厅"/>
        <filter val="城市交通"/>
        <filter val="电子产品"/>
        <filter val="服饰鞋袜"/>
        <filter val="孩子教育"/>
        <filter val="孩子玩具"/>
        <filter val="孩子游乐"/>
        <filter val="护肤美妆"/>
        <filter val="会员费"/>
        <filter val="快递费"/>
        <filter val="零食小吃"/>
        <filter val="买菜"/>
        <filter val="情绪消费"/>
        <filter val="日用"/>
        <filter val="三餐"/>
        <filter val="三江电费"/>
        <filter val="三江燃气"/>
        <filter val="水电气物业"/>
        <filter val="水饮咖啡"/>
        <filter val="通勤"/>
        <filter val="通讯"/>
        <filter val="医疗医药"/>
      </filters>
    </filterColumn>
    <sortState ref="C3:C245"/>
  </autoFilter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2025年2月支出">
    <tabColor/>
  </sheetPr>
  <dimension ref="E251"/>
  <sheetViews>
    <sheetView showGridLines="true" workbookViewId="0"/>
  </sheetViews>
  <sheetFormatPr baseColWidth="13" defaultRowHeight="18" customHeight="true"/>
  <cols>
    <col min="1" max="1" width="7.10938" customWidth="true"/>
    <col min="2" max="2" width="19.3828" customWidth="true"/>
    <col min="3" max="4" width="13.6094" style="26"/>
    <col min="5" max="5" width="13.6094" style="26" customWidth="true"/>
    <col min="6" max="6" width="16.5508" style="26" customWidth="true"/>
    <col min="9" max="9" width="13.6094" style="26"/>
  </cols>
  <sheetData>
    <row r="1" spans="1:10">
      <c r="A1" s="49" t="s">
        <v>36</v>
      </c>
      <c r="G1" s="25" t="s">
        <v>37</v>
      </c>
      <c r="H1" s="26" t="s"/>
      <c r="I1" s="26" t="s"/>
      <c r="J1" s="27" t="s"/>
    </row>
    <row r="2" spans="1:10">
      <c r="A2" s="51" t="s">
        <v>38</v>
      </c>
      <c r="B2" s="29" t="s">
        <v>39</v>
      </c>
      <c r="C2" s="29" t="s">
        <v>40</v>
      </c>
      <c r="D2" s="29" t="s">
        <v>41</v>
      </c>
      <c r="E2" s="29" t="s">
        <v>42</v>
      </c>
      <c r="G2" t="s">
        <v>43</v>
      </c>
      <c r="H2" s="26" t="s">
        <v>44</v>
      </c>
      <c r="I2" s="30">
        <v>3589.84</v>
      </c>
      <c r="J2" s="26" t="s">
        <v>45</v>
      </c>
    </row>
    <row r="3" spans="1:10">
      <c r="A3" s="69">
        <v>45689</v>
      </c>
      <c r="B3" t="s">
        <v>354</v>
      </c>
      <c r="C3" s="26" t="s">
        <v>53</v>
      </c>
      <c r="D3" s="26">
        <v>27</v>
      </c>
      <c r="E3" s="33" t="s">
        <v>47</v>
      </c>
      <c r="F3" s="54">
        <v>27</v>
      </c>
      <c r="G3" t="s">
        <v>46</v>
      </c>
      <c r="H3" s="26" t="s">
        <v>44</v>
      </c>
      <c r="I3" s="70">
        <v>2893.15</v>
      </c>
      <c r="J3" s="33" t="s">
        <v>47</v>
      </c>
    </row>
    <row r="4" spans="1:10">
      <c r="A4" s="69">
        <v>45690</v>
      </c>
      <c r="B4" t="s">
        <v>355</v>
      </c>
      <c r="C4" s="26" t="s">
        <v>206</v>
      </c>
      <c r="D4" s="26">
        <v>3.88</v>
      </c>
      <c r="E4" s="33" t="s">
        <v>47</v>
      </c>
      <c r="G4" t="s">
        <v>50</v>
      </c>
      <c r="H4" s="26" t="s">
        <v>44</v>
      </c>
      <c r="I4" s="70">
        <v>2900</v>
      </c>
      <c r="J4" s="33" t="s">
        <v>47</v>
      </c>
    </row>
    <row r="5" spans="1:10">
      <c r="A5" s="69" t="s"/>
      <c r="B5" t="s">
        <v>345</v>
      </c>
      <c r="C5" s="26" t="s">
        <v>82</v>
      </c>
      <c r="D5" s="26">
        <v>10</v>
      </c>
      <c r="E5" s="26" t="s">
        <v>45</v>
      </c>
      <c r="F5" s="54">
        <f>=SUM(D4:D5)</f>
        <v>13.88</v>
      </c>
      <c r="H5" s="26" t="s"/>
      <c r="I5" s="71">
        <v>9382.99</v>
      </c>
      <c r="J5" s="26" t="s"/>
    </row>
    <row r="6" spans="1:11">
      <c r="A6" s="69">
        <v>45691</v>
      </c>
      <c r="B6" t="s">
        <v>356</v>
      </c>
      <c r="C6" s="26" t="s">
        <v>61</v>
      </c>
      <c r="D6" s="26">
        <v>62.9</v>
      </c>
      <c r="E6" s="33" t="s">
        <v>45</v>
      </c>
      <c r="G6" s="35" t="s">
        <v>54</v>
      </c>
      <c r="H6" s="35">
        <v>8000</v>
      </c>
      <c r="I6" s="32" t="s"/>
      <c r="K6" t="s">
        <v>357</v>
      </c>
    </row>
    <row r="7" spans="2:9">
      <c r="B7" t="s">
        <v>358</v>
      </c>
      <c r="C7" s="26" t="s">
        <v>82</v>
      </c>
      <c r="D7" s="26">
        <v>24</v>
      </c>
      <c r="E7" s="33" t="s">
        <v>45</v>
      </c>
      <c r="G7" s="38" t="s">
        <v>56</v>
      </c>
      <c r="H7" s="38">
        <f>=SUM(H6-I8)</f>
        <v>-12609.48</v>
      </c>
      <c r="I7" s="32" t="s"/>
    </row>
    <row r="8" spans="1:9">
      <c r="A8" s="69" t="s"/>
      <c r="B8" t="s">
        <v>359</v>
      </c>
      <c r="C8" s="26" t="s">
        <v>53</v>
      </c>
      <c r="D8" s="26">
        <v>51.58</v>
      </c>
      <c r="E8" s="33" t="s">
        <v>47</v>
      </c>
      <c r="G8" s="40" t="s">
        <v>59</v>
      </c>
      <c r="H8" s="41" t="s"/>
      <c r="I8" s="42">
        <f>=SUM(D3:D271)</f>
        <v>20609.48</v>
      </c>
    </row>
    <row r="9" spans="1:9">
      <c r="A9" s="69" t="s"/>
      <c r="B9" t="s">
        <v>360</v>
      </c>
      <c r="C9" s="26" t="s">
        <v>53</v>
      </c>
      <c r="D9" s="26">
        <v>9.39</v>
      </c>
      <c r="E9" s="33" t="s">
        <v>47</v>
      </c>
      <c r="G9" s="43" t="s">
        <v>62</v>
      </c>
      <c r="I9" s="18">
        <f>=SUM(I5,I8)</f>
        <v>29992.47</v>
      </c>
    </row>
    <row r="10" spans="1:9">
      <c r="A10" s="69" t="s"/>
      <c r="B10" t="s">
        <v>361</v>
      </c>
      <c r="C10" s="26" t="s">
        <v>61</v>
      </c>
      <c r="D10" s="26">
        <v>20</v>
      </c>
      <c r="E10" s="33" t="s">
        <v>45</v>
      </c>
      <c r="F10" s="54">
        <f>=SUM(D6:D10)</f>
        <v>167.87</v>
      </c>
      <c r="I10" s="72" t="s"/>
    </row>
    <row r="11" spans="1:9" hidden="true">
      <c r="A11" s="69">
        <v>45692</v>
      </c>
      <c r="B11" t="s">
        <v>362</v>
      </c>
      <c r="C11" s="26" t="s">
        <v>218</v>
      </c>
      <c r="D11" s="26">
        <v>256.48</v>
      </c>
      <c r="E11" s="33" t="s">
        <v>45</v>
      </c>
      <c r="F11" s="54" t="s"/>
      <c r="I11" s="72" t="s"/>
    </row>
    <row r="12" spans="2:9">
      <c r="B12" t="s">
        <v>363</v>
      </c>
      <c r="C12" s="26" t="s">
        <v>72</v>
      </c>
      <c r="D12" s="26">
        <v>16.98</v>
      </c>
      <c r="E12" s="33" t="s">
        <v>47</v>
      </c>
      <c r="F12" s="54" t="s"/>
      <c r="I12" s="72" t="s"/>
    </row>
    <row r="13" spans="2:9" hidden="true">
      <c r="B13" t="s">
        <v>364</v>
      </c>
      <c r="C13" s="26" t="s">
        <v>88</v>
      </c>
      <c r="D13" s="26">
        <v>513.7</v>
      </c>
      <c r="E13" s="33" t="s">
        <v>47</v>
      </c>
      <c r="F13" s="54" t="s"/>
      <c r="I13" s="72" t="s"/>
    </row>
    <row r="14" spans="1:9">
      <c r="A14" s="69" t="s"/>
      <c r="B14" t="s">
        <v>365</v>
      </c>
      <c r="C14" s="26" t="s">
        <v>64</v>
      </c>
      <c r="D14" s="26">
        <v>363</v>
      </c>
      <c r="E14" s="33" t="s">
        <v>47</v>
      </c>
      <c r="F14" s="54" t="s"/>
      <c r="I14" s="72" t="s"/>
    </row>
    <row r="15" spans="1:9">
      <c r="A15" s="69" t="s"/>
      <c r="B15" t="s">
        <v>85</v>
      </c>
      <c r="C15" s="26" t="s">
        <v>86</v>
      </c>
      <c r="D15" s="26">
        <v>8</v>
      </c>
      <c r="E15" s="33" t="s">
        <v>47</v>
      </c>
      <c r="F15" s="54" t="s"/>
      <c r="I15" s="72" t="s"/>
    </row>
    <row r="16" spans="1:9" hidden="true">
      <c r="A16" s="69" t="s"/>
      <c r="B16" t="s">
        <v>366</v>
      </c>
      <c r="C16" s="26" t="s">
        <v>88</v>
      </c>
      <c r="D16" s="26">
        <v>253</v>
      </c>
      <c r="E16" s="33" t="s">
        <v>47</v>
      </c>
      <c r="F16" s="54" t="s"/>
      <c r="I16" s="72" t="s"/>
    </row>
    <row r="17" spans="1:9" hidden="true">
      <c r="A17" s="69" t="s"/>
      <c r="B17" t="s">
        <v>367</v>
      </c>
      <c r="C17" s="26" t="s">
        <v>88</v>
      </c>
      <c r="D17" s="26">
        <v>380.9</v>
      </c>
      <c r="E17" s="33" t="s">
        <v>47</v>
      </c>
      <c r="F17" s="54" t="s"/>
      <c r="I17" s="72" t="s"/>
    </row>
    <row r="18" spans="1:9">
      <c r="A18" s="69" t="s"/>
      <c r="B18" t="s">
        <v>207</v>
      </c>
      <c r="C18" s="26" t="s">
        <v>78</v>
      </c>
      <c r="D18" s="26">
        <v>2</v>
      </c>
      <c r="E18" s="26" t="s">
        <v>45</v>
      </c>
      <c r="F18" s="54">
        <f>=SUM(D11:D18)</f>
        <v>1794.06</v>
      </c>
      <c r="I18" s="72" t="s"/>
    </row>
    <row r="19" spans="1:9">
      <c r="A19" s="69">
        <v>45693</v>
      </c>
      <c r="B19" t="s">
        <v>368</v>
      </c>
      <c r="C19" s="26" t="s">
        <v>114</v>
      </c>
      <c r="D19" s="26">
        <v>833.25</v>
      </c>
      <c r="E19" s="33" t="s">
        <v>45</v>
      </c>
      <c r="F19" s="54" t="s"/>
      <c r="I19" s="72" t="s"/>
    </row>
    <row r="20" spans="2:9" hidden="true">
      <c r="B20" t="s">
        <v>366</v>
      </c>
      <c r="C20" s="26" t="s">
        <v>88</v>
      </c>
      <c r="D20" s="26">
        <v>4</v>
      </c>
      <c r="E20" s="33" t="s">
        <v>45</v>
      </c>
      <c r="F20" s="54" t="s"/>
      <c r="I20" s="72" t="s"/>
    </row>
    <row r="21" spans="2:9">
      <c r="B21" t="s">
        <v>369</v>
      </c>
      <c r="C21" s="26" t="s">
        <v>82</v>
      </c>
      <c r="D21" s="26">
        <v>13.5</v>
      </c>
      <c r="E21" s="33" t="s">
        <v>45</v>
      </c>
      <c r="F21" s="54" t="s"/>
      <c r="I21" s="72" t="s"/>
    </row>
    <row r="22" spans="2:9" hidden="true">
      <c r="B22" t="s">
        <v>370</v>
      </c>
      <c r="C22" s="62" t="s">
        <v>88</v>
      </c>
      <c r="D22" s="26">
        <v>54.7</v>
      </c>
      <c r="E22" s="33" t="s">
        <v>47</v>
      </c>
      <c r="F22" s="54" t="s"/>
      <c r="I22" s="72" t="s"/>
    </row>
    <row r="23" spans="1:9">
      <c r="A23" s="69" t="s"/>
      <c r="B23" t="s">
        <v>369</v>
      </c>
      <c r="C23" s="26" t="s">
        <v>82</v>
      </c>
      <c r="D23" s="26">
        <v>24</v>
      </c>
      <c r="E23" s="33" t="s">
        <v>47</v>
      </c>
      <c r="F23" s="54" t="s"/>
      <c r="I23" s="72" t="s"/>
    </row>
    <row r="24" spans="1:9">
      <c r="A24" s="69" t="s"/>
      <c r="B24" t="s">
        <v>371</v>
      </c>
      <c r="C24" s="26" t="s">
        <v>61</v>
      </c>
      <c r="D24" s="26">
        <v>8.5</v>
      </c>
      <c r="E24" s="33" t="s">
        <v>47</v>
      </c>
      <c r="F24" s="54" t="s"/>
      <c r="I24" s="72" t="s"/>
    </row>
    <row r="25" spans="1:9">
      <c r="A25" s="69" t="s"/>
      <c r="B25" t="s">
        <v>372</v>
      </c>
      <c r="C25" s="26" t="s">
        <v>61</v>
      </c>
      <c r="D25" s="26">
        <v>74.2</v>
      </c>
      <c r="E25" s="33" t="s">
        <v>47</v>
      </c>
      <c r="F25" s="54" t="s"/>
      <c r="I25" s="72" t="s"/>
    </row>
    <row r="26" spans="1:9">
      <c r="A26" s="69" t="s"/>
      <c r="B26" t="s">
        <v>373</v>
      </c>
      <c r="C26" s="26" t="s">
        <v>374</v>
      </c>
      <c r="D26" s="26">
        <v>65.03</v>
      </c>
      <c r="E26" s="33" t="s">
        <v>47</v>
      </c>
      <c r="F26" s="54" t="s"/>
      <c r="I26" s="72" t="s"/>
    </row>
    <row r="27" spans="1:9">
      <c r="A27" s="69" t="s"/>
      <c r="B27" t="s">
        <v>375</v>
      </c>
      <c r="C27" s="26" t="s">
        <v>53</v>
      </c>
      <c r="D27" s="26">
        <v>15.11</v>
      </c>
      <c r="E27" s="33" t="s">
        <v>47</v>
      </c>
      <c r="F27" s="54">
        <f>=SUM(D19:D27)</f>
        <v>1092.29</v>
      </c>
      <c r="I27" s="72" t="s"/>
    </row>
    <row r="28" spans="1:9">
      <c r="A28" s="69">
        <v>45694</v>
      </c>
      <c r="B28" t="s">
        <v>376</v>
      </c>
      <c r="C28" s="26" t="s">
        <v>206</v>
      </c>
      <c r="D28" s="26">
        <v>72</v>
      </c>
      <c r="E28" s="33" t="s">
        <v>45</v>
      </c>
      <c r="F28" s="54" t="s"/>
      <c r="I28" s="72" t="s"/>
    </row>
    <row r="29" spans="2:9">
      <c r="B29" t="s">
        <v>377</v>
      </c>
      <c r="C29" s="26" t="s">
        <v>49</v>
      </c>
      <c r="D29" s="26">
        <v>78.2</v>
      </c>
      <c r="E29" s="33" t="s">
        <v>45</v>
      </c>
      <c r="F29" s="54" t="s"/>
      <c r="I29" s="72" t="s"/>
    </row>
    <row r="30" spans="2:9" hidden="true">
      <c r="B30" t="s">
        <v>378</v>
      </c>
      <c r="C30" s="26" t="s">
        <v>272</v>
      </c>
      <c r="D30" s="26">
        <v>44.85</v>
      </c>
      <c r="E30" s="33" t="s">
        <v>45</v>
      </c>
      <c r="F30" s="54" t="s"/>
      <c r="I30" s="72" t="s"/>
    </row>
    <row r="31" spans="2:9" hidden="true">
      <c r="B31" t="s">
        <v>374</v>
      </c>
      <c r="C31" s="26" t="s">
        <v>272</v>
      </c>
      <c r="D31" s="26">
        <v>5</v>
      </c>
      <c r="E31" s="33" t="s">
        <v>45</v>
      </c>
      <c r="F31" s="54" t="s"/>
      <c r="I31" s="72" t="s"/>
    </row>
    <row r="32" spans="2:9">
      <c r="B32" t="s">
        <v>379</v>
      </c>
      <c r="C32" s="26" t="s">
        <v>61</v>
      </c>
      <c r="D32" s="26">
        <v>11.8</v>
      </c>
      <c r="E32" s="33" t="s">
        <v>45</v>
      </c>
      <c r="F32" s="54" t="s"/>
      <c r="I32" s="72" t="s"/>
    </row>
    <row r="33" spans="2:9">
      <c r="B33" t="s">
        <v>380</v>
      </c>
      <c r="C33" s="26" t="s">
        <v>82</v>
      </c>
      <c r="D33" s="26">
        <v>4</v>
      </c>
      <c r="E33" s="33" t="s">
        <v>45</v>
      </c>
      <c r="F33" s="54" t="s"/>
      <c r="I33" s="72" t="s"/>
    </row>
    <row r="34" spans="2:9">
      <c r="B34" t="s">
        <v>381</v>
      </c>
      <c r="C34" s="26" t="s">
        <v>72</v>
      </c>
      <c r="D34" s="26">
        <v>38.3</v>
      </c>
      <c r="E34" s="26" t="s">
        <v>47</v>
      </c>
      <c r="F34" s="54" t="s"/>
      <c r="I34" s="72" t="s"/>
    </row>
    <row r="35" spans="2:9">
      <c r="B35" t="s">
        <v>382</v>
      </c>
      <c r="C35" s="26" t="s">
        <v>74</v>
      </c>
      <c r="D35" s="26">
        <v>10.18</v>
      </c>
      <c r="E35" s="26" t="s">
        <v>47</v>
      </c>
      <c r="F35" s="54" t="s"/>
      <c r="I35" s="72" t="s"/>
    </row>
    <row r="36" spans="1:9">
      <c r="A36" s="69" t="s"/>
      <c r="B36" t="s">
        <v>120</v>
      </c>
      <c r="C36" s="26" t="s">
        <v>121</v>
      </c>
      <c r="D36" s="26">
        <v>10.75</v>
      </c>
      <c r="E36" s="26" t="s">
        <v>47</v>
      </c>
      <c r="F36" s="54">
        <f>=SUM(D28:D36)</f>
        <v>275.08</v>
      </c>
      <c r="I36" s="72" t="s"/>
    </row>
    <row r="37" spans="1:9">
      <c r="A37" s="69">
        <v>45695</v>
      </c>
      <c r="B37" t="s">
        <v>119</v>
      </c>
      <c r="C37" s="26" t="s">
        <v>119</v>
      </c>
      <c r="D37" s="26">
        <v>20.96</v>
      </c>
      <c r="E37" s="33" t="s">
        <v>45</v>
      </c>
      <c r="F37" s="54">
        <v>20.96</v>
      </c>
      <c r="I37" s="72" t="s"/>
    </row>
    <row r="38" spans="1:9">
      <c r="A38" s="69">
        <v>45696</v>
      </c>
      <c r="B38" t="s">
        <v>231</v>
      </c>
      <c r="C38" s="26" t="s">
        <v>78</v>
      </c>
      <c r="D38" s="26">
        <v>6</v>
      </c>
      <c r="E38" s="33" t="s">
        <v>45</v>
      </c>
      <c r="F38" s="54" t="s"/>
      <c r="I38" s="72" t="s"/>
    </row>
    <row r="39" spans="2:9">
      <c r="B39" t="s">
        <v>383</v>
      </c>
      <c r="C39" s="26" t="s">
        <v>61</v>
      </c>
      <c r="D39" s="26">
        <v>19.99</v>
      </c>
      <c r="E39" s="33" t="s">
        <v>45</v>
      </c>
      <c r="F39" s="54" t="s"/>
      <c r="I39" s="72" t="s"/>
    </row>
    <row r="40" spans="2:9">
      <c r="B40" t="s">
        <v>384</v>
      </c>
      <c r="C40" s="26" t="s">
        <v>191</v>
      </c>
      <c r="D40" s="26">
        <v>10</v>
      </c>
      <c r="E40" s="26" t="s">
        <v>47</v>
      </c>
      <c r="F40" s="54" t="s"/>
      <c r="I40" s="72" t="s"/>
    </row>
    <row r="41" spans="2:9">
      <c r="B41" t="s">
        <v>385</v>
      </c>
      <c r="C41" s="26" t="s">
        <v>61</v>
      </c>
      <c r="D41" s="26">
        <v>9</v>
      </c>
      <c r="E41" s="26" t="s">
        <v>45</v>
      </c>
      <c r="F41" s="54" t="s"/>
      <c r="I41" s="72" t="s"/>
    </row>
    <row r="42" spans="2:9">
      <c r="B42" t="s">
        <v>386</v>
      </c>
      <c r="C42" s="26" t="s">
        <v>74</v>
      </c>
      <c r="D42" s="26">
        <v>35</v>
      </c>
      <c r="E42" s="26" t="s">
        <v>47</v>
      </c>
      <c r="F42" s="54" t="s"/>
      <c r="I42" s="72" t="s"/>
    </row>
    <row r="43" spans="2:9">
      <c r="B43" t="s">
        <v>387</v>
      </c>
      <c r="C43" s="26" t="s">
        <v>206</v>
      </c>
      <c r="D43" s="26">
        <v>28</v>
      </c>
      <c r="E43" s="26" t="s">
        <v>47</v>
      </c>
      <c r="F43" s="54" t="s"/>
      <c r="I43" s="72" t="s"/>
    </row>
    <row r="44" spans="1:9">
      <c r="A44" s="69" t="s"/>
      <c r="B44" t="s">
        <v>388</v>
      </c>
      <c r="C44" s="26" t="s">
        <v>95</v>
      </c>
      <c r="D44" s="26">
        <v>44.5</v>
      </c>
      <c r="E44" s="26" t="s">
        <v>47</v>
      </c>
      <c r="F44" s="54">
        <f>=SUM(D38:D44)</f>
        <v>152.49</v>
      </c>
      <c r="I44" s="72" t="s"/>
    </row>
    <row r="45" spans="1:9">
      <c r="A45" s="69">
        <v>45697</v>
      </c>
      <c r="B45" t="s">
        <v>389</v>
      </c>
      <c r="C45" s="26" t="s">
        <v>86</v>
      </c>
      <c r="D45" s="26">
        <v>99.67</v>
      </c>
      <c r="E45" s="33" t="s">
        <v>45</v>
      </c>
      <c r="I45" s="72" t="s"/>
    </row>
    <row r="46" spans="2:9">
      <c r="B46" t="s">
        <v>356</v>
      </c>
      <c r="C46" s="26" t="s">
        <v>61</v>
      </c>
      <c r="D46" s="26">
        <v>88.97</v>
      </c>
      <c r="E46" s="33" t="s">
        <v>45</v>
      </c>
      <c r="I46" s="72" t="s"/>
    </row>
    <row r="47" spans="2:9">
      <c r="B47" t="s">
        <v>390</v>
      </c>
      <c r="C47" s="26" t="s">
        <v>82</v>
      </c>
      <c r="D47" s="26">
        <v>7.83</v>
      </c>
      <c r="E47" s="33" t="s">
        <v>45</v>
      </c>
      <c r="I47" s="72" t="s"/>
    </row>
    <row r="48" spans="2:9">
      <c r="B48" t="s">
        <v>391</v>
      </c>
      <c r="C48" s="26" t="s">
        <v>95</v>
      </c>
      <c r="D48" s="26">
        <v>52</v>
      </c>
      <c r="E48" s="26" t="s">
        <v>47</v>
      </c>
      <c r="I48" s="72" t="s"/>
    </row>
    <row r="49" spans="2:9">
      <c r="B49" t="s">
        <v>392</v>
      </c>
      <c r="C49" s="26" t="s">
        <v>82</v>
      </c>
      <c r="D49" s="26">
        <v>9.9</v>
      </c>
      <c r="E49" s="26" t="s">
        <v>47</v>
      </c>
      <c r="I49" s="72" t="s"/>
    </row>
    <row r="50" spans="2:9">
      <c r="B50" t="s">
        <v>156</v>
      </c>
      <c r="C50" s="26" t="s">
        <v>121</v>
      </c>
      <c r="D50" s="26">
        <v>55.88</v>
      </c>
      <c r="E50" s="26" t="s">
        <v>47</v>
      </c>
      <c r="F50" s="54">
        <f>=SUM(D45:D50)</f>
        <v>314.25</v>
      </c>
      <c r="I50" s="72" t="s"/>
    </row>
    <row r="51" spans="1:9" hidden="true">
      <c r="A51" s="69">
        <v>45698</v>
      </c>
      <c r="B51" t="s">
        <v>393</v>
      </c>
      <c r="C51" s="26" t="s">
        <v>218</v>
      </c>
      <c r="D51" s="26">
        <v>27.98</v>
      </c>
      <c r="E51" s="33" t="s">
        <v>45</v>
      </c>
      <c r="I51" s="72" t="s"/>
    </row>
    <row r="52" spans="2:9">
      <c r="B52" t="s">
        <v>394</v>
      </c>
      <c r="C52" s="26" t="s">
        <v>49</v>
      </c>
      <c r="D52" s="26">
        <v>59.93</v>
      </c>
      <c r="E52" s="33" t="s">
        <v>45</v>
      </c>
      <c r="I52" s="72" t="s"/>
    </row>
    <row r="53" spans="2:9" hidden="true">
      <c r="B53" t="s">
        <v>395</v>
      </c>
      <c r="C53" s="26" t="s">
        <v>218</v>
      </c>
      <c r="D53" s="26">
        <v>17.5</v>
      </c>
      <c r="E53" s="33" t="s">
        <v>45</v>
      </c>
      <c r="I53" s="72" t="s"/>
    </row>
    <row r="54" spans="2:9">
      <c r="B54" t="s">
        <v>396</v>
      </c>
      <c r="C54" s="26" t="s">
        <v>95</v>
      </c>
      <c r="D54" s="26">
        <v>9.9</v>
      </c>
      <c r="E54" s="33" t="s">
        <v>45</v>
      </c>
      <c r="I54" s="72" t="s"/>
    </row>
    <row r="55" spans="2:9">
      <c r="B55" t="s">
        <v>130</v>
      </c>
      <c r="C55" s="26" t="s">
        <v>95</v>
      </c>
      <c r="D55" s="26">
        <v>13</v>
      </c>
      <c r="E55" s="33" t="s">
        <v>45</v>
      </c>
      <c r="I55" s="72" t="s"/>
    </row>
    <row r="56" spans="2:9">
      <c r="B56" t="s">
        <v>397</v>
      </c>
      <c r="C56" s="26" t="s">
        <v>398</v>
      </c>
      <c r="D56" s="26">
        <v>497.1</v>
      </c>
      <c r="E56" s="33" t="s">
        <v>45</v>
      </c>
      <c r="I56" s="72" t="s"/>
    </row>
    <row r="57" spans="2:9">
      <c r="B57" t="s">
        <v>399</v>
      </c>
      <c r="C57" s="26" t="s">
        <v>61</v>
      </c>
      <c r="D57" s="26">
        <v>17.11</v>
      </c>
      <c r="E57" s="33" t="s">
        <v>45</v>
      </c>
      <c r="I57" s="72" t="s"/>
    </row>
    <row r="58" spans="2:9">
      <c r="B58" t="s">
        <v>400</v>
      </c>
      <c r="C58" s="26" t="s">
        <v>49</v>
      </c>
      <c r="D58" s="26">
        <v>11.6</v>
      </c>
      <c r="E58" s="33" t="s">
        <v>45</v>
      </c>
      <c r="I58" s="72" t="s"/>
    </row>
    <row r="59" spans="2:9">
      <c r="B59" t="s">
        <v>298</v>
      </c>
      <c r="C59" s="26" t="s">
        <v>53</v>
      </c>
      <c r="D59" s="26">
        <v>34.51</v>
      </c>
      <c r="E59" s="33" t="s">
        <v>45</v>
      </c>
      <c r="I59" s="72" t="s"/>
    </row>
    <row r="60" spans="2:9">
      <c r="B60" t="s">
        <v>92</v>
      </c>
      <c r="C60" s="26" t="s">
        <v>93</v>
      </c>
      <c r="D60" s="26">
        <v>3.6</v>
      </c>
      <c r="E60" s="26" t="s">
        <v>47</v>
      </c>
      <c r="I60" s="72" t="s"/>
    </row>
    <row r="61" spans="1:9">
      <c r="A61" s="69" t="s"/>
      <c r="B61" t="s">
        <v>259</v>
      </c>
      <c r="C61" s="26" t="s">
        <v>95</v>
      </c>
      <c r="D61" s="26">
        <v>16</v>
      </c>
      <c r="E61" s="26" t="s">
        <v>47</v>
      </c>
      <c r="I61" s="72" t="s"/>
    </row>
    <row r="62" spans="1:9">
      <c r="A62" s="69" t="s"/>
      <c r="B62" t="s">
        <v>96</v>
      </c>
      <c r="C62" s="26" t="s">
        <v>95</v>
      </c>
      <c r="D62" s="26">
        <v>29.4</v>
      </c>
      <c r="E62" s="26" t="s">
        <v>47</v>
      </c>
      <c r="I62" s="72" t="s"/>
    </row>
    <row r="63" spans="1:9">
      <c r="A63" s="69" t="s"/>
      <c r="B63" t="s">
        <v>91</v>
      </c>
      <c r="C63" s="26" t="s">
        <v>49</v>
      </c>
      <c r="D63" s="26">
        <v>21</v>
      </c>
      <c r="E63" s="26" t="s">
        <v>47</v>
      </c>
      <c r="I63" s="72" t="s"/>
    </row>
    <row r="64" spans="1:9">
      <c r="A64" s="69" t="s"/>
      <c r="B64" t="s">
        <v>401</v>
      </c>
      <c r="C64" s="26" t="s">
        <v>61</v>
      </c>
      <c r="D64" s="26">
        <v>8.8</v>
      </c>
      <c r="E64" s="26" t="s">
        <v>47</v>
      </c>
      <c r="I64" s="72" t="s"/>
    </row>
    <row r="65" spans="1:9">
      <c r="A65" s="69" t="s"/>
      <c r="B65" t="s">
        <v>402</v>
      </c>
      <c r="C65" s="26" t="s">
        <v>49</v>
      </c>
      <c r="D65" s="26">
        <v>61.49</v>
      </c>
      <c r="E65" s="26" t="s">
        <v>47</v>
      </c>
      <c r="I65" s="72" t="s"/>
    </row>
    <row r="66" spans="1:9">
      <c r="A66" s="69" t="s"/>
      <c r="B66" t="s">
        <v>403</v>
      </c>
      <c r="C66" s="26" t="s">
        <v>53</v>
      </c>
      <c r="D66" s="26">
        <v>5.5</v>
      </c>
      <c r="E66" s="26" t="s">
        <v>47</v>
      </c>
      <c r="F66" s="54">
        <f>=SUM(D51:D66)</f>
        <v>834.42</v>
      </c>
      <c r="I66" s="72" t="s"/>
    </row>
    <row r="67" spans="1:9">
      <c r="A67" s="69">
        <v>45699</v>
      </c>
      <c r="B67" t="s">
        <v>129</v>
      </c>
      <c r="C67" s="26" t="s">
        <v>95</v>
      </c>
      <c r="D67" s="26">
        <v>10.83</v>
      </c>
      <c r="E67" s="33" t="s">
        <v>45</v>
      </c>
      <c r="I67" s="72" t="s"/>
    </row>
    <row r="68" spans="2:9">
      <c r="B68" t="s">
        <v>130</v>
      </c>
      <c r="C68" s="26" t="s">
        <v>95</v>
      </c>
      <c r="D68" s="26">
        <v>19.82</v>
      </c>
      <c r="E68" s="33" t="s">
        <v>45</v>
      </c>
      <c r="I68" s="72" t="s"/>
    </row>
    <row r="69" spans="2:9">
      <c r="B69" t="s">
        <v>132</v>
      </c>
      <c r="C69" s="26" t="s">
        <v>95</v>
      </c>
      <c r="D69" s="26">
        <v>10.83</v>
      </c>
      <c r="E69" s="33" t="s">
        <v>45</v>
      </c>
      <c r="I69" s="72" t="s"/>
    </row>
    <row r="70" spans="2:9">
      <c r="B70" t="s">
        <v>404</v>
      </c>
      <c r="C70" s="26" t="s">
        <v>93</v>
      </c>
      <c r="D70" s="26">
        <v>5</v>
      </c>
      <c r="E70" s="33" t="s">
        <v>45</v>
      </c>
      <c r="I70" s="72" t="s"/>
    </row>
    <row r="71" spans="1:9" hidden="true">
      <c r="A71" s="73" t="s"/>
      <c r="B71" t="s">
        <v>405</v>
      </c>
      <c r="C71" s="26" t="s">
        <v>218</v>
      </c>
      <c r="D71" s="26">
        <v>263.5</v>
      </c>
      <c r="E71" s="26" t="s">
        <v>47</v>
      </c>
      <c r="I71" s="72" t="s"/>
    </row>
    <row r="72" spans="2:9">
      <c r="B72" t="s">
        <v>92</v>
      </c>
      <c r="C72" s="26" t="s">
        <v>93</v>
      </c>
      <c r="D72" s="26">
        <v>3.6</v>
      </c>
      <c r="E72" s="26" t="s">
        <v>47</v>
      </c>
      <c r="F72" s="54">
        <f>=SUM(D67:D72)</f>
        <v>313.58</v>
      </c>
      <c r="I72" s="72" t="s"/>
    </row>
    <row r="73" spans="1:9">
      <c r="A73" s="69">
        <v>45700</v>
      </c>
      <c r="B73" t="s">
        <v>259</v>
      </c>
      <c r="C73" s="26" t="s">
        <v>95</v>
      </c>
      <c r="D73" s="26">
        <v>12.5</v>
      </c>
      <c r="E73" s="26" t="s">
        <v>47</v>
      </c>
      <c r="I73" s="72" t="s"/>
    </row>
    <row r="74" spans="2:9">
      <c r="B74" t="s">
        <v>92</v>
      </c>
      <c r="C74" s="26" t="s">
        <v>93</v>
      </c>
      <c r="D74" s="26">
        <v>3.6</v>
      </c>
      <c r="E74" s="26" t="s">
        <v>47</v>
      </c>
      <c r="I74" s="72" t="s"/>
    </row>
    <row r="75" spans="2:9">
      <c r="B75" t="s">
        <v>102</v>
      </c>
      <c r="C75" s="26" t="s">
        <v>95</v>
      </c>
      <c r="D75" s="26">
        <v>9.9</v>
      </c>
      <c r="E75" s="33" t="s">
        <v>45</v>
      </c>
      <c r="I75" s="72" t="s"/>
    </row>
    <row r="76" spans="2:9">
      <c r="B76" t="s">
        <v>117</v>
      </c>
      <c r="C76" s="26" t="s">
        <v>82</v>
      </c>
      <c r="D76" s="26">
        <v>9.9</v>
      </c>
      <c r="E76" s="33" t="s">
        <v>45</v>
      </c>
      <c r="I76" s="72" t="s"/>
    </row>
    <row r="77" spans="2:9">
      <c r="B77" t="s">
        <v>323</v>
      </c>
      <c r="C77" s="26" t="s">
        <v>95</v>
      </c>
      <c r="D77" s="26">
        <v>15</v>
      </c>
      <c r="E77" s="33" t="s">
        <v>45</v>
      </c>
      <c r="I77" s="72" t="s"/>
    </row>
    <row r="78" spans="2:9">
      <c r="B78" t="s">
        <v>172</v>
      </c>
      <c r="C78" s="26" t="s">
        <v>86</v>
      </c>
      <c r="D78" s="26">
        <v>49.5</v>
      </c>
      <c r="E78" s="33" t="s">
        <v>45</v>
      </c>
      <c r="I78" s="72" t="s"/>
    </row>
    <row r="79" spans="2:9">
      <c r="B79" t="s">
        <v>406</v>
      </c>
      <c r="C79" s="26" t="s">
        <v>53</v>
      </c>
      <c r="D79" s="26">
        <v>108.9</v>
      </c>
      <c r="E79" s="33" t="s">
        <v>45</v>
      </c>
      <c r="I79" s="72" t="s"/>
    </row>
    <row r="80" spans="2:9">
      <c r="B80" t="s">
        <v>407</v>
      </c>
      <c r="C80" s="26" t="s">
        <v>82</v>
      </c>
      <c r="D80" s="26">
        <v>1.82</v>
      </c>
      <c r="E80" s="33" t="s">
        <v>45</v>
      </c>
      <c r="I80" s="72" t="s"/>
    </row>
    <row r="81" spans="2:9">
      <c r="B81" t="s">
        <v>408</v>
      </c>
      <c r="C81" s="26" t="s">
        <v>64</v>
      </c>
      <c r="D81" s="26">
        <v>163.5</v>
      </c>
      <c r="E81" s="26" t="s">
        <v>47</v>
      </c>
      <c r="I81" s="72" t="s"/>
    </row>
    <row r="82" spans="1:9">
      <c r="A82" s="69" t="s"/>
      <c r="B82" t="s">
        <v>409</v>
      </c>
      <c r="C82" s="26" t="s">
        <v>53</v>
      </c>
      <c r="D82" s="26">
        <v>29.9</v>
      </c>
      <c r="E82" s="26" t="s">
        <v>47</v>
      </c>
      <c r="I82" s="72" t="s"/>
    </row>
    <row r="83" spans="1:9">
      <c r="A83" s="69" t="s"/>
      <c r="B83" t="s">
        <v>410</v>
      </c>
      <c r="C83" s="26" t="s">
        <v>53</v>
      </c>
      <c r="D83" s="26">
        <v>21.5</v>
      </c>
      <c r="E83" s="33" t="s">
        <v>45</v>
      </c>
      <c r="F83" s="54">
        <f>=SUM(D73:D83)</f>
        <v>426.02</v>
      </c>
      <c r="I83" s="72" t="s"/>
    </row>
    <row r="84" spans="1:9">
      <c r="A84" s="69">
        <v>45701</v>
      </c>
      <c r="B84" t="s">
        <v>411</v>
      </c>
      <c r="C84" s="26" t="s">
        <v>53</v>
      </c>
      <c r="D84" s="26">
        <v>6.9</v>
      </c>
      <c r="E84" s="26" t="s">
        <v>47</v>
      </c>
      <c r="I84" s="72" t="s"/>
    </row>
    <row r="85" spans="2:9">
      <c r="B85" t="s">
        <v>122</v>
      </c>
      <c r="C85" s="26" t="s">
        <v>95</v>
      </c>
      <c r="D85" s="26">
        <v>14.7</v>
      </c>
      <c r="E85" s="33" t="s">
        <v>45</v>
      </c>
      <c r="I85" s="72" t="s"/>
    </row>
    <row r="86" spans="2:9">
      <c r="B86" t="s">
        <v>412</v>
      </c>
      <c r="C86" s="26" t="s">
        <v>93</v>
      </c>
      <c r="D86" s="26">
        <v>1</v>
      </c>
      <c r="E86" s="33" t="s">
        <v>45</v>
      </c>
      <c r="I86" s="72" t="s"/>
    </row>
    <row r="87" spans="2:9">
      <c r="B87" t="s">
        <v>323</v>
      </c>
      <c r="C87" s="26" t="s">
        <v>95</v>
      </c>
      <c r="D87" s="26">
        <v>15</v>
      </c>
      <c r="E87" s="33" t="s">
        <v>45</v>
      </c>
      <c r="I87" s="72" t="s"/>
    </row>
    <row r="88" spans="2:9">
      <c r="B88" t="s">
        <v>118</v>
      </c>
      <c r="C88" s="26" t="s">
        <v>95</v>
      </c>
      <c r="D88" s="26">
        <v>23.6</v>
      </c>
      <c r="E88" s="33" t="s">
        <v>45</v>
      </c>
      <c r="I88" s="72" t="s"/>
    </row>
    <row r="89" spans="2:9">
      <c r="B89" t="s">
        <v>92</v>
      </c>
      <c r="C89" s="26" t="s">
        <v>93</v>
      </c>
      <c r="D89" s="26">
        <v>3.5</v>
      </c>
      <c r="E89" s="26" t="s">
        <v>47</v>
      </c>
      <c r="I89" s="72" t="s"/>
    </row>
    <row r="90" spans="2:9">
      <c r="B90" t="s">
        <v>413</v>
      </c>
      <c r="C90" s="26" t="s">
        <v>78</v>
      </c>
      <c r="D90" s="26">
        <v>21</v>
      </c>
      <c r="E90" s="26" t="s">
        <v>47</v>
      </c>
      <c r="I90" s="72" t="s"/>
    </row>
    <row r="91" spans="2:9">
      <c r="B91" t="s">
        <v>414</v>
      </c>
      <c r="C91" s="74" t="s">
        <v>58</v>
      </c>
      <c r="D91" s="26">
        <v>130</v>
      </c>
      <c r="E91" s="26" t="s">
        <v>47</v>
      </c>
      <c r="I91" s="72" t="s"/>
    </row>
    <row r="92" spans="2:9">
      <c r="B92" t="s">
        <v>415</v>
      </c>
      <c r="C92" s="26" t="s">
        <v>78</v>
      </c>
      <c r="D92" s="26">
        <v>7.6</v>
      </c>
      <c r="E92" s="26" t="s">
        <v>45</v>
      </c>
      <c r="F92" s="54">
        <f>=SUM(D84:D92)</f>
        <v>223.3</v>
      </c>
      <c r="I92" s="72" t="s"/>
    </row>
    <row r="93" spans="1:9">
      <c r="A93" s="75">
        <v>45702</v>
      </c>
      <c r="B93" t="s">
        <v>259</v>
      </c>
      <c r="C93" s="26" t="s">
        <v>95</v>
      </c>
      <c r="D93" s="26">
        <v>10.53</v>
      </c>
      <c r="E93" s="26" t="s">
        <v>47</v>
      </c>
      <c r="I93" s="72" t="s"/>
    </row>
    <row r="94" spans="2:9">
      <c r="B94" t="s">
        <v>92</v>
      </c>
      <c r="C94" s="26" t="s">
        <v>93</v>
      </c>
      <c r="D94" s="26">
        <v>2</v>
      </c>
      <c r="E94" s="26" t="s">
        <v>47</v>
      </c>
      <c r="I94" s="72" t="s"/>
    </row>
    <row r="95" spans="2:9">
      <c r="B95" t="s">
        <v>96</v>
      </c>
      <c r="C95" s="26" t="s">
        <v>95</v>
      </c>
      <c r="D95" s="26">
        <v>28.55</v>
      </c>
      <c r="E95" s="26" t="s">
        <v>47</v>
      </c>
      <c r="I95" s="72" t="s"/>
    </row>
    <row r="96" spans="2:9">
      <c r="B96" t="s">
        <v>416</v>
      </c>
      <c r="C96" s="26" t="s">
        <v>61</v>
      </c>
      <c r="D96" s="26">
        <v>11.8</v>
      </c>
      <c r="E96" s="26" t="s">
        <v>47</v>
      </c>
      <c r="I96" s="72" t="s"/>
    </row>
    <row r="97" spans="2:9">
      <c r="B97" t="s">
        <v>417</v>
      </c>
      <c r="C97" s="26" t="s">
        <v>93</v>
      </c>
      <c r="D97" s="26">
        <v>3.6</v>
      </c>
      <c r="E97" s="26" t="s">
        <v>45</v>
      </c>
      <c r="I97" s="72" t="s"/>
    </row>
    <row r="98" spans="2:9">
      <c r="B98" t="s">
        <v>102</v>
      </c>
      <c r="C98" s="26" t="s">
        <v>95</v>
      </c>
      <c r="D98" s="26">
        <v>9.9</v>
      </c>
      <c r="E98" s="26" t="s">
        <v>45</v>
      </c>
      <c r="I98" s="72" t="s"/>
    </row>
    <row r="99" spans="2:9">
      <c r="B99" t="s">
        <v>323</v>
      </c>
      <c r="C99" s="26" t="s">
        <v>95</v>
      </c>
      <c r="D99" s="26">
        <v>17</v>
      </c>
      <c r="E99" s="26" t="s">
        <v>45</v>
      </c>
      <c r="I99" s="72" t="s"/>
    </row>
    <row r="100" spans="2:9">
      <c r="B100" t="s">
        <v>418</v>
      </c>
      <c r="C100" s="26" t="s">
        <v>74</v>
      </c>
      <c r="D100" s="26">
        <v>118.77</v>
      </c>
      <c r="E100" s="26" t="s">
        <v>45</v>
      </c>
      <c r="I100" s="72" t="s"/>
    </row>
    <row r="101" spans="2:9">
      <c r="B101" t="s">
        <v>419</v>
      </c>
      <c r="C101" s="26" t="s">
        <v>74</v>
      </c>
      <c r="D101" s="26">
        <v>148</v>
      </c>
      <c r="E101" s="26" t="s">
        <v>45</v>
      </c>
      <c r="I101" s="72" t="s"/>
    </row>
    <row r="102" spans="2:9">
      <c r="B102" t="s">
        <v>420</v>
      </c>
      <c r="C102" s="26" t="s">
        <v>93</v>
      </c>
      <c r="D102" s="26">
        <v>2</v>
      </c>
      <c r="E102" s="26" t="s">
        <v>45</v>
      </c>
      <c r="I102" s="72" t="s"/>
    </row>
    <row r="103" spans="2:9">
      <c r="B103" t="s">
        <v>421</v>
      </c>
      <c r="C103" s="26" t="s">
        <v>61</v>
      </c>
      <c r="D103" s="26">
        <v>15</v>
      </c>
      <c r="E103" s="26" t="s">
        <v>45</v>
      </c>
      <c r="I103" s="72" t="s"/>
    </row>
    <row r="104" spans="2:9">
      <c r="B104" t="s">
        <v>91</v>
      </c>
      <c r="C104" s="26" t="s">
        <v>49</v>
      </c>
      <c r="D104" s="26">
        <v>32.41</v>
      </c>
      <c r="E104" s="26" t="s">
        <v>45</v>
      </c>
      <c r="F104" s="54">
        <f>=SUM(D93:D104)</f>
        <v>399.56</v>
      </c>
      <c r="I104" s="72" t="s"/>
    </row>
    <row r="105" spans="1:9">
      <c r="A105" s="75">
        <v>45703</v>
      </c>
      <c r="B105" t="s">
        <v>422</v>
      </c>
      <c r="C105" s="26" t="s">
        <v>64</v>
      </c>
      <c r="D105" s="26">
        <v>182.9</v>
      </c>
      <c r="E105" s="26" t="s">
        <v>47</v>
      </c>
      <c r="I105" s="72" t="s"/>
    </row>
    <row r="106" spans="2:9">
      <c r="B106" t="s">
        <v>252</v>
      </c>
      <c r="C106" s="26" t="s">
        <v>74</v>
      </c>
      <c r="D106" s="26">
        <v>3.6</v>
      </c>
      <c r="E106" s="26" t="s">
        <v>47</v>
      </c>
      <c r="I106" s="72" t="s"/>
    </row>
    <row r="107" spans="2:9">
      <c r="B107" t="s">
        <v>423</v>
      </c>
      <c r="C107" s="26" t="s">
        <v>61</v>
      </c>
      <c r="D107" s="26">
        <v>20.6</v>
      </c>
      <c r="E107" s="26" t="s">
        <v>47</v>
      </c>
      <c r="I107" s="72" t="s"/>
    </row>
    <row r="108" spans="2:9" hidden="true">
      <c r="B108" t="s">
        <v>424</v>
      </c>
      <c r="C108" s="26" t="s">
        <v>218</v>
      </c>
      <c r="D108" s="26">
        <v>4</v>
      </c>
      <c r="E108" s="26" t="s">
        <v>47</v>
      </c>
      <c r="I108" s="72" t="s"/>
    </row>
    <row r="109" spans="2:9">
      <c r="B109" t="s">
        <v>278</v>
      </c>
      <c r="C109" s="26" t="s">
        <v>82</v>
      </c>
      <c r="D109" s="26">
        <v>10</v>
      </c>
      <c r="E109" s="26" t="s">
        <v>45</v>
      </c>
      <c r="I109" s="72" t="s"/>
    </row>
    <row r="110" spans="2:9">
      <c r="B110" t="s">
        <v>101</v>
      </c>
      <c r="C110" s="26" t="s">
        <v>74</v>
      </c>
      <c r="D110" s="26">
        <v>7.6</v>
      </c>
      <c r="E110" s="26" t="s">
        <v>45</v>
      </c>
      <c r="F110" s="26" t="s"/>
      <c r="I110" s="72" t="s"/>
    </row>
    <row r="111" spans="2:9">
      <c r="B111" t="s">
        <v>425</v>
      </c>
      <c r="C111" s="26" t="s">
        <v>191</v>
      </c>
      <c r="D111" s="26">
        <v>15</v>
      </c>
      <c r="E111" s="26" t="s">
        <v>45</v>
      </c>
      <c r="I111" s="72" t="s"/>
    </row>
    <row r="112" spans="2:9">
      <c r="B112" t="s">
        <v>426</v>
      </c>
      <c r="C112" s="26" t="s">
        <v>137</v>
      </c>
      <c r="D112" s="26">
        <v>4.12</v>
      </c>
      <c r="E112" s="26" t="s">
        <v>45</v>
      </c>
      <c r="I112" s="72" t="s"/>
    </row>
    <row r="113" spans="2:9">
      <c r="B113" t="s">
        <v>91</v>
      </c>
      <c r="C113" s="26" t="s">
        <v>49</v>
      </c>
      <c r="D113" s="26">
        <v>96.43</v>
      </c>
      <c r="E113" s="26" t="s">
        <v>45</v>
      </c>
      <c r="I113" s="72" t="s"/>
    </row>
    <row r="114" spans="2:9">
      <c r="B114" t="s">
        <v>427</v>
      </c>
      <c r="C114" s="26" t="s">
        <v>82</v>
      </c>
      <c r="D114" s="26">
        <v>29.65</v>
      </c>
      <c r="E114" s="26" t="s">
        <v>45</v>
      </c>
      <c r="I114" s="72" t="s"/>
    </row>
    <row r="115" spans="2:9" hidden="true">
      <c r="B115" t="s">
        <v>428</v>
      </c>
      <c r="C115" s="26" t="s">
        <v>272</v>
      </c>
      <c r="D115" s="26">
        <v>109.04</v>
      </c>
      <c r="E115" s="26" t="s">
        <v>45</v>
      </c>
      <c r="I115" s="72" t="s"/>
    </row>
    <row r="116" spans="2:9">
      <c r="B116" t="s">
        <v>429</v>
      </c>
      <c r="C116" s="26" t="s">
        <v>61</v>
      </c>
      <c r="D116" s="26">
        <v>49.36</v>
      </c>
      <c r="E116" s="26" t="s">
        <v>47</v>
      </c>
      <c r="F116" s="54">
        <f>=SUM(D105:D116)</f>
        <v>532.3</v>
      </c>
      <c r="I116" s="72" t="s"/>
    </row>
    <row r="117" spans="1:9">
      <c r="A117" s="75">
        <v>45704</v>
      </c>
      <c r="B117" t="s">
        <v>430</v>
      </c>
      <c r="C117" s="26" t="s">
        <v>78</v>
      </c>
      <c r="D117" s="26">
        <v>4.8</v>
      </c>
      <c r="E117" s="26" t="s">
        <v>47</v>
      </c>
      <c r="I117" s="72" t="s"/>
    </row>
    <row r="118" spans="2:9" hidden="true">
      <c r="B118" t="s">
        <v>87</v>
      </c>
      <c r="C118" s="26" t="s">
        <v>88</v>
      </c>
      <c r="D118" s="26">
        <v>27</v>
      </c>
      <c r="E118" s="26" t="s">
        <v>47</v>
      </c>
      <c r="I118" s="72" t="s"/>
    </row>
    <row r="119" spans="2:9" hidden="true">
      <c r="B119" t="s">
        <v>431</v>
      </c>
      <c r="C119" s="26" t="s">
        <v>88</v>
      </c>
      <c r="D119" s="26">
        <v>39.88</v>
      </c>
      <c r="E119" s="26" t="s">
        <v>47</v>
      </c>
      <c r="I119" s="72" t="s"/>
    </row>
    <row r="120" spans="2:9">
      <c r="B120" t="s">
        <v>432</v>
      </c>
      <c r="C120" s="26" t="s">
        <v>53</v>
      </c>
      <c r="D120" s="26">
        <v>157.3</v>
      </c>
      <c r="E120" s="26" t="s">
        <v>47</v>
      </c>
      <c r="I120" s="72" t="s"/>
    </row>
    <row r="121" spans="2:9" hidden="true">
      <c r="B121" t="s">
        <v>433</v>
      </c>
      <c r="C121" s="26" t="s">
        <v>88</v>
      </c>
      <c r="D121" s="26">
        <v>145</v>
      </c>
      <c r="E121" s="26" t="s">
        <v>47</v>
      </c>
      <c r="I121" s="72" t="s"/>
    </row>
    <row r="122" spans="2:9">
      <c r="B122" t="s">
        <v>434</v>
      </c>
      <c r="C122" s="26" t="s">
        <v>74</v>
      </c>
      <c r="D122" s="26">
        <v>14.94</v>
      </c>
      <c r="E122" s="26" t="s">
        <v>45</v>
      </c>
      <c r="I122" s="72" t="s"/>
    </row>
    <row r="123" spans="2:9">
      <c r="B123" t="s">
        <v>435</v>
      </c>
      <c r="C123" s="26" t="s">
        <v>82</v>
      </c>
      <c r="D123" s="26">
        <v>13.5</v>
      </c>
      <c r="E123" s="26" t="s">
        <v>45</v>
      </c>
      <c r="I123" s="72" t="s"/>
    </row>
    <row r="124" spans="2:9">
      <c r="B124" t="s">
        <v>49</v>
      </c>
      <c r="C124" s="26" t="s">
        <v>49</v>
      </c>
      <c r="D124" s="26">
        <v>20.9</v>
      </c>
      <c r="E124" s="26" t="s">
        <v>47</v>
      </c>
      <c r="I124" s="72" t="s"/>
    </row>
    <row r="125" spans="2:9">
      <c r="B125" t="s">
        <v>436</v>
      </c>
      <c r="C125" s="26" t="s">
        <v>53</v>
      </c>
      <c r="D125" s="26">
        <v>12.9</v>
      </c>
      <c r="E125" s="26" t="s">
        <v>47</v>
      </c>
      <c r="I125" s="72" t="s"/>
    </row>
    <row r="126" spans="2:9">
      <c r="B126" t="s">
        <v>422</v>
      </c>
      <c r="C126" s="26" t="s">
        <v>64</v>
      </c>
      <c r="D126" s="26">
        <v>264.7</v>
      </c>
      <c r="E126" s="26" t="s">
        <v>47</v>
      </c>
      <c r="F126" s="54" t="s"/>
      <c r="I126" s="72" t="s"/>
    </row>
    <row r="127" spans="2:9">
      <c r="B127" t="s">
        <v>437</v>
      </c>
      <c r="C127" s="26" t="s">
        <v>49</v>
      </c>
      <c r="D127" s="26">
        <v>35</v>
      </c>
      <c r="E127" s="26" t="s">
        <v>45</v>
      </c>
      <c r="I127" s="72" t="s"/>
    </row>
    <row r="128" spans="2:9">
      <c r="B128" t="s">
        <v>438</v>
      </c>
      <c r="C128" s="26" t="s">
        <v>82</v>
      </c>
      <c r="D128" s="26">
        <v>7.92</v>
      </c>
      <c r="E128" s="26" t="s">
        <v>45</v>
      </c>
      <c r="F128" s="54">
        <f>=SUM(D117:D128)</f>
        <v>743.84</v>
      </c>
      <c r="I128" s="72" t="s"/>
    </row>
    <row r="129" spans="1:9">
      <c r="A129" s="75">
        <v>45705</v>
      </c>
      <c r="B129" t="s">
        <v>122</v>
      </c>
      <c r="C129" s="26" t="s">
        <v>95</v>
      </c>
      <c r="D129" s="26">
        <v>10.2</v>
      </c>
      <c r="E129" s="26" t="s">
        <v>45</v>
      </c>
      <c r="I129" s="72" t="s"/>
    </row>
    <row r="130" spans="2:9">
      <c r="B130" t="s">
        <v>323</v>
      </c>
      <c r="C130" s="26" t="s">
        <v>95</v>
      </c>
      <c r="D130" s="26">
        <v>17</v>
      </c>
      <c r="E130" s="26" t="s">
        <v>45</v>
      </c>
      <c r="I130" s="72" t="s"/>
    </row>
    <row r="131" spans="2:9">
      <c r="B131" t="s">
        <v>118</v>
      </c>
      <c r="C131" s="26" t="s">
        <v>95</v>
      </c>
      <c r="D131" s="26">
        <v>15.95</v>
      </c>
      <c r="E131" s="26" t="s">
        <v>45</v>
      </c>
      <c r="I131" s="72" t="s"/>
    </row>
    <row r="132" spans="2:9">
      <c r="B132" t="s">
        <v>439</v>
      </c>
      <c r="C132" s="26" t="s">
        <v>93</v>
      </c>
      <c r="D132" s="26">
        <v>3.1</v>
      </c>
      <c r="E132" s="26" t="s">
        <v>45</v>
      </c>
      <c r="I132" s="72" t="s"/>
    </row>
    <row r="133" spans="2:9">
      <c r="B133" t="s">
        <v>92</v>
      </c>
      <c r="C133" s="26" t="s">
        <v>93</v>
      </c>
      <c r="D133" s="26">
        <v>3.2</v>
      </c>
      <c r="E133" s="26" t="s">
        <v>47</v>
      </c>
      <c r="I133" s="72" t="s"/>
    </row>
    <row r="134" spans="2:9">
      <c r="B134" t="s">
        <v>97</v>
      </c>
      <c r="C134" s="26" t="s">
        <v>98</v>
      </c>
      <c r="D134" s="26">
        <v>43.75</v>
      </c>
      <c r="E134" s="26" t="s">
        <v>47</v>
      </c>
      <c r="I134" s="72" t="s"/>
    </row>
    <row r="135" spans="2:9">
      <c r="B135" t="s">
        <v>99</v>
      </c>
      <c r="C135" s="26" t="s">
        <v>98</v>
      </c>
      <c r="D135" s="26">
        <v>88.66</v>
      </c>
      <c r="E135" s="26" t="s">
        <v>47</v>
      </c>
      <c r="F135" s="54">
        <f>=SUM(D129:D135)</f>
        <v>181.86</v>
      </c>
      <c r="I135" s="72" t="s"/>
    </row>
    <row r="136" spans="1:9">
      <c r="A136" s="75">
        <v>45706</v>
      </c>
      <c r="B136" t="s">
        <v>96</v>
      </c>
      <c r="C136" s="26" t="s">
        <v>95</v>
      </c>
      <c r="D136" s="26">
        <v>26</v>
      </c>
      <c r="E136" s="26" t="s">
        <v>47</v>
      </c>
      <c r="I136" s="72" t="s"/>
    </row>
    <row r="137" spans="2:9">
      <c r="B137" t="s">
        <v>92</v>
      </c>
      <c r="C137" s="26" t="s">
        <v>93</v>
      </c>
      <c r="D137" s="26">
        <v>4.4</v>
      </c>
      <c r="E137" s="26" t="s">
        <v>47</v>
      </c>
      <c r="I137" s="72" t="s"/>
    </row>
    <row r="138" spans="2:9">
      <c r="B138" t="s">
        <v>440</v>
      </c>
      <c r="C138" s="26" t="s">
        <v>49</v>
      </c>
      <c r="D138" s="26">
        <v>65.97</v>
      </c>
      <c r="E138" s="26" t="s">
        <v>47</v>
      </c>
      <c r="I138" s="72" t="s"/>
    </row>
    <row r="139" spans="2:9">
      <c r="B139" t="s">
        <v>101</v>
      </c>
      <c r="C139" s="26" t="s">
        <v>93</v>
      </c>
      <c r="D139" s="26">
        <v>7.1</v>
      </c>
      <c r="E139" s="26" t="s">
        <v>45</v>
      </c>
      <c r="I139" s="72" t="s"/>
    </row>
    <row r="140" spans="2:9">
      <c r="B140" t="s">
        <v>102</v>
      </c>
      <c r="C140" s="26" t="s">
        <v>95</v>
      </c>
      <c r="D140" s="26">
        <v>10.9</v>
      </c>
      <c r="E140" s="26" t="s">
        <v>45</v>
      </c>
      <c r="I140" s="72" t="s"/>
    </row>
    <row r="141" spans="2:9">
      <c r="B141" t="s">
        <v>323</v>
      </c>
      <c r="C141" s="26" t="s">
        <v>95</v>
      </c>
      <c r="D141" s="26">
        <v>18.5</v>
      </c>
      <c r="E141" s="26" t="s">
        <v>45</v>
      </c>
      <c r="I141" s="72" t="s"/>
    </row>
    <row r="142" spans="2:9">
      <c r="B142" t="s">
        <v>118</v>
      </c>
      <c r="C142" s="26" t="s">
        <v>95</v>
      </c>
      <c r="D142" s="26">
        <v>11</v>
      </c>
      <c r="E142" s="26" t="s">
        <v>45</v>
      </c>
      <c r="I142" s="72" t="s"/>
    </row>
    <row r="143" spans="2:9">
      <c r="B143" t="s">
        <v>441</v>
      </c>
      <c r="C143" s="26" t="s">
        <v>114</v>
      </c>
      <c r="D143" s="26">
        <v>130</v>
      </c>
      <c r="E143" s="26" t="s">
        <v>45</v>
      </c>
      <c r="F143" s="54">
        <f>=SUM(D136:D143)</f>
        <v>273.87</v>
      </c>
      <c r="I143" s="72" t="s"/>
    </row>
    <row r="144" spans="1:9">
      <c r="A144" s="75">
        <v>45707</v>
      </c>
      <c r="B144" t="s">
        <v>96</v>
      </c>
      <c r="C144" s="26" t="s">
        <v>95</v>
      </c>
      <c r="D144" s="26">
        <v>27.7</v>
      </c>
      <c r="E144" s="26" t="s">
        <v>47</v>
      </c>
      <c r="I144" s="72" t="s"/>
    </row>
    <row r="145" spans="2:9">
      <c r="B145" t="s">
        <v>92</v>
      </c>
      <c r="C145" s="26" t="s">
        <v>93</v>
      </c>
      <c r="D145" s="26">
        <v>1.6</v>
      </c>
      <c r="E145" s="26" t="s">
        <v>47</v>
      </c>
      <c r="I145" s="72" t="s"/>
    </row>
    <row r="146" spans="2:9">
      <c r="B146" t="s">
        <v>91</v>
      </c>
      <c r="C146" s="26" t="s">
        <v>49</v>
      </c>
      <c r="D146" s="26">
        <v>57.21</v>
      </c>
      <c r="E146" s="26" t="s">
        <v>47</v>
      </c>
      <c r="I146" s="72" t="s"/>
    </row>
    <row r="147" spans="2:9">
      <c r="B147" t="s">
        <v>101</v>
      </c>
      <c r="C147" s="26" t="s">
        <v>93</v>
      </c>
      <c r="D147" s="26">
        <v>8.25</v>
      </c>
      <c r="E147" s="26" t="s">
        <v>45</v>
      </c>
      <c r="I147" s="72" t="s"/>
    </row>
    <row r="148" spans="2:9">
      <c r="B148" t="s">
        <v>442</v>
      </c>
      <c r="C148" s="26" t="s">
        <v>95</v>
      </c>
      <c r="D148" s="26">
        <v>9.9</v>
      </c>
      <c r="E148" s="26" t="s">
        <v>45</v>
      </c>
      <c r="I148" s="72" t="s"/>
    </row>
    <row r="149" spans="2:9">
      <c r="B149" t="s">
        <v>323</v>
      </c>
      <c r="C149" s="26" t="s">
        <v>95</v>
      </c>
      <c r="D149" s="26">
        <v>17</v>
      </c>
      <c r="E149" s="26" t="s">
        <v>45</v>
      </c>
      <c r="I149" s="72" t="s"/>
    </row>
    <row r="150" spans="2:9">
      <c r="B150" t="s">
        <v>118</v>
      </c>
      <c r="C150" s="26" t="s">
        <v>95</v>
      </c>
      <c r="D150" s="26">
        <v>17.93</v>
      </c>
      <c r="E150" s="26" t="s">
        <v>45</v>
      </c>
      <c r="F150" s="54">
        <f>=SUM(D144:D150)</f>
        <v>139.59</v>
      </c>
      <c r="I150" s="72" t="s"/>
    </row>
    <row r="151" spans="1:9">
      <c r="A151" s="75">
        <v>45708</v>
      </c>
      <c r="B151" t="s">
        <v>92</v>
      </c>
      <c r="C151" s="26" t="s">
        <v>93</v>
      </c>
      <c r="D151" s="26">
        <v>3.6</v>
      </c>
      <c r="E151" s="26" t="s">
        <v>47</v>
      </c>
      <c r="I151" s="72" t="s"/>
    </row>
    <row r="152" spans="2:9">
      <c r="B152" t="s">
        <v>443</v>
      </c>
      <c r="C152" s="26" t="s">
        <v>53</v>
      </c>
      <c r="D152" s="26">
        <v>29.9</v>
      </c>
      <c r="E152" s="26" t="s">
        <v>47</v>
      </c>
      <c r="I152" s="72" t="s"/>
    </row>
    <row r="153" spans="2:9">
      <c r="B153" t="s">
        <v>96</v>
      </c>
      <c r="C153" s="26" t="s">
        <v>95</v>
      </c>
      <c r="D153" s="26">
        <v>28.99</v>
      </c>
      <c r="E153" s="26" t="s">
        <v>47</v>
      </c>
      <c r="I153" s="72" t="s"/>
    </row>
    <row r="154" spans="2:9">
      <c r="B154" t="s">
        <v>101</v>
      </c>
      <c r="C154" s="26" t="s">
        <v>93</v>
      </c>
      <c r="D154" s="26">
        <v>9.95</v>
      </c>
      <c r="E154" s="26" t="s">
        <v>45</v>
      </c>
      <c r="I154" s="72" t="s"/>
    </row>
    <row r="155" spans="2:9">
      <c r="B155" t="s">
        <v>442</v>
      </c>
      <c r="C155" s="26" t="s">
        <v>95</v>
      </c>
      <c r="D155" s="26">
        <v>9.9</v>
      </c>
      <c r="E155" s="26" t="s">
        <v>45</v>
      </c>
      <c r="I155" s="72" t="s"/>
    </row>
    <row r="156" spans="2:9">
      <c r="B156" t="s">
        <v>323</v>
      </c>
      <c r="C156" s="26" t="s">
        <v>95</v>
      </c>
      <c r="D156" s="26">
        <v>24</v>
      </c>
      <c r="E156" s="26" t="s">
        <v>45</v>
      </c>
      <c r="I156" s="72" t="s"/>
    </row>
    <row r="157" spans="2:9">
      <c r="B157" t="s">
        <v>444</v>
      </c>
      <c r="C157" s="26" t="s">
        <v>82</v>
      </c>
      <c r="D157" s="26">
        <v>10.98</v>
      </c>
      <c r="E157" s="26" t="s">
        <v>45</v>
      </c>
      <c r="I157" s="72" t="s"/>
    </row>
    <row r="158" spans="2:9">
      <c r="B158" t="s">
        <v>118</v>
      </c>
      <c r="C158" s="26" t="s">
        <v>95</v>
      </c>
      <c r="D158" s="26">
        <v>11</v>
      </c>
      <c r="E158" s="26" t="s">
        <v>45</v>
      </c>
      <c r="I158" s="72" t="s"/>
    </row>
    <row r="159" spans="2:9" hidden="true">
      <c r="B159" t="s">
        <v>445</v>
      </c>
      <c r="C159" s="26" t="s">
        <v>238</v>
      </c>
      <c r="D159" s="26">
        <v>10180</v>
      </c>
      <c r="E159" s="26" t="s">
        <v>47</v>
      </c>
      <c r="F159" s="54">
        <f>=SUM(D151:D159)</f>
        <v>10308.32</v>
      </c>
      <c r="I159" s="72" t="s"/>
    </row>
    <row r="160" spans="1:9">
      <c r="A160" s="75">
        <v>45709</v>
      </c>
      <c r="B160" t="s">
        <v>446</v>
      </c>
      <c r="C160" s="26" t="s">
        <v>374</v>
      </c>
      <c r="D160" s="26">
        <v>39</v>
      </c>
      <c r="E160" s="26" t="s">
        <v>47</v>
      </c>
      <c r="I160" s="72" t="s"/>
    </row>
    <row r="161" spans="2:9">
      <c r="B161" t="s">
        <v>96</v>
      </c>
      <c r="C161" s="26" t="s">
        <v>95</v>
      </c>
      <c r="D161" s="26">
        <v>24.75</v>
      </c>
      <c r="E161" s="26" t="s">
        <v>47</v>
      </c>
      <c r="I161" s="72" t="s"/>
    </row>
    <row r="162" spans="2:9">
      <c r="B162" t="s">
        <v>101</v>
      </c>
      <c r="C162" s="26" t="s">
        <v>93</v>
      </c>
      <c r="D162" s="26">
        <v>11.65</v>
      </c>
      <c r="E162" s="26" t="s">
        <v>45</v>
      </c>
      <c r="I162" s="72" t="s"/>
    </row>
    <row r="163" spans="2:9">
      <c r="B163" t="s">
        <v>122</v>
      </c>
      <c r="C163" s="26" t="s">
        <v>95</v>
      </c>
      <c r="D163" s="26">
        <v>10.2</v>
      </c>
      <c r="E163" s="26" t="s">
        <v>45</v>
      </c>
      <c r="I163" s="72" t="s"/>
    </row>
    <row r="164" spans="2:9">
      <c r="B164" t="s">
        <v>447</v>
      </c>
      <c r="C164" s="26" t="s">
        <v>93</v>
      </c>
      <c r="D164" s="26">
        <v>100</v>
      </c>
      <c r="E164" s="26" t="s">
        <v>45</v>
      </c>
      <c r="I164" s="72" t="s"/>
    </row>
    <row r="165" spans="2:9">
      <c r="B165" t="s">
        <v>323</v>
      </c>
      <c r="C165" s="26" t="s">
        <v>95</v>
      </c>
      <c r="D165" s="26">
        <v>17</v>
      </c>
      <c r="E165" s="26" t="s">
        <v>45</v>
      </c>
      <c r="I165" s="72" t="s"/>
    </row>
    <row r="166" spans="2:9">
      <c r="B166" t="s">
        <v>91</v>
      </c>
      <c r="C166" s="26" t="s">
        <v>49</v>
      </c>
      <c r="D166" s="33">
        <v>59.36</v>
      </c>
      <c r="E166" s="26" t="s">
        <v>45</v>
      </c>
      <c r="F166" s="54" t="s"/>
      <c r="I166" s="72" t="s"/>
    </row>
    <row r="167" spans="2:9">
      <c r="B167" t="s">
        <v>448</v>
      </c>
      <c r="C167" s="26" t="s">
        <v>72</v>
      </c>
      <c r="D167" s="26">
        <v>5</v>
      </c>
      <c r="E167" s="26" t="s">
        <v>47</v>
      </c>
      <c r="I167" s="72" t="s"/>
    </row>
    <row r="168" spans="2:9">
      <c r="B168" t="s">
        <v>92</v>
      </c>
      <c r="C168" s="26" t="s">
        <v>93</v>
      </c>
      <c r="D168" s="26">
        <v>1.6</v>
      </c>
      <c r="E168" s="26" t="s">
        <v>47</v>
      </c>
      <c r="F168" s="54">
        <f>=SUM(D160:D168)</f>
        <v>268.56</v>
      </c>
      <c r="I168" s="72" t="s"/>
    </row>
    <row r="169" spans="1:9" hidden="true">
      <c r="A169" s="75">
        <v>45710</v>
      </c>
      <c r="B169" t="s">
        <v>449</v>
      </c>
      <c r="C169" s="26" t="s">
        <v>88</v>
      </c>
      <c r="D169" s="26">
        <v>58</v>
      </c>
      <c r="E169" s="26" t="s">
        <v>45</v>
      </c>
      <c r="F169" s="26" t="s"/>
      <c r="I169" s="72" t="s"/>
    </row>
    <row r="170" spans="2:9" hidden="true">
      <c r="B170" t="s">
        <v>450</v>
      </c>
      <c r="C170" s="26" t="s">
        <v>272</v>
      </c>
      <c r="D170" s="26">
        <v>10</v>
      </c>
      <c r="E170" s="26" t="s">
        <v>47</v>
      </c>
      <c r="F170" s="26" t="s"/>
      <c r="I170" s="72" t="s"/>
    </row>
    <row r="171" spans="2:9">
      <c r="B171" t="s">
        <v>451</v>
      </c>
      <c r="C171" s="26" t="s">
        <v>82</v>
      </c>
      <c r="D171" s="26">
        <v>22</v>
      </c>
      <c r="E171" s="26" t="s">
        <v>45</v>
      </c>
      <c r="F171" s="26" t="s"/>
      <c r="I171" s="72" t="s"/>
    </row>
    <row r="172" spans="2:9">
      <c r="B172" t="s">
        <v>141</v>
      </c>
      <c r="C172" s="26" t="s">
        <v>61</v>
      </c>
      <c r="D172" s="26">
        <v>39</v>
      </c>
      <c r="E172" s="26" t="s">
        <v>45</v>
      </c>
      <c r="F172" s="26" t="s"/>
      <c r="I172" s="72" t="s"/>
    </row>
    <row r="173" spans="2:9">
      <c r="B173" t="s">
        <v>452</v>
      </c>
      <c r="C173" s="26" t="s">
        <v>49</v>
      </c>
      <c r="D173" s="26">
        <v>85.8</v>
      </c>
      <c r="E173" s="26" t="s">
        <v>45</v>
      </c>
      <c r="I173" s="72" t="s"/>
    </row>
    <row r="174" spans="2:9">
      <c r="B174" t="s">
        <v>453</v>
      </c>
      <c r="C174" s="26" t="s">
        <v>114</v>
      </c>
      <c r="D174" s="26">
        <v>14</v>
      </c>
      <c r="E174" s="26" t="s">
        <v>45</v>
      </c>
      <c r="F174" s="54" t="s"/>
      <c r="I174" s="72" t="s"/>
    </row>
    <row r="175" spans="2:9">
      <c r="B175" t="s">
        <v>454</v>
      </c>
      <c r="C175" s="26" t="s">
        <v>78</v>
      </c>
      <c r="D175" s="26">
        <v>3.8</v>
      </c>
      <c r="E175" s="26" t="s">
        <v>45</v>
      </c>
      <c r="F175" s="54" t="s"/>
      <c r="I175" s="72" t="s"/>
    </row>
    <row r="176" spans="2:9">
      <c r="B176" t="s">
        <v>455</v>
      </c>
      <c r="C176" s="26" t="s">
        <v>49</v>
      </c>
      <c r="D176" s="26">
        <v>33.8</v>
      </c>
      <c r="E176" s="26" t="s">
        <v>45</v>
      </c>
      <c r="I176" s="72" t="s"/>
    </row>
    <row r="177" spans="1:9">
      <c r="A177" s="75" t="s"/>
      <c r="B177" t="s">
        <v>456</v>
      </c>
      <c r="C177" s="26" t="s">
        <v>74</v>
      </c>
      <c r="D177" s="26">
        <v>2.5</v>
      </c>
      <c r="E177" s="26" t="s">
        <v>47</v>
      </c>
      <c r="I177" s="72" t="s"/>
    </row>
    <row r="178" spans="1:9">
      <c r="A178" s="75" t="s"/>
      <c r="B178" t="s">
        <v>457</v>
      </c>
      <c r="C178" s="26" t="s">
        <v>49</v>
      </c>
      <c r="D178" s="26">
        <v>53</v>
      </c>
      <c r="E178" s="26" t="s">
        <v>47</v>
      </c>
      <c r="I178" s="72" t="s"/>
    </row>
    <row r="179" spans="1:9">
      <c r="A179" s="75" t="s"/>
      <c r="B179" t="s">
        <v>458</v>
      </c>
      <c r="C179" s="26" t="s">
        <v>191</v>
      </c>
      <c r="D179" s="26">
        <v>44.5</v>
      </c>
      <c r="E179" s="26" t="s">
        <v>47</v>
      </c>
      <c r="I179" s="72" t="s"/>
    </row>
    <row r="180" spans="1:9">
      <c r="A180" s="75" t="s"/>
      <c r="B180" t="s">
        <v>459</v>
      </c>
      <c r="C180" s="26" t="s">
        <v>53</v>
      </c>
      <c r="D180" s="26">
        <v>20</v>
      </c>
      <c r="E180" s="26" t="s">
        <v>47</v>
      </c>
      <c r="F180" s="54">
        <f>=SUM(D169:D180)</f>
        <v>386.4</v>
      </c>
      <c r="I180" s="72" t="s"/>
    </row>
    <row r="181" spans="1:9">
      <c r="A181" s="75">
        <v>45711</v>
      </c>
      <c r="B181" t="s">
        <v>71</v>
      </c>
      <c r="C181" s="26" t="s">
        <v>72</v>
      </c>
      <c r="D181" s="26">
        <v>5</v>
      </c>
      <c r="E181" s="26" t="s">
        <v>45</v>
      </c>
      <c r="I181" s="72" t="s"/>
    </row>
    <row r="182" spans="2:9">
      <c r="B182" t="s">
        <v>460</v>
      </c>
      <c r="C182" s="26" t="s">
        <v>61</v>
      </c>
      <c r="D182" s="26">
        <v>2.5</v>
      </c>
      <c r="E182" s="26" t="s">
        <v>45</v>
      </c>
      <c r="I182" s="72" t="s"/>
    </row>
    <row r="183" spans="2:9">
      <c r="B183" t="s">
        <v>461</v>
      </c>
      <c r="C183" s="26" t="s">
        <v>95</v>
      </c>
      <c r="D183" s="26">
        <v>38.3</v>
      </c>
      <c r="E183" s="26" t="s">
        <v>45</v>
      </c>
      <c r="I183" s="72" t="s"/>
    </row>
    <row r="184" spans="2:9">
      <c r="B184" t="s">
        <v>462</v>
      </c>
      <c r="C184" s="26" t="s">
        <v>61</v>
      </c>
      <c r="D184" s="26">
        <v>46.26</v>
      </c>
      <c r="E184" s="26" t="s">
        <v>45</v>
      </c>
      <c r="I184" s="72" t="s"/>
    </row>
    <row r="185" spans="2:9">
      <c r="B185" t="s">
        <v>463</v>
      </c>
      <c r="C185" s="26" t="s">
        <v>49</v>
      </c>
      <c r="D185" s="26">
        <v>75.84</v>
      </c>
      <c r="E185" s="26" t="s">
        <v>45</v>
      </c>
      <c r="I185" s="72" t="s"/>
    </row>
    <row r="186" spans="2:9">
      <c r="B186" t="s">
        <v>464</v>
      </c>
      <c r="C186" s="26" t="s">
        <v>74</v>
      </c>
      <c r="D186" s="26">
        <v>8</v>
      </c>
      <c r="E186" s="26" t="s">
        <v>45</v>
      </c>
      <c r="I186" s="72" t="s"/>
    </row>
    <row r="187" spans="2:9">
      <c r="B187" t="s">
        <v>291</v>
      </c>
      <c r="C187" s="26" t="s">
        <v>98</v>
      </c>
      <c r="D187" s="26">
        <v>133.09</v>
      </c>
      <c r="E187" s="26" t="s">
        <v>47</v>
      </c>
      <c r="I187" s="72" t="s"/>
    </row>
    <row r="188" spans="2:9">
      <c r="B188" t="s">
        <v>92</v>
      </c>
      <c r="C188" s="26" t="s">
        <v>93</v>
      </c>
      <c r="D188" s="26">
        <v>3.6</v>
      </c>
      <c r="E188" s="26" t="s">
        <v>47</v>
      </c>
      <c r="I188" s="72" t="s"/>
    </row>
    <row r="189" spans="2:9">
      <c r="B189" t="s">
        <v>465</v>
      </c>
      <c r="C189" s="26" t="s">
        <v>53</v>
      </c>
      <c r="D189" s="26">
        <v>54.8</v>
      </c>
      <c r="E189" s="26" t="s">
        <v>47</v>
      </c>
      <c r="I189" s="72" t="s"/>
    </row>
    <row r="190" spans="2:9">
      <c r="B190" s="76" t="s">
        <v>326</v>
      </c>
      <c r="C190" s="26" t="s">
        <v>95</v>
      </c>
      <c r="D190" s="26">
        <v>50.6</v>
      </c>
      <c r="E190" s="26" t="s">
        <v>47</v>
      </c>
      <c r="F190" s="54">
        <f>=SUM(D181:D190)</f>
        <v>417.99</v>
      </c>
      <c r="I190" s="72" t="s"/>
    </row>
    <row r="191" spans="1:9">
      <c r="A191" s="75">
        <v>45712</v>
      </c>
      <c r="B191" s="76" t="s">
        <v>326</v>
      </c>
      <c r="C191" s="26" t="s">
        <v>95</v>
      </c>
      <c r="D191" s="26">
        <v>50.6</v>
      </c>
      <c r="E191" s="26" t="s">
        <v>47</v>
      </c>
      <c r="I191" s="72" t="s"/>
    </row>
    <row r="192" spans="2:9">
      <c r="B192" t="s">
        <v>466</v>
      </c>
      <c r="C192" s="26" t="s">
        <v>82</v>
      </c>
      <c r="D192" s="26">
        <v>16</v>
      </c>
      <c r="E192" s="26" t="s">
        <v>47</v>
      </c>
      <c r="I192" s="72" t="s"/>
    </row>
    <row r="193" spans="2:9">
      <c r="B193" t="s">
        <v>92</v>
      </c>
      <c r="C193" s="26" t="s">
        <v>93</v>
      </c>
      <c r="D193" s="26">
        <v>4.4</v>
      </c>
      <c r="E193" s="26" t="s">
        <v>47</v>
      </c>
      <c r="I193" s="72" t="s"/>
    </row>
    <row r="194" spans="2:9">
      <c r="B194" t="s">
        <v>101</v>
      </c>
      <c r="C194" s="26" t="s">
        <v>93</v>
      </c>
      <c r="D194" s="26">
        <v>10.2</v>
      </c>
      <c r="E194" s="26" t="s">
        <v>45</v>
      </c>
      <c r="I194" s="72" t="s"/>
    </row>
    <row r="195" spans="2:9">
      <c r="B195" t="s">
        <v>102</v>
      </c>
      <c r="C195" s="26" t="s">
        <v>95</v>
      </c>
      <c r="D195" s="26">
        <v>9.9</v>
      </c>
      <c r="E195" s="26" t="s">
        <v>45</v>
      </c>
      <c r="I195" s="72" t="s"/>
    </row>
    <row r="196" spans="2:9">
      <c r="B196" t="s">
        <v>323</v>
      </c>
      <c r="C196" s="26" t="s">
        <v>95</v>
      </c>
      <c r="D196" s="26">
        <v>15</v>
      </c>
      <c r="E196" s="26" t="s">
        <v>45</v>
      </c>
      <c r="I196" s="72" t="s"/>
    </row>
    <row r="197" spans="2:9">
      <c r="B197" t="s">
        <v>467</v>
      </c>
      <c r="C197" s="26" t="s">
        <v>61</v>
      </c>
      <c r="D197" s="26">
        <v>24.9</v>
      </c>
      <c r="E197" s="26" t="s">
        <v>45</v>
      </c>
      <c r="I197" s="72" t="s"/>
    </row>
    <row r="198" spans="2:9">
      <c r="B198" t="s">
        <v>468</v>
      </c>
      <c r="C198" s="26" t="s">
        <v>82</v>
      </c>
      <c r="D198" s="26">
        <v>3</v>
      </c>
      <c r="E198" s="26" t="s">
        <v>45</v>
      </c>
      <c r="I198" s="72" t="s"/>
    </row>
    <row r="199" spans="2:9">
      <c r="B199" t="s">
        <v>469</v>
      </c>
      <c r="C199" s="26" t="s">
        <v>61</v>
      </c>
      <c r="D199" s="26">
        <v>4.2</v>
      </c>
      <c r="E199" s="26" t="s">
        <v>45</v>
      </c>
      <c r="F199" s="54" t="s"/>
      <c r="I199" s="72" t="s"/>
    </row>
    <row r="200" spans="2:9">
      <c r="B200" t="s">
        <v>470</v>
      </c>
      <c r="C200" s="26" t="s">
        <v>53</v>
      </c>
      <c r="D200" s="26">
        <v>8.8</v>
      </c>
      <c r="E200" s="26" t="s">
        <v>47</v>
      </c>
      <c r="I200" s="72" t="s"/>
    </row>
    <row r="201" spans="2:9">
      <c r="B201" t="s">
        <v>471</v>
      </c>
      <c r="C201" s="26" t="s">
        <v>53</v>
      </c>
      <c r="D201" s="26">
        <v>14.8</v>
      </c>
      <c r="E201" s="26" t="s">
        <v>47</v>
      </c>
      <c r="I201" s="72" t="s"/>
    </row>
    <row r="202" spans="2:9">
      <c r="B202" t="s">
        <v>472</v>
      </c>
      <c r="C202" s="26" t="s">
        <v>169</v>
      </c>
      <c r="D202" s="26">
        <v>35.9</v>
      </c>
      <c r="E202" s="26" t="s">
        <v>47</v>
      </c>
      <c r="I202" s="72" t="s"/>
    </row>
    <row r="203" spans="2:9">
      <c r="B203" t="s">
        <v>473</v>
      </c>
      <c r="C203" s="26" t="s">
        <v>61</v>
      </c>
      <c r="D203" s="26">
        <v>5.8</v>
      </c>
      <c r="E203" s="26" t="s">
        <v>47</v>
      </c>
      <c r="I203" s="72" t="s"/>
    </row>
    <row r="204" spans="2:9">
      <c r="B204" t="s">
        <v>394</v>
      </c>
      <c r="C204" s="26" t="s">
        <v>49</v>
      </c>
      <c r="D204" s="26">
        <v>41.96</v>
      </c>
      <c r="E204" s="26" t="s">
        <v>47</v>
      </c>
      <c r="F204" s="54">
        <f>=SUM(D191:D204)</f>
        <v>245.46</v>
      </c>
      <c r="I204" s="72" t="s"/>
    </row>
    <row r="205" spans="1:9">
      <c r="A205" s="75">
        <v>45713</v>
      </c>
      <c r="B205" s="76" t="s">
        <v>101</v>
      </c>
      <c r="C205" s="26" t="s">
        <v>93</v>
      </c>
      <c r="D205" s="26">
        <v>13.2</v>
      </c>
      <c r="E205" s="26" t="s">
        <v>45</v>
      </c>
      <c r="I205" s="72" t="s"/>
    </row>
    <row r="206" spans="2:9">
      <c r="B206" t="s">
        <v>442</v>
      </c>
      <c r="C206" s="26" t="s">
        <v>95</v>
      </c>
      <c r="D206" s="26">
        <v>9.9</v>
      </c>
      <c r="E206" s="26" t="s">
        <v>45</v>
      </c>
      <c r="I206" s="72" t="s"/>
    </row>
    <row r="207" spans="2:9">
      <c r="B207" t="s">
        <v>110</v>
      </c>
      <c r="C207" s="26" t="s">
        <v>95</v>
      </c>
      <c r="D207" s="26">
        <v>35</v>
      </c>
      <c r="E207" s="26" t="s">
        <v>45</v>
      </c>
      <c r="I207" s="72" t="s"/>
    </row>
    <row r="208" spans="2:9">
      <c r="B208" t="s">
        <v>117</v>
      </c>
      <c r="C208" s="26" t="s">
        <v>82</v>
      </c>
      <c r="D208" s="26">
        <v>9.9</v>
      </c>
      <c r="E208" s="26" t="s">
        <v>45</v>
      </c>
      <c r="I208" s="72" t="s"/>
    </row>
    <row r="209" spans="2:9">
      <c r="B209" t="s">
        <v>118</v>
      </c>
      <c r="C209" s="26" t="s">
        <v>95</v>
      </c>
      <c r="D209" s="26">
        <v>9.95</v>
      </c>
      <c r="E209" s="26" t="s">
        <v>45</v>
      </c>
      <c r="I209" s="72" t="s"/>
    </row>
    <row r="210" spans="2:9">
      <c r="B210" t="s">
        <v>92</v>
      </c>
      <c r="C210" s="26" t="s">
        <v>93</v>
      </c>
      <c r="D210" s="26">
        <v>4</v>
      </c>
      <c r="E210" s="26" t="s">
        <v>47</v>
      </c>
      <c r="I210" s="72" t="s"/>
    </row>
    <row r="211" spans="2:9">
      <c r="B211" t="s">
        <v>308</v>
      </c>
      <c r="C211" s="26" t="s">
        <v>82</v>
      </c>
      <c r="D211" s="26">
        <v>16.31</v>
      </c>
      <c r="E211" s="26" t="s">
        <v>47</v>
      </c>
      <c r="I211" s="72" t="s"/>
    </row>
    <row r="212" spans="2:9">
      <c r="B212" t="s">
        <v>91</v>
      </c>
      <c r="C212" s="26" t="s">
        <v>49</v>
      </c>
      <c r="D212" s="26">
        <v>23.25</v>
      </c>
      <c r="E212" s="26" t="s">
        <v>47</v>
      </c>
      <c r="I212" s="72" t="s"/>
    </row>
    <row r="213" spans="2:9" hidden="true">
      <c r="B213" t="s">
        <v>474</v>
      </c>
      <c r="C213" s="26" t="s">
        <v>238</v>
      </c>
      <c r="D213" s="26">
        <v>22.4</v>
      </c>
      <c r="E213" s="26" t="s">
        <v>47</v>
      </c>
      <c r="F213" s="54">
        <f>=SUM(D205:D213)</f>
        <v>143.91</v>
      </c>
      <c r="I213" s="72" t="s"/>
    </row>
    <row r="214" spans="1:9">
      <c r="A214" s="75">
        <v>45714</v>
      </c>
      <c r="B214" t="s">
        <v>92</v>
      </c>
      <c r="C214" s="26" t="s">
        <v>93</v>
      </c>
      <c r="D214" s="26">
        <v>3.6</v>
      </c>
      <c r="E214" s="26" t="s">
        <v>47</v>
      </c>
      <c r="I214" s="72" t="s"/>
    </row>
    <row r="215" spans="2:9">
      <c r="B215" t="s">
        <v>475</v>
      </c>
      <c r="C215" s="26" t="s">
        <v>305</v>
      </c>
      <c r="D215" s="26">
        <v>9.8</v>
      </c>
      <c r="E215" s="26" t="s">
        <v>47</v>
      </c>
      <c r="I215" s="72" t="s"/>
    </row>
    <row r="216" spans="2:9">
      <c r="B216" t="s">
        <v>476</v>
      </c>
      <c r="C216" s="26" t="s">
        <v>53</v>
      </c>
      <c r="D216" s="26">
        <v>13.54</v>
      </c>
      <c r="E216" s="26" t="s">
        <v>47</v>
      </c>
      <c r="I216" s="72" t="s"/>
    </row>
    <row r="217" spans="2:9">
      <c r="B217" t="s">
        <v>477</v>
      </c>
      <c r="C217" s="26" t="s">
        <v>305</v>
      </c>
      <c r="D217" s="26">
        <v>286</v>
      </c>
      <c r="E217" s="26" t="s">
        <v>47</v>
      </c>
      <c r="I217" s="72" t="s"/>
    </row>
    <row r="218" spans="2:9">
      <c r="B218" t="s">
        <v>101</v>
      </c>
      <c r="C218" s="26" t="s">
        <v>93</v>
      </c>
      <c r="D218" s="26">
        <v>13.55</v>
      </c>
      <c r="E218" s="26" t="s">
        <v>45</v>
      </c>
      <c r="I218" s="72" t="s"/>
    </row>
    <row r="219" spans="2:9">
      <c r="B219" t="s">
        <v>122</v>
      </c>
      <c r="C219" s="26" t="s">
        <v>95</v>
      </c>
      <c r="D219" s="26">
        <v>10.2</v>
      </c>
      <c r="E219" s="26" t="s">
        <v>45</v>
      </c>
      <c r="I219" s="72" t="s"/>
    </row>
    <row r="220" spans="2:9">
      <c r="B220" t="s">
        <v>103</v>
      </c>
      <c r="C220" s="26" t="s">
        <v>95</v>
      </c>
      <c r="D220" s="26">
        <v>15</v>
      </c>
      <c r="E220" s="26" t="s">
        <v>45</v>
      </c>
      <c r="I220" s="72" t="s"/>
    </row>
    <row r="221" spans="2:9">
      <c r="B221" t="s">
        <v>478</v>
      </c>
      <c r="C221" s="26" t="s">
        <v>49</v>
      </c>
      <c r="D221" s="26">
        <v>32.9</v>
      </c>
      <c r="E221" s="26" t="s">
        <v>45</v>
      </c>
      <c r="I221" s="72" t="s"/>
    </row>
    <row r="222" spans="2:9" hidden="true">
      <c r="B222" t="s">
        <v>479</v>
      </c>
      <c r="C222" s="26" t="s">
        <v>88</v>
      </c>
      <c r="D222" s="26">
        <v>85.9</v>
      </c>
      <c r="E222" s="26" t="s">
        <v>45</v>
      </c>
      <c r="I222" s="72" t="s"/>
    </row>
    <row r="223" spans="2:9">
      <c r="B223" t="s">
        <v>480</v>
      </c>
      <c r="C223" s="26" t="s">
        <v>58</v>
      </c>
      <c r="D223" s="26">
        <v>89.9</v>
      </c>
      <c r="E223" s="26" t="s">
        <v>47</v>
      </c>
      <c r="I223" s="72" t="s"/>
    </row>
    <row r="224" spans="2:9">
      <c r="B224" t="s">
        <v>481</v>
      </c>
      <c r="C224" s="26" t="s">
        <v>95</v>
      </c>
      <c r="D224" s="26">
        <v>27.41</v>
      </c>
      <c r="E224" s="26" t="s">
        <v>47</v>
      </c>
      <c r="F224" s="54">
        <f>=SUM(D214:D224)</f>
        <v>587.8</v>
      </c>
      <c r="I224" s="72" t="s"/>
    </row>
    <row r="225" spans="1:5">
      <c r="A225" s="75">
        <v>45715</v>
      </c>
      <c r="B225" t="s">
        <v>202</v>
      </c>
      <c r="C225" s="26" t="s">
        <v>95</v>
      </c>
      <c r="D225" s="26">
        <v>20</v>
      </c>
      <c r="E225" s="26" t="s">
        <v>47</v>
      </c>
    </row>
    <row r="226" spans="2:5">
      <c r="B226" t="s">
        <v>92</v>
      </c>
      <c r="C226" s="26" t="s">
        <v>93</v>
      </c>
      <c r="D226" s="26">
        <v>3.6</v>
      </c>
      <c r="E226" s="26" t="s">
        <v>47</v>
      </c>
    </row>
    <row r="227" spans="2:5">
      <c r="B227" t="s">
        <v>482</v>
      </c>
      <c r="C227" s="26" t="s">
        <v>49</v>
      </c>
      <c r="D227" s="26">
        <v>62.32</v>
      </c>
      <c r="E227" s="26" t="s">
        <v>47</v>
      </c>
    </row>
    <row r="228" spans="2:5">
      <c r="B228" t="s">
        <v>91</v>
      </c>
      <c r="C228" s="26" t="s">
        <v>49</v>
      </c>
      <c r="D228" s="26">
        <v>35.35</v>
      </c>
      <c r="E228" s="26" t="s">
        <v>47</v>
      </c>
    </row>
    <row r="229" spans="2:5">
      <c r="B229" t="s">
        <v>483</v>
      </c>
      <c r="C229" s="26" t="s">
        <v>93</v>
      </c>
      <c r="D229" s="26">
        <v>7.6</v>
      </c>
      <c r="E229" s="26" t="s">
        <v>45</v>
      </c>
    </row>
    <row r="230" spans="2:5">
      <c r="B230" t="s">
        <v>122</v>
      </c>
      <c r="C230" s="26" t="s">
        <v>95</v>
      </c>
      <c r="D230" s="26">
        <v>10.2</v>
      </c>
      <c r="E230" s="26" t="s">
        <v>45</v>
      </c>
    </row>
    <row r="231" spans="2:5">
      <c r="B231" t="s">
        <v>110</v>
      </c>
      <c r="C231" s="26" t="s">
        <v>95</v>
      </c>
      <c r="D231" s="26">
        <v>28.7</v>
      </c>
      <c r="E231" s="26" t="s">
        <v>45</v>
      </c>
    </row>
    <row r="232" spans="2:6">
      <c r="B232" t="s">
        <v>112</v>
      </c>
      <c r="C232" s="26" t="s">
        <v>95</v>
      </c>
      <c r="D232" s="26">
        <v>11</v>
      </c>
      <c r="E232" s="26" t="s">
        <v>45</v>
      </c>
      <c r="F232" s="54">
        <f>=SUM(D225:D232)</f>
        <v>178.77</v>
      </c>
    </row>
    <row r="233" spans="1:5">
      <c r="A233" s="77">
        <v>45716</v>
      </c>
      <c r="B233" t="s">
        <v>92</v>
      </c>
      <c r="C233" s="26" t="s">
        <v>93</v>
      </c>
      <c r="D233" s="26">
        <v>3.6</v>
      </c>
      <c r="E233" s="26" t="s">
        <v>47</v>
      </c>
    </row>
    <row r="234" spans="2:5">
      <c r="B234" t="s">
        <v>202</v>
      </c>
      <c r="C234" s="26" t="s">
        <v>95</v>
      </c>
      <c r="D234" s="26">
        <v>28.35</v>
      </c>
      <c r="E234" s="26" t="s">
        <v>47</v>
      </c>
    </row>
    <row r="235" spans="2:5">
      <c r="B235" t="s">
        <v>484</v>
      </c>
      <c r="C235" s="26" t="s">
        <v>78</v>
      </c>
      <c r="D235" s="26">
        <v>6.6</v>
      </c>
      <c r="E235" s="26" t="s">
        <v>47</v>
      </c>
    </row>
    <row r="236" spans="2:5">
      <c r="B236" t="s">
        <v>91</v>
      </c>
      <c r="C236" s="26" t="s">
        <v>49</v>
      </c>
      <c r="D236" s="26">
        <v>28.02</v>
      </c>
      <c r="E236" s="26" t="s">
        <v>47</v>
      </c>
    </row>
    <row r="237" spans="2:5">
      <c r="B237" t="s">
        <v>71</v>
      </c>
      <c r="C237" s="26" t="s">
        <v>72</v>
      </c>
      <c r="D237" s="26">
        <v>5</v>
      </c>
      <c r="E237" s="26" t="s">
        <v>47</v>
      </c>
    </row>
    <row r="238" spans="2:5">
      <c r="B238" t="s">
        <v>101</v>
      </c>
      <c r="C238" s="26" t="s">
        <v>93</v>
      </c>
      <c r="D238" s="26">
        <v>11.95</v>
      </c>
      <c r="E238" s="26" t="s">
        <v>45</v>
      </c>
    </row>
    <row r="239" spans="2:5">
      <c r="B239" t="s">
        <v>460</v>
      </c>
      <c r="C239" s="26" t="s">
        <v>95</v>
      </c>
      <c r="D239" s="26">
        <v>4</v>
      </c>
      <c r="E239" s="26" t="s">
        <v>45</v>
      </c>
    </row>
    <row r="240" spans="2:5">
      <c r="B240" t="s">
        <v>485</v>
      </c>
      <c r="C240" s="26" t="s">
        <v>95</v>
      </c>
      <c r="D240" s="26">
        <v>11.98</v>
      </c>
      <c r="E240" s="26" t="s">
        <v>45</v>
      </c>
    </row>
    <row r="241" spans="2:5">
      <c r="B241" t="s">
        <v>110</v>
      </c>
      <c r="C241" s="26" t="s">
        <v>95</v>
      </c>
      <c r="D241" s="33">
        <v>24.8</v>
      </c>
      <c r="E241" s="26" t="s">
        <v>45</v>
      </c>
    </row>
    <row r="242" spans="2:5">
      <c r="B242" t="s">
        <v>486</v>
      </c>
      <c r="C242" s="26" t="s">
        <v>61</v>
      </c>
      <c r="D242" s="26">
        <v>3</v>
      </c>
      <c r="E242" s="26" t="s">
        <v>45</v>
      </c>
    </row>
    <row r="243" spans="2:6">
      <c r="B243" t="s">
        <v>487</v>
      </c>
      <c r="C243" s="26" t="s">
        <v>61</v>
      </c>
      <c r="D243" s="26">
        <v>18.75</v>
      </c>
      <c r="E243" s="26" t="s">
        <v>45</v>
      </c>
      <c r="F243" s="54">
        <f>=SUM(D233:D243)</f>
        <v>146.05</v>
      </c>
    </row>
    <row r="244" spans="3:5">
      <c r="C244" s="26" t="s"/>
      <c r="D244" s="26" t="s"/>
      <c r="E244" s="26" t="s"/>
    </row>
    <row r="245" spans="3:5">
      <c r="C245" s="26" t="s"/>
      <c r="D245" s="26" t="s"/>
      <c r="E245" s="26" t="s"/>
    </row>
    <row r="246" spans="3:5">
      <c r="C246" s="26" t="s"/>
      <c r="D246" s="26" t="s"/>
      <c r="E246" s="26" t="s"/>
    </row>
    <row r="247" spans="3:5">
      <c r="C247" s="26" t="s"/>
      <c r="D247" s="26" t="s"/>
      <c r="E247" s="26" t="s"/>
    </row>
    <row r="248" spans="3:5">
      <c r="C248" s="26" t="s"/>
      <c r="D248" s="26" t="s"/>
      <c r="E248" s="26" t="s"/>
    </row>
    <row r="249" spans="3:5">
      <c r="C249" s="26" t="s"/>
      <c r="D249" s="26" t="s"/>
      <c r="E249" s="26" t="s"/>
    </row>
    <row r="250" spans="3:5">
      <c r="C250" s="26" t="s"/>
      <c r="D250" s="26" t="s"/>
      <c r="E250" s="26" t="s"/>
    </row>
    <row r="251" spans="3:5">
      <c r="C251" s="26" t="s"/>
      <c r="D251" s="26" t="s"/>
      <c r="E251" s="26" t="s"/>
    </row>
  </sheetData>
  <autoFilter ref="C2:C243">
    <filterColumn colId="0">
      <filters blank="false">
        <filter val="保险"/>
        <filter val="餐厅"/>
        <filter val="城市交通"/>
        <filter val="电子产品"/>
        <filter val="服饰鞋袜"/>
        <filter val="孩子奶粉"/>
        <filter val="孩子牛奶"/>
        <filter val="孩子玩具"/>
        <filter val="孩子游乐"/>
        <filter val="护肤美妆"/>
        <filter val="会员费"/>
        <filter val="零食小吃"/>
        <filter val="买菜"/>
        <filter val="情绪消费"/>
        <filter val="日用"/>
        <filter val="三餐"/>
        <filter val="三江电费"/>
        <filter val="水电气物业"/>
        <filter val="水饮咖啡"/>
        <filter val="通勤"/>
        <filter val="通讯"/>
        <filter val="眼镜"/>
        <filter val="医疗医药"/>
      </filters>
    </filterColumn>
    <sortState ref="C3:C243"/>
  </autoFilter>
  <mergeCells count="1">
    <mergeCell ref="A1:E1"/>
  </mergeCells>
</worksheet>
</file>

<file path=xl/worksheets/sheet4.xml><?xml version="1.0" encoding="utf-8"?>
<worksheet xmlns="http://schemas.openxmlformats.org/spreadsheetml/2006/main">
  <sheetPr/>
  <dimension ref="F138"/>
  <sheetViews>
    <sheetView workbookViewId="0"/>
  </sheetViews>
  <cols>
    <col min="1" max="1" width="13.6094" style="79"/>
    <col min="2" max="2" width="21.832" customWidth="true"/>
    <col min="3" max="3" width="15.7031" style="26" customWidth="true"/>
    <col min="4" max="5" width="13.6094" style="26"/>
  </cols>
  <sheetData>
    <row r="1" spans="1:10">
      <c r="A1" s="24" t="s">
        <v>36</v>
      </c>
      <c r="G1" s="25" t="s">
        <v>37</v>
      </c>
      <c r="H1" s="26" t="s"/>
      <c r="I1" s="26" t="s"/>
      <c r="J1" s="27" t="s"/>
    </row>
    <row r="2" spans="1:10">
      <c r="A2" s="28" t="s">
        <v>38</v>
      </c>
      <c r="B2" s="29" t="s">
        <v>39</v>
      </c>
      <c r="C2" s="29" t="s">
        <v>40</v>
      </c>
      <c r="D2" s="29" t="s">
        <v>41</v>
      </c>
      <c r="E2" s="29" t="s">
        <v>42</v>
      </c>
      <c r="G2" t="s">
        <v>43</v>
      </c>
      <c r="H2" s="26" t="s">
        <v>44</v>
      </c>
      <c r="I2" s="30">
        <v>3589.84</v>
      </c>
      <c r="J2" s="26" t="s">
        <v>45</v>
      </c>
    </row>
    <row r="3" spans="1:10">
      <c r="A3" s="31">
        <v>45717</v>
      </c>
      <c r="C3" s="26" t="s"/>
      <c r="D3" s="26" t="s"/>
      <c r="E3" s="26" t="s"/>
      <c r="G3" t="s">
        <v>46</v>
      </c>
      <c r="H3" s="26" t="s">
        <v>44</v>
      </c>
      <c r="I3" s="32">
        <v>2893.15</v>
      </c>
      <c r="J3" s="33" t="s">
        <v>47</v>
      </c>
    </row>
    <row r="4" spans="2:10">
      <c r="B4" t="s">
        <v>48</v>
      </c>
      <c r="C4" s="26" t="s">
        <v>49</v>
      </c>
      <c r="D4" s="26">
        <v>70.8</v>
      </c>
      <c r="E4" s="26" t="s">
        <v>47</v>
      </c>
      <c r="G4" t="s">
        <v>50</v>
      </c>
      <c r="H4" s="26" t="s">
        <v>44</v>
      </c>
      <c r="I4" s="32">
        <v>2900</v>
      </c>
      <c r="J4" s="33" t="s">
        <v>47</v>
      </c>
    </row>
    <row r="5" spans="2:10">
      <c r="B5" t="s">
        <v>51</v>
      </c>
      <c r="C5" s="26" t="s">
        <v>49</v>
      </c>
      <c r="D5" s="26">
        <v>142.7</v>
      </c>
      <c r="E5" s="26" t="s">
        <v>47</v>
      </c>
      <c r="H5" s="26" t="s"/>
      <c r="I5" s="34">
        <f>=SUM(I2:I4)</f>
        <v>9382.99</v>
      </c>
      <c r="J5" s="26" t="s"/>
    </row>
    <row r="6" spans="2:9">
      <c r="B6" t="s">
        <v>52</v>
      </c>
      <c r="C6" s="26" t="s">
        <v>53</v>
      </c>
      <c r="D6" s="26">
        <v>39.8</v>
      </c>
      <c r="E6" s="26" t="s">
        <v>47</v>
      </c>
      <c r="G6" s="35" t="s">
        <v>54</v>
      </c>
      <c r="H6" s="36">
        <v>6000</v>
      </c>
      <c r="I6" s="37" t="s"/>
    </row>
    <row r="7" spans="2:9">
      <c r="B7" t="s">
        <v>55</v>
      </c>
      <c r="C7" s="26" t="s">
        <v>53</v>
      </c>
      <c r="D7" s="26">
        <v>69.9</v>
      </c>
      <c r="E7" s="26" t="s">
        <v>47</v>
      </c>
      <c r="G7" s="38" t="s">
        <v>56</v>
      </c>
      <c r="H7" s="39">
        <f>=SUM(H6-I8)</f>
        <v>1871.1</v>
      </c>
      <c r="I7" s="32" t="s"/>
    </row>
    <row r="8" spans="2:9">
      <c r="B8" t="s">
        <v>57</v>
      </c>
      <c r="C8" s="26" t="s">
        <v>58</v>
      </c>
      <c r="D8" s="26">
        <v>109.9</v>
      </c>
      <c r="E8" s="26" t="s">
        <v>47</v>
      </c>
      <c r="G8" s="40" t="s">
        <v>59</v>
      </c>
      <c r="H8" s="41" t="s"/>
      <c r="I8" s="42">
        <f>=SUM(D3:D244)</f>
        <v>4128.9</v>
      </c>
    </row>
    <row r="9" spans="2:9">
      <c r="B9" t="s">
        <v>60</v>
      </c>
      <c r="C9" s="26" t="s">
        <v>61</v>
      </c>
      <c r="D9" s="26">
        <v>39</v>
      </c>
      <c r="E9" s="26" t="s">
        <v>47</v>
      </c>
      <c r="G9" s="43" t="s">
        <v>62</v>
      </c>
      <c r="I9" s="18">
        <f>=SUM(I5,I8)</f>
        <v>13511.89</v>
      </c>
    </row>
    <row r="10" spans="2:5">
      <c r="B10" t="s">
        <v>60</v>
      </c>
      <c r="C10" s="26" t="s">
        <v>61</v>
      </c>
      <c r="D10" s="26">
        <v>6.97</v>
      </c>
      <c r="E10" s="26" t="s">
        <v>45</v>
      </c>
    </row>
    <row r="11" spans="2:5">
      <c r="B11" t="s">
        <v>63</v>
      </c>
      <c r="C11" s="26" t="s">
        <v>64</v>
      </c>
      <c r="D11" s="26">
        <v>14</v>
      </c>
      <c r="E11" s="26" t="s">
        <v>47</v>
      </c>
    </row>
    <row r="12" spans="2:5">
      <c r="B12" t="s">
        <v>63</v>
      </c>
      <c r="C12" s="26" t="s">
        <v>64</v>
      </c>
      <c r="D12" s="26">
        <v>69</v>
      </c>
      <c r="E12" s="26" t="s">
        <v>45</v>
      </c>
    </row>
    <row r="13" spans="2:5">
      <c r="B13" t="s">
        <v>65</v>
      </c>
      <c r="C13" s="26" t="s">
        <v>49</v>
      </c>
      <c r="D13" s="26">
        <v>9.16</v>
      </c>
      <c r="E13" s="26" t="s">
        <v>47</v>
      </c>
    </row>
    <row r="14" spans="2:5">
      <c r="B14" t="s">
        <v>66</v>
      </c>
      <c r="C14" s="26" t="s">
        <v>61</v>
      </c>
      <c r="D14" s="26">
        <v>9.9</v>
      </c>
      <c r="E14" s="26" t="s">
        <v>45</v>
      </c>
    </row>
    <row r="15" spans="2:5">
      <c r="B15" t="s">
        <v>67</v>
      </c>
      <c r="C15" s="26" t="s">
        <v>49</v>
      </c>
      <c r="D15" s="26">
        <v>34.48</v>
      </c>
      <c r="E15" s="26" t="s">
        <v>45</v>
      </c>
    </row>
    <row r="16" spans="2:5">
      <c r="B16" t="s">
        <v>68</v>
      </c>
      <c r="C16" s="26" t="s">
        <v>49</v>
      </c>
      <c r="D16" s="26">
        <v>20.98</v>
      </c>
      <c r="E16" s="26" t="s">
        <v>45</v>
      </c>
    </row>
    <row r="17" spans="2:5">
      <c r="B17" t="s">
        <v>69</v>
      </c>
      <c r="C17" s="26" t="s">
        <v>53</v>
      </c>
      <c r="D17" s="26">
        <v>9.99</v>
      </c>
      <c r="E17" s="26" t="s">
        <v>45</v>
      </c>
    </row>
    <row r="18" spans="2:5">
      <c r="B18" t="s">
        <v>70</v>
      </c>
      <c r="C18" s="26" t="s">
        <v>53</v>
      </c>
      <c r="D18" s="26">
        <v>69.97</v>
      </c>
      <c r="E18" s="26" t="s">
        <v>45</v>
      </c>
    </row>
    <row r="19" spans="2:5">
      <c r="B19" t="s">
        <v>71</v>
      </c>
      <c r="C19" s="26" t="s">
        <v>72</v>
      </c>
      <c r="D19" s="26">
        <v>10</v>
      </c>
      <c r="E19" s="26" t="s">
        <v>45</v>
      </c>
    </row>
    <row r="20" spans="2:5">
      <c r="B20" t="s">
        <v>73</v>
      </c>
      <c r="C20" s="26" t="s">
        <v>74</v>
      </c>
      <c r="D20" s="26">
        <v>148</v>
      </c>
      <c r="E20" s="26" t="s">
        <v>45</v>
      </c>
    </row>
    <row r="21" spans="2:5">
      <c r="B21" t="s">
        <v>75</v>
      </c>
      <c r="C21" s="26" t="s">
        <v>49</v>
      </c>
      <c r="D21" s="26">
        <v>2.73</v>
      </c>
      <c r="E21" s="26" t="s">
        <v>45</v>
      </c>
    </row>
    <row r="22" spans="2:5">
      <c r="B22" t="s">
        <v>76</v>
      </c>
      <c r="C22" s="26" t="s">
        <v>53</v>
      </c>
      <c r="D22" s="26">
        <v>30</v>
      </c>
      <c r="E22" s="26" t="s">
        <v>45</v>
      </c>
    </row>
    <row r="23" spans="2:6">
      <c r="B23" t="s">
        <v>77</v>
      </c>
      <c r="C23" s="26" t="s">
        <v>78</v>
      </c>
      <c r="D23" s="26">
        <v>3</v>
      </c>
      <c r="E23" s="26" t="s">
        <v>45</v>
      </c>
      <c r="F23" s="44">
        <f>=SUM(D3:D23)</f>
        <v>910.28</v>
      </c>
    </row>
    <row r="24" spans="1:5">
      <c r="A24" s="31">
        <v>45718</v>
      </c>
      <c r="B24" t="s">
        <v>79</v>
      </c>
      <c r="C24" s="26" t="s">
        <v>61</v>
      </c>
      <c r="D24" s="26">
        <v>46.7</v>
      </c>
      <c r="E24" s="26" t="s">
        <v>45</v>
      </c>
    </row>
    <row r="25" spans="2:5">
      <c r="B25" t="s">
        <v>80</v>
      </c>
      <c r="C25" s="26" t="s">
        <v>61</v>
      </c>
      <c r="D25" s="26">
        <v>6</v>
      </c>
      <c r="E25" s="26" t="s">
        <v>45</v>
      </c>
    </row>
    <row r="26" spans="2:5">
      <c r="B26" t="s">
        <v>81</v>
      </c>
      <c r="C26" s="26" t="s">
        <v>82</v>
      </c>
      <c r="D26" s="26">
        <v>6</v>
      </c>
      <c r="E26" s="26" t="s">
        <v>45</v>
      </c>
    </row>
    <row r="27" spans="2:5">
      <c r="B27" t="s">
        <v>83</v>
      </c>
      <c r="C27" s="26" t="s">
        <v>61</v>
      </c>
      <c r="D27" s="26">
        <v>8</v>
      </c>
      <c r="E27" s="26" t="s">
        <v>45</v>
      </c>
    </row>
    <row r="28" spans="2:5">
      <c r="B28" t="s">
        <v>84</v>
      </c>
      <c r="C28" s="26" t="s">
        <v>61</v>
      </c>
      <c r="D28" s="26">
        <v>35.8</v>
      </c>
      <c r="E28" s="26" t="s">
        <v>47</v>
      </c>
    </row>
    <row r="29" spans="2:5">
      <c r="B29" t="s">
        <v>85</v>
      </c>
      <c r="C29" s="26" t="s">
        <v>86</v>
      </c>
      <c r="D29" s="26">
        <v>8</v>
      </c>
      <c r="E29" s="26" t="s">
        <v>47</v>
      </c>
    </row>
    <row r="30" spans="2:5">
      <c r="B30" t="s">
        <v>87</v>
      </c>
      <c r="C30" s="26" t="s">
        <v>88</v>
      </c>
      <c r="D30" s="26">
        <v>19</v>
      </c>
      <c r="E30" s="26" t="s">
        <v>47</v>
      </c>
    </row>
    <row r="31" spans="2:5">
      <c r="B31" t="s">
        <v>89</v>
      </c>
      <c r="C31" s="26" t="s">
        <v>74</v>
      </c>
      <c r="D31" s="26">
        <v>7.6</v>
      </c>
      <c r="E31" s="26" t="s">
        <v>47</v>
      </c>
    </row>
    <row r="32" spans="2:5">
      <c r="B32" t="s">
        <v>89</v>
      </c>
      <c r="C32" s="26" t="s">
        <v>74</v>
      </c>
      <c r="D32" s="26">
        <v>7.6</v>
      </c>
      <c r="E32" s="26" t="s">
        <v>45</v>
      </c>
    </row>
    <row r="33" spans="2:5">
      <c r="B33" t="s">
        <v>90</v>
      </c>
      <c r="C33" s="26" t="s">
        <v>74</v>
      </c>
      <c r="D33" s="26">
        <v>8.2</v>
      </c>
      <c r="E33" s="26" t="s">
        <v>47</v>
      </c>
    </row>
    <row r="34" spans="2:5">
      <c r="B34" t="s">
        <v>90</v>
      </c>
      <c r="C34" s="26" t="s">
        <v>74</v>
      </c>
      <c r="D34" s="26">
        <v>8.2</v>
      </c>
      <c r="E34" s="26" t="s">
        <v>45</v>
      </c>
    </row>
    <row r="35" spans="2:6">
      <c r="B35" t="s">
        <v>91</v>
      </c>
      <c r="C35" s="26" t="s">
        <v>49</v>
      </c>
      <c r="D35" s="26">
        <v>39.15</v>
      </c>
      <c r="E35" s="26" t="s">
        <v>45</v>
      </c>
      <c r="F35" s="44">
        <f>=SUM(D24:D35)</f>
        <v>200.25</v>
      </c>
    </row>
    <row r="36" spans="1:5">
      <c r="A36" s="31">
        <v>45719</v>
      </c>
      <c r="B36" t="s">
        <v>92</v>
      </c>
      <c r="C36" s="26" t="s">
        <v>93</v>
      </c>
      <c r="D36" s="26">
        <v>4</v>
      </c>
      <c r="E36" s="26" t="s">
        <v>47</v>
      </c>
    </row>
    <row r="37" spans="2:5">
      <c r="B37" t="s">
        <v>94</v>
      </c>
      <c r="C37" s="26" t="s">
        <v>95</v>
      </c>
      <c r="D37" s="26">
        <v>12.5</v>
      </c>
      <c r="E37" s="26" t="s">
        <v>47</v>
      </c>
    </row>
    <row r="38" spans="2:5">
      <c r="B38" t="s">
        <v>96</v>
      </c>
      <c r="C38" s="26" t="s">
        <v>95</v>
      </c>
      <c r="D38" s="26">
        <v>37.65</v>
      </c>
      <c r="E38" s="26" t="s">
        <v>47</v>
      </c>
    </row>
    <row r="39" spans="2:5">
      <c r="B39" t="s">
        <v>97</v>
      </c>
      <c r="C39" s="26" t="s">
        <v>98</v>
      </c>
      <c r="D39" s="26">
        <v>36.46</v>
      </c>
      <c r="E39" s="26" t="s">
        <v>47</v>
      </c>
    </row>
    <row r="40" spans="2:5">
      <c r="B40" t="s">
        <v>99</v>
      </c>
      <c r="C40" s="26" t="s">
        <v>98</v>
      </c>
      <c r="D40" s="26">
        <v>98.89</v>
      </c>
      <c r="E40" s="26" t="s">
        <v>47</v>
      </c>
    </row>
    <row r="41" spans="2:5">
      <c r="B41" t="s">
        <v>100</v>
      </c>
      <c r="C41" s="26" t="s">
        <v>78</v>
      </c>
      <c r="D41" s="26">
        <v>1</v>
      </c>
      <c r="E41" s="26" t="s">
        <v>47</v>
      </c>
    </row>
    <row r="42" spans="2:5">
      <c r="B42" t="s">
        <v>101</v>
      </c>
      <c r="C42" s="26" t="s">
        <v>93</v>
      </c>
      <c r="D42" s="26">
        <v>12.4</v>
      </c>
      <c r="E42" s="26" t="s">
        <v>45</v>
      </c>
    </row>
    <row r="43" spans="2:5">
      <c r="B43" t="s">
        <v>102</v>
      </c>
      <c r="C43" s="26" t="s">
        <v>95</v>
      </c>
      <c r="D43" s="26">
        <v>9.9</v>
      </c>
      <c r="E43" s="26" t="s">
        <v>45</v>
      </c>
    </row>
    <row r="44" spans="2:5">
      <c r="B44" t="s">
        <v>103</v>
      </c>
      <c r="C44" s="26" t="s">
        <v>95</v>
      </c>
      <c r="D44" s="26">
        <v>13</v>
      </c>
      <c r="E44" s="26" t="s">
        <v>45</v>
      </c>
    </row>
    <row r="45" spans="2:5">
      <c r="B45" t="s">
        <v>104</v>
      </c>
      <c r="C45" s="26" t="s">
        <v>86</v>
      </c>
      <c r="D45" s="26">
        <v>95</v>
      </c>
      <c r="E45" s="26" t="s">
        <v>45</v>
      </c>
    </row>
    <row r="46" spans="2:6">
      <c r="B46" t="s">
        <v>91</v>
      </c>
      <c r="C46" s="26" t="s">
        <v>49</v>
      </c>
      <c r="D46" s="26">
        <v>40.07</v>
      </c>
      <c r="E46" s="26" t="s">
        <v>45</v>
      </c>
      <c r="F46" s="44">
        <f>=SUM(D36:D46)</f>
        <v>360.87</v>
      </c>
    </row>
    <row r="47" spans="1:5">
      <c r="A47" s="31">
        <v>45720</v>
      </c>
      <c r="B47" t="s">
        <v>92</v>
      </c>
      <c r="C47" s="26" t="s">
        <v>93</v>
      </c>
      <c r="D47" s="26">
        <v>4</v>
      </c>
      <c r="E47" s="26" t="s">
        <v>47</v>
      </c>
    </row>
    <row r="48" spans="2:5">
      <c r="B48" t="s">
        <v>105</v>
      </c>
      <c r="C48" s="26" t="s">
        <v>95</v>
      </c>
      <c r="D48" s="26">
        <v>14.2</v>
      </c>
      <c r="E48" s="26" t="s">
        <v>47</v>
      </c>
    </row>
    <row r="49" spans="2:5">
      <c r="B49" t="s">
        <v>106</v>
      </c>
      <c r="C49" s="26" t="s">
        <v>95</v>
      </c>
      <c r="D49" s="26">
        <v>7.6</v>
      </c>
      <c r="E49" s="26" t="s">
        <v>47</v>
      </c>
    </row>
    <row r="50" spans="2:5">
      <c r="B50" t="s">
        <v>107</v>
      </c>
      <c r="C50" s="26" t="s">
        <v>58</v>
      </c>
      <c r="D50" s="26">
        <v>6.89</v>
      </c>
      <c r="E50" s="26" t="s">
        <v>47</v>
      </c>
    </row>
    <row r="51" spans="2:5">
      <c r="B51" t="s">
        <v>108</v>
      </c>
      <c r="C51" s="26" t="s">
        <v>109</v>
      </c>
      <c r="D51" s="26">
        <v>6.44</v>
      </c>
      <c r="E51" s="26" t="s">
        <v>47</v>
      </c>
    </row>
    <row r="52" spans="2:5">
      <c r="B52" t="s">
        <v>101</v>
      </c>
      <c r="C52" s="26" t="s">
        <v>93</v>
      </c>
      <c r="D52" s="26">
        <v>8</v>
      </c>
      <c r="E52" s="26" t="s">
        <v>45</v>
      </c>
    </row>
    <row r="53" spans="2:5">
      <c r="B53" t="s">
        <v>110</v>
      </c>
      <c r="C53" s="26" t="s">
        <v>95</v>
      </c>
      <c r="D53" s="26">
        <v>24.5</v>
      </c>
      <c r="E53" s="26" t="s">
        <v>45</v>
      </c>
    </row>
    <row r="54" spans="2:5">
      <c r="B54" t="s">
        <v>111</v>
      </c>
      <c r="C54" s="26" t="s">
        <v>61</v>
      </c>
      <c r="D54" s="26">
        <v>10.9</v>
      </c>
      <c r="E54" s="26" t="s">
        <v>45</v>
      </c>
    </row>
    <row r="55" spans="2:6">
      <c r="B55" t="s">
        <v>112</v>
      </c>
      <c r="C55" s="26" t="s">
        <v>95</v>
      </c>
      <c r="D55" s="26">
        <v>11</v>
      </c>
      <c r="E55" s="26" t="s">
        <v>45</v>
      </c>
      <c r="F55" s="44" t="s"/>
    </row>
    <row r="56" spans="2:6">
      <c r="B56" t="s">
        <v>113</v>
      </c>
      <c r="C56" s="26" t="s">
        <v>114</v>
      </c>
      <c r="D56" s="26">
        <v>833.25</v>
      </c>
      <c r="E56" s="26" t="s">
        <v>45</v>
      </c>
      <c r="F56" s="44">
        <f>=SUM(D47:D56)</f>
        <v>926.78</v>
      </c>
    </row>
    <row r="57" spans="1:5">
      <c r="A57" s="31">
        <v>45721</v>
      </c>
      <c r="B57" t="s">
        <v>92</v>
      </c>
      <c r="C57" s="26" t="s">
        <v>93</v>
      </c>
      <c r="D57" s="26">
        <v>3.2</v>
      </c>
      <c r="E57" s="26" t="s">
        <v>47</v>
      </c>
    </row>
    <row r="58" spans="2:5">
      <c r="B58" t="s">
        <v>115</v>
      </c>
      <c r="C58" s="26" t="s">
        <v>95</v>
      </c>
      <c r="D58" s="26">
        <v>22.08</v>
      </c>
      <c r="E58" s="26" t="s">
        <v>47</v>
      </c>
    </row>
    <row r="59" spans="2:5">
      <c r="B59" t="s">
        <v>116</v>
      </c>
      <c r="C59" s="26" t="s">
        <v>116</v>
      </c>
      <c r="D59" s="26">
        <v>4.35</v>
      </c>
      <c r="E59" s="26" t="s">
        <v>45</v>
      </c>
    </row>
    <row r="60" spans="2:5">
      <c r="B60" t="s">
        <v>101</v>
      </c>
      <c r="C60" s="26" t="s">
        <v>93</v>
      </c>
      <c r="D60" s="26">
        <v>11.55</v>
      </c>
      <c r="E60" s="26" t="s">
        <v>45</v>
      </c>
    </row>
    <row r="61" spans="2:5">
      <c r="B61" t="s">
        <v>102</v>
      </c>
      <c r="C61" s="26" t="s">
        <v>95</v>
      </c>
      <c r="D61" s="26">
        <v>9.9</v>
      </c>
      <c r="E61" s="26" t="s">
        <v>45</v>
      </c>
    </row>
    <row r="62" spans="2:5">
      <c r="B62" t="s">
        <v>110</v>
      </c>
      <c r="C62" s="26" t="s">
        <v>95</v>
      </c>
      <c r="D62" s="26">
        <v>24.5</v>
      </c>
      <c r="E62" s="26" t="s">
        <v>45</v>
      </c>
    </row>
    <row r="63" spans="2:5">
      <c r="B63" t="s">
        <v>117</v>
      </c>
      <c r="C63" s="26" t="s">
        <v>82</v>
      </c>
      <c r="D63" s="26">
        <v>11.98</v>
      </c>
      <c r="E63" s="26" t="s">
        <v>45</v>
      </c>
    </row>
    <row r="64" spans="2:5">
      <c r="B64" t="s">
        <v>118</v>
      </c>
      <c r="C64" s="26" t="s">
        <v>95</v>
      </c>
      <c r="D64" s="26">
        <v>11</v>
      </c>
      <c r="E64" s="26" t="s">
        <v>45</v>
      </c>
    </row>
    <row r="65" spans="2:6">
      <c r="B65" t="s">
        <v>119</v>
      </c>
      <c r="C65" s="26" t="s">
        <v>119</v>
      </c>
      <c r="D65" s="26">
        <v>19.03</v>
      </c>
      <c r="E65" s="26" t="s">
        <v>45</v>
      </c>
      <c r="F65" s="44">
        <f>=SUM(D57:D65)</f>
        <v>117.59</v>
      </c>
    </row>
    <row r="66" spans="1:5">
      <c r="A66" s="31">
        <v>45722</v>
      </c>
      <c r="B66" t="s">
        <v>92</v>
      </c>
      <c r="C66" s="26" t="s">
        <v>93</v>
      </c>
      <c r="D66" s="26">
        <v>3.6</v>
      </c>
      <c r="E66" s="26" t="s">
        <v>47</v>
      </c>
    </row>
    <row r="67" spans="2:5">
      <c r="B67" t="s">
        <v>120</v>
      </c>
      <c r="C67" s="26" t="s">
        <v>121</v>
      </c>
      <c r="D67" s="26">
        <v>10.75</v>
      </c>
      <c r="E67" s="26" t="s">
        <v>47</v>
      </c>
    </row>
    <row r="68" spans="2:5">
      <c r="B68" t="s">
        <v>101</v>
      </c>
      <c r="C68" s="26" t="s">
        <v>93</v>
      </c>
      <c r="D68" s="26">
        <v>10.4</v>
      </c>
      <c r="E68" s="26" t="s">
        <v>45</v>
      </c>
    </row>
    <row r="69" spans="2:5">
      <c r="B69" t="s">
        <v>122</v>
      </c>
      <c r="C69" s="26" t="s">
        <v>95</v>
      </c>
      <c r="D69" s="26">
        <v>10.2</v>
      </c>
      <c r="E69" s="26" t="s">
        <v>45</v>
      </c>
    </row>
    <row r="70" spans="2:5">
      <c r="B70" t="s">
        <v>110</v>
      </c>
      <c r="C70" s="26" t="s">
        <v>95</v>
      </c>
      <c r="D70" s="26">
        <v>21.7</v>
      </c>
      <c r="E70" s="26" t="s">
        <v>45</v>
      </c>
    </row>
    <row r="71" spans="2:5">
      <c r="B71" t="s">
        <v>123</v>
      </c>
      <c r="C71" s="26" t="s">
        <v>61</v>
      </c>
      <c r="D71" s="26">
        <v>14.4</v>
      </c>
      <c r="E71" s="26" t="s">
        <v>45</v>
      </c>
    </row>
    <row r="72" spans="2:5">
      <c r="B72" t="s">
        <v>112</v>
      </c>
      <c r="C72" s="26" t="s">
        <v>95</v>
      </c>
      <c r="D72" s="26">
        <v>10</v>
      </c>
      <c r="E72" s="26" t="s">
        <v>45</v>
      </c>
    </row>
    <row r="73" spans="2:5">
      <c r="B73" t="s">
        <v>124</v>
      </c>
      <c r="C73" s="26" t="s">
        <v>61</v>
      </c>
      <c r="D73" s="26">
        <v>12.8</v>
      </c>
      <c r="E73" s="26" t="s">
        <v>45</v>
      </c>
    </row>
    <row r="74" spans="2:6">
      <c r="B74" t="s">
        <v>125</v>
      </c>
      <c r="C74" s="26" t="s">
        <v>88</v>
      </c>
      <c r="D74" s="26">
        <v>36.1</v>
      </c>
      <c r="E74" s="26" t="s">
        <v>45</v>
      </c>
      <c r="F74" s="44">
        <f>=SUM(D66:D74)</f>
        <v>129.95</v>
      </c>
    </row>
    <row r="75" spans="1:5">
      <c r="A75" s="31">
        <v>45723</v>
      </c>
      <c r="B75" t="s">
        <v>92</v>
      </c>
      <c r="C75" s="26" t="s">
        <v>93</v>
      </c>
      <c r="D75" s="26">
        <v>3.6</v>
      </c>
      <c r="E75" s="26" t="s">
        <v>47</v>
      </c>
    </row>
    <row r="76" spans="2:5">
      <c r="B76" t="s">
        <v>126</v>
      </c>
      <c r="C76" s="26" t="s">
        <v>95</v>
      </c>
      <c r="D76" s="26">
        <v>23</v>
      </c>
      <c r="E76" s="26" t="s">
        <v>47</v>
      </c>
    </row>
    <row r="77" spans="2:5">
      <c r="B77" t="s">
        <v>127</v>
      </c>
      <c r="C77" s="26" t="s">
        <v>74</v>
      </c>
      <c r="D77" s="26">
        <v>14.19</v>
      </c>
      <c r="E77" s="26" t="s">
        <v>47</v>
      </c>
    </row>
    <row r="78" spans="2:5">
      <c r="B78" t="s">
        <v>128</v>
      </c>
      <c r="C78" s="26" t="s">
        <v>93</v>
      </c>
      <c r="D78" s="26">
        <v>13.2</v>
      </c>
      <c r="E78" s="26" t="s">
        <v>45</v>
      </c>
    </row>
    <row r="79" spans="2:5">
      <c r="B79" t="s">
        <v>129</v>
      </c>
      <c r="C79" s="26" t="s">
        <v>95</v>
      </c>
      <c r="D79" s="26">
        <v>7.7</v>
      </c>
      <c r="E79" s="26" t="s">
        <v>45</v>
      </c>
    </row>
    <row r="80" spans="2:5">
      <c r="B80" t="s">
        <v>130</v>
      </c>
      <c r="C80" s="26" t="s">
        <v>95</v>
      </c>
      <c r="D80" s="26">
        <v>13</v>
      </c>
      <c r="E80" s="26" t="s">
        <v>45</v>
      </c>
    </row>
    <row r="81" spans="2:5">
      <c r="B81" t="s">
        <v>131</v>
      </c>
      <c r="C81" s="26" t="s">
        <v>82</v>
      </c>
      <c r="D81" s="26">
        <v>4.89</v>
      </c>
      <c r="E81" s="26" t="s">
        <v>45</v>
      </c>
    </row>
    <row r="82" spans="2:5">
      <c r="B82" t="s">
        <v>132</v>
      </c>
      <c r="C82" s="26" t="s">
        <v>95</v>
      </c>
      <c r="D82" s="26">
        <v>30.7</v>
      </c>
      <c r="E82" s="26" t="s">
        <v>45</v>
      </c>
    </row>
    <row r="83" spans="2:5">
      <c r="B83" t="s">
        <v>127</v>
      </c>
      <c r="C83" s="26" t="s">
        <v>74</v>
      </c>
      <c r="D83" s="26">
        <v>17</v>
      </c>
      <c r="E83" s="26" t="s">
        <v>45</v>
      </c>
    </row>
    <row r="84" spans="2:5">
      <c r="B84" t="s">
        <v>133</v>
      </c>
      <c r="C84" s="26" t="s">
        <v>82</v>
      </c>
      <c r="D84" s="26">
        <v>15</v>
      </c>
      <c r="E84" s="26" t="s">
        <v>45</v>
      </c>
    </row>
    <row r="85" spans="2:5">
      <c r="B85" t="s">
        <v>134</v>
      </c>
      <c r="C85" s="26" t="s">
        <v>88</v>
      </c>
      <c r="D85" s="26">
        <v>83.03</v>
      </c>
      <c r="E85" s="26" t="s">
        <v>45</v>
      </c>
    </row>
    <row r="86" spans="2:5">
      <c r="B86" t="s">
        <v>135</v>
      </c>
      <c r="C86" s="26" t="s">
        <v>53</v>
      </c>
      <c r="D86" s="26">
        <v>66.39</v>
      </c>
      <c r="E86" s="26" t="s">
        <v>47</v>
      </c>
    </row>
    <row r="87" spans="2:6">
      <c r="B87" t="s">
        <v>136</v>
      </c>
      <c r="C87" s="26" t="s">
        <v>137</v>
      </c>
      <c r="D87" s="26">
        <v>22.98</v>
      </c>
      <c r="E87" s="26" t="s">
        <v>47</v>
      </c>
      <c r="F87" s="45">
        <f>=SUM(D75:D87)</f>
        <v>314.68</v>
      </c>
    </row>
    <row r="88" spans="1:5">
      <c r="A88" s="31">
        <v>45724</v>
      </c>
      <c r="B88" t="s">
        <v>138</v>
      </c>
      <c r="C88" s="26" t="s">
        <v>49</v>
      </c>
      <c r="D88" s="26">
        <v>8</v>
      </c>
      <c r="E88" s="26" t="s">
        <v>47</v>
      </c>
    </row>
    <row r="89" spans="2:5">
      <c r="B89" t="s">
        <v>139</v>
      </c>
      <c r="C89" s="26" t="s">
        <v>82</v>
      </c>
      <c r="D89" s="26">
        <v>16</v>
      </c>
      <c r="E89" s="26" t="s">
        <v>47</v>
      </c>
    </row>
    <row r="90" spans="2:5">
      <c r="B90" t="s">
        <v>140</v>
      </c>
      <c r="C90" s="26" t="s">
        <v>88</v>
      </c>
      <c r="D90" s="26">
        <v>26</v>
      </c>
      <c r="E90" s="26" t="s">
        <v>47</v>
      </c>
    </row>
    <row r="91" spans="2:5">
      <c r="B91" t="s">
        <v>141</v>
      </c>
      <c r="C91" s="26" t="s">
        <v>61</v>
      </c>
      <c r="D91" s="26">
        <v>38.7</v>
      </c>
      <c r="E91" s="26" t="s">
        <v>47</v>
      </c>
    </row>
    <row r="92" spans="1:5">
      <c r="A92" s="31" t="s"/>
      <c r="B92" t="s">
        <v>142</v>
      </c>
      <c r="C92" s="26" t="s">
        <v>78</v>
      </c>
      <c r="D92" s="26">
        <v>6</v>
      </c>
      <c r="E92" s="26" t="s">
        <v>45</v>
      </c>
    </row>
    <row r="93" spans="2:5">
      <c r="B93" t="s">
        <v>143</v>
      </c>
      <c r="C93" s="26" t="s">
        <v>49</v>
      </c>
      <c r="D93" s="26">
        <v>129.8</v>
      </c>
      <c r="E93" s="26" t="s">
        <v>45</v>
      </c>
    </row>
    <row r="94" spans="2:5">
      <c r="B94" t="s">
        <v>144</v>
      </c>
      <c r="C94" s="26" t="s">
        <v>82</v>
      </c>
      <c r="D94" s="26">
        <v>4.1</v>
      </c>
      <c r="E94" s="26" t="s">
        <v>45</v>
      </c>
    </row>
    <row r="95" spans="2:5">
      <c r="B95" t="s">
        <v>145</v>
      </c>
      <c r="C95" s="26" t="s">
        <v>82</v>
      </c>
      <c r="D95" s="26">
        <v>4.89</v>
      </c>
      <c r="E95" s="26" t="s">
        <v>45</v>
      </c>
    </row>
    <row r="96" spans="2:5">
      <c r="B96" t="s">
        <v>146</v>
      </c>
      <c r="C96" s="26" t="s">
        <v>61</v>
      </c>
      <c r="D96" s="26">
        <v>0.9</v>
      </c>
      <c r="E96" s="26" t="s">
        <v>45</v>
      </c>
    </row>
    <row r="97" spans="1:5">
      <c r="A97" s="31" t="s"/>
      <c r="B97" t="s">
        <v>147</v>
      </c>
      <c r="C97" s="26" t="s">
        <v>88</v>
      </c>
      <c r="D97" s="26">
        <v>108.18</v>
      </c>
      <c r="E97" s="26" t="s">
        <v>47</v>
      </c>
    </row>
    <row r="98" spans="2:6">
      <c r="B98" t="s">
        <v>148</v>
      </c>
      <c r="C98" s="26" t="s">
        <v>74</v>
      </c>
      <c r="D98" s="26">
        <v>20.57</v>
      </c>
      <c r="E98" s="26" t="s">
        <v>45</v>
      </c>
      <c r="F98" s="46">
        <f>=SUM(D88:D98)</f>
        <v>363.14</v>
      </c>
    </row>
    <row r="99" spans="1:5">
      <c r="A99" s="31">
        <v>45725</v>
      </c>
      <c r="B99" t="s">
        <v>149</v>
      </c>
      <c r="C99" s="26" t="s">
        <v>74</v>
      </c>
      <c r="D99" s="26">
        <v>20.97</v>
      </c>
      <c r="E99" s="26" t="s">
        <v>45</v>
      </c>
    </row>
    <row r="100" spans="2:5">
      <c r="B100" t="s">
        <v>150</v>
      </c>
      <c r="C100" s="26" t="s">
        <v>61</v>
      </c>
      <c r="D100" s="26">
        <v>12</v>
      </c>
      <c r="E100" s="26" t="s">
        <v>45</v>
      </c>
    </row>
    <row r="101" spans="2:5">
      <c r="B101" t="s">
        <v>151</v>
      </c>
      <c r="C101" s="26" t="s">
        <v>74</v>
      </c>
      <c r="D101" s="26">
        <v>1.6</v>
      </c>
      <c r="E101" s="26" t="s">
        <v>45</v>
      </c>
    </row>
    <row r="102" spans="2:5">
      <c r="B102" t="s">
        <v>91</v>
      </c>
      <c r="C102" s="26" t="s">
        <v>49</v>
      </c>
      <c r="D102" s="26">
        <v>13.28</v>
      </c>
      <c r="E102" s="26" t="s">
        <v>45</v>
      </c>
    </row>
    <row r="103" spans="2:5">
      <c r="B103" t="s">
        <v>152</v>
      </c>
      <c r="C103" s="26" t="s">
        <v>153</v>
      </c>
      <c r="D103" s="26">
        <v>1</v>
      </c>
      <c r="E103" s="26" t="s">
        <v>45</v>
      </c>
    </row>
    <row r="104" spans="2:5">
      <c r="B104" t="s">
        <v>154</v>
      </c>
      <c r="C104" s="26" t="s">
        <v>82</v>
      </c>
      <c r="D104" s="26">
        <v>3</v>
      </c>
      <c r="E104" s="26" t="s">
        <v>45</v>
      </c>
    </row>
    <row r="105" spans="2:5">
      <c r="B105" t="s">
        <v>155</v>
      </c>
      <c r="C105" s="26" t="s">
        <v>74</v>
      </c>
      <c r="D105" s="26">
        <v>50.76</v>
      </c>
      <c r="E105" s="26" t="s">
        <v>45</v>
      </c>
    </row>
    <row r="106" spans="2:5">
      <c r="B106" t="s">
        <v>156</v>
      </c>
      <c r="C106" s="26" t="s">
        <v>121</v>
      </c>
      <c r="D106" s="26">
        <v>55.88</v>
      </c>
      <c r="E106" s="26" t="s">
        <v>47</v>
      </c>
    </row>
    <row r="107" spans="2:5">
      <c r="B107" t="s">
        <v>157</v>
      </c>
      <c r="C107" s="26" t="s">
        <v>82</v>
      </c>
      <c r="D107" s="26">
        <v>3</v>
      </c>
      <c r="E107" s="26" t="s">
        <v>47</v>
      </c>
    </row>
    <row r="108" spans="2:5">
      <c r="B108" t="s">
        <v>158</v>
      </c>
      <c r="C108" s="26" t="s">
        <v>95</v>
      </c>
      <c r="D108" s="26">
        <v>5</v>
      </c>
      <c r="E108" s="26" t="s">
        <v>47</v>
      </c>
    </row>
    <row r="109" spans="1:6">
      <c r="A109" s="31" t="s"/>
      <c r="B109" t="s">
        <v>159</v>
      </c>
      <c r="C109" s="26" t="s">
        <v>74</v>
      </c>
      <c r="D109" s="26">
        <v>1.6</v>
      </c>
      <c r="E109" s="26" t="s">
        <v>47</v>
      </c>
      <c r="F109" s="46">
        <f>=SUM(D99:D109)</f>
        <v>168.09</v>
      </c>
    </row>
    <row r="110" spans="1:5">
      <c r="A110" s="31">
        <v>45726</v>
      </c>
      <c r="B110" t="s">
        <v>92</v>
      </c>
      <c r="C110" s="26" t="s">
        <v>93</v>
      </c>
      <c r="D110" s="26">
        <v>4</v>
      </c>
      <c r="E110" s="26" t="s">
        <v>47</v>
      </c>
    </row>
    <row r="111" spans="2:5">
      <c r="B111" t="s">
        <v>160</v>
      </c>
      <c r="C111" s="26" t="s">
        <v>88</v>
      </c>
      <c r="D111" s="26">
        <v>106.99</v>
      </c>
      <c r="E111" s="26" t="s">
        <v>47</v>
      </c>
    </row>
    <row r="112" spans="2:5">
      <c r="B112" t="s">
        <v>161</v>
      </c>
      <c r="C112" s="26" t="s">
        <v>95</v>
      </c>
      <c r="D112" s="26">
        <v>16.59</v>
      </c>
      <c r="E112" s="26" t="s">
        <v>47</v>
      </c>
    </row>
    <row r="113" spans="2:5">
      <c r="B113" t="s">
        <v>91</v>
      </c>
      <c r="C113" s="26" t="s">
        <v>49</v>
      </c>
      <c r="D113" s="26">
        <v>27.75</v>
      </c>
      <c r="E113" s="26" t="s">
        <v>47</v>
      </c>
    </row>
    <row r="114" spans="2:5">
      <c r="B114" t="s">
        <v>162</v>
      </c>
      <c r="C114" s="26" t="s">
        <v>61</v>
      </c>
      <c r="D114" s="26">
        <v>2</v>
      </c>
      <c r="E114" s="26" t="s">
        <v>47</v>
      </c>
    </row>
    <row r="115" spans="2:5">
      <c r="B115" t="s">
        <v>71</v>
      </c>
      <c r="C115" s="26" t="s">
        <v>72</v>
      </c>
      <c r="D115" s="26">
        <v>5</v>
      </c>
      <c r="E115" s="26" t="s">
        <v>47</v>
      </c>
    </row>
    <row r="116" spans="2:5">
      <c r="B116" t="s">
        <v>101</v>
      </c>
      <c r="C116" s="26" t="s">
        <v>93</v>
      </c>
      <c r="D116" s="26">
        <v>11.4</v>
      </c>
      <c r="E116" s="26" t="s">
        <v>45</v>
      </c>
    </row>
    <row r="117" spans="2:5">
      <c r="B117" t="s">
        <v>122</v>
      </c>
      <c r="C117" s="26" t="s">
        <v>95</v>
      </c>
      <c r="D117" s="26">
        <v>10.9</v>
      </c>
      <c r="E117" s="26" t="s">
        <v>45</v>
      </c>
    </row>
    <row r="118" spans="2:5">
      <c r="B118" t="s">
        <v>103</v>
      </c>
      <c r="C118" s="26" t="s">
        <v>95</v>
      </c>
      <c r="D118" s="26">
        <v>13</v>
      </c>
      <c r="E118" s="26" t="s">
        <v>45</v>
      </c>
    </row>
    <row r="119" spans="2:5">
      <c r="B119" t="s">
        <v>163</v>
      </c>
      <c r="C119" s="26" t="s">
        <v>82</v>
      </c>
      <c r="D119" s="26">
        <v>2</v>
      </c>
      <c r="E119" s="26" t="s">
        <v>45</v>
      </c>
    </row>
    <row r="120" spans="2:6">
      <c r="B120" t="s">
        <v>112</v>
      </c>
      <c r="C120" s="26" t="s">
        <v>95</v>
      </c>
      <c r="D120" s="26">
        <v>13</v>
      </c>
      <c r="E120" s="26" t="s">
        <v>45</v>
      </c>
      <c r="F120" s="46">
        <f>=SUM(D110:D120)</f>
        <v>212.63</v>
      </c>
    </row>
    <row r="121" spans="1:5">
      <c r="A121" s="31">
        <v>45727</v>
      </c>
      <c r="B121" t="s">
        <v>92</v>
      </c>
      <c r="C121" s="26" t="s">
        <v>93</v>
      </c>
      <c r="D121" s="26">
        <v>3.6</v>
      </c>
      <c r="E121" s="26" t="s">
        <v>47</v>
      </c>
    </row>
    <row r="122" spans="2:5">
      <c r="B122" t="s">
        <v>101</v>
      </c>
      <c r="C122" s="26" t="s">
        <v>93</v>
      </c>
      <c r="D122" s="26">
        <v>12.4</v>
      </c>
      <c r="E122" s="26" t="s">
        <v>45</v>
      </c>
    </row>
    <row r="123" spans="2:5">
      <c r="B123" t="s">
        <v>122</v>
      </c>
      <c r="C123" s="26" t="s">
        <v>95</v>
      </c>
      <c r="D123" s="26">
        <v>10.9</v>
      </c>
      <c r="E123" s="26" t="s">
        <v>45</v>
      </c>
    </row>
    <row r="124" spans="2:5">
      <c r="B124" t="s">
        <v>103</v>
      </c>
      <c r="C124" s="26" t="s">
        <v>95</v>
      </c>
      <c r="D124" s="26">
        <v>13</v>
      </c>
      <c r="E124" s="26" t="s">
        <v>45</v>
      </c>
    </row>
    <row r="125" spans="2:5">
      <c r="B125" t="s">
        <v>163</v>
      </c>
      <c r="C125" s="26" t="s">
        <v>82</v>
      </c>
      <c r="D125" s="26">
        <v>2</v>
      </c>
      <c r="E125" s="26" t="s">
        <v>45</v>
      </c>
    </row>
    <row r="126" spans="2:6">
      <c r="B126" t="s">
        <v>117</v>
      </c>
      <c r="C126" s="26" t="s">
        <v>82</v>
      </c>
      <c r="D126" s="26">
        <v>9.9</v>
      </c>
      <c r="E126" s="26" t="s">
        <v>45</v>
      </c>
      <c r="F126" s="46" t="s"/>
    </row>
    <row r="127" spans="2:5">
      <c r="B127" t="s">
        <v>164</v>
      </c>
      <c r="C127" s="26" t="s">
        <v>53</v>
      </c>
      <c r="D127" s="26">
        <v>8.99</v>
      </c>
      <c r="E127" s="26" t="s">
        <v>47</v>
      </c>
    </row>
    <row r="128" spans="2:6">
      <c r="B128" t="s">
        <v>165</v>
      </c>
      <c r="C128" s="26" t="s">
        <v>166</v>
      </c>
      <c r="D128" s="26">
        <v>3</v>
      </c>
      <c r="E128" s="26" t="s">
        <v>47</v>
      </c>
      <c r="F128" s="47">
        <f>=SUM(D121:D128)</f>
        <v>63.79</v>
      </c>
    </row>
    <row r="129" spans="1:5">
      <c r="A129" s="31">
        <v>45728</v>
      </c>
      <c r="B129" t="s">
        <v>92</v>
      </c>
      <c r="C129" s="26" t="s">
        <v>93</v>
      </c>
      <c r="D129" s="26">
        <v>3.2</v>
      </c>
      <c r="E129" s="26" t="s">
        <v>47</v>
      </c>
    </row>
    <row r="130" spans="2:5">
      <c r="B130" t="s">
        <v>167</v>
      </c>
      <c r="C130" s="26" t="s">
        <v>95</v>
      </c>
      <c r="D130" s="26">
        <v>11.9</v>
      </c>
      <c r="E130" s="26" t="s">
        <v>47</v>
      </c>
    </row>
    <row r="131" spans="2:5">
      <c r="B131" t="s">
        <v>168</v>
      </c>
      <c r="C131" s="26" t="s">
        <v>169</v>
      </c>
      <c r="D131" s="26">
        <v>9.9</v>
      </c>
      <c r="E131" s="26" t="s">
        <v>47</v>
      </c>
    </row>
    <row r="132" spans="2:5">
      <c r="B132" t="s">
        <v>170</v>
      </c>
      <c r="C132" s="26" t="s">
        <v>49</v>
      </c>
      <c r="D132" s="26">
        <v>37.6</v>
      </c>
      <c r="E132" s="26" t="s">
        <v>47</v>
      </c>
    </row>
    <row r="133" spans="2:5">
      <c r="B133" t="s">
        <v>101</v>
      </c>
      <c r="C133" s="26" t="s">
        <v>93</v>
      </c>
      <c r="D133" s="26">
        <v>12</v>
      </c>
      <c r="E133" s="26" t="s">
        <v>45</v>
      </c>
    </row>
    <row r="134" spans="2:5">
      <c r="B134" t="s">
        <v>171</v>
      </c>
      <c r="C134" s="26" t="s">
        <v>95</v>
      </c>
      <c r="D134" s="26">
        <v>8.89</v>
      </c>
      <c r="E134" s="26" t="s">
        <v>45</v>
      </c>
    </row>
    <row r="135" spans="2:5">
      <c r="B135" t="s">
        <v>110</v>
      </c>
      <c r="C135" s="26" t="s">
        <v>95</v>
      </c>
      <c r="D135" s="26">
        <v>27.3</v>
      </c>
      <c r="E135" s="26" t="s">
        <v>45</v>
      </c>
    </row>
    <row r="136" spans="2:5">
      <c r="B136" t="s">
        <v>172</v>
      </c>
      <c r="C136" s="26" t="s">
        <v>86</v>
      </c>
      <c r="D136" s="26">
        <v>50</v>
      </c>
      <c r="E136" s="26" t="s">
        <v>45</v>
      </c>
    </row>
    <row r="137" spans="2:5">
      <c r="B137" t="s">
        <v>91</v>
      </c>
      <c r="C137" s="26" t="s">
        <v>49</v>
      </c>
      <c r="D137" s="26">
        <v>39.76</v>
      </c>
      <c r="E137" s="26" t="s">
        <v>45</v>
      </c>
    </row>
    <row r="138" spans="2:6">
      <c r="B138" t="s">
        <v>173</v>
      </c>
      <c r="C138" s="26" t="s">
        <v>49</v>
      </c>
      <c r="D138" s="26">
        <v>160.3</v>
      </c>
      <c r="E138" s="26" t="s">
        <v>45</v>
      </c>
      <c r="F138" s="47">
        <f>=SUM(D129:D138)</f>
        <v>360.85</v>
      </c>
    </row>
  </sheetData>
  <mergeCells count="1">
    <mergeCell ref="A1:E1"/>
  </mergeCells>
</worksheet>
</file>

<file path=xl/worksheets/sheet5.xml><?xml version="1.0" encoding="utf-8"?>
<worksheet xmlns="http://schemas.openxmlformats.org/spreadsheetml/2006/main">
  <sheetPr/>
  <dimension ref="B12"/>
  <sheetViews>
    <sheetView workbookViewId="0"/>
  </sheetViews>
  <sheetData>
    <row r="1" spans="1:1">
      <c r="A1" t="s">
        <v>174</v>
      </c>
    </row>
    <row r="2" spans="1:4">
      <c r="A2" t="s">
        <v>175</v>
      </c>
      <c r="B2">
        <v>59.08</v>
      </c>
      <c r="C2" t="s">
        <v>176</v>
      </c>
      <c r="D2">
        <v>4375.44</v>
      </c>
    </row>
    <row r="3" spans="1:4">
      <c r="A3" t="s">
        <v>177</v>
      </c>
      <c r="B3">
        <v>73.3</v>
      </c>
      <c r="C3" t="s">
        <v>178</v>
      </c>
      <c r="D3">
        <v>4900.71</v>
      </c>
    </row>
    <row r="4" spans="1:2">
      <c r="A4" t="s">
        <v>179</v>
      </c>
      <c r="B4">
        <v>318.14</v>
      </c>
    </row>
    <row r="5" spans="1:4">
      <c r="A5" t="s">
        <v>180</v>
      </c>
      <c r="B5">
        <v>157.1</v>
      </c>
      <c r="D5" s="41">
        <f>=SUM(D2:D4)</f>
        <v>9276.15</v>
      </c>
    </row>
    <row r="6" spans="1:2">
      <c r="A6" t="s">
        <v>181</v>
      </c>
      <c r="B6">
        <v>0</v>
      </c>
    </row>
    <row r="7" spans="1:4">
      <c r="A7" t="s">
        <v>182</v>
      </c>
      <c r="B7">
        <v>7.12</v>
      </c>
      <c r="C7" s="4" t="s">
        <v>183</v>
      </c>
      <c r="D7" s="38">
        <f>=SUM(B9-D5)</f>
        <v>15816.35</v>
      </c>
    </row>
    <row r="8" spans="1:4">
      <c r="A8" t="s">
        <v>184</v>
      </c>
      <c r="B8">
        <v>24477.76</v>
      </c>
      <c r="C8" s="4" t="s">
        <v>185</v>
      </c>
      <c r="D8" s="4">
        <v>15817.84</v>
      </c>
    </row>
    <row r="9" spans="2:2">
      <c r="B9" s="41">
        <f>=SUM(B2:B8)</f>
        <v>25092.5</v>
      </c>
    </row>
    <row r="12" spans="2:2">
      <c r="B12" s="48" t="s"/>
    </row>
  </sheetData>
  <mergeCells count="1">
    <mergeCell ref="A1:D1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2025-03-12T20:08:33Z</dcterms:created>
  <dcterms:modified xsi:type="dcterms:W3CDTF">2025-03-12T20:08:33Z</dcterms:modified>
</cp:coreProperties>
</file>