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275" activeTab="1"/>
  </bookViews>
  <sheets>
    <sheet name="时间评估表" sheetId="1" r:id="rId1"/>
    <sheet name="开发进度" sheetId="2" r:id="rId2"/>
    <sheet name="Sheet3" sheetId="3" r:id="rId3"/>
  </sheets>
  <definedNames>
    <definedName name="_xlnm._FilterDatabase" localSheetId="1" hidden="1">开发进度!$A$1:$I$59</definedName>
  </definedNames>
  <calcPr calcId="124519"/>
</workbook>
</file>

<file path=xl/calcChain.xml><?xml version="1.0" encoding="utf-8"?>
<calcChain xmlns="http://schemas.openxmlformats.org/spreadsheetml/2006/main">
  <c r="G111" i="2"/>
  <c r="G108"/>
  <c r="G88"/>
  <c r="G61"/>
  <c r="G54"/>
  <c r="G6"/>
  <c r="G2"/>
  <c r="H39" i="1"/>
  <c r="H51"/>
  <c r="H23"/>
  <c r="F111"/>
  <c r="F2"/>
  <c r="F108"/>
  <c r="F88"/>
  <c r="F61"/>
  <c r="F54"/>
  <c r="F6"/>
  <c r="F114" l="1"/>
</calcChain>
</file>

<file path=xl/sharedStrings.xml><?xml version="1.0" encoding="utf-8"?>
<sst xmlns="http://schemas.openxmlformats.org/spreadsheetml/2006/main" count="537" uniqueCount="196">
  <si>
    <t>功能点</t>
    <phoneticPr fontId="1" type="noConversion"/>
  </si>
  <si>
    <t>类型</t>
    <phoneticPr fontId="1" type="noConversion"/>
  </si>
  <si>
    <t>系统纠错</t>
    <phoneticPr fontId="1" type="noConversion"/>
  </si>
  <si>
    <t>模块</t>
    <phoneticPr fontId="1" type="noConversion"/>
  </si>
  <si>
    <t>系统优化</t>
    <phoneticPr fontId="1" type="noConversion"/>
  </si>
  <si>
    <t>档卡</t>
    <phoneticPr fontId="1" type="noConversion"/>
  </si>
  <si>
    <t>导出日期格式</t>
    <phoneticPr fontId="1" type="noConversion"/>
  </si>
  <si>
    <t>日期输入识别</t>
    <phoneticPr fontId="1" type="noConversion"/>
  </si>
  <si>
    <t>狱政管理</t>
    <phoneticPr fontId="1" type="noConversion"/>
  </si>
  <si>
    <t>花名册</t>
    <phoneticPr fontId="1" type="noConversion"/>
  </si>
  <si>
    <t>入监管理</t>
    <phoneticPr fontId="1" type="noConversion"/>
  </si>
  <si>
    <t>原案犯类别</t>
    <phoneticPr fontId="1" type="noConversion"/>
  </si>
  <si>
    <t>查询功能</t>
    <phoneticPr fontId="1" type="noConversion"/>
  </si>
  <si>
    <t>余刑自动计算</t>
    <phoneticPr fontId="1" type="noConversion"/>
  </si>
  <si>
    <t>显示顺序调整</t>
    <phoneticPr fontId="1" type="noConversion"/>
  </si>
  <si>
    <t>罪犯基本信息增加字段</t>
    <phoneticPr fontId="1" type="noConversion"/>
  </si>
  <si>
    <t>去除标准分菜单</t>
    <phoneticPr fontId="1" type="noConversion"/>
  </si>
  <si>
    <t>罪犯社会关系</t>
    <phoneticPr fontId="1" type="noConversion"/>
  </si>
  <si>
    <t>新增</t>
    <phoneticPr fontId="1" type="noConversion"/>
  </si>
  <si>
    <t>流程</t>
    <phoneticPr fontId="1" type="noConversion"/>
  </si>
  <si>
    <t>入监审查登记表</t>
    <phoneticPr fontId="1" type="noConversion"/>
  </si>
  <si>
    <t>入监罪犯危险评估</t>
    <phoneticPr fontId="1" type="noConversion"/>
  </si>
  <si>
    <t>罪犯物品管理</t>
    <phoneticPr fontId="1" type="noConversion"/>
  </si>
  <si>
    <t>导出打印</t>
    <phoneticPr fontId="1" type="noConversion"/>
  </si>
  <si>
    <t>羁押管理</t>
    <phoneticPr fontId="1" type="noConversion"/>
  </si>
  <si>
    <t>备注</t>
    <phoneticPr fontId="1" type="noConversion"/>
  </si>
  <si>
    <t>《羁押呈请审批表》《羁押回执》</t>
    <phoneticPr fontId="1" type="noConversion"/>
  </si>
  <si>
    <t>异动（调动）管理</t>
    <phoneticPr fontId="1" type="noConversion"/>
  </si>
  <si>
    <t>狱内监区调动</t>
    <phoneticPr fontId="1" type="noConversion"/>
  </si>
  <si>
    <t>《调动罪犯审批表》、《xx监狱罪犯调令》</t>
    <phoneticPr fontId="1" type="noConversion"/>
  </si>
  <si>
    <t xml:space="preserve">省内罪犯调动 </t>
    <phoneticPr fontId="1" type="noConversion"/>
  </si>
  <si>
    <t>《狱政工作管理手册》中《调动罪犯审批表》设计</t>
    <phoneticPr fontId="1" type="noConversion"/>
  </si>
  <si>
    <t>罪犯批量调动</t>
    <phoneticPr fontId="1" type="noConversion"/>
  </si>
  <si>
    <t>格式需确认</t>
    <phoneticPr fontId="1" type="noConversion"/>
  </si>
  <si>
    <t>分级处遇管理</t>
    <phoneticPr fontId="1" type="noConversion"/>
  </si>
  <si>
    <t>《罪犯级别审批表》</t>
    <phoneticPr fontId="1" type="noConversion"/>
  </si>
  <si>
    <t>罪犯奖励管理</t>
    <phoneticPr fontId="1" type="noConversion"/>
  </si>
  <si>
    <t xml:space="preserve">罪犯行政处罚管理 </t>
    <phoneticPr fontId="1" type="noConversion"/>
  </si>
  <si>
    <t>《罪犯禁闭审批表》</t>
    <phoneticPr fontId="1" type="noConversion"/>
  </si>
  <si>
    <t>《罪犯  值班员  审批表》</t>
    <phoneticPr fontId="1" type="noConversion"/>
  </si>
  <si>
    <t>零散罪犯管理制度</t>
    <phoneticPr fontId="1" type="noConversion"/>
  </si>
  <si>
    <t xml:space="preserve">老病残犯管理 </t>
    <phoneticPr fontId="1" type="noConversion"/>
  </si>
  <si>
    <t>戒具申请与解除</t>
    <phoneticPr fontId="1" type="noConversion"/>
  </si>
  <si>
    <t>罪犯枪支管理</t>
    <phoneticPr fontId="1" type="noConversion"/>
  </si>
  <si>
    <t>《呈请领取用枪审批表》</t>
    <phoneticPr fontId="1" type="noConversion"/>
  </si>
  <si>
    <t>狱内就医管理</t>
    <phoneticPr fontId="1" type="noConversion"/>
  </si>
  <si>
    <t>《罪犯住院、出院通知单》《延吉监狱罪犯调令》</t>
    <phoneticPr fontId="1" type="noConversion"/>
  </si>
  <si>
    <t>狱内住院模块</t>
    <phoneticPr fontId="1" type="noConversion"/>
  </si>
  <si>
    <t xml:space="preserve">危重病情告知 </t>
    <phoneticPr fontId="1" type="noConversion"/>
  </si>
  <si>
    <t>增加字段，《罪犯病危通知书》</t>
    <phoneticPr fontId="1" type="noConversion"/>
  </si>
  <si>
    <t>罪犯积极分子管理</t>
    <phoneticPr fontId="1" type="noConversion"/>
  </si>
  <si>
    <t>《罪犯改造积极分子审批表》</t>
    <phoneticPr fontId="1" type="noConversion"/>
  </si>
  <si>
    <t>罪犯外出管理</t>
    <phoneticPr fontId="1" type="noConversion"/>
  </si>
  <si>
    <t>罪犯离监就医</t>
    <phoneticPr fontId="1" type="noConversion"/>
  </si>
  <si>
    <t>《罪犯离监就医审批表》</t>
    <phoneticPr fontId="1" type="noConversion"/>
  </si>
  <si>
    <t>罪犯外诊管理</t>
    <phoneticPr fontId="1" type="noConversion"/>
  </si>
  <si>
    <t>《罪犯外出就诊审批表》《罪犯外诊通知单》</t>
    <phoneticPr fontId="1" type="noConversion"/>
  </si>
  <si>
    <t>罪犯离监探亲</t>
    <phoneticPr fontId="1" type="noConversion"/>
  </si>
  <si>
    <t>罪犯提审管理</t>
    <phoneticPr fontId="1" type="noConversion"/>
  </si>
  <si>
    <t>罪犯解回重审</t>
    <phoneticPr fontId="1" type="noConversion"/>
  </si>
  <si>
    <t>《罪犯解回审批表》、汇聚系统</t>
    <phoneticPr fontId="1" type="noConversion"/>
  </si>
  <si>
    <t>罪犯死亡管理</t>
    <phoneticPr fontId="1" type="noConversion"/>
  </si>
  <si>
    <t>增字段《非正常死亡报告单》</t>
    <phoneticPr fontId="1" type="noConversion"/>
  </si>
  <si>
    <t>罪犯互包组管理</t>
    <phoneticPr fontId="1" type="noConversion"/>
  </si>
  <si>
    <t>外协人员管理</t>
    <phoneticPr fontId="1" type="noConversion"/>
  </si>
  <si>
    <t>外来人员管理</t>
    <phoneticPr fontId="1" type="noConversion"/>
  </si>
  <si>
    <t>《外来人员出入监狱内审核表》《外来人员出入监狱内通知单》</t>
    <phoneticPr fontId="1" type="noConversion"/>
  </si>
  <si>
    <t>外来车辆管理</t>
    <phoneticPr fontId="1" type="noConversion"/>
  </si>
  <si>
    <t>《进出监狱车辆审批单》《各种车辆通行证》</t>
    <phoneticPr fontId="1" type="noConversion"/>
  </si>
  <si>
    <t>罪犯刑罚变动</t>
    <phoneticPr fontId="1" type="noConversion"/>
  </si>
  <si>
    <t>通讯会见管理</t>
    <phoneticPr fontId="1" type="noConversion"/>
  </si>
  <si>
    <t>代理申诉律师会见</t>
    <phoneticPr fontId="1" type="noConversion"/>
  </si>
  <si>
    <t>工器具管理</t>
    <phoneticPr fontId="1" type="noConversion"/>
  </si>
  <si>
    <t>《工器具发放登记表》和《工器具检查登记簿》</t>
    <phoneticPr fontId="1" type="noConversion"/>
  </si>
  <si>
    <t>《____监区罪犯药品登记薄》</t>
    <phoneticPr fontId="1" type="noConversion"/>
  </si>
  <si>
    <t>罪犯药品管理</t>
    <phoneticPr fontId="1" type="noConversion"/>
  </si>
  <si>
    <t>文书管理</t>
    <phoneticPr fontId="1" type="noConversion"/>
  </si>
  <si>
    <t>《罪犯评审鉴定表》</t>
    <phoneticPr fontId="1" type="noConversion"/>
  </si>
  <si>
    <t>《罪犯出监危险评估表》</t>
  </si>
  <si>
    <t>提请减刑建议书</t>
    <phoneticPr fontId="1" type="noConversion"/>
  </si>
  <si>
    <t>提请假释建议书</t>
    <phoneticPr fontId="1" type="noConversion"/>
  </si>
  <si>
    <t>罪犯减刑（假释）审核表</t>
    <phoneticPr fontId="1" type="noConversion"/>
  </si>
  <si>
    <t>报表</t>
    <phoneticPr fontId="1" type="noConversion"/>
  </si>
  <si>
    <t>法轮功罪犯登记表</t>
    <phoneticPr fontId="1" type="noConversion"/>
  </si>
  <si>
    <t>其他邪教罪犯登记表</t>
    <phoneticPr fontId="1" type="noConversion"/>
  </si>
  <si>
    <t>涉毒罪犯登记表</t>
    <phoneticPr fontId="1" type="noConversion"/>
  </si>
  <si>
    <t>涉黑罪犯登记表</t>
    <phoneticPr fontId="1" type="noConversion"/>
  </si>
  <si>
    <t>涉枪罪犯登记表</t>
    <phoneticPr fontId="1" type="noConversion"/>
  </si>
  <si>
    <t>原县团级以上领导干部罪犯登记表</t>
    <phoneticPr fontId="1" type="noConversion"/>
  </si>
  <si>
    <t>监狱在押各类重要案犯增减反馈表</t>
    <phoneticPr fontId="1" type="noConversion"/>
  </si>
  <si>
    <t>A打黑除恶专项斗争情况月报表</t>
    <phoneticPr fontId="1" type="noConversion"/>
  </si>
  <si>
    <t>B黑社会性质罪犯情况统计表</t>
    <phoneticPr fontId="1" type="noConversion"/>
  </si>
  <si>
    <t>法轮功保外、假释、死亡罪犯</t>
    <phoneticPr fontId="1" type="noConversion"/>
  </si>
  <si>
    <t>监狱“法轮功”类罪犯情况报表</t>
    <phoneticPr fontId="1" type="noConversion"/>
  </si>
  <si>
    <t>其他邪教类罪犯统计月报表</t>
    <phoneticPr fontId="1" type="noConversion"/>
  </si>
  <si>
    <t>A罪犯死亡人员情况表</t>
    <phoneticPr fontId="1" type="noConversion"/>
  </si>
  <si>
    <t>B罪犯死亡情况统计表</t>
    <phoneticPr fontId="1" type="noConversion"/>
  </si>
  <si>
    <t>外国籍罪犯变动统计表</t>
    <phoneticPr fontId="1" type="noConversion"/>
  </si>
  <si>
    <t>外国籍罪犯基本情况统计表</t>
    <phoneticPr fontId="1" type="noConversion"/>
  </si>
  <si>
    <t>外籍罪犯释放情况报表</t>
    <phoneticPr fontId="1" type="noConversion"/>
  </si>
  <si>
    <t>A刑（八）</t>
    <phoneticPr fontId="1" type="noConversion"/>
  </si>
  <si>
    <t>B刑（八）</t>
    <phoneticPr fontId="1" type="noConversion"/>
  </si>
  <si>
    <t>月报表说明</t>
    <phoneticPr fontId="1" type="noConversion"/>
  </si>
  <si>
    <t>集体奖分</t>
    <phoneticPr fontId="1" type="noConversion"/>
  </si>
  <si>
    <t>劳动奖分</t>
    <phoneticPr fontId="1" type="noConversion"/>
  </si>
  <si>
    <t>单项奖分</t>
    <phoneticPr fontId="1" type="noConversion"/>
  </si>
  <si>
    <t>考核扣分</t>
    <phoneticPr fontId="1" type="noConversion"/>
  </si>
  <si>
    <t>罪犯考核</t>
    <phoneticPr fontId="1" type="noConversion"/>
  </si>
  <si>
    <t>考核账务</t>
    <phoneticPr fontId="1" type="noConversion"/>
  </si>
  <si>
    <t>计分规则</t>
    <phoneticPr fontId="1" type="noConversion"/>
  </si>
  <si>
    <t>计分台账</t>
    <phoneticPr fontId="1" type="noConversion"/>
  </si>
  <si>
    <t>计分传递</t>
    <phoneticPr fontId="1" type="noConversion"/>
  </si>
  <si>
    <t>付分挂账及减免</t>
    <phoneticPr fontId="1" type="noConversion"/>
  </si>
  <si>
    <t>考核报表</t>
    <phoneticPr fontId="1" type="noConversion"/>
  </si>
  <si>
    <t>月罪犯考核报表</t>
    <phoneticPr fontId="1" type="noConversion"/>
  </si>
  <si>
    <t>月份考核计分汇总表</t>
    <phoneticPr fontId="1" type="noConversion"/>
  </si>
  <si>
    <t>罪犯考核月份数字报表</t>
    <phoneticPr fontId="1" type="noConversion"/>
  </si>
  <si>
    <t>罪犯考核月份数字报表省局</t>
    <phoneticPr fontId="1" type="noConversion"/>
  </si>
  <si>
    <t>累犯历年计分表</t>
    <phoneticPr fontId="1" type="noConversion"/>
  </si>
  <si>
    <t>罪犯在册状态</t>
    <phoneticPr fontId="1" type="noConversion"/>
  </si>
  <si>
    <t>下列表模糊查询</t>
    <phoneticPr fontId="1" type="noConversion"/>
  </si>
  <si>
    <t>同案犯部分的内容需参照《狱政管理手册》P106页的格式</t>
    <phoneticPr fontId="1" type="noConversion"/>
  </si>
  <si>
    <t>吉林省各监狱月报表明细</t>
    <phoneticPr fontId="1" type="noConversion"/>
  </si>
  <si>
    <t>数据库的同步</t>
    <phoneticPr fontId="1" type="noConversion"/>
  </si>
  <si>
    <t>合计</t>
    <phoneticPr fontId="1" type="noConversion"/>
  </si>
  <si>
    <t>时间(天)</t>
    <phoneticPr fontId="1" type="noConversion"/>
  </si>
  <si>
    <t>特岗犯管理</t>
    <phoneticPr fontId="1" type="noConversion"/>
  </si>
  <si>
    <t>考核分</t>
    <phoneticPr fontId="1" type="noConversion"/>
  </si>
  <si>
    <t>系统拆分</t>
    <phoneticPr fontId="1" type="noConversion"/>
  </si>
  <si>
    <t>罪犯基础数据库</t>
    <phoneticPr fontId="1" type="noConversion"/>
  </si>
  <si>
    <t>暂不明白,暂定3天</t>
    <phoneticPr fontId="1" type="noConversion"/>
  </si>
  <si>
    <t>子功能</t>
    <phoneticPr fontId="1" type="noConversion"/>
  </si>
  <si>
    <t>参照说明</t>
    <phoneticPr fontId="1" type="noConversion"/>
  </si>
  <si>
    <t>汇聚平台</t>
    <phoneticPr fontId="1" type="noConversion"/>
  </si>
  <si>
    <t>数据通讯</t>
    <phoneticPr fontId="1" type="noConversion"/>
  </si>
  <si>
    <t>整合</t>
    <phoneticPr fontId="1" type="noConversion"/>
  </si>
  <si>
    <t>罪犯小组</t>
  </si>
  <si>
    <t>小组信息</t>
  </si>
  <si>
    <t>组长评测</t>
  </si>
  <si>
    <t>组长审批</t>
  </si>
  <si>
    <t xml:space="preserve">申报审批
</t>
    <phoneticPr fontId="1" type="noConversion"/>
  </si>
  <si>
    <t>刘森</t>
    <phoneticPr fontId="1" type="noConversion"/>
  </si>
  <si>
    <t>杨明</t>
    <phoneticPr fontId="1" type="noConversion"/>
  </si>
  <si>
    <t>文振坤</t>
    <phoneticPr fontId="1" type="noConversion"/>
  </si>
  <si>
    <t xml:space="preserve">  文振坤</t>
    <phoneticPr fontId="1" type="noConversion"/>
  </si>
  <si>
    <t xml:space="preserve">  许亚东</t>
    <phoneticPr fontId="1" type="noConversion"/>
  </si>
  <si>
    <t>责任人</t>
    <phoneticPr fontId="1" type="noConversion"/>
  </si>
  <si>
    <t>填写日期的地方能够实现识手动输入别多种日期格式，比如如填写150827或15.08.27后自动，识别为2015-08-27</t>
    <phoneticPr fontId="1" type="noConversion"/>
  </si>
  <si>
    <t>许亚东</t>
  </si>
  <si>
    <t xml:space="preserve">增加流程节点   </t>
    <phoneticPr fontId="1" type="noConversion"/>
  </si>
  <si>
    <t>潘峰</t>
    <phoneticPr fontId="1" type="noConversion"/>
  </si>
  <si>
    <t>外国籍罪犯登记表</t>
    <phoneticPr fontId="1" type="noConversion"/>
  </si>
  <si>
    <t>《互包组组长测评表》 ---- 同考核分管理？</t>
    <phoneticPr fontId="1" type="noConversion"/>
  </si>
  <si>
    <t xml:space="preserve">《自然情况登记表》《门禁卡审批表》   </t>
    <phoneticPr fontId="1" type="noConversion"/>
  </si>
  <si>
    <t>文振坤</t>
    <phoneticPr fontId="1" type="noConversion"/>
  </si>
  <si>
    <t xml:space="preserve">  潘峰</t>
    <phoneticPr fontId="1" type="noConversion"/>
  </si>
  <si>
    <t>许亚东</t>
    <phoneticPr fontId="1" type="noConversion"/>
  </si>
  <si>
    <t>文振坤</t>
    <phoneticPr fontId="1" type="noConversion"/>
  </si>
  <si>
    <t>许亚东</t>
    <phoneticPr fontId="1" type="noConversion"/>
  </si>
  <si>
    <t>暂时不管，待明确后再行分配</t>
    <phoneticPr fontId="1" type="noConversion"/>
  </si>
  <si>
    <t>李建协助</t>
    <phoneticPr fontId="1" type="noConversion"/>
  </si>
  <si>
    <t>上传附件、提审通知单       80%</t>
    <phoneticPr fontId="1" type="noConversion"/>
  </si>
  <si>
    <t>《小摊点审批表》   50%</t>
    <phoneticPr fontId="1" type="noConversion"/>
  </si>
  <si>
    <t xml:space="preserve">拆分成三个， </t>
    <phoneticPr fontId="1" type="noConversion"/>
  </si>
  <si>
    <t>页面和后台完成</t>
    <phoneticPr fontId="1" type="noConversion"/>
  </si>
  <si>
    <t>计划时间(天)</t>
    <phoneticPr fontId="1" type="noConversion"/>
  </si>
  <si>
    <t>当前进度</t>
    <phoneticPr fontId="1" type="noConversion"/>
  </si>
  <si>
    <t>模块名称</t>
    <phoneticPr fontId="1" type="noConversion"/>
  </si>
  <si>
    <t>功能名称</t>
    <phoneticPr fontId="1" type="noConversion"/>
  </si>
  <si>
    <t>考核分管理</t>
    <phoneticPr fontId="1" type="noConversion"/>
  </si>
  <si>
    <t>报表管理</t>
    <phoneticPr fontId="1" type="noConversion"/>
  </si>
  <si>
    <t>备注说明</t>
    <phoneticPr fontId="1" type="noConversion"/>
  </si>
  <si>
    <t>日常改进</t>
    <phoneticPr fontId="1" type="noConversion"/>
  </si>
  <si>
    <t>参照档卡</t>
    <phoneticPr fontId="1" type="noConversion"/>
  </si>
  <si>
    <t>杨一文</t>
    <phoneticPr fontId="1" type="noConversion"/>
  </si>
  <si>
    <t>流程</t>
    <phoneticPr fontId="1" type="noConversion"/>
  </si>
  <si>
    <t>系统中所有日期字段，存放、导出、打印时全部显示成：xxxx年xx月xx日的格式。</t>
    <phoneticPr fontId="1" type="noConversion"/>
  </si>
  <si>
    <t>B罪犯死亡情况统计表  （省局汇聚）</t>
    <phoneticPr fontId="1" type="noConversion"/>
  </si>
  <si>
    <t>罪犯互包组管理（移入考核分）</t>
    <phoneticPr fontId="1" type="noConversion"/>
  </si>
  <si>
    <t>导出</t>
    <phoneticPr fontId="1" type="noConversion"/>
  </si>
  <si>
    <t>原案犯类别（根据刑期做关联）</t>
    <phoneticPr fontId="1" type="noConversion"/>
  </si>
  <si>
    <t>罪犯解回重审（省局流程）</t>
    <phoneticPr fontId="1" type="noConversion"/>
  </si>
  <si>
    <t>文振坤修改</t>
    <phoneticPr fontId="1" type="noConversion"/>
  </si>
  <si>
    <t xml:space="preserve">法轮功罪犯登记表 </t>
    <phoneticPr fontId="1" type="noConversion"/>
  </si>
  <si>
    <t xml:space="preserve">  杨一文</t>
    <phoneticPr fontId="1" type="noConversion"/>
  </si>
  <si>
    <t xml:space="preserve">  何安平</t>
    <phoneticPr fontId="1" type="noConversion"/>
  </si>
  <si>
    <t xml:space="preserve">外国籍罪犯登记表  </t>
    <phoneticPr fontId="1" type="noConversion"/>
  </si>
  <si>
    <t>何安平</t>
    <phoneticPr fontId="1" type="noConversion"/>
  </si>
  <si>
    <t>汪博文</t>
    <phoneticPr fontId="1" type="noConversion"/>
  </si>
  <si>
    <t>李锐/文振坤</t>
    <phoneticPr fontId="1" type="noConversion"/>
  </si>
  <si>
    <t>许亚东</t>
    <phoneticPr fontId="1" type="noConversion"/>
  </si>
  <si>
    <t>不用修改，直接选择</t>
    <phoneticPr fontId="1" type="noConversion"/>
  </si>
  <si>
    <t>A罪犯死亡人员情况表</t>
    <phoneticPr fontId="1" type="noConversion"/>
  </si>
  <si>
    <t>李锐/文振坤</t>
    <phoneticPr fontId="1" type="noConversion"/>
  </si>
  <si>
    <t>何安平</t>
    <phoneticPr fontId="1" type="noConversion"/>
  </si>
  <si>
    <t>不用做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</si>
</sst>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4" fillId="0" borderId="0" xfId="1"/>
    <xf numFmtId="0" fontId="0" fillId="0" borderId="0" xfId="0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1" applyBorder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5" fillId="4" borderId="0" xfId="0" applyFont="1" applyFill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>
      <alignment vertical="center"/>
    </xf>
    <xf numFmtId="0" fontId="0" fillId="5" borderId="0" xfId="0" applyFill="1">
      <alignment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6" fillId="5" borderId="1" xfId="0" applyFont="1" applyFill="1" applyBorder="1">
      <alignment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4"/>
  <sheetViews>
    <sheetView topLeftCell="A13" workbookViewId="0">
      <selection activeCell="F95" sqref="F95"/>
    </sheetView>
  </sheetViews>
  <sheetFormatPr defaultRowHeight="13.5"/>
  <cols>
    <col min="1" max="1" width="15.625" customWidth="1"/>
    <col min="2" max="2" width="21.125" customWidth="1"/>
    <col min="3" max="3" width="20.625" customWidth="1"/>
    <col min="4" max="4" width="10.125" style="1" customWidth="1"/>
    <col min="5" max="5" width="8.25" customWidth="1"/>
    <col min="6" max="6" width="7.75" customWidth="1"/>
    <col min="7" max="7" width="15.625" style="14" customWidth="1"/>
    <col min="8" max="8" width="58.375" style="11" customWidth="1"/>
  </cols>
  <sheetData>
    <row r="1" spans="1:8" s="13" customFormat="1" ht="20.100000000000001" customHeight="1">
      <c r="A1" s="12" t="s">
        <v>3</v>
      </c>
      <c r="B1" s="12" t="s">
        <v>0</v>
      </c>
      <c r="C1" s="12" t="s">
        <v>131</v>
      </c>
      <c r="D1" s="12" t="s">
        <v>1</v>
      </c>
      <c r="E1" s="12" t="s">
        <v>132</v>
      </c>
      <c r="F1" s="12" t="s">
        <v>125</v>
      </c>
      <c r="G1" s="12" t="s">
        <v>146</v>
      </c>
      <c r="H1" s="15" t="s">
        <v>25</v>
      </c>
    </row>
    <row r="2" spans="1:8" s="6" customFormat="1" ht="20.100000000000001" customHeight="1">
      <c r="A2" s="6" t="s">
        <v>4</v>
      </c>
      <c r="D2" s="7"/>
      <c r="F2" s="6">
        <f>SUM(F3:F5)</f>
        <v>3.5</v>
      </c>
      <c r="G2" s="19"/>
      <c r="H2" s="16" t="s">
        <v>130</v>
      </c>
    </row>
    <row r="3" spans="1:8" s="4" customFormat="1" ht="25.5" customHeight="1">
      <c r="B3" s="4" t="s">
        <v>2</v>
      </c>
      <c r="D3" s="5"/>
      <c r="E3" s="4" t="s">
        <v>5</v>
      </c>
      <c r="F3" s="4">
        <v>3</v>
      </c>
      <c r="G3" s="20"/>
      <c r="H3" s="17"/>
    </row>
    <row r="4" spans="1:8" ht="38.25" customHeight="1">
      <c r="B4" t="s">
        <v>6</v>
      </c>
      <c r="H4" s="11" t="s">
        <v>176</v>
      </c>
    </row>
    <row r="5" spans="1:8" ht="33.75" customHeight="1">
      <c r="B5" t="s">
        <v>7</v>
      </c>
      <c r="F5">
        <v>0.5</v>
      </c>
      <c r="H5" s="11" t="s">
        <v>147</v>
      </c>
    </row>
    <row r="6" spans="1:8" s="6" customFormat="1" ht="20.100000000000001" customHeight="1">
      <c r="A6" s="6" t="s">
        <v>8</v>
      </c>
      <c r="D6" s="7"/>
      <c r="F6" s="6">
        <f>SUM(F8:F53)</f>
        <v>32.799999999999997</v>
      </c>
      <c r="G6" s="19"/>
      <c r="H6" s="16"/>
    </row>
    <row r="7" spans="1:8" ht="20.100000000000001" customHeight="1">
      <c r="B7" t="s">
        <v>9</v>
      </c>
      <c r="G7" s="14" t="s">
        <v>143</v>
      </c>
    </row>
    <row r="8" spans="1:8" ht="20.100000000000001" customHeight="1">
      <c r="C8" t="s">
        <v>119</v>
      </c>
      <c r="F8">
        <v>0.3</v>
      </c>
      <c r="G8" s="14" t="s">
        <v>143</v>
      </c>
    </row>
    <row r="9" spans="1:8" ht="20.100000000000001" customHeight="1">
      <c r="C9" t="s">
        <v>120</v>
      </c>
      <c r="F9">
        <v>0.5</v>
      </c>
      <c r="G9" s="14" t="s">
        <v>143</v>
      </c>
    </row>
    <row r="10" spans="1:8" ht="20.100000000000001" customHeight="1">
      <c r="C10" t="s">
        <v>11</v>
      </c>
      <c r="F10">
        <v>0.2</v>
      </c>
      <c r="G10" s="14" t="s">
        <v>143</v>
      </c>
    </row>
    <row r="11" spans="1:8" s="4" customFormat="1" ht="20.100000000000001" customHeight="1">
      <c r="C11" s="4" t="s">
        <v>12</v>
      </c>
      <c r="D11" s="5"/>
      <c r="E11" s="4" t="s">
        <v>5</v>
      </c>
      <c r="F11" s="4">
        <v>2</v>
      </c>
      <c r="G11" s="20" t="s">
        <v>143</v>
      </c>
      <c r="H11" s="17" t="s">
        <v>159</v>
      </c>
    </row>
    <row r="12" spans="1:8" ht="20.100000000000001" customHeight="1">
      <c r="C12" t="s">
        <v>13</v>
      </c>
      <c r="F12">
        <v>0.5</v>
      </c>
      <c r="G12" s="14" t="s">
        <v>143</v>
      </c>
    </row>
    <row r="13" spans="1:8" ht="20.100000000000001" customHeight="1">
      <c r="C13" t="s">
        <v>14</v>
      </c>
      <c r="F13">
        <v>0.2</v>
      </c>
      <c r="G13" s="14" t="s">
        <v>143</v>
      </c>
    </row>
    <row r="14" spans="1:8" ht="20.100000000000001" customHeight="1">
      <c r="C14" t="s">
        <v>16</v>
      </c>
      <c r="F14">
        <v>0.1</v>
      </c>
      <c r="G14" s="14" t="s">
        <v>143</v>
      </c>
    </row>
    <row r="15" spans="1:8" ht="20.100000000000001" customHeight="1">
      <c r="G15" s="14" t="s">
        <v>143</v>
      </c>
    </row>
    <row r="16" spans="1:8" ht="20.100000000000001" customHeight="1">
      <c r="B16" t="s">
        <v>10</v>
      </c>
      <c r="G16" s="14" t="s">
        <v>143</v>
      </c>
      <c r="H16" s="11" t="s">
        <v>143</v>
      </c>
    </row>
    <row r="17" spans="2:8" ht="20.100000000000001" customHeight="1">
      <c r="C17" t="s">
        <v>15</v>
      </c>
      <c r="F17">
        <v>0.5</v>
      </c>
      <c r="G17" s="14" t="s">
        <v>143</v>
      </c>
      <c r="H17" s="11" t="s">
        <v>121</v>
      </c>
    </row>
    <row r="18" spans="2:8" ht="20.100000000000001" customHeight="1">
      <c r="C18" t="s">
        <v>17</v>
      </c>
      <c r="D18" s="1" t="s">
        <v>18</v>
      </c>
      <c r="E18" t="s">
        <v>19</v>
      </c>
      <c r="F18">
        <v>1</v>
      </c>
      <c r="G18" s="14" t="s">
        <v>143</v>
      </c>
    </row>
    <row r="19" spans="2:8" ht="20.100000000000001" customHeight="1">
      <c r="C19" t="s">
        <v>20</v>
      </c>
      <c r="D19" s="1" t="s">
        <v>18</v>
      </c>
      <c r="E19" t="s">
        <v>19</v>
      </c>
      <c r="F19">
        <v>1</v>
      </c>
      <c r="G19" s="14" t="s">
        <v>143</v>
      </c>
    </row>
    <row r="20" spans="2:8" ht="20.100000000000001" customHeight="1">
      <c r="C20" t="s">
        <v>21</v>
      </c>
      <c r="D20" s="1" t="s">
        <v>18</v>
      </c>
      <c r="E20" t="s">
        <v>19</v>
      </c>
      <c r="F20">
        <v>1</v>
      </c>
      <c r="G20" s="14" t="s">
        <v>143</v>
      </c>
    </row>
    <row r="21" spans="2:8" ht="20.100000000000001" customHeight="1">
      <c r="C21" t="s">
        <v>22</v>
      </c>
      <c r="E21" t="s">
        <v>23</v>
      </c>
      <c r="F21">
        <v>1</v>
      </c>
      <c r="G21" s="14" t="s">
        <v>143</v>
      </c>
    </row>
    <row r="22" spans="2:8" ht="20.100000000000001" customHeight="1">
      <c r="B22" t="s">
        <v>24</v>
      </c>
      <c r="E22" t="s">
        <v>19</v>
      </c>
      <c r="G22" s="14" t="s">
        <v>143</v>
      </c>
    </row>
    <row r="23" spans="2:8" ht="20.100000000000001" customHeight="1">
      <c r="C23" t="s">
        <v>26</v>
      </c>
      <c r="D23" s="1" t="s">
        <v>18</v>
      </c>
      <c r="E23" t="s">
        <v>19</v>
      </c>
      <c r="F23">
        <v>1.5</v>
      </c>
      <c r="G23" s="14" t="s">
        <v>143</v>
      </c>
      <c r="H23" s="11">
        <f>SUM(F8:F23)</f>
        <v>9.8000000000000007</v>
      </c>
    </row>
    <row r="24" spans="2:8" ht="20.100000000000001" customHeight="1">
      <c r="B24" t="s">
        <v>27</v>
      </c>
      <c r="G24" s="14" t="s">
        <v>148</v>
      </c>
    </row>
    <row r="25" spans="2:8" ht="20.100000000000001" customHeight="1">
      <c r="C25" t="s">
        <v>28</v>
      </c>
      <c r="E25" t="s">
        <v>19</v>
      </c>
      <c r="F25">
        <v>1</v>
      </c>
      <c r="G25" s="14" t="s">
        <v>148</v>
      </c>
      <c r="H25" s="11" t="s">
        <v>29</v>
      </c>
    </row>
    <row r="26" spans="2:8" ht="20.100000000000001" customHeight="1">
      <c r="C26" t="s">
        <v>30</v>
      </c>
      <c r="E26" t="s">
        <v>19</v>
      </c>
      <c r="F26">
        <v>0.5</v>
      </c>
      <c r="G26" s="14" t="s">
        <v>148</v>
      </c>
      <c r="H26" s="11" t="s">
        <v>31</v>
      </c>
    </row>
    <row r="27" spans="2:8" ht="20.100000000000001" customHeight="1">
      <c r="C27" t="s">
        <v>32</v>
      </c>
      <c r="E27" t="s">
        <v>19</v>
      </c>
      <c r="F27">
        <v>1</v>
      </c>
      <c r="G27" s="14" t="s">
        <v>148</v>
      </c>
      <c r="H27" s="11" t="s">
        <v>33</v>
      </c>
    </row>
    <row r="28" spans="2:8" ht="20.100000000000001" customHeight="1">
      <c r="B28" t="s">
        <v>34</v>
      </c>
      <c r="E28" t="s">
        <v>19</v>
      </c>
      <c r="F28">
        <v>0.5</v>
      </c>
      <c r="G28" s="14" t="s">
        <v>148</v>
      </c>
      <c r="H28" s="11" t="s">
        <v>35</v>
      </c>
    </row>
    <row r="29" spans="2:8" ht="20.100000000000001" customHeight="1">
      <c r="B29" t="s">
        <v>36</v>
      </c>
      <c r="F29">
        <v>0.5</v>
      </c>
      <c r="G29" s="14" t="s">
        <v>148</v>
      </c>
    </row>
    <row r="30" spans="2:8" ht="20.100000000000001" customHeight="1">
      <c r="B30" t="s">
        <v>37</v>
      </c>
      <c r="E30" t="s">
        <v>19</v>
      </c>
      <c r="F30">
        <v>0.5</v>
      </c>
      <c r="G30" s="14" t="s">
        <v>148</v>
      </c>
      <c r="H30" s="11" t="s">
        <v>38</v>
      </c>
    </row>
    <row r="31" spans="2:8" ht="20.100000000000001" customHeight="1">
      <c r="B31" s="2" t="s">
        <v>126</v>
      </c>
      <c r="F31">
        <v>0.5</v>
      </c>
      <c r="G31" s="14" t="s">
        <v>148</v>
      </c>
      <c r="H31" s="11" t="s">
        <v>39</v>
      </c>
    </row>
    <row r="32" spans="2:8" ht="20.100000000000001" customHeight="1">
      <c r="B32" t="s">
        <v>40</v>
      </c>
      <c r="F32">
        <v>1</v>
      </c>
      <c r="G32" s="14" t="s">
        <v>148</v>
      </c>
      <c r="H32" s="11" t="s">
        <v>162</v>
      </c>
    </row>
    <row r="33" spans="2:8" ht="20.100000000000001" customHeight="1">
      <c r="B33" t="s">
        <v>41</v>
      </c>
      <c r="F33">
        <v>0.5</v>
      </c>
      <c r="G33" s="14" t="s">
        <v>148</v>
      </c>
    </row>
    <row r="34" spans="2:8" ht="20.100000000000001" customHeight="1">
      <c r="B34" t="s">
        <v>42</v>
      </c>
      <c r="E34" t="s">
        <v>19</v>
      </c>
      <c r="F34">
        <v>0.5</v>
      </c>
      <c r="G34" s="14" t="s">
        <v>148</v>
      </c>
    </row>
    <row r="35" spans="2:8" ht="20.100000000000001" customHeight="1">
      <c r="B35" t="s">
        <v>43</v>
      </c>
      <c r="D35" s="1" t="s">
        <v>18</v>
      </c>
      <c r="E35" t="s">
        <v>19</v>
      </c>
      <c r="F35">
        <v>1</v>
      </c>
      <c r="G35" s="14" t="s">
        <v>148</v>
      </c>
      <c r="H35" s="11" t="s">
        <v>44</v>
      </c>
    </row>
    <row r="36" spans="2:8" ht="20.100000000000001" customHeight="1">
      <c r="B36" t="s">
        <v>45</v>
      </c>
      <c r="C36" t="s">
        <v>47</v>
      </c>
      <c r="D36" s="1" t="s">
        <v>18</v>
      </c>
      <c r="F36">
        <v>1.5</v>
      </c>
      <c r="G36" s="14" t="s">
        <v>148</v>
      </c>
      <c r="H36" s="11" t="s">
        <v>46</v>
      </c>
    </row>
    <row r="37" spans="2:8" ht="20.100000000000001" customHeight="1">
      <c r="B37" t="s">
        <v>48</v>
      </c>
      <c r="F37">
        <v>0.5</v>
      </c>
      <c r="G37" s="14" t="s">
        <v>148</v>
      </c>
      <c r="H37" s="11" t="s">
        <v>49</v>
      </c>
    </row>
    <row r="38" spans="2:8" ht="20.100000000000001" customHeight="1">
      <c r="B38" t="s">
        <v>50</v>
      </c>
      <c r="E38" t="s">
        <v>19</v>
      </c>
      <c r="F38">
        <v>0.5</v>
      </c>
      <c r="G38" s="14" t="s">
        <v>148</v>
      </c>
      <c r="H38" s="11" t="s">
        <v>51</v>
      </c>
    </row>
    <row r="39" spans="2:8" ht="20.100000000000001" customHeight="1">
      <c r="B39" t="s">
        <v>52</v>
      </c>
      <c r="G39" s="14" t="s">
        <v>148</v>
      </c>
      <c r="H39" s="11">
        <f>SUM(F25:F42)</f>
        <v>12.5</v>
      </c>
    </row>
    <row r="40" spans="2:8" ht="20.100000000000001" customHeight="1">
      <c r="C40" t="s">
        <v>53</v>
      </c>
      <c r="E40" t="s">
        <v>19</v>
      </c>
      <c r="F40">
        <v>0.5</v>
      </c>
      <c r="G40" s="14" t="s">
        <v>148</v>
      </c>
      <c r="H40" s="11" t="s">
        <v>54</v>
      </c>
    </row>
    <row r="41" spans="2:8" ht="20.100000000000001" customHeight="1">
      <c r="C41" t="s">
        <v>55</v>
      </c>
      <c r="D41" s="1" t="s">
        <v>18</v>
      </c>
      <c r="F41">
        <v>1.5</v>
      </c>
      <c r="G41" s="14" t="s">
        <v>148</v>
      </c>
      <c r="H41" s="11" t="s">
        <v>56</v>
      </c>
    </row>
    <row r="42" spans="2:8" ht="20.100000000000001" customHeight="1">
      <c r="C42" t="s">
        <v>57</v>
      </c>
      <c r="E42" t="s">
        <v>19</v>
      </c>
      <c r="F42">
        <v>0.5</v>
      </c>
      <c r="G42" s="14" t="s">
        <v>148</v>
      </c>
      <c r="H42" s="11" t="s">
        <v>149</v>
      </c>
    </row>
    <row r="43" spans="2:8" ht="20.100000000000001" customHeight="1">
      <c r="B43" t="s">
        <v>58</v>
      </c>
      <c r="E43" t="s">
        <v>19</v>
      </c>
      <c r="F43">
        <v>1</v>
      </c>
      <c r="G43" s="14" t="s">
        <v>150</v>
      </c>
      <c r="H43" s="11" t="s">
        <v>161</v>
      </c>
    </row>
    <row r="44" spans="2:8" ht="20.100000000000001" customHeight="1">
      <c r="B44" t="s">
        <v>59</v>
      </c>
      <c r="E44" t="s">
        <v>19</v>
      </c>
      <c r="F44">
        <v>1</v>
      </c>
      <c r="G44" s="14" t="s">
        <v>150</v>
      </c>
      <c r="H44" s="11" t="s">
        <v>60</v>
      </c>
    </row>
    <row r="45" spans="2:8" ht="20.100000000000001" customHeight="1">
      <c r="B45" t="s">
        <v>61</v>
      </c>
      <c r="F45">
        <v>0.5</v>
      </c>
      <c r="G45" s="14" t="s">
        <v>150</v>
      </c>
      <c r="H45" s="11" t="s">
        <v>62</v>
      </c>
    </row>
    <row r="46" spans="2:8" ht="20.100000000000001" customHeight="1">
      <c r="B46" t="s">
        <v>63</v>
      </c>
      <c r="E46" t="s">
        <v>19</v>
      </c>
      <c r="F46">
        <v>1</v>
      </c>
      <c r="G46" s="14" t="s">
        <v>150</v>
      </c>
      <c r="H46" s="11" t="s">
        <v>152</v>
      </c>
    </row>
    <row r="47" spans="2:8" ht="20.100000000000001" customHeight="1">
      <c r="B47" t="s">
        <v>64</v>
      </c>
      <c r="E47" t="s">
        <v>19</v>
      </c>
      <c r="F47">
        <v>1.5</v>
      </c>
      <c r="G47" s="14" t="s">
        <v>150</v>
      </c>
      <c r="H47" s="11" t="s">
        <v>153</v>
      </c>
    </row>
    <row r="48" spans="2:8" ht="20.100000000000001" customHeight="1">
      <c r="B48" t="s">
        <v>65</v>
      </c>
      <c r="E48" t="s">
        <v>19</v>
      </c>
      <c r="F48">
        <v>1</v>
      </c>
      <c r="G48" s="14" t="s">
        <v>150</v>
      </c>
      <c r="H48" s="11" t="s">
        <v>66</v>
      </c>
    </row>
    <row r="49" spans="1:8" ht="20.100000000000001" customHeight="1">
      <c r="B49" t="s">
        <v>67</v>
      </c>
      <c r="E49" t="s">
        <v>19</v>
      </c>
      <c r="F49">
        <v>1</v>
      </c>
      <c r="G49" s="14" t="s">
        <v>150</v>
      </c>
      <c r="H49" s="11" t="s">
        <v>68</v>
      </c>
    </row>
    <row r="50" spans="1:8" s="4" customFormat="1" ht="20.100000000000001" customHeight="1">
      <c r="B50" s="4" t="s">
        <v>69</v>
      </c>
      <c r="D50" s="5"/>
      <c r="E50" s="4" t="s">
        <v>5</v>
      </c>
      <c r="G50" s="14" t="s">
        <v>150</v>
      </c>
      <c r="H50" s="17"/>
    </row>
    <row r="51" spans="1:8" ht="20.100000000000001" customHeight="1">
      <c r="B51" t="s">
        <v>70</v>
      </c>
      <c r="C51" t="s">
        <v>71</v>
      </c>
      <c r="D51" s="1" t="s">
        <v>18</v>
      </c>
      <c r="E51" t="s">
        <v>19</v>
      </c>
      <c r="F51">
        <v>1</v>
      </c>
      <c r="G51" s="14" t="s">
        <v>150</v>
      </c>
      <c r="H51" s="11">
        <f>SUM(F43:F53)</f>
        <v>10.5</v>
      </c>
    </row>
    <row r="52" spans="1:8" ht="14.25" customHeight="1">
      <c r="B52" t="s">
        <v>72</v>
      </c>
      <c r="F52">
        <v>1.5</v>
      </c>
      <c r="G52" s="14" t="s">
        <v>150</v>
      </c>
      <c r="H52" s="11" t="s">
        <v>73</v>
      </c>
    </row>
    <row r="53" spans="1:8" ht="18.75" customHeight="1">
      <c r="B53" t="s">
        <v>75</v>
      </c>
      <c r="F53">
        <v>1</v>
      </c>
      <c r="G53" s="14" t="s">
        <v>150</v>
      </c>
      <c r="H53" s="11" t="s">
        <v>74</v>
      </c>
    </row>
    <row r="54" spans="1:8" s="6" customFormat="1" ht="18.75" customHeight="1">
      <c r="A54" s="6" t="s">
        <v>76</v>
      </c>
      <c r="D54" s="7"/>
      <c r="F54" s="6">
        <f>SUM(F55:F59)</f>
        <v>5</v>
      </c>
      <c r="G54" s="19"/>
      <c r="H54" s="16"/>
    </row>
    <row r="55" spans="1:8" ht="17.25" customHeight="1">
      <c r="B55" s="3" t="s">
        <v>78</v>
      </c>
      <c r="F55">
        <v>1</v>
      </c>
      <c r="G55" s="14" t="s">
        <v>150</v>
      </c>
    </row>
    <row r="56" spans="1:8">
      <c r="B56" t="s">
        <v>77</v>
      </c>
      <c r="E56" t="s">
        <v>19</v>
      </c>
      <c r="F56">
        <v>1</v>
      </c>
      <c r="G56" s="14" t="s">
        <v>150</v>
      </c>
    </row>
    <row r="57" spans="1:8">
      <c r="B57" t="s">
        <v>79</v>
      </c>
      <c r="F57">
        <v>1</v>
      </c>
      <c r="G57" s="22" t="s">
        <v>144</v>
      </c>
    </row>
    <row r="58" spans="1:8">
      <c r="B58" t="s">
        <v>80</v>
      </c>
      <c r="F58">
        <v>1</v>
      </c>
      <c r="G58" s="22" t="s">
        <v>144</v>
      </c>
    </row>
    <row r="59" spans="1:8">
      <c r="B59" t="s">
        <v>81</v>
      </c>
      <c r="F59">
        <v>1</v>
      </c>
      <c r="G59" s="22" t="s">
        <v>144</v>
      </c>
    </row>
    <row r="61" spans="1:8" s="6" customFormat="1">
      <c r="A61" s="6" t="s">
        <v>82</v>
      </c>
      <c r="D61" s="7"/>
      <c r="F61" s="6">
        <f>SUM(F62:F87)</f>
        <v>25.5</v>
      </c>
      <c r="G61" s="19"/>
      <c r="H61" s="16"/>
    </row>
    <row r="62" spans="1:8">
      <c r="B62" t="s">
        <v>83</v>
      </c>
      <c r="F62">
        <v>1</v>
      </c>
      <c r="G62" s="14" t="s">
        <v>142</v>
      </c>
    </row>
    <row r="63" spans="1:8">
      <c r="B63" t="s">
        <v>84</v>
      </c>
      <c r="F63">
        <v>1</v>
      </c>
      <c r="G63" s="14" t="s">
        <v>142</v>
      </c>
    </row>
    <row r="64" spans="1:8">
      <c r="B64" t="s">
        <v>85</v>
      </c>
      <c r="F64">
        <v>1</v>
      </c>
      <c r="G64" s="14" t="s">
        <v>142</v>
      </c>
    </row>
    <row r="65" spans="2:7">
      <c r="B65" t="s">
        <v>86</v>
      </c>
      <c r="F65">
        <v>1</v>
      </c>
      <c r="G65" s="14" t="s">
        <v>142</v>
      </c>
    </row>
    <row r="66" spans="2:7">
      <c r="B66" t="s">
        <v>87</v>
      </c>
      <c r="F66">
        <v>1</v>
      </c>
      <c r="G66" s="14" t="s">
        <v>141</v>
      </c>
    </row>
    <row r="67" spans="2:7">
      <c r="B67" t="s">
        <v>88</v>
      </c>
      <c r="F67">
        <v>1</v>
      </c>
      <c r="G67" s="14" t="s">
        <v>141</v>
      </c>
    </row>
    <row r="68" spans="2:7">
      <c r="B68" t="s">
        <v>89</v>
      </c>
      <c r="F68">
        <v>1</v>
      </c>
      <c r="G68" s="14" t="s">
        <v>141</v>
      </c>
    </row>
    <row r="70" spans="2:7">
      <c r="B70" t="s">
        <v>90</v>
      </c>
      <c r="F70">
        <v>1.5</v>
      </c>
      <c r="G70" s="22" t="s">
        <v>144</v>
      </c>
    </row>
    <row r="71" spans="2:7">
      <c r="B71" t="s">
        <v>91</v>
      </c>
      <c r="F71">
        <v>1.5</v>
      </c>
      <c r="G71" s="22" t="s">
        <v>144</v>
      </c>
    </row>
    <row r="72" spans="2:7">
      <c r="B72" t="s">
        <v>92</v>
      </c>
      <c r="F72">
        <v>1.5</v>
      </c>
      <c r="G72" s="22" t="s">
        <v>145</v>
      </c>
    </row>
    <row r="73" spans="2:7">
      <c r="B73" t="s">
        <v>93</v>
      </c>
      <c r="F73">
        <v>1.5</v>
      </c>
      <c r="G73" s="22" t="s">
        <v>145</v>
      </c>
    </row>
    <row r="74" spans="2:7">
      <c r="B74" t="s">
        <v>94</v>
      </c>
      <c r="F74">
        <v>1.5</v>
      </c>
      <c r="G74" s="22" t="s">
        <v>145</v>
      </c>
    </row>
    <row r="76" spans="2:7">
      <c r="B76" t="s">
        <v>95</v>
      </c>
      <c r="F76">
        <v>1</v>
      </c>
      <c r="G76" s="22" t="s">
        <v>155</v>
      </c>
    </row>
    <row r="77" spans="2:7">
      <c r="B77" t="s">
        <v>96</v>
      </c>
      <c r="F77">
        <v>2</v>
      </c>
      <c r="G77" s="22" t="s">
        <v>155</v>
      </c>
    </row>
    <row r="79" spans="2:7">
      <c r="B79" t="s">
        <v>151</v>
      </c>
      <c r="F79">
        <v>1</v>
      </c>
      <c r="G79" s="22" t="s">
        <v>155</v>
      </c>
    </row>
    <row r="80" spans="2:7">
      <c r="B80" t="s">
        <v>97</v>
      </c>
      <c r="F80">
        <v>1</v>
      </c>
      <c r="G80" s="22" t="s">
        <v>155</v>
      </c>
    </row>
    <row r="81" spans="1:8">
      <c r="B81" t="s">
        <v>98</v>
      </c>
      <c r="F81">
        <v>1</v>
      </c>
      <c r="G81" s="22" t="s">
        <v>155</v>
      </c>
    </row>
    <row r="82" spans="1:8">
      <c r="B82" t="s">
        <v>99</v>
      </c>
      <c r="F82">
        <v>1</v>
      </c>
      <c r="G82" s="22" t="s">
        <v>155</v>
      </c>
    </row>
    <row r="84" spans="1:8">
      <c r="B84" t="s">
        <v>100</v>
      </c>
      <c r="F84">
        <v>1</v>
      </c>
      <c r="G84" s="14" t="s">
        <v>154</v>
      </c>
    </row>
    <row r="85" spans="1:8">
      <c r="B85" t="s">
        <v>101</v>
      </c>
      <c r="F85">
        <v>1</v>
      </c>
      <c r="G85" s="14" t="s">
        <v>154</v>
      </c>
    </row>
    <row r="87" spans="1:8">
      <c r="B87" t="s">
        <v>102</v>
      </c>
      <c r="F87">
        <v>2</v>
      </c>
      <c r="G87" s="14" t="s">
        <v>156</v>
      </c>
    </row>
    <row r="88" spans="1:8" s="6" customFormat="1" ht="22.5" customHeight="1">
      <c r="A88" s="6" t="s">
        <v>127</v>
      </c>
      <c r="D88" s="7"/>
      <c r="F88" s="6">
        <f>SUM(F89:F107)</f>
        <v>27</v>
      </c>
      <c r="G88" s="19"/>
      <c r="H88" s="16"/>
    </row>
    <row r="89" spans="1:8">
      <c r="B89" t="s">
        <v>107</v>
      </c>
      <c r="C89" t="s">
        <v>103</v>
      </c>
      <c r="F89">
        <v>2</v>
      </c>
      <c r="G89" s="22" t="s">
        <v>141</v>
      </c>
      <c r="H89" s="23">
        <v>0.8</v>
      </c>
    </row>
    <row r="90" spans="1:8">
      <c r="C90" t="s">
        <v>104</v>
      </c>
      <c r="F90">
        <v>2</v>
      </c>
      <c r="G90" s="22" t="s">
        <v>141</v>
      </c>
      <c r="H90" s="23">
        <v>0.2</v>
      </c>
    </row>
    <row r="91" spans="1:8">
      <c r="C91" t="s">
        <v>105</v>
      </c>
      <c r="F91">
        <v>2</v>
      </c>
      <c r="G91" s="22" t="s">
        <v>141</v>
      </c>
    </row>
    <row r="92" spans="1:8">
      <c r="C92" t="s">
        <v>106</v>
      </c>
      <c r="F92">
        <v>2</v>
      </c>
      <c r="G92" s="22" t="s">
        <v>141</v>
      </c>
    </row>
    <row r="93" spans="1:8" ht="17.25" customHeight="1">
      <c r="C93" s="11" t="s">
        <v>140</v>
      </c>
      <c r="F93">
        <v>1</v>
      </c>
      <c r="G93" s="22" t="s">
        <v>141</v>
      </c>
      <c r="H93" s="11" t="s">
        <v>164</v>
      </c>
    </row>
    <row r="94" spans="1:8">
      <c r="B94" t="s">
        <v>108</v>
      </c>
      <c r="C94" t="s">
        <v>109</v>
      </c>
      <c r="F94">
        <v>2</v>
      </c>
      <c r="G94" s="22" t="s">
        <v>142</v>
      </c>
    </row>
    <row r="95" spans="1:8">
      <c r="C95" t="s">
        <v>110</v>
      </c>
      <c r="F95">
        <v>2</v>
      </c>
      <c r="G95" s="22" t="s">
        <v>142</v>
      </c>
    </row>
    <row r="96" spans="1:8">
      <c r="C96" s="4" t="s">
        <v>111</v>
      </c>
      <c r="D96" s="5"/>
      <c r="E96" s="4"/>
      <c r="F96" s="4">
        <v>1.5</v>
      </c>
      <c r="G96" s="22" t="s">
        <v>142</v>
      </c>
      <c r="H96" s="11" t="s">
        <v>163</v>
      </c>
    </row>
    <row r="97" spans="1:8">
      <c r="C97" t="s">
        <v>112</v>
      </c>
      <c r="F97">
        <v>1.5</v>
      </c>
      <c r="G97" s="22" t="s">
        <v>142</v>
      </c>
    </row>
    <row r="98" spans="1:8" ht="17.25" customHeight="1">
      <c r="C98" s="11" t="s">
        <v>140</v>
      </c>
      <c r="F98">
        <v>1</v>
      </c>
      <c r="G98" s="22" t="s">
        <v>142</v>
      </c>
    </row>
    <row r="99" spans="1:8">
      <c r="B99" s="10" t="s">
        <v>136</v>
      </c>
      <c r="C99" s="10" t="s">
        <v>137</v>
      </c>
      <c r="F99">
        <v>1</v>
      </c>
      <c r="G99" s="22" t="s">
        <v>141</v>
      </c>
    </row>
    <row r="100" spans="1:8">
      <c r="C100" s="10" t="s">
        <v>138</v>
      </c>
      <c r="F100">
        <v>1</v>
      </c>
      <c r="G100" s="22" t="s">
        <v>141</v>
      </c>
    </row>
    <row r="101" spans="1:8">
      <c r="C101" s="10" t="s">
        <v>139</v>
      </c>
      <c r="F101">
        <v>1</v>
      </c>
      <c r="G101" s="22" t="s">
        <v>141</v>
      </c>
    </row>
    <row r="102" spans="1:8">
      <c r="B102" t="s">
        <v>113</v>
      </c>
      <c r="C102" t="s">
        <v>114</v>
      </c>
      <c r="F102">
        <v>1</v>
      </c>
      <c r="G102" s="22" t="s">
        <v>141</v>
      </c>
    </row>
    <row r="103" spans="1:8">
      <c r="C103" t="s">
        <v>115</v>
      </c>
      <c r="F103">
        <v>1</v>
      </c>
      <c r="G103" s="22" t="s">
        <v>141</v>
      </c>
    </row>
    <row r="104" spans="1:8">
      <c r="C104" t="s">
        <v>116</v>
      </c>
      <c r="F104">
        <v>1</v>
      </c>
      <c r="G104" s="22" t="s">
        <v>142</v>
      </c>
    </row>
    <row r="105" spans="1:8">
      <c r="C105" t="s">
        <v>117</v>
      </c>
      <c r="F105">
        <v>1</v>
      </c>
      <c r="G105" s="22" t="s">
        <v>142</v>
      </c>
    </row>
    <row r="106" spans="1:8">
      <c r="C106" t="s">
        <v>118</v>
      </c>
      <c r="F106">
        <v>1</v>
      </c>
      <c r="G106" s="22" t="s">
        <v>142</v>
      </c>
    </row>
    <row r="107" spans="1:8">
      <c r="C107" t="s">
        <v>122</v>
      </c>
      <c r="F107">
        <v>2</v>
      </c>
      <c r="G107" s="22" t="s">
        <v>142</v>
      </c>
    </row>
    <row r="108" spans="1:8" s="6" customFormat="1" ht="17.25" customHeight="1">
      <c r="A108" s="6" t="s">
        <v>128</v>
      </c>
      <c r="D108" s="7"/>
      <c r="F108" s="6">
        <f>SUM(F109:F110)</f>
        <v>2</v>
      </c>
      <c r="G108" s="19"/>
      <c r="H108" s="16"/>
    </row>
    <row r="109" spans="1:8" ht="21.75" customHeight="1">
      <c r="B109" t="s">
        <v>129</v>
      </c>
      <c r="F109">
        <v>1</v>
      </c>
      <c r="G109" s="14" t="s">
        <v>157</v>
      </c>
    </row>
    <row r="110" spans="1:8" ht="24" customHeight="1">
      <c r="B110" t="s">
        <v>123</v>
      </c>
      <c r="F110">
        <v>1</v>
      </c>
      <c r="G110" s="14" t="s">
        <v>158</v>
      </c>
    </row>
    <row r="111" spans="1:8" s="6" customFormat="1" ht="19.5" customHeight="1">
      <c r="A111" s="6" t="s">
        <v>133</v>
      </c>
      <c r="D111" s="7"/>
      <c r="F111" s="6">
        <f>SUM(F112:F113)</f>
        <v>7</v>
      </c>
      <c r="G111" s="19"/>
      <c r="H111" s="16"/>
    </row>
    <row r="112" spans="1:8" s="8" customFormat="1" ht="25.5" customHeight="1">
      <c r="B112" s="8" t="s">
        <v>134</v>
      </c>
      <c r="D112" s="9"/>
      <c r="F112" s="8">
        <v>2</v>
      </c>
      <c r="G112" s="21"/>
      <c r="H112" s="18" t="s">
        <v>160</v>
      </c>
    </row>
    <row r="113" spans="1:8" ht="25.5" customHeight="1">
      <c r="B113" s="8" t="s">
        <v>135</v>
      </c>
      <c r="F113" s="8">
        <v>5</v>
      </c>
      <c r="G113" s="21"/>
      <c r="H113" s="18" t="s">
        <v>160</v>
      </c>
    </row>
    <row r="114" spans="1:8" s="6" customFormat="1">
      <c r="A114" s="6" t="s">
        <v>124</v>
      </c>
      <c r="D114" s="7"/>
      <c r="F114" s="6">
        <f>SUM(F3:F113) - F6 - F54 - F61 - F88 -F108 -F111</f>
        <v>102.80000000000001</v>
      </c>
      <c r="G114" s="19"/>
      <c r="H114" s="1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3"/>
  <sheetViews>
    <sheetView tabSelected="1" workbookViewId="0">
      <selection activeCell="B13" sqref="B13"/>
    </sheetView>
  </sheetViews>
  <sheetFormatPr defaultRowHeight="13.5"/>
  <cols>
    <col min="1" max="1" width="16.125" style="28" customWidth="1"/>
    <col min="2" max="2" width="32.5" style="28" customWidth="1"/>
    <col min="3" max="3" width="26.75" style="28" customWidth="1"/>
    <col min="4" max="4" width="13.125" style="28" customWidth="1"/>
    <col min="5" max="5" width="10.25" style="28" customWidth="1"/>
    <col min="6" max="6" width="13.625" style="28" customWidth="1"/>
    <col min="7" max="7" width="13.875" style="28" customWidth="1"/>
    <col min="8" max="8" width="12.125" style="28" customWidth="1"/>
    <col min="9" max="9" width="33.625" customWidth="1"/>
  </cols>
  <sheetData>
    <row r="1" spans="1:9" ht="27" customHeight="1">
      <c r="A1" s="24" t="s">
        <v>167</v>
      </c>
      <c r="B1" s="24" t="s">
        <v>168</v>
      </c>
      <c r="C1" s="24" t="s">
        <v>131</v>
      </c>
      <c r="D1" s="24" t="s">
        <v>1</v>
      </c>
      <c r="E1" s="24" t="s">
        <v>171</v>
      </c>
      <c r="F1" s="24" t="s">
        <v>146</v>
      </c>
      <c r="G1" s="24" t="s">
        <v>165</v>
      </c>
      <c r="H1" s="24" t="s">
        <v>166</v>
      </c>
      <c r="I1" s="41"/>
    </row>
    <row r="2" spans="1:9" ht="20.25" customHeight="1">
      <c r="A2" s="25" t="s">
        <v>4</v>
      </c>
      <c r="B2" s="25"/>
      <c r="C2" s="25"/>
      <c r="D2" s="26"/>
      <c r="E2" s="25"/>
      <c r="F2" s="27"/>
      <c r="G2" s="25">
        <f>SUM(G3:G5)</f>
        <v>3.5</v>
      </c>
    </row>
    <row r="3" spans="1:9" ht="15" customHeight="1">
      <c r="A3" s="29"/>
      <c r="B3" s="29" t="s">
        <v>2</v>
      </c>
      <c r="C3" s="29"/>
      <c r="D3" s="30"/>
      <c r="E3" s="29" t="s">
        <v>173</v>
      </c>
      <c r="F3" s="31"/>
      <c r="G3" s="29">
        <v>3</v>
      </c>
    </row>
    <row r="4" spans="1:9" ht="15" customHeight="1">
      <c r="B4" s="28" t="s">
        <v>6</v>
      </c>
      <c r="D4" s="32"/>
      <c r="E4" s="28" t="s">
        <v>172</v>
      </c>
      <c r="F4" s="33"/>
    </row>
    <row r="5" spans="1:9" ht="15" customHeight="1">
      <c r="B5" s="28" t="s">
        <v>7</v>
      </c>
      <c r="D5" s="32"/>
      <c r="E5" s="28" t="s">
        <v>172</v>
      </c>
      <c r="F5" s="33"/>
      <c r="G5" s="28">
        <v>0.5</v>
      </c>
    </row>
    <row r="6" spans="1:9" ht="15" customHeight="1">
      <c r="A6" s="25" t="s">
        <v>8</v>
      </c>
      <c r="B6" s="25"/>
      <c r="C6" s="25"/>
      <c r="D6" s="26"/>
      <c r="E6" s="25"/>
      <c r="F6" s="27"/>
      <c r="G6" s="25">
        <f>SUM(G8:G53)</f>
        <v>34.299999999999997</v>
      </c>
    </row>
    <row r="7" spans="1:9" s="46" customFormat="1" ht="15" customHeight="1">
      <c r="A7" s="42"/>
      <c r="B7" s="42" t="s">
        <v>9</v>
      </c>
      <c r="C7" s="42"/>
      <c r="D7" s="43"/>
      <c r="E7" s="42"/>
      <c r="F7" s="44"/>
      <c r="G7" s="42"/>
      <c r="H7" s="42"/>
    </row>
    <row r="8" spans="1:9" s="46" customFormat="1" ht="15" customHeight="1">
      <c r="A8" s="42"/>
      <c r="B8" s="42"/>
      <c r="C8" s="42" t="s">
        <v>119</v>
      </c>
      <c r="D8" s="43"/>
      <c r="E8" s="42"/>
      <c r="F8" s="44" t="s">
        <v>143</v>
      </c>
      <c r="G8" s="42">
        <v>0.3</v>
      </c>
      <c r="H8" s="45">
        <v>1</v>
      </c>
      <c r="I8" s="46" t="s">
        <v>182</v>
      </c>
    </row>
    <row r="9" spans="1:9" s="46" customFormat="1" ht="15" customHeight="1">
      <c r="A9" s="42"/>
      <c r="B9" s="42"/>
      <c r="C9" s="42" t="s">
        <v>120</v>
      </c>
      <c r="D9" s="43"/>
      <c r="E9" s="42"/>
      <c r="F9" s="44" t="s">
        <v>143</v>
      </c>
      <c r="G9" s="42">
        <v>0.5</v>
      </c>
      <c r="H9" s="45">
        <v>1</v>
      </c>
    </row>
    <row r="10" spans="1:9" s="46" customFormat="1" ht="15" customHeight="1">
      <c r="A10" s="42"/>
      <c r="B10" s="42"/>
      <c r="C10" s="42" t="s">
        <v>180</v>
      </c>
      <c r="D10" s="43"/>
      <c r="E10" s="42"/>
      <c r="F10" s="44" t="s">
        <v>143</v>
      </c>
      <c r="G10" s="42">
        <v>0.2</v>
      </c>
      <c r="H10" s="45"/>
      <c r="I10" s="46" t="s">
        <v>191</v>
      </c>
    </row>
    <row r="11" spans="1:9" s="4" customFormat="1" ht="15" customHeight="1">
      <c r="A11" s="29"/>
      <c r="B11" s="29"/>
      <c r="C11" s="29" t="s">
        <v>12</v>
      </c>
      <c r="D11" s="30"/>
      <c r="E11" s="29" t="s">
        <v>173</v>
      </c>
      <c r="F11" s="31" t="s">
        <v>143</v>
      </c>
      <c r="G11" s="29">
        <v>2</v>
      </c>
      <c r="H11" s="29"/>
    </row>
    <row r="12" spans="1:9" s="46" customFormat="1" ht="15" customHeight="1">
      <c r="A12" s="42"/>
      <c r="B12" s="42"/>
      <c r="C12" s="42" t="s">
        <v>13</v>
      </c>
      <c r="D12" s="43"/>
      <c r="E12" s="42"/>
      <c r="F12" s="44" t="s">
        <v>143</v>
      </c>
      <c r="G12" s="42">
        <v>1</v>
      </c>
      <c r="H12" s="45">
        <v>1</v>
      </c>
      <c r="I12" s="46" t="s">
        <v>194</v>
      </c>
    </row>
    <row r="13" spans="1:9" s="46" customFormat="1" ht="15" customHeight="1">
      <c r="A13" s="42"/>
      <c r="B13" s="42"/>
      <c r="C13" s="42" t="s">
        <v>14</v>
      </c>
      <c r="D13" s="43"/>
      <c r="E13" s="42"/>
      <c r="F13" s="44" t="s">
        <v>143</v>
      </c>
      <c r="G13" s="42">
        <v>0.2</v>
      </c>
      <c r="H13" s="45">
        <v>1</v>
      </c>
    </row>
    <row r="14" spans="1:9" s="46" customFormat="1" ht="15" customHeight="1">
      <c r="A14" s="42"/>
      <c r="B14" s="42"/>
      <c r="C14" s="42" t="s">
        <v>16</v>
      </c>
      <c r="D14" s="43"/>
      <c r="E14" s="42"/>
      <c r="F14" s="44" t="s">
        <v>143</v>
      </c>
      <c r="G14" s="42">
        <v>0.1</v>
      </c>
      <c r="H14" s="45">
        <v>1</v>
      </c>
    </row>
    <row r="15" spans="1:9" s="46" customFormat="1" ht="15" customHeight="1">
      <c r="A15" s="42"/>
      <c r="B15" s="42"/>
      <c r="C15" s="42"/>
      <c r="D15" s="43"/>
      <c r="E15" s="42"/>
      <c r="F15" s="44"/>
      <c r="G15" s="42"/>
      <c r="H15" s="42"/>
    </row>
    <row r="16" spans="1:9" s="46" customFormat="1" ht="15" customHeight="1">
      <c r="A16" s="42"/>
      <c r="B16" s="42" t="s">
        <v>10</v>
      </c>
      <c r="C16" s="42"/>
      <c r="D16" s="43"/>
      <c r="E16" s="42"/>
      <c r="F16" s="44"/>
      <c r="G16" s="42"/>
      <c r="H16" s="42"/>
    </row>
    <row r="17" spans="1:9" s="46" customFormat="1" ht="15" customHeight="1">
      <c r="A17" s="42"/>
      <c r="B17" s="42"/>
      <c r="C17" s="42" t="s">
        <v>15</v>
      </c>
      <c r="D17" s="43"/>
      <c r="E17" s="42"/>
      <c r="F17" s="44" t="s">
        <v>143</v>
      </c>
      <c r="G17" s="42">
        <v>0.5</v>
      </c>
      <c r="H17" s="45">
        <v>1</v>
      </c>
    </row>
    <row r="18" spans="1:9" s="46" customFormat="1" ht="15" customHeight="1">
      <c r="A18" s="42"/>
      <c r="B18" s="42"/>
      <c r="C18" s="42" t="s">
        <v>17</v>
      </c>
      <c r="D18" s="43" t="s">
        <v>18</v>
      </c>
      <c r="E18" s="42" t="s">
        <v>19</v>
      </c>
      <c r="F18" s="44" t="s">
        <v>143</v>
      </c>
      <c r="G18" s="42">
        <v>1</v>
      </c>
      <c r="H18" s="45">
        <v>1</v>
      </c>
    </row>
    <row r="19" spans="1:9" s="46" customFormat="1" ht="15" customHeight="1">
      <c r="A19" s="42"/>
      <c r="B19" s="42"/>
      <c r="C19" s="42" t="s">
        <v>20</v>
      </c>
      <c r="D19" s="43" t="s">
        <v>18</v>
      </c>
      <c r="E19" s="42" t="s">
        <v>19</v>
      </c>
      <c r="F19" s="44" t="s">
        <v>143</v>
      </c>
      <c r="G19" s="42">
        <v>1</v>
      </c>
      <c r="H19" s="45">
        <v>1</v>
      </c>
    </row>
    <row r="20" spans="1:9" s="46" customFormat="1" ht="15" customHeight="1">
      <c r="A20" s="42"/>
      <c r="B20" s="42"/>
      <c r="C20" s="42" t="s">
        <v>21</v>
      </c>
      <c r="D20" s="43" t="s">
        <v>18</v>
      </c>
      <c r="E20" s="42" t="s">
        <v>19</v>
      </c>
      <c r="F20" s="44" t="s">
        <v>143</v>
      </c>
      <c r="G20" s="42">
        <v>1</v>
      </c>
      <c r="H20" s="45">
        <v>1</v>
      </c>
    </row>
    <row r="21" spans="1:9" s="46" customFormat="1" ht="15" customHeight="1">
      <c r="A21" s="42"/>
      <c r="B21" s="42"/>
      <c r="C21" s="42" t="s">
        <v>22</v>
      </c>
      <c r="D21" s="43"/>
      <c r="E21" s="42" t="s">
        <v>23</v>
      </c>
      <c r="F21" s="44" t="s">
        <v>143</v>
      </c>
      <c r="G21" s="42">
        <v>1</v>
      </c>
      <c r="H21" s="45">
        <v>1</v>
      </c>
    </row>
    <row r="22" spans="1:9" s="46" customFormat="1" ht="15" customHeight="1">
      <c r="A22" s="42"/>
      <c r="B22" s="42" t="s">
        <v>24</v>
      </c>
      <c r="C22" s="42"/>
      <c r="D22" s="43"/>
      <c r="E22" s="42" t="s">
        <v>19</v>
      </c>
      <c r="F22" s="44" t="s">
        <v>143</v>
      </c>
      <c r="G22" s="42"/>
      <c r="H22" s="42"/>
    </row>
    <row r="23" spans="1:9" s="46" customFormat="1" ht="15" customHeight="1">
      <c r="A23" s="42"/>
      <c r="B23" s="42"/>
      <c r="C23" s="42" t="s">
        <v>26</v>
      </c>
      <c r="D23" s="43" t="s">
        <v>18</v>
      </c>
      <c r="E23" s="42" t="s">
        <v>19</v>
      </c>
      <c r="F23" s="44" t="s">
        <v>188</v>
      </c>
      <c r="G23" s="42">
        <v>1.5</v>
      </c>
      <c r="H23" s="45">
        <v>1</v>
      </c>
      <c r="I23" s="52"/>
    </row>
    <row r="24" spans="1:9" s="46" customFormat="1" ht="15" customHeight="1">
      <c r="A24" s="42"/>
      <c r="B24" s="42" t="s">
        <v>27</v>
      </c>
      <c r="C24" s="42"/>
      <c r="D24" s="43"/>
      <c r="E24" s="42"/>
      <c r="F24" s="44" t="s">
        <v>148</v>
      </c>
      <c r="G24" s="42"/>
      <c r="H24" s="42"/>
      <c r="I24" s="46" t="s">
        <v>174</v>
      </c>
    </row>
    <row r="25" spans="1:9" s="46" customFormat="1" ht="19.5" customHeight="1">
      <c r="A25" s="42"/>
      <c r="B25" s="42"/>
      <c r="C25" s="42" t="s">
        <v>28</v>
      </c>
      <c r="D25" s="43"/>
      <c r="E25" s="42" t="s">
        <v>19</v>
      </c>
      <c r="F25" s="44" t="s">
        <v>148</v>
      </c>
      <c r="G25" s="42">
        <v>1</v>
      </c>
      <c r="H25" s="45">
        <v>1</v>
      </c>
    </row>
    <row r="26" spans="1:9" s="46" customFormat="1" ht="16.5" customHeight="1">
      <c r="A26" s="42"/>
      <c r="B26" s="42"/>
      <c r="C26" s="42" t="s">
        <v>30</v>
      </c>
      <c r="D26" s="43"/>
      <c r="E26" s="42" t="s">
        <v>19</v>
      </c>
      <c r="F26" s="44" t="s">
        <v>148</v>
      </c>
      <c r="G26" s="42">
        <v>0.5</v>
      </c>
      <c r="H26" s="45">
        <v>1</v>
      </c>
    </row>
    <row r="27" spans="1:9" s="46" customFormat="1" ht="18" customHeight="1">
      <c r="A27" s="42"/>
      <c r="B27" s="42"/>
      <c r="C27" s="42" t="s">
        <v>32</v>
      </c>
      <c r="D27" s="43"/>
      <c r="E27" s="42" t="s">
        <v>19</v>
      </c>
      <c r="F27" s="44" t="s">
        <v>148</v>
      </c>
      <c r="G27" s="42">
        <v>1</v>
      </c>
      <c r="H27" s="45">
        <v>1</v>
      </c>
    </row>
    <row r="28" spans="1:9" s="46" customFormat="1" ht="15" customHeight="1">
      <c r="A28" s="42"/>
      <c r="B28" s="42" t="s">
        <v>34</v>
      </c>
      <c r="C28" s="42"/>
      <c r="D28" s="43"/>
      <c r="E28" s="42" t="s">
        <v>19</v>
      </c>
      <c r="F28" s="44" t="s">
        <v>148</v>
      </c>
      <c r="G28" s="42">
        <v>0.5</v>
      </c>
      <c r="H28" s="45">
        <v>1</v>
      </c>
    </row>
    <row r="29" spans="1:9" s="46" customFormat="1" ht="15" customHeight="1">
      <c r="A29" s="42"/>
      <c r="B29" s="42" t="s">
        <v>36</v>
      </c>
      <c r="C29" s="42"/>
      <c r="D29" s="43"/>
      <c r="E29" s="42"/>
      <c r="F29" s="44" t="s">
        <v>148</v>
      </c>
      <c r="G29" s="42">
        <v>0.5</v>
      </c>
      <c r="H29" s="45">
        <v>1</v>
      </c>
    </row>
    <row r="30" spans="1:9" s="46" customFormat="1" ht="15" customHeight="1">
      <c r="A30" s="42"/>
      <c r="B30" s="42" t="s">
        <v>37</v>
      </c>
      <c r="C30" s="42"/>
      <c r="D30" s="43"/>
      <c r="E30" s="42" t="s">
        <v>19</v>
      </c>
      <c r="F30" s="44" t="s">
        <v>148</v>
      </c>
      <c r="G30" s="42">
        <v>0.5</v>
      </c>
      <c r="H30" s="45">
        <v>1</v>
      </c>
    </row>
    <row r="31" spans="1:9" s="46" customFormat="1" ht="15" customHeight="1">
      <c r="A31" s="42"/>
      <c r="B31" s="47" t="s">
        <v>126</v>
      </c>
      <c r="C31" s="42"/>
      <c r="D31" s="43"/>
      <c r="E31" s="42"/>
      <c r="F31" s="44" t="s">
        <v>148</v>
      </c>
      <c r="G31" s="42">
        <v>0.5</v>
      </c>
      <c r="H31" s="45">
        <v>1</v>
      </c>
    </row>
    <row r="32" spans="1:9" s="46" customFormat="1" ht="15" customHeight="1">
      <c r="A32" s="42"/>
      <c r="B32" s="42" t="s">
        <v>40</v>
      </c>
      <c r="C32" s="42"/>
      <c r="D32" s="43"/>
      <c r="E32" s="42"/>
      <c r="F32" s="44" t="s">
        <v>148</v>
      </c>
      <c r="G32" s="42">
        <v>1</v>
      </c>
      <c r="H32" s="45">
        <v>1</v>
      </c>
    </row>
    <row r="33" spans="1:8" s="46" customFormat="1" ht="15" customHeight="1">
      <c r="A33" s="42"/>
      <c r="B33" s="42" t="s">
        <v>41</v>
      </c>
      <c r="C33" s="42"/>
      <c r="D33" s="43"/>
      <c r="E33" s="42"/>
      <c r="F33" s="44" t="s">
        <v>148</v>
      </c>
      <c r="G33" s="42">
        <v>0.5</v>
      </c>
      <c r="H33" s="45">
        <v>1</v>
      </c>
    </row>
    <row r="34" spans="1:8" s="46" customFormat="1" ht="15" customHeight="1">
      <c r="A34" s="42"/>
      <c r="B34" s="42" t="s">
        <v>42</v>
      </c>
      <c r="C34" s="42"/>
      <c r="D34" s="43"/>
      <c r="E34" s="42" t="s">
        <v>19</v>
      </c>
      <c r="F34" s="44" t="s">
        <v>148</v>
      </c>
      <c r="G34" s="42">
        <v>0.5</v>
      </c>
      <c r="H34" s="45">
        <v>1</v>
      </c>
    </row>
    <row r="35" spans="1:8" s="46" customFormat="1" ht="15" customHeight="1">
      <c r="A35" s="42"/>
      <c r="B35" s="42" t="s">
        <v>43</v>
      </c>
      <c r="C35" s="42"/>
      <c r="D35" s="43" t="s">
        <v>18</v>
      </c>
      <c r="E35" s="42" t="s">
        <v>19</v>
      </c>
      <c r="F35" s="44" t="s">
        <v>148</v>
      </c>
      <c r="G35" s="42">
        <v>1</v>
      </c>
      <c r="H35" s="45">
        <v>1</v>
      </c>
    </row>
    <row r="36" spans="1:8" s="46" customFormat="1" ht="15" customHeight="1">
      <c r="A36" s="42"/>
      <c r="B36" s="42" t="s">
        <v>45</v>
      </c>
      <c r="C36" s="42" t="s">
        <v>47</v>
      </c>
      <c r="D36" s="43" t="s">
        <v>18</v>
      </c>
      <c r="E36" s="42"/>
      <c r="F36" s="44" t="s">
        <v>148</v>
      </c>
      <c r="G36" s="42">
        <v>1.5</v>
      </c>
      <c r="H36" s="45">
        <v>1</v>
      </c>
    </row>
    <row r="37" spans="1:8" s="46" customFormat="1" ht="15" customHeight="1">
      <c r="A37" s="42"/>
      <c r="B37" s="42" t="s">
        <v>48</v>
      </c>
      <c r="C37" s="42"/>
      <c r="D37" s="43"/>
      <c r="E37" s="42"/>
      <c r="F37" s="44" t="s">
        <v>148</v>
      </c>
      <c r="G37" s="42">
        <v>0.5</v>
      </c>
      <c r="H37" s="45">
        <v>1</v>
      </c>
    </row>
    <row r="38" spans="1:8" s="46" customFormat="1" ht="15" customHeight="1">
      <c r="A38" s="42"/>
      <c r="B38" s="42" t="s">
        <v>50</v>
      </c>
      <c r="C38" s="42"/>
      <c r="D38" s="43"/>
      <c r="E38" s="42" t="s">
        <v>19</v>
      </c>
      <c r="F38" s="44" t="s">
        <v>148</v>
      </c>
      <c r="G38" s="42">
        <v>0.5</v>
      </c>
      <c r="H38" s="45">
        <v>1</v>
      </c>
    </row>
    <row r="39" spans="1:8" s="46" customFormat="1" ht="15" customHeight="1">
      <c r="A39" s="42"/>
      <c r="B39" s="42" t="s">
        <v>52</v>
      </c>
      <c r="C39" s="42"/>
      <c r="D39" s="43"/>
      <c r="E39" s="42"/>
      <c r="F39" s="44" t="s">
        <v>148</v>
      </c>
      <c r="G39" s="42"/>
      <c r="H39" s="45">
        <v>1</v>
      </c>
    </row>
    <row r="40" spans="1:8" s="46" customFormat="1" ht="15" customHeight="1">
      <c r="A40" s="42"/>
      <c r="B40" s="42"/>
      <c r="C40" s="42" t="s">
        <v>53</v>
      </c>
      <c r="D40" s="43"/>
      <c r="E40" s="42" t="s">
        <v>19</v>
      </c>
      <c r="F40" s="44" t="s">
        <v>148</v>
      </c>
      <c r="G40" s="42">
        <v>0.5</v>
      </c>
      <c r="H40" s="45">
        <v>1</v>
      </c>
    </row>
    <row r="41" spans="1:8" s="46" customFormat="1" ht="15" customHeight="1">
      <c r="A41" s="42"/>
      <c r="B41" s="42"/>
      <c r="C41" s="42" t="s">
        <v>55</v>
      </c>
      <c r="D41" s="43" t="s">
        <v>18</v>
      </c>
      <c r="E41" s="42"/>
      <c r="F41" s="44" t="s">
        <v>148</v>
      </c>
      <c r="G41" s="42">
        <v>1.5</v>
      </c>
      <c r="H41" s="45">
        <v>1</v>
      </c>
    </row>
    <row r="42" spans="1:8" s="46" customFormat="1" ht="15" customHeight="1">
      <c r="A42" s="42"/>
      <c r="B42" s="42"/>
      <c r="C42" s="42" t="s">
        <v>57</v>
      </c>
      <c r="D42" s="43"/>
      <c r="E42" s="42" t="s">
        <v>19</v>
      </c>
      <c r="F42" s="44" t="s">
        <v>148</v>
      </c>
      <c r="G42" s="42">
        <v>0.5</v>
      </c>
      <c r="H42" s="45">
        <v>1</v>
      </c>
    </row>
    <row r="43" spans="1:8" s="46" customFormat="1" ht="15" customHeight="1">
      <c r="A43" s="42"/>
      <c r="B43" s="42" t="s">
        <v>58</v>
      </c>
      <c r="C43" s="42"/>
      <c r="D43" s="43"/>
      <c r="E43" s="42" t="s">
        <v>19</v>
      </c>
      <c r="F43" s="44" t="s">
        <v>150</v>
      </c>
      <c r="G43" s="42">
        <v>1</v>
      </c>
      <c r="H43" s="45">
        <v>1</v>
      </c>
    </row>
    <row r="44" spans="1:8" s="4" customFormat="1" ht="15" customHeight="1">
      <c r="A44" s="29"/>
      <c r="B44" s="29" t="s">
        <v>181</v>
      </c>
      <c r="C44" s="29"/>
      <c r="D44" s="30"/>
      <c r="E44" s="29" t="s">
        <v>19</v>
      </c>
      <c r="F44" s="31" t="s">
        <v>150</v>
      </c>
      <c r="G44" s="29">
        <v>1</v>
      </c>
      <c r="H44" s="29"/>
    </row>
    <row r="45" spans="1:8" s="46" customFormat="1" ht="15" customHeight="1">
      <c r="A45" s="42"/>
      <c r="B45" s="42" t="s">
        <v>61</v>
      </c>
      <c r="C45" s="42"/>
      <c r="D45" s="43"/>
      <c r="E45" s="42"/>
      <c r="F45" s="44" t="s">
        <v>150</v>
      </c>
      <c r="G45" s="42">
        <v>0.5</v>
      </c>
      <c r="H45" s="45">
        <v>1</v>
      </c>
    </row>
    <row r="46" spans="1:8" s="4" customFormat="1" ht="15" customHeight="1">
      <c r="A46" s="29"/>
      <c r="B46" s="29" t="s">
        <v>178</v>
      </c>
      <c r="C46" s="29"/>
      <c r="D46" s="30"/>
      <c r="E46" s="29" t="s">
        <v>19</v>
      </c>
      <c r="F46" s="31" t="s">
        <v>150</v>
      </c>
      <c r="G46" s="29">
        <v>1</v>
      </c>
      <c r="H46" s="29"/>
    </row>
    <row r="47" spans="1:8" s="46" customFormat="1" ht="15" customHeight="1">
      <c r="A47" s="42"/>
      <c r="B47" s="42" t="s">
        <v>64</v>
      </c>
      <c r="C47" s="42"/>
      <c r="D47" s="43"/>
      <c r="E47" s="42" t="s">
        <v>19</v>
      </c>
      <c r="F47" s="44" t="s">
        <v>150</v>
      </c>
      <c r="G47" s="42">
        <v>1.5</v>
      </c>
      <c r="H47" s="45">
        <v>1</v>
      </c>
    </row>
    <row r="48" spans="1:8" s="46" customFormat="1" ht="15" customHeight="1">
      <c r="A48" s="42"/>
      <c r="B48" s="42" t="s">
        <v>65</v>
      </c>
      <c r="C48" s="42"/>
      <c r="D48" s="43"/>
      <c r="E48" s="42" t="s">
        <v>19</v>
      </c>
      <c r="F48" s="44" t="s">
        <v>150</v>
      </c>
      <c r="G48" s="42">
        <v>1</v>
      </c>
      <c r="H48" s="45">
        <v>1</v>
      </c>
    </row>
    <row r="49" spans="1:8" s="46" customFormat="1" ht="15" customHeight="1">
      <c r="A49" s="42"/>
      <c r="B49" s="42" t="s">
        <v>67</v>
      </c>
      <c r="C49" s="42"/>
      <c r="D49" s="43"/>
      <c r="E49" s="42" t="s">
        <v>19</v>
      </c>
      <c r="F49" s="44" t="s">
        <v>150</v>
      </c>
      <c r="G49" s="42">
        <v>1</v>
      </c>
      <c r="H49" s="45">
        <v>1</v>
      </c>
    </row>
    <row r="50" spans="1:8" s="46" customFormat="1" ht="15" customHeight="1">
      <c r="A50" s="42"/>
      <c r="B50" s="42" t="s">
        <v>69</v>
      </c>
      <c r="C50" s="42"/>
      <c r="D50" s="43"/>
      <c r="E50" s="42"/>
      <c r="F50" s="44" t="s">
        <v>150</v>
      </c>
      <c r="G50" s="42">
        <v>1</v>
      </c>
      <c r="H50" s="45">
        <v>1</v>
      </c>
    </row>
    <row r="51" spans="1:8" s="46" customFormat="1" ht="15" customHeight="1">
      <c r="A51" s="42"/>
      <c r="B51" s="42" t="s">
        <v>70</v>
      </c>
      <c r="C51" s="42" t="s">
        <v>71</v>
      </c>
      <c r="D51" s="43" t="s">
        <v>18</v>
      </c>
      <c r="E51" s="42" t="s">
        <v>19</v>
      </c>
      <c r="F51" s="44" t="s">
        <v>150</v>
      </c>
      <c r="G51" s="42">
        <v>1</v>
      </c>
      <c r="H51" s="45">
        <v>1</v>
      </c>
    </row>
    <row r="52" spans="1:8" s="46" customFormat="1" ht="15" customHeight="1">
      <c r="A52" s="42"/>
      <c r="B52" s="42" t="s">
        <v>72</v>
      </c>
      <c r="C52" s="42"/>
      <c r="D52" s="43"/>
      <c r="E52" s="42"/>
      <c r="F52" s="44" t="s">
        <v>150</v>
      </c>
      <c r="G52" s="42">
        <v>1.5</v>
      </c>
      <c r="H52" s="45">
        <v>1</v>
      </c>
    </row>
    <row r="53" spans="1:8" s="46" customFormat="1" ht="15" customHeight="1">
      <c r="A53" s="42"/>
      <c r="B53" s="42" t="s">
        <v>75</v>
      </c>
      <c r="C53" s="42"/>
      <c r="D53" s="43"/>
      <c r="E53" s="42"/>
      <c r="F53" s="44" t="s">
        <v>150</v>
      </c>
      <c r="G53" s="42">
        <v>1</v>
      </c>
      <c r="H53" s="45">
        <v>1</v>
      </c>
    </row>
    <row r="54" spans="1:8" ht="15" customHeight="1">
      <c r="A54" s="25" t="s">
        <v>76</v>
      </c>
      <c r="B54" s="25"/>
      <c r="C54" s="25"/>
      <c r="D54" s="26"/>
      <c r="E54" s="25"/>
      <c r="F54" s="27"/>
      <c r="G54" s="25">
        <f>SUM(G55:G59)</f>
        <v>5</v>
      </c>
    </row>
    <row r="55" spans="1:8" s="46" customFormat="1" ht="15" customHeight="1">
      <c r="A55" s="42"/>
      <c r="B55" s="48" t="s">
        <v>78</v>
      </c>
      <c r="C55" s="42"/>
      <c r="D55" s="43"/>
      <c r="E55" s="42"/>
      <c r="F55" s="44" t="s">
        <v>150</v>
      </c>
      <c r="G55" s="42">
        <v>1</v>
      </c>
      <c r="H55" s="45">
        <v>1</v>
      </c>
    </row>
    <row r="56" spans="1:8" s="46" customFormat="1" ht="15" customHeight="1">
      <c r="A56" s="42"/>
      <c r="B56" s="42" t="s">
        <v>77</v>
      </c>
      <c r="C56" s="42"/>
      <c r="D56" s="43"/>
      <c r="E56" s="42" t="s">
        <v>19</v>
      </c>
      <c r="F56" s="44" t="s">
        <v>150</v>
      </c>
      <c r="G56" s="42">
        <v>1</v>
      </c>
      <c r="H56" s="45">
        <v>1</v>
      </c>
    </row>
    <row r="57" spans="1:8" s="46" customFormat="1" ht="15" customHeight="1">
      <c r="A57" s="42"/>
      <c r="B57" s="42" t="s">
        <v>79</v>
      </c>
      <c r="C57" s="42"/>
      <c r="D57" s="43"/>
      <c r="E57" s="42"/>
      <c r="F57" s="49" t="s">
        <v>184</v>
      </c>
      <c r="G57" s="42">
        <v>1</v>
      </c>
      <c r="H57" s="45">
        <v>1</v>
      </c>
    </row>
    <row r="58" spans="1:8" s="46" customFormat="1" ht="15" customHeight="1">
      <c r="A58" s="42"/>
      <c r="B58" s="42" t="s">
        <v>80</v>
      </c>
      <c r="C58" s="42"/>
      <c r="D58" s="43"/>
      <c r="E58" s="42"/>
      <c r="F58" s="49" t="s">
        <v>184</v>
      </c>
      <c r="G58" s="42">
        <v>1</v>
      </c>
      <c r="H58" s="45">
        <v>1</v>
      </c>
    </row>
    <row r="59" spans="1:8" s="46" customFormat="1" ht="15" customHeight="1">
      <c r="A59" s="42"/>
      <c r="B59" s="42" t="s">
        <v>81</v>
      </c>
      <c r="C59" s="42"/>
      <c r="D59" s="43"/>
      <c r="E59" s="42"/>
      <c r="F59" s="49" t="s">
        <v>185</v>
      </c>
      <c r="G59" s="42">
        <v>1</v>
      </c>
      <c r="H59" s="45">
        <v>1</v>
      </c>
    </row>
    <row r="60" spans="1:8" ht="15" customHeight="1">
      <c r="D60" s="32"/>
      <c r="F60" s="33"/>
    </row>
    <row r="61" spans="1:8" ht="15" customHeight="1">
      <c r="A61" s="25" t="s">
        <v>170</v>
      </c>
      <c r="B61" s="25"/>
      <c r="C61" s="25"/>
      <c r="D61" s="26"/>
      <c r="E61" s="25"/>
      <c r="F61" s="27"/>
      <c r="G61" s="25">
        <f>SUM(G62:G87)</f>
        <v>24.5</v>
      </c>
    </row>
    <row r="62" spans="1:8" s="46" customFormat="1" ht="15" customHeight="1">
      <c r="A62" s="42"/>
      <c r="B62" s="42" t="s">
        <v>183</v>
      </c>
      <c r="C62" s="42"/>
      <c r="D62" s="43"/>
      <c r="E62" s="42"/>
      <c r="F62" s="44" t="s">
        <v>188</v>
      </c>
      <c r="G62" s="42">
        <v>1</v>
      </c>
      <c r="H62" s="45">
        <v>1</v>
      </c>
    </row>
    <row r="63" spans="1:8" s="46" customFormat="1" ht="15" customHeight="1">
      <c r="A63" s="42"/>
      <c r="B63" s="42" t="s">
        <v>84</v>
      </c>
      <c r="C63" s="42"/>
      <c r="D63" s="43"/>
      <c r="E63" s="42"/>
      <c r="F63" s="44" t="s">
        <v>188</v>
      </c>
      <c r="G63" s="42">
        <v>1</v>
      </c>
      <c r="H63" s="45">
        <v>1</v>
      </c>
    </row>
    <row r="64" spans="1:8" s="46" customFormat="1" ht="15" customHeight="1">
      <c r="A64" s="42"/>
      <c r="B64" s="42" t="s">
        <v>85</v>
      </c>
      <c r="C64" s="42"/>
      <c r="D64" s="43"/>
      <c r="E64" s="42"/>
      <c r="F64" s="44" t="s">
        <v>187</v>
      </c>
      <c r="G64" s="42">
        <v>1</v>
      </c>
      <c r="H64" s="45">
        <v>1</v>
      </c>
    </row>
    <row r="65" spans="1:9" s="46" customFormat="1" ht="15" customHeight="1">
      <c r="A65" s="42"/>
      <c r="B65" s="55" t="s">
        <v>86</v>
      </c>
      <c r="C65" s="42"/>
      <c r="D65" s="43"/>
      <c r="E65" s="42"/>
      <c r="F65" s="44" t="s">
        <v>187</v>
      </c>
      <c r="G65" s="42">
        <v>1</v>
      </c>
      <c r="H65" s="45">
        <v>1</v>
      </c>
    </row>
    <row r="66" spans="1:9" s="46" customFormat="1" ht="15" customHeight="1">
      <c r="A66" s="42"/>
      <c r="B66" s="42" t="s">
        <v>87</v>
      </c>
      <c r="C66" s="42"/>
      <c r="D66" s="43"/>
      <c r="E66" s="42"/>
      <c r="F66" s="44" t="s">
        <v>187</v>
      </c>
      <c r="G66" s="42">
        <v>1</v>
      </c>
      <c r="H66" s="45">
        <v>1</v>
      </c>
    </row>
    <row r="67" spans="1:9" s="46" customFormat="1" ht="15" customHeight="1">
      <c r="A67" s="42"/>
      <c r="B67" s="42" t="s">
        <v>88</v>
      </c>
      <c r="C67" s="42"/>
      <c r="D67" s="43"/>
      <c r="E67" s="42"/>
      <c r="F67" s="44" t="s">
        <v>187</v>
      </c>
      <c r="G67" s="42">
        <v>1</v>
      </c>
      <c r="H67" s="45">
        <v>1</v>
      </c>
    </row>
    <row r="68" spans="1:9" ht="15" customHeight="1">
      <c r="B68" s="28" t="s">
        <v>89</v>
      </c>
      <c r="D68" s="32"/>
      <c r="F68" s="33" t="s">
        <v>188</v>
      </c>
      <c r="G68" s="28">
        <v>1</v>
      </c>
      <c r="I68" t="s">
        <v>188</v>
      </c>
    </row>
    <row r="69" spans="1:9" ht="15" customHeight="1">
      <c r="D69" s="32"/>
      <c r="F69" s="33"/>
    </row>
    <row r="70" spans="1:9" ht="15" customHeight="1">
      <c r="B70" s="28" t="s">
        <v>90</v>
      </c>
      <c r="D70" s="32"/>
      <c r="F70" s="35" t="s">
        <v>188</v>
      </c>
      <c r="G70" s="28">
        <v>1.5</v>
      </c>
      <c r="I70" t="s">
        <v>188</v>
      </c>
    </row>
    <row r="71" spans="1:9" ht="15" customHeight="1">
      <c r="B71" s="28" t="s">
        <v>91</v>
      </c>
      <c r="D71" s="32"/>
      <c r="F71" s="35" t="s">
        <v>190</v>
      </c>
      <c r="G71" s="28">
        <v>1.5</v>
      </c>
      <c r="H71" s="34">
        <v>0.8</v>
      </c>
    </row>
    <row r="72" spans="1:9" s="46" customFormat="1" ht="15" customHeight="1">
      <c r="A72" s="42"/>
      <c r="B72" s="42" t="s">
        <v>92</v>
      </c>
      <c r="C72" s="42"/>
      <c r="D72" s="43"/>
      <c r="E72" s="42"/>
      <c r="F72" s="49" t="s">
        <v>184</v>
      </c>
      <c r="G72" s="42">
        <v>1</v>
      </c>
      <c r="H72" s="45">
        <v>1</v>
      </c>
    </row>
    <row r="73" spans="1:9" ht="15" customHeight="1">
      <c r="B73" s="28" t="s">
        <v>93</v>
      </c>
      <c r="D73" s="32"/>
      <c r="F73" s="35" t="s">
        <v>184</v>
      </c>
      <c r="G73" s="28">
        <v>1.5</v>
      </c>
    </row>
    <row r="74" spans="1:9" ht="15" customHeight="1">
      <c r="B74" s="28" t="s">
        <v>94</v>
      </c>
      <c r="D74" s="32"/>
      <c r="F74" s="35" t="s">
        <v>184</v>
      </c>
      <c r="G74" s="28">
        <v>2</v>
      </c>
      <c r="H74" s="34">
        <v>0.9</v>
      </c>
    </row>
    <row r="75" spans="1:9" ht="15" customHeight="1">
      <c r="D75" s="32"/>
      <c r="F75" s="33"/>
    </row>
    <row r="76" spans="1:9" s="46" customFormat="1" ht="15" customHeight="1">
      <c r="A76" s="42"/>
      <c r="B76" s="42" t="s">
        <v>192</v>
      </c>
      <c r="C76" s="42"/>
      <c r="D76" s="43"/>
      <c r="E76" s="42"/>
      <c r="F76" s="49" t="s">
        <v>155</v>
      </c>
      <c r="G76" s="42">
        <v>1</v>
      </c>
      <c r="H76" s="45">
        <v>1</v>
      </c>
    </row>
    <row r="77" spans="1:9" s="4" customFormat="1" ht="15" customHeight="1">
      <c r="A77" s="29"/>
      <c r="B77" s="29" t="s">
        <v>177</v>
      </c>
      <c r="C77" s="29"/>
      <c r="D77" s="30"/>
      <c r="E77" s="29"/>
      <c r="F77" s="51" t="s">
        <v>155</v>
      </c>
      <c r="G77" s="29">
        <v>2</v>
      </c>
      <c r="H77" s="29"/>
    </row>
    <row r="78" spans="1:9" ht="15" customHeight="1">
      <c r="D78" s="32"/>
      <c r="F78" s="33"/>
    </row>
    <row r="79" spans="1:9" s="46" customFormat="1" ht="15" customHeight="1">
      <c r="A79" s="42"/>
      <c r="B79" s="42" t="s">
        <v>186</v>
      </c>
      <c r="C79" s="42"/>
      <c r="D79" s="43"/>
      <c r="E79" s="42"/>
      <c r="F79" s="49" t="s">
        <v>188</v>
      </c>
      <c r="G79" s="42">
        <v>1</v>
      </c>
      <c r="H79" s="45">
        <v>1</v>
      </c>
    </row>
    <row r="80" spans="1:9" ht="15" customHeight="1">
      <c r="B80" s="28" t="s">
        <v>97</v>
      </c>
      <c r="D80" s="32"/>
      <c r="F80" s="35" t="s">
        <v>155</v>
      </c>
      <c r="G80" s="28">
        <v>1.5</v>
      </c>
      <c r="H80" s="34">
        <v>0.8</v>
      </c>
    </row>
    <row r="81" spans="1:9" ht="15" customHeight="1">
      <c r="B81" s="28" t="s">
        <v>98</v>
      </c>
      <c r="D81" s="32"/>
      <c r="F81" s="35" t="s">
        <v>155</v>
      </c>
      <c r="G81" s="28">
        <v>1.5</v>
      </c>
    </row>
    <row r="82" spans="1:9" ht="15" customHeight="1">
      <c r="B82" s="28" t="s">
        <v>99</v>
      </c>
      <c r="D82" s="32"/>
      <c r="F82" s="35" t="s">
        <v>184</v>
      </c>
      <c r="G82" s="28">
        <v>1</v>
      </c>
    </row>
    <row r="83" spans="1:9" ht="15" customHeight="1">
      <c r="D83" s="32"/>
      <c r="F83" s="33"/>
    </row>
    <row r="84" spans="1:9" ht="15" customHeight="1">
      <c r="B84" s="28" t="s">
        <v>100</v>
      </c>
      <c r="D84" s="32"/>
      <c r="F84" s="33" t="s">
        <v>187</v>
      </c>
      <c r="G84" s="28">
        <v>1</v>
      </c>
    </row>
    <row r="85" spans="1:9" ht="15" customHeight="1">
      <c r="B85" s="28" t="s">
        <v>101</v>
      </c>
      <c r="D85" s="32"/>
      <c r="F85" s="33" t="s">
        <v>187</v>
      </c>
      <c r="G85" s="28">
        <v>1</v>
      </c>
      <c r="H85" s="34">
        <v>0.2</v>
      </c>
    </row>
    <row r="86" spans="1:9" ht="15" customHeight="1">
      <c r="D86" s="32"/>
      <c r="F86" s="33"/>
    </row>
    <row r="87" spans="1:9" s="13" customFormat="1" ht="15" customHeight="1">
      <c r="A87" s="53"/>
      <c r="B87" s="53" t="s">
        <v>102</v>
      </c>
      <c r="C87" s="53"/>
      <c r="D87" s="54"/>
      <c r="E87" s="53"/>
      <c r="F87" s="24" t="s">
        <v>156</v>
      </c>
      <c r="G87" s="53"/>
      <c r="H87" s="53"/>
      <c r="I87" s="13" t="s">
        <v>195</v>
      </c>
    </row>
    <row r="88" spans="1:9" ht="15" customHeight="1">
      <c r="A88" s="25" t="s">
        <v>169</v>
      </c>
      <c r="B88" s="25"/>
      <c r="C88" s="25"/>
      <c r="D88" s="26"/>
      <c r="E88" s="25"/>
      <c r="F88" s="27"/>
      <c r="G88" s="25">
        <f>SUM(G89:G107)</f>
        <v>27</v>
      </c>
    </row>
    <row r="89" spans="1:9" s="46" customFormat="1" ht="15" customHeight="1">
      <c r="A89" s="42"/>
      <c r="B89" s="42" t="s">
        <v>107</v>
      </c>
      <c r="C89" s="42" t="s">
        <v>103</v>
      </c>
      <c r="D89" s="43"/>
      <c r="E89" s="42"/>
      <c r="F89" s="49" t="s">
        <v>141</v>
      </c>
      <c r="G89" s="42">
        <v>2</v>
      </c>
      <c r="H89" s="45">
        <v>1</v>
      </c>
    </row>
    <row r="90" spans="1:9" ht="15" customHeight="1">
      <c r="C90" s="28" t="s">
        <v>104</v>
      </c>
      <c r="D90" s="32"/>
      <c r="F90" s="35" t="s">
        <v>193</v>
      </c>
      <c r="G90" s="28">
        <v>2</v>
      </c>
      <c r="H90" s="34">
        <v>0.8</v>
      </c>
    </row>
    <row r="91" spans="1:9" s="46" customFormat="1" ht="15" customHeight="1">
      <c r="A91" s="42"/>
      <c r="B91" s="42"/>
      <c r="C91" s="42" t="s">
        <v>105</v>
      </c>
      <c r="D91" s="43"/>
      <c r="E91" s="42"/>
      <c r="F91" s="49" t="s">
        <v>141</v>
      </c>
      <c r="G91" s="42">
        <v>2</v>
      </c>
      <c r="H91" s="45">
        <v>1</v>
      </c>
    </row>
    <row r="92" spans="1:9" s="46" customFormat="1" ht="15" customHeight="1">
      <c r="A92" s="42"/>
      <c r="B92" s="42"/>
      <c r="C92" s="42" t="s">
        <v>106</v>
      </c>
      <c r="D92" s="43"/>
      <c r="E92" s="42"/>
      <c r="F92" s="49" t="s">
        <v>141</v>
      </c>
      <c r="G92" s="42">
        <v>2</v>
      </c>
      <c r="H92" s="45">
        <v>1</v>
      </c>
    </row>
    <row r="93" spans="1:9" ht="15" customHeight="1">
      <c r="C93" s="36" t="s">
        <v>140</v>
      </c>
      <c r="D93" s="32"/>
      <c r="F93" s="35" t="s">
        <v>141</v>
      </c>
      <c r="G93" s="28">
        <v>1</v>
      </c>
      <c r="H93" s="34">
        <v>0.6</v>
      </c>
      <c r="I93" t="s">
        <v>179</v>
      </c>
    </row>
    <row r="94" spans="1:9" s="46" customFormat="1" ht="15" customHeight="1">
      <c r="A94" s="42"/>
      <c r="B94" s="42" t="s">
        <v>108</v>
      </c>
      <c r="C94" s="42" t="s">
        <v>109</v>
      </c>
      <c r="D94" s="43"/>
      <c r="E94" s="42"/>
      <c r="F94" s="49" t="s">
        <v>142</v>
      </c>
      <c r="G94" s="42">
        <v>2</v>
      </c>
      <c r="H94" s="45">
        <v>1</v>
      </c>
    </row>
    <row r="95" spans="1:9" s="46" customFormat="1" ht="15" customHeight="1">
      <c r="A95" s="42"/>
      <c r="B95" s="42"/>
      <c r="C95" s="42" t="s">
        <v>110</v>
      </c>
      <c r="D95" s="43"/>
      <c r="E95" s="42"/>
      <c r="F95" s="49" t="s">
        <v>142</v>
      </c>
      <c r="G95" s="42">
        <v>2</v>
      </c>
      <c r="H95" s="45">
        <v>1</v>
      </c>
    </row>
    <row r="96" spans="1:9" s="46" customFormat="1" ht="15" customHeight="1">
      <c r="A96" s="42"/>
      <c r="B96" s="42"/>
      <c r="C96" s="42" t="s">
        <v>111</v>
      </c>
      <c r="D96" s="43"/>
      <c r="E96" s="42"/>
      <c r="F96" s="49" t="s">
        <v>142</v>
      </c>
      <c r="G96" s="42">
        <v>1.5</v>
      </c>
      <c r="H96" s="45">
        <v>1</v>
      </c>
    </row>
    <row r="97" spans="1:9" s="46" customFormat="1" ht="15" customHeight="1">
      <c r="A97" s="42"/>
      <c r="B97" s="42"/>
      <c r="C97" s="42" t="s">
        <v>112</v>
      </c>
      <c r="D97" s="43"/>
      <c r="E97" s="42"/>
      <c r="F97" s="49" t="s">
        <v>142</v>
      </c>
      <c r="G97" s="42">
        <v>1.5</v>
      </c>
      <c r="H97" s="45">
        <v>1</v>
      </c>
      <c r="I97" s="46" t="s">
        <v>175</v>
      </c>
    </row>
    <row r="98" spans="1:9" s="46" customFormat="1" ht="15" customHeight="1">
      <c r="A98" s="42"/>
      <c r="B98" s="42"/>
      <c r="C98" s="50" t="s">
        <v>140</v>
      </c>
      <c r="D98" s="43"/>
      <c r="E98" s="42"/>
      <c r="F98" s="49" t="s">
        <v>142</v>
      </c>
      <c r="G98" s="42">
        <v>1</v>
      </c>
      <c r="H98" s="45">
        <v>1</v>
      </c>
    </row>
    <row r="99" spans="1:9" ht="15" customHeight="1">
      <c r="B99" s="37" t="s">
        <v>136</v>
      </c>
      <c r="C99" s="37" t="s">
        <v>137</v>
      </c>
      <c r="D99" s="32"/>
      <c r="F99" s="35" t="s">
        <v>189</v>
      </c>
      <c r="G99" s="28">
        <v>1</v>
      </c>
    </row>
    <row r="100" spans="1:9" ht="15" customHeight="1">
      <c r="C100" s="37" t="s">
        <v>138</v>
      </c>
      <c r="D100" s="32"/>
      <c r="F100" s="35" t="s">
        <v>189</v>
      </c>
      <c r="G100" s="28">
        <v>1</v>
      </c>
    </row>
    <row r="101" spans="1:9" ht="15" customHeight="1">
      <c r="C101" s="37" t="s">
        <v>139</v>
      </c>
      <c r="D101" s="32"/>
      <c r="F101" s="35" t="s">
        <v>189</v>
      </c>
      <c r="G101" s="28">
        <v>1</v>
      </c>
      <c r="H101" s="34">
        <v>0.8</v>
      </c>
    </row>
    <row r="102" spans="1:9" s="46" customFormat="1" ht="15" customHeight="1">
      <c r="A102" s="42"/>
      <c r="B102" s="42" t="s">
        <v>113</v>
      </c>
      <c r="C102" s="42" t="s">
        <v>114</v>
      </c>
      <c r="D102" s="43"/>
      <c r="E102" s="42"/>
      <c r="F102" s="49" t="s">
        <v>142</v>
      </c>
      <c r="G102" s="42">
        <v>1</v>
      </c>
      <c r="H102" s="45">
        <v>1</v>
      </c>
    </row>
    <row r="103" spans="1:9" s="46" customFormat="1" ht="15" customHeight="1">
      <c r="A103" s="42"/>
      <c r="B103" s="42"/>
      <c r="C103" s="42" t="s">
        <v>115</v>
      </c>
      <c r="D103" s="43"/>
      <c r="E103" s="42"/>
      <c r="F103" s="49" t="s">
        <v>142</v>
      </c>
      <c r="G103" s="42">
        <v>1</v>
      </c>
      <c r="H103" s="45">
        <v>1</v>
      </c>
    </row>
    <row r="104" spans="1:9" ht="15" customHeight="1">
      <c r="C104" s="28" t="s">
        <v>116</v>
      </c>
      <c r="D104" s="32"/>
      <c r="F104" s="35" t="s">
        <v>142</v>
      </c>
      <c r="G104" s="28">
        <v>1</v>
      </c>
    </row>
    <row r="105" spans="1:9" ht="15" customHeight="1">
      <c r="C105" s="28" t="s">
        <v>117</v>
      </c>
      <c r="D105" s="32"/>
      <c r="F105" s="35" t="s">
        <v>142</v>
      </c>
      <c r="G105" s="28">
        <v>1</v>
      </c>
    </row>
    <row r="106" spans="1:9" s="46" customFormat="1" ht="15" customHeight="1">
      <c r="A106" s="42"/>
      <c r="B106" s="42"/>
      <c r="C106" s="42" t="s">
        <v>118</v>
      </c>
      <c r="D106" s="43"/>
      <c r="E106" s="42"/>
      <c r="F106" s="49" t="s">
        <v>142</v>
      </c>
      <c r="G106" s="42">
        <v>1</v>
      </c>
      <c r="H106" s="45">
        <v>1</v>
      </c>
    </row>
    <row r="107" spans="1:9" ht="15" customHeight="1">
      <c r="C107" s="28" t="s">
        <v>122</v>
      </c>
      <c r="D107" s="32"/>
      <c r="F107" s="35" t="s">
        <v>142</v>
      </c>
      <c r="G107" s="28">
        <v>2</v>
      </c>
    </row>
    <row r="108" spans="1:9" ht="15" customHeight="1">
      <c r="A108" s="25" t="s">
        <v>128</v>
      </c>
      <c r="B108" s="25"/>
      <c r="C108" s="25"/>
      <c r="D108" s="26"/>
      <c r="E108" s="25"/>
      <c r="F108" s="27"/>
      <c r="G108" s="25">
        <f>SUM(G109:G110)</f>
        <v>2</v>
      </c>
    </row>
    <row r="109" spans="1:9" ht="15" customHeight="1">
      <c r="B109" s="28" t="s">
        <v>129</v>
      </c>
      <c r="D109" s="32"/>
      <c r="F109" s="33" t="s">
        <v>143</v>
      </c>
      <c r="G109" s="28">
        <v>1</v>
      </c>
    </row>
    <row r="110" spans="1:9" ht="15" customHeight="1">
      <c r="B110" s="28" t="s">
        <v>123</v>
      </c>
      <c r="D110" s="32"/>
      <c r="F110" s="33" t="s">
        <v>156</v>
      </c>
      <c r="G110" s="28">
        <v>1</v>
      </c>
    </row>
    <row r="111" spans="1:9" ht="15" customHeight="1">
      <c r="A111" s="25" t="s">
        <v>133</v>
      </c>
      <c r="B111" s="25"/>
      <c r="C111" s="25"/>
      <c r="D111" s="26"/>
      <c r="E111" s="25"/>
      <c r="F111" s="27"/>
      <c r="G111" s="25">
        <f>SUM(G112:G113)</f>
        <v>7</v>
      </c>
    </row>
    <row r="112" spans="1:9" ht="15" customHeight="1">
      <c r="A112" s="38"/>
      <c r="B112" s="38" t="s">
        <v>134</v>
      </c>
      <c r="C112" s="38"/>
      <c r="D112" s="39"/>
      <c r="E112" s="38"/>
      <c r="F112" s="40"/>
      <c r="G112" s="38">
        <v>2</v>
      </c>
    </row>
    <row r="113" spans="2:7" ht="15" customHeight="1">
      <c r="B113" s="38" t="s">
        <v>135</v>
      </c>
      <c r="D113" s="32"/>
      <c r="F113" s="40"/>
      <c r="G113" s="38">
        <v>5</v>
      </c>
    </row>
  </sheetData>
  <autoFilter ref="A1:I59">
    <filterColumn colId="7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时间评估表</vt:lpstr>
      <vt:lpstr>开发进度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2015-10-13T01:50:07Z</dcterms:modified>
</cp:coreProperties>
</file>