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<sst xmlns="http://schemas.openxmlformats.org/spreadsheetml/2006/main" count="15">
  <si>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The number of protein (Fruitfly) is 3394</t>
  </si>
  <si>
    <t>Parameter setting：</t>
  </si>
  <si>
    <t>the density of filtration</t>
  </si>
  <si>
    <t>Combined density</t>
  </si>
  <si>
    <t>Number of iterations</t>
  </si>
  <si>
    <t>The size of the population</t>
  </si>
  <si>
    <t>threshold</t>
  </si>
  <si>
    <t>the number of module</t>
  </si>
  <si>
    <t xml:space="preserve">Filtered protein number </t>
  </si>
  <si>
    <t>Se</t>
  </si>
  <si>
    <t>Co</t>
  </si>
  <si>
    <t xml:space="preserve">running time </t>
  </si>
  <si>
    <t xml:space="preserve">Actual combining degree </t>
  </si>
  <si>
    <t xml:space="preserve">Actual filter density </t>
  </si>
  <si>
    <t>(The average of of the five sets of experimental results)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</si>
</sst>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4" fillId="17" borderId="2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Change of module number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Sheet1!$B$46:$B$53</c:f>
              <c:numCache>
                <c:formatCode>General</c:formatCode>
                <c:ptCount val="8"/>
                <c:pt idx="0">
                  <c:v>223.4</c:v>
                </c:pt>
                <c:pt idx="1">
                  <c:v>202.8</c:v>
                </c:pt>
                <c:pt idx="2">
                  <c:v>187.4</c:v>
                </c:pt>
                <c:pt idx="3">
                  <c:v>161.2</c:v>
                </c:pt>
                <c:pt idx="4">
                  <c:v>147</c:v>
                </c:pt>
                <c:pt idx="5">
                  <c:v>126</c:v>
                </c:pt>
                <c:pt idx="6">
                  <c:v>109</c:v>
                </c:pt>
                <c:pt idx="7">
                  <c:v>96.8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669120"/>
        <c:axId val="119670656"/>
      </c:lineChart>
      <c:catAx>
        <c:axId val="1196691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670656"/>
        <c:crosses val="autoZero"/>
        <c:auto val="1"/>
        <c:lblAlgn val="ctr"/>
        <c:lblOffset val="100"/>
        <c:noMultiLvlLbl val="0"/>
      </c:catAx>
      <c:valAx>
        <c:axId val="119670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66912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Filtered protein number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Sheet1!$C$46:$C$53</c:f>
              <c:numCache>
                <c:formatCode>General</c:formatCode>
                <c:ptCount val="8"/>
                <c:pt idx="0">
                  <c:v>706</c:v>
                </c:pt>
                <c:pt idx="1">
                  <c:v>432.8</c:v>
                </c:pt>
                <c:pt idx="2">
                  <c:v>270</c:v>
                </c:pt>
                <c:pt idx="3">
                  <c:v>234.4</c:v>
                </c:pt>
                <c:pt idx="4">
                  <c:v>157</c:v>
                </c:pt>
                <c:pt idx="5">
                  <c:v>100.8</c:v>
                </c:pt>
                <c:pt idx="6">
                  <c:v>70.2</c:v>
                </c:pt>
                <c:pt idx="7">
                  <c:v>48.2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09920"/>
        <c:axId val="158211456"/>
      </c:barChart>
      <c:catAx>
        <c:axId val="1582099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211456"/>
        <c:crosses val="autoZero"/>
        <c:auto val="1"/>
        <c:lblAlgn val="ctr"/>
        <c:lblOffset val="100"/>
        <c:noMultiLvlLbl val="0"/>
      </c:catAx>
      <c:valAx>
        <c:axId val="158211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2099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The deviation degree between modules(Se)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Sheet1!$D$46:$D$53</c:f>
              <c:numCache>
                <c:formatCode>General</c:formatCode>
                <c:ptCount val="8"/>
                <c:pt idx="0">
                  <c:v>22.7966</c:v>
                </c:pt>
                <c:pt idx="1">
                  <c:v>22.8374</c:v>
                </c:pt>
                <c:pt idx="2">
                  <c:v>23.0052</c:v>
                </c:pt>
                <c:pt idx="3">
                  <c:v>22.5876</c:v>
                </c:pt>
                <c:pt idx="4">
                  <c:v>22.912</c:v>
                </c:pt>
                <c:pt idx="5">
                  <c:v>22.792</c:v>
                </c:pt>
                <c:pt idx="6">
                  <c:v>23.0494</c:v>
                </c:pt>
                <c:pt idx="7">
                  <c:v>23.067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212800"/>
        <c:axId val="129214336"/>
      </c:lineChart>
      <c:catAx>
        <c:axId val="1292128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9214336"/>
        <c:crosses val="autoZero"/>
        <c:auto val="1"/>
        <c:lblAlgn val="ctr"/>
        <c:lblOffset val="100"/>
        <c:noMultiLvlLbl val="0"/>
      </c:catAx>
      <c:valAx>
        <c:axId val="129214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921280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Degree of polymerization in the module (Co)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Sheet1!$E$46:$E$53</c:f>
              <c:numCache>
                <c:formatCode>General</c:formatCode>
                <c:ptCount val="8"/>
                <c:pt idx="0">
                  <c:v>1.0272</c:v>
                </c:pt>
                <c:pt idx="1">
                  <c:v>1.0276</c:v>
                </c:pt>
                <c:pt idx="2">
                  <c:v>1.0274</c:v>
                </c:pt>
                <c:pt idx="3">
                  <c:v>1.031</c:v>
                </c:pt>
                <c:pt idx="4">
                  <c:v>1.0312</c:v>
                </c:pt>
                <c:pt idx="5">
                  <c:v>1.0288</c:v>
                </c:pt>
                <c:pt idx="6">
                  <c:v>1.0296</c:v>
                </c:pt>
                <c:pt idx="7">
                  <c:v>1.0408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965952"/>
        <c:axId val="159967488"/>
      </c:lineChart>
      <c:catAx>
        <c:axId val="1599659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967488"/>
        <c:crosses val="autoZero"/>
        <c:auto val="1"/>
        <c:lblAlgn val="ctr"/>
        <c:lblOffset val="100"/>
        <c:noMultiLvlLbl val="0"/>
      </c:catAx>
      <c:valAx>
        <c:axId val="159967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96595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combining degree 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Sheet1!$G$46:$G$53</c:f>
              <c:numCache>
                <c:formatCode>General</c:formatCode>
                <c:ptCount val="8"/>
                <c:pt idx="0">
                  <c:v>59.6086</c:v>
                </c:pt>
                <c:pt idx="1">
                  <c:v>66.733</c:v>
                </c:pt>
                <c:pt idx="2">
                  <c:v>69.7256</c:v>
                </c:pt>
                <c:pt idx="3">
                  <c:v>76.9494</c:v>
                </c:pt>
                <c:pt idx="4">
                  <c:v>79.777</c:v>
                </c:pt>
                <c:pt idx="5">
                  <c:v>86.0408</c:v>
                </c:pt>
                <c:pt idx="6">
                  <c:v>86.8818</c:v>
                </c:pt>
                <c:pt idx="7">
                  <c:v>96.5146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514432"/>
        <c:axId val="160515968"/>
      </c:lineChart>
      <c:catAx>
        <c:axId val="1605144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0515968"/>
        <c:crosses val="autoZero"/>
        <c:auto val="1"/>
        <c:lblAlgn val="ctr"/>
        <c:lblOffset val="100"/>
        <c:noMultiLvlLbl val="0"/>
      </c:catAx>
      <c:valAx>
        <c:axId val="160515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05144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filter density 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Sheet1!$H$46:$H$53</c:f>
              <c:numCache>
                <c:formatCode>General</c:formatCode>
                <c:ptCount val="8"/>
                <c:pt idx="0">
                  <c:v>0.023</c:v>
                </c:pt>
                <c:pt idx="1">
                  <c:v>0.0266</c:v>
                </c:pt>
                <c:pt idx="2">
                  <c:v>0.0312</c:v>
                </c:pt>
                <c:pt idx="3">
                  <c:v>0.0356</c:v>
                </c:pt>
                <c:pt idx="4">
                  <c:v>0.038</c:v>
                </c:pt>
                <c:pt idx="5">
                  <c:v>0.0434</c:v>
                </c:pt>
                <c:pt idx="6">
                  <c:v>0.0512</c:v>
                </c:pt>
                <c:pt idx="7">
                  <c:v>0.058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932416"/>
        <c:axId val="159934336"/>
      </c:lineChart>
      <c:catAx>
        <c:axId val="1599324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934336"/>
        <c:crosses val="autoZero"/>
        <c:auto val="1"/>
        <c:lblAlgn val="ctr"/>
        <c:lblOffset val="100"/>
        <c:noMultiLvlLbl val="0"/>
      </c:catAx>
      <c:valAx>
        <c:axId val="159934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93241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209550</xdr:colOff>
      <xdr:row>2</xdr:row>
      <xdr:rowOff>104775</xdr:rowOff>
    </xdr:from>
    <xdr:to>
      <xdr:col>22</xdr:col>
      <xdr:colOff>666750</xdr:colOff>
      <xdr:row>18</xdr:row>
      <xdr:rowOff>104775</xdr:rowOff>
    </xdr:to>
    <xdr:graphicFrame>
      <xdr:nvGraphicFramePr>
        <xdr:cNvPr id="2" name="图表 1"/>
        <xdr:cNvGraphicFramePr/>
      </xdr:nvGraphicFramePr>
      <xdr:xfrm>
        <a:off x="11696700" y="447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</xdr:row>
      <xdr:rowOff>123825</xdr:rowOff>
    </xdr:from>
    <xdr:to>
      <xdr:col>16</xdr:col>
      <xdr:colOff>76200</xdr:colOff>
      <xdr:row>18</xdr:row>
      <xdr:rowOff>123825</xdr:rowOff>
    </xdr:to>
    <xdr:graphicFrame>
      <xdr:nvGraphicFramePr>
        <xdr:cNvPr id="4" name="图表 3"/>
        <xdr:cNvGraphicFramePr/>
      </xdr:nvGraphicFramePr>
      <xdr:xfrm>
        <a:off x="6991350" y="466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21</xdr:row>
      <xdr:rowOff>161925</xdr:rowOff>
    </xdr:from>
    <xdr:to>
      <xdr:col>16</xdr:col>
      <xdr:colOff>104775</xdr:colOff>
      <xdr:row>37</xdr:row>
      <xdr:rowOff>161925</xdr:rowOff>
    </xdr:to>
    <xdr:graphicFrame>
      <xdr:nvGraphicFramePr>
        <xdr:cNvPr id="5" name="图表 4"/>
        <xdr:cNvGraphicFramePr/>
      </xdr:nvGraphicFramePr>
      <xdr:xfrm>
        <a:off x="7019925" y="3762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361950</xdr:colOff>
      <xdr:row>21</xdr:row>
      <xdr:rowOff>123825</xdr:rowOff>
    </xdr:from>
    <xdr:to>
      <xdr:col>23</xdr:col>
      <xdr:colOff>133350</xdr:colOff>
      <xdr:row>37</xdr:row>
      <xdr:rowOff>123825</xdr:rowOff>
    </xdr:to>
    <xdr:graphicFrame>
      <xdr:nvGraphicFramePr>
        <xdr:cNvPr id="6" name="图表 5"/>
        <xdr:cNvGraphicFramePr/>
      </xdr:nvGraphicFramePr>
      <xdr:xfrm>
        <a:off x="11849100" y="3724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409575</xdr:colOff>
      <xdr:row>39</xdr:row>
      <xdr:rowOff>57150</xdr:rowOff>
    </xdr:from>
    <xdr:to>
      <xdr:col>23</xdr:col>
      <xdr:colOff>180975</xdr:colOff>
      <xdr:row>55</xdr:row>
      <xdr:rowOff>57150</xdr:rowOff>
    </xdr:to>
    <xdr:graphicFrame>
      <xdr:nvGraphicFramePr>
        <xdr:cNvPr id="7" name="图表 6"/>
        <xdr:cNvGraphicFramePr/>
      </xdr:nvGraphicFramePr>
      <xdr:xfrm>
        <a:off x="11896725" y="6743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390525</xdr:colOff>
      <xdr:row>40</xdr:row>
      <xdr:rowOff>9525</xdr:rowOff>
    </xdr:from>
    <xdr:to>
      <xdr:col>16</xdr:col>
      <xdr:colOff>161925</xdr:colOff>
      <xdr:row>56</xdr:row>
      <xdr:rowOff>9525</xdr:rowOff>
    </xdr:to>
    <xdr:graphicFrame>
      <xdr:nvGraphicFramePr>
        <xdr:cNvPr id="8" name="图表 7"/>
        <xdr:cNvGraphicFramePr/>
      </xdr:nvGraphicFramePr>
      <xdr:xfrm>
        <a:off x="7077075" y="6867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tabSelected="1" topLeftCell="I4" workbookViewId="0">
      <selection activeCell="Y16" sqref="Y16"/>
    </sheetView>
  </sheetViews>
  <sheetFormatPr defaultColWidth="9" defaultRowHeight="13.5"/>
  <cols>
    <col min="1" max="6" width="9" style="2"/>
    <col min="7" max="7" width="11.5" style="2" customWidth="1"/>
    <col min="8" max="8" width="13.25" style="2" customWidth="1"/>
    <col min="9" max="16384" width="9" style="2"/>
  </cols>
  <sheetData>
    <row r="1" spans="1:1">
      <c r="A1" s="2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/>
      <c r="G2"/>
    </row>
    <row r="3" spans="2:5">
      <c r="B3" s="2">
        <v>0.005</v>
      </c>
      <c r="C3" s="2">
        <v>40.5</v>
      </c>
      <c r="D3" s="2">
        <v>100</v>
      </c>
      <c r="E3" s="2">
        <v>500</v>
      </c>
    </row>
    <row r="5" spans="1:9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/>
    </row>
    <row r="6" spans="1:8">
      <c r="A6" s="2">
        <v>0.05</v>
      </c>
      <c r="B6" s="2">
        <v>217</v>
      </c>
      <c r="C6" s="2">
        <v>794</v>
      </c>
      <c r="D6" s="2">
        <v>22.352</v>
      </c>
      <c r="E6" s="2">
        <v>1.033</v>
      </c>
      <c r="F6" s="2">
        <v>727</v>
      </c>
      <c r="G6" s="2">
        <v>58.861</v>
      </c>
      <c r="H6" s="2">
        <v>0.023</v>
      </c>
    </row>
    <row r="7" spans="2:8">
      <c r="B7" s="2">
        <v>214</v>
      </c>
      <c r="C7" s="2">
        <v>672</v>
      </c>
      <c r="D7" s="2">
        <v>22.739</v>
      </c>
      <c r="E7" s="2">
        <v>1.031</v>
      </c>
      <c r="F7" s="2">
        <v>772</v>
      </c>
      <c r="G7" s="2">
        <v>64.354</v>
      </c>
      <c r="H7" s="2">
        <v>0.024</v>
      </c>
    </row>
    <row r="8" spans="2:8">
      <c r="B8" s="2">
        <v>224</v>
      </c>
      <c r="C8" s="2">
        <v>637</v>
      </c>
      <c r="D8" s="2">
        <v>22.801</v>
      </c>
      <c r="E8" s="2">
        <v>1.023</v>
      </c>
      <c r="F8" s="2">
        <v>726</v>
      </c>
      <c r="G8" s="2">
        <v>58.789</v>
      </c>
      <c r="H8" s="2">
        <v>0.021</v>
      </c>
    </row>
    <row r="9" spans="2:8">
      <c r="B9" s="2">
        <v>236</v>
      </c>
      <c r="C9" s="2">
        <v>719</v>
      </c>
      <c r="D9" s="2">
        <v>22.887</v>
      </c>
      <c r="E9" s="2">
        <v>1.024</v>
      </c>
      <c r="F9" s="2">
        <v>585</v>
      </c>
      <c r="G9" s="2">
        <v>56.827</v>
      </c>
      <c r="H9" s="2">
        <v>0.023</v>
      </c>
    </row>
    <row r="10" spans="2:8">
      <c r="B10" s="2">
        <v>226</v>
      </c>
      <c r="C10" s="2">
        <v>708</v>
      </c>
      <c r="D10" s="2">
        <v>23.204</v>
      </c>
      <c r="E10" s="2">
        <v>1.025</v>
      </c>
      <c r="F10" s="2">
        <v>741</v>
      </c>
      <c r="G10" s="2">
        <v>59.212</v>
      </c>
      <c r="H10" s="2">
        <v>0.024</v>
      </c>
    </row>
    <row r="11" spans="1:8">
      <c r="A11" s="2">
        <v>0.055</v>
      </c>
      <c r="B11" s="2">
        <v>202</v>
      </c>
      <c r="C11" s="2">
        <v>447</v>
      </c>
      <c r="D11" s="2">
        <v>22.201</v>
      </c>
      <c r="E11" s="2">
        <v>1.026</v>
      </c>
      <c r="F11" s="2">
        <v>735</v>
      </c>
      <c r="G11" s="2">
        <v>65.8</v>
      </c>
      <c r="H11" s="2">
        <v>0.025</v>
      </c>
    </row>
    <row r="12" spans="2:8">
      <c r="B12" s="2">
        <v>202</v>
      </c>
      <c r="C12" s="2">
        <v>463</v>
      </c>
      <c r="D12" s="2">
        <v>23.151</v>
      </c>
      <c r="E12" s="2">
        <v>1.026</v>
      </c>
      <c r="F12" s="2">
        <v>593</v>
      </c>
      <c r="G12" s="2">
        <v>69.992</v>
      </c>
      <c r="H12" s="2">
        <v>0.028</v>
      </c>
    </row>
    <row r="13" spans="2:8">
      <c r="B13" s="2">
        <v>198</v>
      </c>
      <c r="C13" s="2">
        <v>482</v>
      </c>
      <c r="D13" s="2">
        <v>22.749</v>
      </c>
      <c r="E13" s="2">
        <v>1.033</v>
      </c>
      <c r="F13" s="2">
        <v>582</v>
      </c>
      <c r="G13" s="2">
        <v>69.993</v>
      </c>
      <c r="H13" s="2">
        <v>0.024</v>
      </c>
    </row>
    <row r="14" spans="2:8">
      <c r="B14" s="2">
        <v>199</v>
      </c>
      <c r="C14" s="2">
        <v>343</v>
      </c>
      <c r="D14" s="2">
        <v>23.181</v>
      </c>
      <c r="E14" s="2">
        <v>1.028</v>
      </c>
      <c r="F14" s="2">
        <v>673</v>
      </c>
      <c r="G14" s="2">
        <v>65.183</v>
      </c>
      <c r="H14" s="2">
        <v>0.029</v>
      </c>
    </row>
    <row r="15" spans="2:8">
      <c r="B15" s="2">
        <v>213</v>
      </c>
      <c r="C15" s="2">
        <v>429</v>
      </c>
      <c r="D15" s="2">
        <v>22.905</v>
      </c>
      <c r="E15" s="2">
        <v>1.025</v>
      </c>
      <c r="F15" s="2">
        <v>667</v>
      </c>
      <c r="G15" s="2">
        <v>62.697</v>
      </c>
      <c r="H15" s="2">
        <v>0.027</v>
      </c>
    </row>
    <row r="16" spans="1:8">
      <c r="A16" s="2">
        <v>0.06</v>
      </c>
      <c r="B16" s="2">
        <v>185</v>
      </c>
      <c r="C16" s="2">
        <v>272</v>
      </c>
      <c r="D16" s="2">
        <v>23.204</v>
      </c>
      <c r="E16" s="2">
        <v>1.029</v>
      </c>
      <c r="F16" s="2">
        <v>719</v>
      </c>
      <c r="G16" s="2">
        <v>72.538</v>
      </c>
      <c r="H16" s="2">
        <v>0.034</v>
      </c>
    </row>
    <row r="17" spans="2:8">
      <c r="B17" s="2">
        <v>195</v>
      </c>
      <c r="C17" s="2">
        <v>307</v>
      </c>
      <c r="D17" s="2">
        <v>23.022</v>
      </c>
      <c r="E17" s="2">
        <v>1.026</v>
      </c>
      <c r="F17" s="2">
        <v>667</v>
      </c>
      <c r="G17" s="2">
        <v>63.833</v>
      </c>
      <c r="H17" s="2">
        <v>0.029</v>
      </c>
    </row>
    <row r="18" spans="2:8">
      <c r="B18" s="2">
        <v>185</v>
      </c>
      <c r="C18" s="2">
        <v>221</v>
      </c>
      <c r="D18" s="2">
        <v>23.09</v>
      </c>
      <c r="E18" s="2">
        <v>1.029</v>
      </c>
      <c r="F18" s="2">
        <v>602</v>
      </c>
      <c r="G18" s="2">
        <v>68.633</v>
      </c>
      <c r="H18" s="2">
        <v>0.034</v>
      </c>
    </row>
    <row r="19" spans="2:8">
      <c r="B19" s="2">
        <v>188</v>
      </c>
      <c r="C19" s="2">
        <v>261</v>
      </c>
      <c r="D19" s="2">
        <v>23.052</v>
      </c>
      <c r="E19" s="2">
        <v>1.027</v>
      </c>
      <c r="F19" s="2">
        <v>603</v>
      </c>
      <c r="G19" s="2">
        <v>73.008</v>
      </c>
      <c r="H19" s="2">
        <v>0.029</v>
      </c>
    </row>
    <row r="20" spans="2:8">
      <c r="B20" s="2">
        <v>184</v>
      </c>
      <c r="C20" s="2">
        <v>289</v>
      </c>
      <c r="D20" s="2">
        <v>22.658</v>
      </c>
      <c r="E20" s="2">
        <v>1.026</v>
      </c>
      <c r="F20" s="2">
        <v>598</v>
      </c>
      <c r="G20" s="2">
        <v>70.616</v>
      </c>
      <c r="H20" s="2">
        <v>0.03</v>
      </c>
    </row>
    <row r="21" spans="1:8">
      <c r="A21" s="2">
        <v>0.065</v>
      </c>
      <c r="B21" s="2">
        <v>152</v>
      </c>
      <c r="C21" s="2">
        <v>165</v>
      </c>
      <c r="D21" s="2">
        <v>22.628</v>
      </c>
      <c r="E21" s="2">
        <v>1.029</v>
      </c>
      <c r="F21" s="2">
        <v>735</v>
      </c>
      <c r="G21" s="2">
        <v>80.726</v>
      </c>
      <c r="H21" s="2">
        <v>0.036</v>
      </c>
    </row>
    <row r="22" spans="2:8">
      <c r="B22" s="2">
        <v>173</v>
      </c>
      <c r="C22" s="2">
        <v>176</v>
      </c>
      <c r="D22" s="2">
        <v>22.4</v>
      </c>
      <c r="E22" s="2">
        <v>1.025</v>
      </c>
      <c r="F22" s="2">
        <v>745</v>
      </c>
      <c r="G22" s="2">
        <v>70.707</v>
      </c>
      <c r="H22" s="2">
        <v>0.04</v>
      </c>
    </row>
    <row r="23" spans="2:8">
      <c r="B23" s="2">
        <v>158</v>
      </c>
      <c r="C23" s="2">
        <v>316</v>
      </c>
      <c r="D23" s="2">
        <v>22.865</v>
      </c>
      <c r="E23" s="2">
        <v>1.032</v>
      </c>
      <c r="F23" s="2">
        <v>607</v>
      </c>
      <c r="G23" s="2">
        <v>70.292</v>
      </c>
      <c r="H23" s="2">
        <v>0.036</v>
      </c>
    </row>
    <row r="24" spans="2:8">
      <c r="B24" s="2">
        <v>155</v>
      </c>
      <c r="C24" s="2">
        <v>243</v>
      </c>
      <c r="D24" s="2">
        <v>22.398</v>
      </c>
      <c r="E24" s="2">
        <v>1.029</v>
      </c>
      <c r="F24" s="2">
        <v>606</v>
      </c>
      <c r="G24" s="2">
        <v>87.318</v>
      </c>
      <c r="H24" s="2">
        <v>0.034</v>
      </c>
    </row>
    <row r="25" s="1" customFormat="1" spans="2:8">
      <c r="B25" s="1">
        <v>168</v>
      </c>
      <c r="C25" s="1">
        <v>272</v>
      </c>
      <c r="D25" s="1">
        <v>22.647</v>
      </c>
      <c r="E25" s="1">
        <v>1.04</v>
      </c>
      <c r="F25" s="1">
        <v>726</v>
      </c>
      <c r="G25" s="1">
        <v>75.704</v>
      </c>
      <c r="H25" s="1">
        <v>0.032</v>
      </c>
    </row>
    <row r="26" spans="1:8">
      <c r="A26" s="2">
        <v>0.07</v>
      </c>
      <c r="B26" s="2">
        <v>154</v>
      </c>
      <c r="C26" s="2">
        <v>134</v>
      </c>
      <c r="D26" s="2">
        <v>22.81</v>
      </c>
      <c r="E26" s="2">
        <v>1.029</v>
      </c>
      <c r="F26" s="2">
        <v>745</v>
      </c>
      <c r="G26" s="2">
        <v>68.248</v>
      </c>
      <c r="H26" s="2">
        <v>0.039</v>
      </c>
    </row>
    <row r="27" spans="2:8">
      <c r="B27" s="2">
        <v>138</v>
      </c>
      <c r="C27" s="2">
        <v>184</v>
      </c>
      <c r="D27" s="2">
        <v>23.212</v>
      </c>
      <c r="E27" s="2">
        <v>1.03</v>
      </c>
      <c r="F27" s="2">
        <v>591</v>
      </c>
      <c r="G27" s="2">
        <v>88.841</v>
      </c>
      <c r="H27" s="2">
        <v>0.038</v>
      </c>
    </row>
    <row r="28" spans="2:8">
      <c r="B28" s="2">
        <v>154</v>
      </c>
      <c r="C28" s="2">
        <v>136</v>
      </c>
      <c r="D28" s="2">
        <v>22.55</v>
      </c>
      <c r="E28" s="2">
        <v>1.033</v>
      </c>
      <c r="F28" s="2">
        <v>607</v>
      </c>
      <c r="G28" s="2">
        <v>71.525</v>
      </c>
      <c r="H28" s="2">
        <v>0.032</v>
      </c>
    </row>
    <row r="29" spans="2:8">
      <c r="B29" s="2">
        <v>147</v>
      </c>
      <c r="C29" s="2">
        <v>195</v>
      </c>
      <c r="D29" s="2">
        <v>23.29</v>
      </c>
      <c r="E29" s="2">
        <v>1.034</v>
      </c>
      <c r="F29" s="2">
        <v>603</v>
      </c>
      <c r="G29" s="2">
        <v>82.832</v>
      </c>
      <c r="H29" s="2">
        <v>0.04</v>
      </c>
    </row>
    <row r="30" spans="2:8">
      <c r="B30" s="2">
        <v>142</v>
      </c>
      <c r="C30" s="2">
        <v>136</v>
      </c>
      <c r="D30" s="2">
        <v>22.698</v>
      </c>
      <c r="E30" s="2">
        <v>1.03</v>
      </c>
      <c r="F30" s="2">
        <v>602</v>
      </c>
      <c r="G30" s="2">
        <v>87.439</v>
      </c>
      <c r="H30" s="2">
        <v>0.041</v>
      </c>
    </row>
    <row r="31" spans="1:8">
      <c r="A31" s="2">
        <v>0.075</v>
      </c>
      <c r="B31" s="2">
        <v>124</v>
      </c>
      <c r="C31" s="2">
        <v>84</v>
      </c>
      <c r="D31" s="2">
        <v>22.79</v>
      </c>
      <c r="E31" s="2">
        <v>1.029</v>
      </c>
      <c r="F31" s="2">
        <v>733</v>
      </c>
      <c r="G31" s="2">
        <v>89.929</v>
      </c>
      <c r="H31" s="2">
        <v>0.049</v>
      </c>
    </row>
    <row r="32" spans="2:8">
      <c r="B32" s="2">
        <v>131</v>
      </c>
      <c r="C32" s="2">
        <v>128</v>
      </c>
      <c r="D32" s="2">
        <v>22.757</v>
      </c>
      <c r="E32" s="2">
        <v>1.033</v>
      </c>
      <c r="F32" s="2">
        <v>731</v>
      </c>
      <c r="G32" s="2">
        <v>76.668</v>
      </c>
      <c r="H32" s="2">
        <v>0.043</v>
      </c>
    </row>
    <row r="33" spans="2:8">
      <c r="B33" s="2">
        <v>118</v>
      </c>
      <c r="C33" s="2">
        <v>60</v>
      </c>
      <c r="D33" s="2">
        <v>23.002</v>
      </c>
      <c r="E33" s="2">
        <v>1.031</v>
      </c>
      <c r="F33" s="2">
        <v>780</v>
      </c>
      <c r="G33" s="2">
        <v>87.978</v>
      </c>
      <c r="H33" s="2">
        <v>0.043</v>
      </c>
    </row>
    <row r="34" s="1" customFormat="1" spans="2:8">
      <c r="B34" s="1">
        <v>117</v>
      </c>
      <c r="C34" s="1">
        <v>112</v>
      </c>
      <c r="D34" s="1">
        <v>22.613</v>
      </c>
      <c r="E34" s="1">
        <v>1.026</v>
      </c>
      <c r="F34" s="1">
        <v>760</v>
      </c>
      <c r="G34" s="1">
        <v>95.837</v>
      </c>
      <c r="H34" s="1">
        <v>0.04</v>
      </c>
    </row>
    <row r="35" spans="2:8">
      <c r="B35" s="2">
        <v>140</v>
      </c>
      <c r="C35" s="2">
        <v>120</v>
      </c>
      <c r="D35" s="2">
        <v>22.798</v>
      </c>
      <c r="E35" s="2">
        <v>1.025</v>
      </c>
      <c r="F35" s="2">
        <v>787</v>
      </c>
      <c r="G35" s="2">
        <v>79.792</v>
      </c>
      <c r="H35" s="2">
        <v>0.042</v>
      </c>
    </row>
    <row r="36" spans="1:8">
      <c r="A36" s="2">
        <v>0.08</v>
      </c>
      <c r="B36" s="2">
        <v>120</v>
      </c>
      <c r="C36" s="2">
        <v>83</v>
      </c>
      <c r="D36" s="2">
        <v>22.951</v>
      </c>
      <c r="E36" s="2">
        <v>1.027</v>
      </c>
      <c r="F36" s="2">
        <v>737</v>
      </c>
      <c r="G36" s="2">
        <v>83.379</v>
      </c>
      <c r="H36" s="2">
        <v>0.047</v>
      </c>
    </row>
    <row r="37" spans="2:8">
      <c r="B37" s="2">
        <v>89</v>
      </c>
      <c r="C37" s="2">
        <v>22</v>
      </c>
      <c r="D37" s="2">
        <v>23.047</v>
      </c>
      <c r="E37" s="2">
        <v>1.03</v>
      </c>
      <c r="F37" s="2">
        <v>717</v>
      </c>
      <c r="G37" s="2">
        <v>89.647</v>
      </c>
      <c r="H37" s="2">
        <v>0.06</v>
      </c>
    </row>
    <row r="38" spans="2:8">
      <c r="B38" s="2">
        <v>109</v>
      </c>
      <c r="C38" s="2">
        <v>65</v>
      </c>
      <c r="D38" s="2">
        <v>22.955</v>
      </c>
      <c r="E38" s="2">
        <v>1.029</v>
      </c>
      <c r="F38" s="2">
        <v>719</v>
      </c>
      <c r="G38" s="2">
        <v>97.955</v>
      </c>
      <c r="H38" s="2">
        <v>0.056</v>
      </c>
    </row>
    <row r="39" spans="2:8">
      <c r="B39" s="2">
        <v>112</v>
      </c>
      <c r="C39" s="2">
        <v>71</v>
      </c>
      <c r="D39" s="2">
        <v>23.067</v>
      </c>
      <c r="E39" s="2">
        <v>1.03</v>
      </c>
      <c r="F39" s="2">
        <v>721</v>
      </c>
      <c r="G39" s="2">
        <v>88.247</v>
      </c>
      <c r="H39" s="2">
        <v>0.043</v>
      </c>
    </row>
    <row r="40" spans="2:8">
      <c r="B40" s="2">
        <v>115</v>
      </c>
      <c r="C40" s="2">
        <v>110</v>
      </c>
      <c r="D40" s="2">
        <v>23.227</v>
      </c>
      <c r="E40" s="2">
        <v>1.032</v>
      </c>
      <c r="F40" s="2">
        <v>862</v>
      </c>
      <c r="G40" s="2">
        <v>75.181</v>
      </c>
      <c r="H40" s="2">
        <v>0.05</v>
      </c>
    </row>
    <row r="41" spans="1:8">
      <c r="A41" s="2">
        <v>0.085</v>
      </c>
      <c r="B41" s="2">
        <v>109</v>
      </c>
      <c r="C41" s="2">
        <v>36</v>
      </c>
      <c r="D41" s="2">
        <v>23.378</v>
      </c>
      <c r="E41" s="2">
        <v>1.03</v>
      </c>
      <c r="F41" s="2">
        <v>904</v>
      </c>
      <c r="G41" s="2">
        <v>82.206</v>
      </c>
      <c r="H41" s="2">
        <v>0.049</v>
      </c>
    </row>
    <row r="42" spans="2:8">
      <c r="B42" s="2">
        <v>104</v>
      </c>
      <c r="C42" s="2">
        <v>63</v>
      </c>
      <c r="D42" s="2">
        <v>22.753</v>
      </c>
      <c r="E42" s="2">
        <v>1.034</v>
      </c>
      <c r="F42" s="2">
        <v>736</v>
      </c>
      <c r="G42" s="2">
        <v>105.585</v>
      </c>
      <c r="H42" s="2">
        <v>0.061</v>
      </c>
    </row>
    <row r="43" s="1" customFormat="1" spans="2:8">
      <c r="B43" s="1">
        <v>93</v>
      </c>
      <c r="C43" s="1">
        <v>45</v>
      </c>
      <c r="D43" s="1">
        <v>22.747</v>
      </c>
      <c r="E43" s="1">
        <v>1.032</v>
      </c>
      <c r="F43" s="1">
        <v>738</v>
      </c>
      <c r="G43" s="1">
        <v>102.287</v>
      </c>
      <c r="H43" s="1">
        <v>0.056</v>
      </c>
    </row>
    <row r="44" spans="2:8">
      <c r="B44" s="2">
        <v>83</v>
      </c>
      <c r="C44" s="2">
        <v>50</v>
      </c>
      <c r="D44" s="2">
        <v>23.6</v>
      </c>
      <c r="E44" s="2">
        <v>1.029</v>
      </c>
      <c r="F44" s="2">
        <v>745</v>
      </c>
      <c r="G44" s="2">
        <v>106.09</v>
      </c>
      <c r="H44" s="2">
        <v>0.068</v>
      </c>
    </row>
    <row r="45" spans="2:8">
      <c r="B45" s="2">
        <v>95</v>
      </c>
      <c r="C45" s="2">
        <v>47</v>
      </c>
      <c r="D45" s="2">
        <v>22.857</v>
      </c>
      <c r="E45" s="2">
        <v>1.079</v>
      </c>
      <c r="F45" s="2">
        <v>733</v>
      </c>
      <c r="G45" s="2">
        <v>86.405</v>
      </c>
      <c r="H45" s="2">
        <v>0.056</v>
      </c>
    </row>
    <row r="46" spans="2:9">
      <c r="B46" s="2">
        <f t="shared" ref="B46:H46" si="0">AVERAGE(B6:B10)</f>
        <v>223.4</v>
      </c>
      <c r="C46" s="2">
        <f t="shared" si="0"/>
        <v>706</v>
      </c>
      <c r="D46" s="2">
        <f t="shared" si="0"/>
        <v>22.7966</v>
      </c>
      <c r="E46" s="2">
        <f t="shared" si="0"/>
        <v>1.0272</v>
      </c>
      <c r="F46" s="2">
        <v>710.2</v>
      </c>
      <c r="G46" s="2">
        <f t="shared" si="0"/>
        <v>59.6086</v>
      </c>
      <c r="H46" s="2">
        <f t="shared" si="0"/>
        <v>0.023</v>
      </c>
      <c r="I46" s="2" t="s">
        <v>14</v>
      </c>
    </row>
    <row r="47" spans="2:8">
      <c r="B47" s="2">
        <f t="shared" ref="B47:H47" si="1">AVERAGE(B11:B15)</f>
        <v>202.8</v>
      </c>
      <c r="C47" s="2">
        <f t="shared" si="1"/>
        <v>432.8</v>
      </c>
      <c r="D47" s="2">
        <f t="shared" si="1"/>
        <v>22.8374</v>
      </c>
      <c r="E47" s="2">
        <f t="shared" si="1"/>
        <v>1.0276</v>
      </c>
      <c r="F47" s="2">
        <v>650</v>
      </c>
      <c r="G47" s="2">
        <f t="shared" si="1"/>
        <v>66.733</v>
      </c>
      <c r="H47" s="2">
        <f t="shared" si="1"/>
        <v>0.0266</v>
      </c>
    </row>
    <row r="48" spans="2:8">
      <c r="B48" s="2">
        <f t="shared" ref="B48:H48" si="2">AVERAGE(B16:B20)</f>
        <v>187.4</v>
      </c>
      <c r="C48" s="2">
        <f t="shared" si="2"/>
        <v>270</v>
      </c>
      <c r="D48" s="2">
        <f t="shared" si="2"/>
        <v>23.0052</v>
      </c>
      <c r="E48" s="2">
        <f t="shared" si="2"/>
        <v>1.0274</v>
      </c>
      <c r="F48" s="2">
        <v>637.8</v>
      </c>
      <c r="G48" s="2">
        <f t="shared" si="2"/>
        <v>69.7256</v>
      </c>
      <c r="H48" s="2">
        <f t="shared" si="2"/>
        <v>0.0312</v>
      </c>
    </row>
    <row r="49" spans="2:8">
      <c r="B49" s="2">
        <f t="shared" ref="B49:H49" si="3">AVERAGE(B21:B25)</f>
        <v>161.2</v>
      </c>
      <c r="C49" s="2">
        <f t="shared" si="3"/>
        <v>234.4</v>
      </c>
      <c r="D49" s="2">
        <f t="shared" si="3"/>
        <v>22.5876</v>
      </c>
      <c r="E49" s="2">
        <f t="shared" si="3"/>
        <v>1.031</v>
      </c>
      <c r="F49" s="2">
        <v>683.8</v>
      </c>
      <c r="G49" s="2">
        <f t="shared" si="3"/>
        <v>76.9494</v>
      </c>
      <c r="H49" s="2">
        <f t="shared" si="3"/>
        <v>0.0356</v>
      </c>
    </row>
    <row r="50" spans="2:8">
      <c r="B50" s="2">
        <f t="shared" ref="B50:H50" si="4">AVERAGE(B26:B30)</f>
        <v>147</v>
      </c>
      <c r="C50" s="2">
        <f t="shared" si="4"/>
        <v>157</v>
      </c>
      <c r="D50" s="2">
        <f t="shared" si="4"/>
        <v>22.912</v>
      </c>
      <c r="E50" s="2">
        <f t="shared" si="4"/>
        <v>1.0312</v>
      </c>
      <c r="F50" s="2">
        <v>629.6</v>
      </c>
      <c r="G50" s="2">
        <f t="shared" si="4"/>
        <v>79.777</v>
      </c>
      <c r="H50" s="2">
        <f t="shared" si="4"/>
        <v>0.038</v>
      </c>
    </row>
    <row r="51" spans="2:8">
      <c r="B51" s="2">
        <f t="shared" ref="B51:H51" si="5">AVERAGE(B31:B35)</f>
        <v>126</v>
      </c>
      <c r="C51" s="2">
        <f t="shared" si="5"/>
        <v>100.8</v>
      </c>
      <c r="D51" s="2">
        <f t="shared" si="5"/>
        <v>22.792</v>
      </c>
      <c r="E51" s="2">
        <f t="shared" si="5"/>
        <v>1.0288</v>
      </c>
      <c r="F51" s="2">
        <v>758.2</v>
      </c>
      <c r="G51" s="2">
        <f t="shared" si="5"/>
        <v>86.0408</v>
      </c>
      <c r="H51" s="2">
        <f t="shared" si="5"/>
        <v>0.0434</v>
      </c>
    </row>
    <row r="52" spans="2:8">
      <c r="B52" s="2">
        <f t="shared" ref="B52:H52" si="6">AVERAGE(B36:B40)</f>
        <v>109</v>
      </c>
      <c r="C52" s="2">
        <f t="shared" si="6"/>
        <v>70.2</v>
      </c>
      <c r="D52" s="2">
        <f t="shared" si="6"/>
        <v>23.0494</v>
      </c>
      <c r="E52" s="2">
        <f t="shared" si="6"/>
        <v>1.0296</v>
      </c>
      <c r="F52" s="2">
        <v>751.2</v>
      </c>
      <c r="G52" s="2">
        <f t="shared" si="6"/>
        <v>86.8818</v>
      </c>
      <c r="H52" s="2">
        <f t="shared" si="6"/>
        <v>0.0512</v>
      </c>
    </row>
    <row r="53" spans="2:8">
      <c r="B53" s="2">
        <f t="shared" ref="B53:H53" si="7">AVERAGE(B41:B45)</f>
        <v>96.8</v>
      </c>
      <c r="C53" s="2">
        <f t="shared" si="7"/>
        <v>48.2</v>
      </c>
      <c r="D53" s="2">
        <f t="shared" si="7"/>
        <v>23.067</v>
      </c>
      <c r="E53" s="2">
        <f t="shared" si="7"/>
        <v>1.0408</v>
      </c>
      <c r="F53" s="2">
        <v>771.2</v>
      </c>
      <c r="G53" s="2">
        <f t="shared" si="7"/>
        <v>96.5146</v>
      </c>
      <c r="H53" s="2">
        <f t="shared" si="7"/>
        <v>0.058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