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<sst xmlns="http://schemas.openxmlformats.org/spreadsheetml/2006/main" count="15">
  <si>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The number of protein (Fruitfly) is 2325</t>
  </si>
  <si>
    <t>Parameter setting：</t>
  </si>
  <si>
    <t>the density of filtration</t>
  </si>
  <si>
    <t>Combined density</t>
  </si>
  <si>
    <t>Number of iterations</t>
  </si>
  <si>
    <t>The size of the population</t>
  </si>
  <si>
    <t>threshold</t>
  </si>
  <si>
    <t>the number of module</t>
  </si>
  <si>
    <t xml:space="preserve">Filtered protein number </t>
  </si>
  <si>
    <t>Se</t>
  </si>
  <si>
    <t>Co</t>
  </si>
  <si>
    <t xml:space="preserve">running time </t>
  </si>
  <si>
    <t xml:space="preserve">Actual combining degree </t>
  </si>
  <si>
    <t xml:space="preserve">Actual filter density </t>
  </si>
  <si>
    <t>(The average of of the five sets of experimental results)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</si>
</sst>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7" borderId="7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Change of module number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Sheet1!$B$46:$B$53</c:f>
              <c:numCache>
                <c:formatCode>General</c:formatCode>
                <c:ptCount val="8"/>
                <c:pt idx="0">
                  <c:v>174.2</c:v>
                </c:pt>
                <c:pt idx="1">
                  <c:v>163.8</c:v>
                </c:pt>
                <c:pt idx="2">
                  <c:v>139.8</c:v>
                </c:pt>
                <c:pt idx="3">
                  <c:v>129.6</c:v>
                </c:pt>
                <c:pt idx="4">
                  <c:v>110.8</c:v>
                </c:pt>
                <c:pt idx="5">
                  <c:v>101.8</c:v>
                </c:pt>
                <c:pt idx="6">
                  <c:v>79.2</c:v>
                </c:pt>
                <c:pt idx="7">
                  <c:v>74.6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444480"/>
        <c:axId val="167446016"/>
      </c:lineChart>
      <c:catAx>
        <c:axId val="1674444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446016"/>
        <c:crosses val="autoZero"/>
        <c:auto val="1"/>
        <c:lblAlgn val="ctr"/>
        <c:lblOffset val="100"/>
        <c:noMultiLvlLbl val="0"/>
      </c:catAx>
      <c:valAx>
        <c:axId val="167446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44448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Filtered protein number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Sheet1!$C$46:$C$53</c:f>
              <c:numCache>
                <c:formatCode>General</c:formatCode>
                <c:ptCount val="8"/>
                <c:pt idx="0">
                  <c:v>342.4</c:v>
                </c:pt>
                <c:pt idx="1">
                  <c:v>205.2</c:v>
                </c:pt>
                <c:pt idx="2">
                  <c:v>102</c:v>
                </c:pt>
                <c:pt idx="3">
                  <c:v>64</c:v>
                </c:pt>
                <c:pt idx="4">
                  <c:v>35.8</c:v>
                </c:pt>
                <c:pt idx="5">
                  <c:v>33.8</c:v>
                </c:pt>
                <c:pt idx="6">
                  <c:v>18</c:v>
                </c:pt>
                <c:pt idx="7">
                  <c:v>13.8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7466880"/>
        <c:axId val="167468416"/>
      </c:barChart>
      <c:catAx>
        <c:axId val="1674668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468416"/>
        <c:crosses val="autoZero"/>
        <c:auto val="1"/>
        <c:lblAlgn val="ctr"/>
        <c:lblOffset val="100"/>
        <c:noMultiLvlLbl val="0"/>
      </c:catAx>
      <c:valAx>
        <c:axId val="167468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4668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Degree of polymerization in the module (Co)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Sheet1!$E$46:$E$53</c:f>
              <c:numCache>
                <c:formatCode>General</c:formatCode>
                <c:ptCount val="8"/>
                <c:pt idx="0">
                  <c:v>1.0178</c:v>
                </c:pt>
                <c:pt idx="1">
                  <c:v>1.0172</c:v>
                </c:pt>
                <c:pt idx="2">
                  <c:v>1.0248</c:v>
                </c:pt>
                <c:pt idx="3">
                  <c:v>1.025</c:v>
                </c:pt>
                <c:pt idx="4">
                  <c:v>1.0238</c:v>
                </c:pt>
                <c:pt idx="5">
                  <c:v>1.0254</c:v>
                </c:pt>
                <c:pt idx="6">
                  <c:v>1.0244</c:v>
                </c:pt>
                <c:pt idx="7">
                  <c:v>1.0282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586432"/>
        <c:axId val="167596416"/>
      </c:lineChart>
      <c:catAx>
        <c:axId val="1675864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596416"/>
        <c:crosses val="autoZero"/>
        <c:auto val="1"/>
        <c:lblAlgn val="ctr"/>
        <c:lblOffset val="100"/>
        <c:noMultiLvlLbl val="0"/>
      </c:catAx>
      <c:valAx>
        <c:axId val="167596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5864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combining degree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Sheet1!$G$46:$G$53</c:f>
              <c:numCache>
                <c:formatCode>General</c:formatCode>
                <c:ptCount val="8"/>
                <c:pt idx="0">
                  <c:v>28.657</c:v>
                </c:pt>
                <c:pt idx="1">
                  <c:v>29.7608</c:v>
                </c:pt>
                <c:pt idx="2">
                  <c:v>32.0496</c:v>
                </c:pt>
                <c:pt idx="3">
                  <c:v>35.468</c:v>
                </c:pt>
                <c:pt idx="4">
                  <c:v>39.817</c:v>
                </c:pt>
                <c:pt idx="5">
                  <c:v>35.9422</c:v>
                </c:pt>
                <c:pt idx="6">
                  <c:v>45.5044</c:v>
                </c:pt>
                <c:pt idx="7">
                  <c:v>39.8442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638144"/>
        <c:axId val="167639680"/>
      </c:lineChart>
      <c:catAx>
        <c:axId val="1676381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639680"/>
        <c:crosses val="autoZero"/>
        <c:auto val="1"/>
        <c:lblAlgn val="ctr"/>
        <c:lblOffset val="100"/>
        <c:noMultiLvlLbl val="0"/>
      </c:catAx>
      <c:valAx>
        <c:axId val="167639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63814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filter density 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Sheet1!$H$46:$H$53</c:f>
              <c:numCache>
                <c:formatCode>General</c:formatCode>
                <c:ptCount val="8"/>
                <c:pt idx="0">
                  <c:v>0.0278</c:v>
                </c:pt>
                <c:pt idx="1">
                  <c:v>0.033</c:v>
                </c:pt>
                <c:pt idx="2">
                  <c:v>0.0386</c:v>
                </c:pt>
                <c:pt idx="3">
                  <c:v>0.044</c:v>
                </c:pt>
                <c:pt idx="4">
                  <c:v>0.0508</c:v>
                </c:pt>
                <c:pt idx="5">
                  <c:v>0.0522</c:v>
                </c:pt>
                <c:pt idx="6">
                  <c:v>0.0658</c:v>
                </c:pt>
                <c:pt idx="7">
                  <c:v>0.0676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5779840"/>
        <c:axId val="245789824"/>
      </c:lineChart>
      <c:catAx>
        <c:axId val="2457798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5789824"/>
        <c:crosses val="autoZero"/>
        <c:auto val="1"/>
        <c:lblAlgn val="ctr"/>
        <c:lblOffset val="100"/>
        <c:noMultiLvlLbl val="0"/>
      </c:catAx>
      <c:valAx>
        <c:axId val="245789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577984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The deviation degree between modules(Se)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Sheet1!$D$46:$D$53</c:f>
              <c:numCache>
                <c:formatCode>General</c:formatCode>
                <c:ptCount val="8"/>
                <c:pt idx="0">
                  <c:v>5.0098</c:v>
                </c:pt>
                <c:pt idx="1">
                  <c:v>5.0168</c:v>
                </c:pt>
                <c:pt idx="2">
                  <c:v>5.0188</c:v>
                </c:pt>
                <c:pt idx="3">
                  <c:v>5.101</c:v>
                </c:pt>
                <c:pt idx="4">
                  <c:v>5.0472</c:v>
                </c:pt>
                <c:pt idx="5">
                  <c:v>5.06</c:v>
                </c:pt>
                <c:pt idx="6">
                  <c:v>5.1198</c:v>
                </c:pt>
                <c:pt idx="7">
                  <c:v>5.058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055616"/>
        <c:axId val="259057152"/>
      </c:lineChart>
      <c:catAx>
        <c:axId val="2590556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9057152"/>
        <c:crosses val="autoZero"/>
        <c:auto val="1"/>
        <c:lblAlgn val="ctr"/>
        <c:lblOffset val="100"/>
        <c:noMultiLvlLbl val="0"/>
      </c:catAx>
      <c:valAx>
        <c:axId val="259057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905561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180975</xdr:colOff>
      <xdr:row>4</xdr:row>
      <xdr:rowOff>114300</xdr:rowOff>
    </xdr:from>
    <xdr:to>
      <xdr:col>24</xdr:col>
      <xdr:colOff>638175</xdr:colOff>
      <xdr:row>15</xdr:row>
      <xdr:rowOff>114300</xdr:rowOff>
    </xdr:to>
    <xdr:graphicFrame>
      <xdr:nvGraphicFramePr>
        <xdr:cNvPr id="3" name="图表 2"/>
        <xdr:cNvGraphicFramePr/>
      </xdr:nvGraphicFramePr>
      <xdr:xfrm>
        <a:off x="13306425" y="800100"/>
        <a:ext cx="4572000" cy="188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4</xdr:row>
      <xdr:rowOff>38100</xdr:rowOff>
    </xdr:from>
    <xdr:to>
      <xdr:col>17</xdr:col>
      <xdr:colOff>504825</xdr:colOff>
      <xdr:row>15</xdr:row>
      <xdr:rowOff>38100</xdr:rowOff>
    </xdr:to>
    <xdr:graphicFrame>
      <xdr:nvGraphicFramePr>
        <xdr:cNvPr id="4" name="图表 3"/>
        <xdr:cNvGraphicFramePr/>
      </xdr:nvGraphicFramePr>
      <xdr:xfrm>
        <a:off x="8372475" y="723900"/>
        <a:ext cx="4572000" cy="188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16</xdr:row>
      <xdr:rowOff>142875</xdr:rowOff>
    </xdr:from>
    <xdr:to>
      <xdr:col>17</xdr:col>
      <xdr:colOff>638175</xdr:colOff>
      <xdr:row>32</xdr:row>
      <xdr:rowOff>142875</xdr:rowOff>
    </xdr:to>
    <xdr:graphicFrame>
      <xdr:nvGraphicFramePr>
        <xdr:cNvPr id="7" name="图表 6"/>
        <xdr:cNvGraphicFramePr/>
      </xdr:nvGraphicFramePr>
      <xdr:xfrm>
        <a:off x="850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85725</xdr:colOff>
      <xdr:row>34</xdr:row>
      <xdr:rowOff>152400</xdr:rowOff>
    </xdr:from>
    <xdr:to>
      <xdr:col>24</xdr:col>
      <xdr:colOff>542925</xdr:colOff>
      <xdr:row>45</xdr:row>
      <xdr:rowOff>0</xdr:rowOff>
    </xdr:to>
    <xdr:graphicFrame>
      <xdr:nvGraphicFramePr>
        <xdr:cNvPr id="8" name="图表 7"/>
        <xdr:cNvGraphicFramePr/>
      </xdr:nvGraphicFramePr>
      <xdr:xfrm>
        <a:off x="13211175" y="5981700"/>
        <a:ext cx="4572000" cy="1733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</xdr:colOff>
      <xdr:row>34</xdr:row>
      <xdr:rowOff>142875</xdr:rowOff>
    </xdr:from>
    <xdr:to>
      <xdr:col>17</xdr:col>
      <xdr:colOff>466725</xdr:colOff>
      <xdr:row>45</xdr:row>
      <xdr:rowOff>0</xdr:rowOff>
    </xdr:to>
    <xdr:graphicFrame>
      <xdr:nvGraphicFramePr>
        <xdr:cNvPr id="9" name="图表 8"/>
        <xdr:cNvGraphicFramePr/>
      </xdr:nvGraphicFramePr>
      <xdr:xfrm>
        <a:off x="8334375" y="5972175"/>
        <a:ext cx="4572000" cy="1743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238125</xdr:colOff>
      <xdr:row>16</xdr:row>
      <xdr:rowOff>57150</xdr:rowOff>
    </xdr:from>
    <xdr:to>
      <xdr:col>25</xdr:col>
      <xdr:colOff>9525</xdr:colOff>
      <xdr:row>32</xdr:row>
      <xdr:rowOff>57150</xdr:rowOff>
    </xdr:to>
    <xdr:graphicFrame>
      <xdr:nvGraphicFramePr>
        <xdr:cNvPr id="2" name="图表 1"/>
        <xdr:cNvGraphicFramePr/>
      </xdr:nvGraphicFramePr>
      <xdr:xfrm>
        <a:off x="13363575" y="2800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tabSelected="1" topLeftCell="J4" workbookViewId="0">
      <selection activeCell="C5" sqref="C5"/>
    </sheetView>
  </sheetViews>
  <sheetFormatPr defaultColWidth="9" defaultRowHeight="13.5"/>
  <cols>
    <col min="7" max="7" width="16" customWidth="1"/>
    <col min="8" max="8" width="12.25" customWidth="1"/>
  </cols>
  <sheetData>
    <row r="1" spans="1:1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2:5">
      <c r="B3">
        <v>0.005</v>
      </c>
      <c r="C3">
        <v>40.5</v>
      </c>
      <c r="D3">
        <v>100</v>
      </c>
      <c r="E3">
        <v>500</v>
      </c>
    </row>
    <row r="5" spans="1:8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>
      <c r="A6">
        <v>0.05</v>
      </c>
      <c r="B6">
        <v>180</v>
      </c>
      <c r="C6">
        <v>345</v>
      </c>
      <c r="D6">
        <v>5.056</v>
      </c>
      <c r="E6">
        <v>1.012</v>
      </c>
      <c r="F6">
        <v>209</v>
      </c>
      <c r="G6">
        <v>25.781</v>
      </c>
      <c r="H6">
        <v>0.025</v>
      </c>
    </row>
    <row r="7" spans="2:8">
      <c r="B7">
        <v>170</v>
      </c>
      <c r="C7">
        <v>304</v>
      </c>
      <c r="D7">
        <v>4.962</v>
      </c>
      <c r="E7">
        <v>1.021</v>
      </c>
      <c r="F7">
        <v>203</v>
      </c>
      <c r="G7">
        <v>33.085</v>
      </c>
      <c r="H7">
        <v>0.028</v>
      </c>
    </row>
    <row r="8" spans="2:8">
      <c r="B8">
        <v>174</v>
      </c>
      <c r="C8">
        <v>403</v>
      </c>
      <c r="D8">
        <v>5.011</v>
      </c>
      <c r="E8">
        <v>1.019</v>
      </c>
      <c r="F8">
        <v>202</v>
      </c>
      <c r="G8">
        <v>28.2</v>
      </c>
      <c r="H8">
        <v>0.029</v>
      </c>
    </row>
    <row r="9" spans="2:8">
      <c r="B9">
        <v>172</v>
      </c>
      <c r="C9">
        <v>320</v>
      </c>
      <c r="D9">
        <v>5.051</v>
      </c>
      <c r="E9">
        <v>1.023</v>
      </c>
      <c r="F9">
        <v>207</v>
      </c>
      <c r="G9">
        <v>30.019</v>
      </c>
      <c r="H9">
        <v>0.031</v>
      </c>
    </row>
    <row r="10" spans="2:8">
      <c r="B10">
        <v>175</v>
      </c>
      <c r="C10">
        <v>340</v>
      </c>
      <c r="D10">
        <v>4.969</v>
      </c>
      <c r="E10">
        <v>1.014</v>
      </c>
      <c r="F10">
        <v>207</v>
      </c>
      <c r="G10">
        <v>26.2</v>
      </c>
      <c r="H10">
        <v>0.026</v>
      </c>
    </row>
    <row r="11" spans="1:8">
      <c r="A11">
        <v>0.055</v>
      </c>
      <c r="B11">
        <v>164</v>
      </c>
      <c r="C11">
        <v>185</v>
      </c>
      <c r="D11">
        <v>4.889</v>
      </c>
      <c r="E11">
        <v>1.017</v>
      </c>
      <c r="F11">
        <v>266</v>
      </c>
      <c r="G11">
        <v>29.639</v>
      </c>
      <c r="H11">
        <v>0.034</v>
      </c>
    </row>
    <row r="12" spans="2:8">
      <c r="B12">
        <v>158</v>
      </c>
      <c r="C12">
        <v>284</v>
      </c>
      <c r="D12">
        <v>5.121</v>
      </c>
      <c r="E12">
        <v>1.014</v>
      </c>
      <c r="F12">
        <v>206</v>
      </c>
      <c r="G12">
        <v>32.423</v>
      </c>
      <c r="H12">
        <v>0.028</v>
      </c>
    </row>
    <row r="13" spans="2:8">
      <c r="B13">
        <v>174</v>
      </c>
      <c r="C13">
        <v>195</v>
      </c>
      <c r="D13">
        <v>5.025</v>
      </c>
      <c r="E13">
        <v>1.021</v>
      </c>
      <c r="F13">
        <v>207</v>
      </c>
      <c r="G13">
        <v>27.158</v>
      </c>
      <c r="H13">
        <v>0.031</v>
      </c>
    </row>
    <row r="14" spans="2:8">
      <c r="B14">
        <v>155</v>
      </c>
      <c r="C14">
        <v>131</v>
      </c>
      <c r="D14">
        <v>5.042</v>
      </c>
      <c r="E14">
        <v>1.021</v>
      </c>
      <c r="F14">
        <v>206</v>
      </c>
      <c r="G14">
        <v>32.633</v>
      </c>
      <c r="H14">
        <v>0.039</v>
      </c>
    </row>
    <row r="15" spans="2:8">
      <c r="B15">
        <v>168</v>
      </c>
      <c r="C15">
        <v>231</v>
      </c>
      <c r="D15">
        <v>5.007</v>
      </c>
      <c r="E15">
        <v>1.013</v>
      </c>
      <c r="F15">
        <v>204</v>
      </c>
      <c r="G15">
        <v>26.951</v>
      </c>
      <c r="H15">
        <v>0.033</v>
      </c>
    </row>
    <row r="16" spans="1:8">
      <c r="A16">
        <v>0.06</v>
      </c>
      <c r="B16">
        <v>147</v>
      </c>
      <c r="C16">
        <v>154</v>
      </c>
      <c r="D16">
        <v>4.953</v>
      </c>
      <c r="E16">
        <v>1.019</v>
      </c>
      <c r="F16">
        <v>266</v>
      </c>
      <c r="G16">
        <v>34.368</v>
      </c>
      <c r="H16">
        <v>0.04</v>
      </c>
    </row>
    <row r="17" spans="2:8">
      <c r="B17">
        <v>141</v>
      </c>
      <c r="C17">
        <v>74</v>
      </c>
      <c r="D17">
        <v>5.029</v>
      </c>
      <c r="E17">
        <v>1.034</v>
      </c>
      <c r="F17">
        <v>206</v>
      </c>
      <c r="G17">
        <v>33.828</v>
      </c>
      <c r="H17">
        <v>0.044</v>
      </c>
    </row>
    <row r="18" spans="2:8">
      <c r="B18">
        <v>140</v>
      </c>
      <c r="C18">
        <v>106</v>
      </c>
      <c r="D18">
        <v>5.072</v>
      </c>
      <c r="E18">
        <v>1.03</v>
      </c>
      <c r="F18">
        <v>206</v>
      </c>
      <c r="G18">
        <v>31.731</v>
      </c>
      <c r="H18">
        <v>0.038</v>
      </c>
    </row>
    <row r="19" spans="2:8">
      <c r="B19">
        <v>130</v>
      </c>
      <c r="C19">
        <v>84</v>
      </c>
      <c r="D19">
        <v>5.034</v>
      </c>
      <c r="E19">
        <v>1.025</v>
      </c>
      <c r="F19">
        <v>206</v>
      </c>
      <c r="G19">
        <v>29.123</v>
      </c>
      <c r="H19">
        <v>0.038</v>
      </c>
    </row>
    <row r="20" spans="2:8">
      <c r="B20">
        <v>141</v>
      </c>
      <c r="C20">
        <v>92</v>
      </c>
      <c r="D20">
        <v>5.006</v>
      </c>
      <c r="E20">
        <v>1.016</v>
      </c>
      <c r="F20">
        <v>205</v>
      </c>
      <c r="G20">
        <v>31.198</v>
      </c>
      <c r="H20">
        <v>0.033</v>
      </c>
    </row>
    <row r="21" spans="1:8">
      <c r="A21">
        <v>0.065</v>
      </c>
      <c r="B21">
        <v>127</v>
      </c>
      <c r="C21">
        <v>73</v>
      </c>
      <c r="D21">
        <v>5.032</v>
      </c>
      <c r="E21">
        <v>1.025</v>
      </c>
      <c r="F21">
        <v>205</v>
      </c>
      <c r="G21">
        <v>36.09</v>
      </c>
      <c r="H21">
        <v>0.039</v>
      </c>
    </row>
    <row r="22" spans="2:8">
      <c r="B22">
        <v>139</v>
      </c>
      <c r="C22">
        <v>68</v>
      </c>
      <c r="D22">
        <v>5.192</v>
      </c>
      <c r="E22">
        <v>1.02</v>
      </c>
      <c r="F22">
        <v>204</v>
      </c>
      <c r="G22">
        <v>29.845</v>
      </c>
      <c r="H22">
        <v>0.04</v>
      </c>
    </row>
    <row r="23" spans="2:8">
      <c r="B23">
        <v>121</v>
      </c>
      <c r="C23">
        <v>45</v>
      </c>
      <c r="D23">
        <v>5.314</v>
      </c>
      <c r="E23">
        <v>1.018</v>
      </c>
      <c r="F23">
        <v>201</v>
      </c>
      <c r="G23">
        <v>36.633</v>
      </c>
      <c r="H23">
        <v>0.052</v>
      </c>
    </row>
    <row r="24" spans="2:8">
      <c r="B24">
        <v>129</v>
      </c>
      <c r="C24">
        <v>67</v>
      </c>
      <c r="D24">
        <v>5.038</v>
      </c>
      <c r="E24">
        <v>1.032</v>
      </c>
      <c r="F24">
        <v>206</v>
      </c>
      <c r="G24">
        <v>36.761</v>
      </c>
      <c r="H24">
        <v>0.05</v>
      </c>
    </row>
    <row r="25" spans="2:8">
      <c r="B25">
        <v>132</v>
      </c>
      <c r="C25">
        <v>67</v>
      </c>
      <c r="D25">
        <v>4.929</v>
      </c>
      <c r="E25">
        <v>1.03</v>
      </c>
      <c r="F25">
        <v>203</v>
      </c>
      <c r="G25">
        <v>38.011</v>
      </c>
      <c r="H25">
        <v>0.039</v>
      </c>
    </row>
    <row r="26" spans="1:8">
      <c r="A26">
        <v>0.07</v>
      </c>
      <c r="B26">
        <v>115</v>
      </c>
      <c r="C26">
        <v>40</v>
      </c>
      <c r="D26">
        <v>5.075</v>
      </c>
      <c r="E26">
        <v>1.021</v>
      </c>
      <c r="F26">
        <v>202</v>
      </c>
      <c r="G26">
        <v>29.821</v>
      </c>
      <c r="H26">
        <v>0.056</v>
      </c>
    </row>
    <row r="27" spans="2:8">
      <c r="B27">
        <v>117</v>
      </c>
      <c r="C27">
        <v>24</v>
      </c>
      <c r="D27">
        <v>4.983</v>
      </c>
      <c r="E27">
        <v>1.018</v>
      </c>
      <c r="F27">
        <v>203</v>
      </c>
      <c r="G27">
        <v>38.13</v>
      </c>
      <c r="H27">
        <v>0.051</v>
      </c>
    </row>
    <row r="28" spans="2:8">
      <c r="B28">
        <v>100</v>
      </c>
      <c r="C28">
        <v>41</v>
      </c>
      <c r="D28">
        <v>4.917</v>
      </c>
      <c r="E28">
        <v>1.028</v>
      </c>
      <c r="F28">
        <v>206</v>
      </c>
      <c r="G28">
        <v>44.91</v>
      </c>
      <c r="H28">
        <v>0.046</v>
      </c>
    </row>
    <row r="29" spans="2:8">
      <c r="B29">
        <v>111</v>
      </c>
      <c r="C29">
        <v>38</v>
      </c>
      <c r="D29">
        <v>5.265</v>
      </c>
      <c r="E29">
        <v>1.029</v>
      </c>
      <c r="F29">
        <v>205</v>
      </c>
      <c r="G29">
        <v>44.247</v>
      </c>
      <c r="H29">
        <v>0.055</v>
      </c>
    </row>
    <row r="30" spans="2:8">
      <c r="B30">
        <v>111</v>
      </c>
      <c r="C30">
        <v>36</v>
      </c>
      <c r="D30">
        <v>4.996</v>
      </c>
      <c r="E30">
        <v>1.023</v>
      </c>
      <c r="F30">
        <v>208</v>
      </c>
      <c r="G30">
        <v>41.977</v>
      </c>
      <c r="H30">
        <v>0.046</v>
      </c>
    </row>
    <row r="31" spans="1:8">
      <c r="A31">
        <v>0.075</v>
      </c>
      <c r="B31">
        <v>98</v>
      </c>
      <c r="C31">
        <v>34</v>
      </c>
      <c r="D31">
        <v>5.027</v>
      </c>
      <c r="E31">
        <v>1.024</v>
      </c>
      <c r="F31">
        <v>203</v>
      </c>
      <c r="G31">
        <v>36.881</v>
      </c>
      <c r="H31">
        <v>0.06</v>
      </c>
    </row>
    <row r="32" spans="2:8">
      <c r="B32">
        <v>89</v>
      </c>
      <c r="C32">
        <v>63</v>
      </c>
      <c r="D32">
        <v>5.047</v>
      </c>
      <c r="E32">
        <v>1.022</v>
      </c>
      <c r="F32">
        <v>203</v>
      </c>
      <c r="G32">
        <v>41.715</v>
      </c>
      <c r="H32">
        <v>0.049</v>
      </c>
    </row>
    <row r="33" spans="2:8">
      <c r="B33">
        <v>116</v>
      </c>
      <c r="C33">
        <v>27</v>
      </c>
      <c r="D33">
        <v>5.351</v>
      </c>
      <c r="E33">
        <v>1.032</v>
      </c>
      <c r="F33">
        <v>206</v>
      </c>
      <c r="G33">
        <v>31.795</v>
      </c>
      <c r="H33">
        <v>0.046</v>
      </c>
    </row>
    <row r="34" spans="2:8">
      <c r="B34">
        <v>91</v>
      </c>
      <c r="C34">
        <v>29</v>
      </c>
      <c r="D34">
        <v>4.918</v>
      </c>
      <c r="E34">
        <v>1.024</v>
      </c>
      <c r="F34">
        <v>204</v>
      </c>
      <c r="G34">
        <v>38.217</v>
      </c>
      <c r="H34">
        <v>0.06</v>
      </c>
    </row>
    <row r="35" spans="2:8">
      <c r="B35">
        <v>115</v>
      </c>
      <c r="C35">
        <v>16</v>
      </c>
      <c r="D35">
        <v>4.957</v>
      </c>
      <c r="E35">
        <v>1.025</v>
      </c>
      <c r="F35">
        <v>206</v>
      </c>
      <c r="G35">
        <v>31.103</v>
      </c>
      <c r="H35">
        <v>0.046</v>
      </c>
    </row>
    <row r="36" spans="1:8">
      <c r="A36">
        <v>0.08</v>
      </c>
      <c r="B36">
        <v>78</v>
      </c>
      <c r="C36">
        <v>17</v>
      </c>
      <c r="D36">
        <v>5.275</v>
      </c>
      <c r="E36">
        <v>1.025</v>
      </c>
      <c r="F36">
        <v>204</v>
      </c>
      <c r="G36">
        <v>39.428</v>
      </c>
      <c r="H36">
        <v>0.066</v>
      </c>
    </row>
    <row r="37" spans="2:8">
      <c r="B37">
        <v>85</v>
      </c>
      <c r="C37">
        <v>13</v>
      </c>
      <c r="D37">
        <v>5.197</v>
      </c>
      <c r="E37">
        <v>1.027</v>
      </c>
      <c r="F37">
        <v>205</v>
      </c>
      <c r="G37">
        <v>43.551</v>
      </c>
      <c r="H37">
        <v>0.065</v>
      </c>
    </row>
    <row r="38" spans="2:8">
      <c r="B38">
        <v>70</v>
      </c>
      <c r="C38">
        <v>21</v>
      </c>
      <c r="D38">
        <v>5.086</v>
      </c>
      <c r="E38">
        <v>1.025</v>
      </c>
      <c r="F38">
        <v>205</v>
      </c>
      <c r="G38">
        <v>54.756</v>
      </c>
      <c r="H38">
        <v>0.078</v>
      </c>
    </row>
    <row r="39" spans="2:8">
      <c r="B39">
        <v>84</v>
      </c>
      <c r="C39">
        <v>13</v>
      </c>
      <c r="D39">
        <v>5.035</v>
      </c>
      <c r="E39">
        <v>1.02</v>
      </c>
      <c r="F39">
        <v>210</v>
      </c>
      <c r="G39">
        <v>35.724</v>
      </c>
      <c r="H39">
        <v>0.059</v>
      </c>
    </row>
    <row r="40" spans="2:8">
      <c r="B40">
        <v>79</v>
      </c>
      <c r="C40">
        <v>26</v>
      </c>
      <c r="D40">
        <v>5.006</v>
      </c>
      <c r="E40">
        <v>1.025</v>
      </c>
      <c r="F40">
        <v>206</v>
      </c>
      <c r="G40">
        <v>54.063</v>
      </c>
      <c r="H40">
        <v>0.061</v>
      </c>
    </row>
    <row r="41" spans="1:8">
      <c r="A41">
        <v>0.085</v>
      </c>
      <c r="B41">
        <v>76</v>
      </c>
      <c r="C41">
        <v>15</v>
      </c>
      <c r="D41">
        <v>5.14</v>
      </c>
      <c r="E41">
        <v>1.021</v>
      </c>
      <c r="F41">
        <v>207</v>
      </c>
      <c r="G41">
        <v>41.341</v>
      </c>
      <c r="H41">
        <v>0.079</v>
      </c>
    </row>
    <row r="42" spans="2:8">
      <c r="B42">
        <v>82</v>
      </c>
      <c r="C42">
        <v>16</v>
      </c>
      <c r="D42">
        <v>5.1</v>
      </c>
      <c r="E42">
        <v>1.022</v>
      </c>
      <c r="F42">
        <v>206</v>
      </c>
      <c r="G42">
        <v>33.03</v>
      </c>
      <c r="H42">
        <v>0.054</v>
      </c>
    </row>
    <row r="43" spans="2:8">
      <c r="B43">
        <v>73</v>
      </c>
      <c r="C43">
        <v>16</v>
      </c>
      <c r="D43">
        <v>5.189</v>
      </c>
      <c r="E43">
        <v>1.042</v>
      </c>
      <c r="F43">
        <v>207</v>
      </c>
      <c r="G43">
        <v>40.528</v>
      </c>
      <c r="H43">
        <v>0.076</v>
      </c>
    </row>
    <row r="44" spans="2:8">
      <c r="B44">
        <v>67</v>
      </c>
      <c r="C44">
        <v>15</v>
      </c>
      <c r="D44">
        <v>5.007</v>
      </c>
      <c r="E44">
        <v>1.034</v>
      </c>
      <c r="F44">
        <v>209</v>
      </c>
      <c r="G44">
        <v>38.472</v>
      </c>
      <c r="H44">
        <v>0.065</v>
      </c>
    </row>
    <row r="45" spans="2:8">
      <c r="B45">
        <v>75</v>
      </c>
      <c r="C45">
        <v>7</v>
      </c>
      <c r="D45">
        <v>4.854</v>
      </c>
      <c r="E45">
        <v>1.022</v>
      </c>
      <c r="F45">
        <v>196</v>
      </c>
      <c r="G45">
        <v>45.85</v>
      </c>
      <c r="H45">
        <v>0.064</v>
      </c>
    </row>
    <row r="46" spans="2:9">
      <c r="B46">
        <f t="shared" ref="B46:H46" si="0">AVERAGE(B6:B10)</f>
        <v>174.2</v>
      </c>
      <c r="C46">
        <f t="shared" si="0"/>
        <v>342.4</v>
      </c>
      <c r="D46">
        <f t="shared" si="0"/>
        <v>5.0098</v>
      </c>
      <c r="E46">
        <f t="shared" si="0"/>
        <v>1.0178</v>
      </c>
      <c r="F46">
        <v>205.6</v>
      </c>
      <c r="G46">
        <f t="shared" si="0"/>
        <v>28.657</v>
      </c>
      <c r="H46">
        <f t="shared" si="0"/>
        <v>0.0278</v>
      </c>
      <c r="I46" t="s">
        <v>14</v>
      </c>
    </row>
    <row r="47" spans="2:8">
      <c r="B47">
        <f t="shared" ref="B47:H47" si="1">AVERAGE(B11:B15)</f>
        <v>163.8</v>
      </c>
      <c r="C47">
        <f t="shared" si="1"/>
        <v>205.2</v>
      </c>
      <c r="D47">
        <f t="shared" si="1"/>
        <v>5.0168</v>
      </c>
      <c r="E47">
        <f t="shared" si="1"/>
        <v>1.0172</v>
      </c>
      <c r="F47">
        <v>217.8</v>
      </c>
      <c r="G47">
        <f t="shared" si="1"/>
        <v>29.7608</v>
      </c>
      <c r="H47">
        <f t="shared" si="1"/>
        <v>0.033</v>
      </c>
    </row>
    <row r="48" spans="2:8">
      <c r="B48">
        <f t="shared" ref="B48:H48" si="2">AVERAGE(B16:B20)</f>
        <v>139.8</v>
      </c>
      <c r="C48">
        <f t="shared" si="2"/>
        <v>102</v>
      </c>
      <c r="D48">
        <f t="shared" si="2"/>
        <v>5.0188</v>
      </c>
      <c r="E48">
        <f t="shared" si="2"/>
        <v>1.0248</v>
      </c>
      <c r="F48">
        <v>217.8</v>
      </c>
      <c r="G48">
        <f t="shared" si="2"/>
        <v>32.0496</v>
      </c>
      <c r="H48">
        <f t="shared" si="2"/>
        <v>0.0386</v>
      </c>
    </row>
    <row r="49" spans="2:8">
      <c r="B49">
        <f t="shared" ref="B49:H49" si="3">AVERAGE(B21:B25)</f>
        <v>129.6</v>
      </c>
      <c r="C49">
        <f t="shared" si="3"/>
        <v>64</v>
      </c>
      <c r="D49">
        <f t="shared" si="3"/>
        <v>5.101</v>
      </c>
      <c r="E49">
        <f t="shared" si="3"/>
        <v>1.025</v>
      </c>
      <c r="F49">
        <v>203.8</v>
      </c>
      <c r="G49">
        <f t="shared" si="3"/>
        <v>35.468</v>
      </c>
      <c r="H49">
        <f t="shared" si="3"/>
        <v>0.044</v>
      </c>
    </row>
    <row r="50" spans="2:8">
      <c r="B50">
        <f t="shared" ref="B50:H50" si="4">AVERAGE(B26:B30)</f>
        <v>110.8</v>
      </c>
      <c r="C50">
        <f t="shared" si="4"/>
        <v>35.8</v>
      </c>
      <c r="D50">
        <f t="shared" si="4"/>
        <v>5.0472</v>
      </c>
      <c r="E50">
        <f t="shared" si="4"/>
        <v>1.0238</v>
      </c>
      <c r="F50">
        <v>204.8</v>
      </c>
      <c r="G50">
        <f t="shared" si="4"/>
        <v>39.817</v>
      </c>
      <c r="H50">
        <f t="shared" si="4"/>
        <v>0.0508</v>
      </c>
    </row>
    <row r="51" spans="2:8">
      <c r="B51">
        <f t="shared" ref="B51:H51" si="5">AVERAGE(B31:B35)</f>
        <v>101.8</v>
      </c>
      <c r="C51">
        <f t="shared" si="5"/>
        <v>33.8</v>
      </c>
      <c r="D51">
        <f t="shared" si="5"/>
        <v>5.06</v>
      </c>
      <c r="E51">
        <f t="shared" si="5"/>
        <v>1.0254</v>
      </c>
      <c r="F51">
        <v>204.4</v>
      </c>
      <c r="G51">
        <f t="shared" si="5"/>
        <v>35.9422</v>
      </c>
      <c r="H51">
        <f t="shared" si="5"/>
        <v>0.0522</v>
      </c>
    </row>
    <row r="52" spans="2:8">
      <c r="B52">
        <f t="shared" ref="B52:H52" si="6">AVERAGE(B36:B40)</f>
        <v>79.2</v>
      </c>
      <c r="C52">
        <f t="shared" si="6"/>
        <v>18</v>
      </c>
      <c r="D52">
        <f t="shared" si="6"/>
        <v>5.1198</v>
      </c>
      <c r="E52">
        <f t="shared" si="6"/>
        <v>1.0244</v>
      </c>
      <c r="F52">
        <v>206</v>
      </c>
      <c r="G52">
        <f t="shared" si="6"/>
        <v>45.5044</v>
      </c>
      <c r="H52">
        <f t="shared" si="6"/>
        <v>0.0658</v>
      </c>
    </row>
    <row r="53" spans="2:8">
      <c r="B53">
        <f t="shared" ref="B53:H53" si="7">AVERAGE(B41:B45)</f>
        <v>74.6</v>
      </c>
      <c r="C53">
        <f t="shared" si="7"/>
        <v>13.8</v>
      </c>
      <c r="D53">
        <f t="shared" si="7"/>
        <v>5.058</v>
      </c>
      <c r="E53">
        <f t="shared" si="7"/>
        <v>1.0282</v>
      </c>
      <c r="F53">
        <v>205</v>
      </c>
      <c r="G53">
        <f t="shared" si="7"/>
        <v>39.8442</v>
      </c>
      <c r="H53">
        <f t="shared" si="7"/>
        <v>0.0676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