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<sst xmlns="http://schemas.openxmlformats.org/spreadsheetml/2006/main" count="15">
  <si>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The number of protein (Fruitfly) is 1447</t>
  </si>
  <si>
    <t>Parameter setting：</t>
  </si>
  <si>
    <t>the density of filtration</t>
  </si>
  <si>
    <t>Combined density</t>
  </si>
  <si>
    <t>Number of iterations</t>
  </si>
  <si>
    <t>The size of the population</t>
  </si>
  <si>
    <t>threshold</t>
  </si>
  <si>
    <t>the number of module</t>
  </si>
  <si>
    <t xml:space="preserve">Filtered protein number </t>
  </si>
  <si>
    <t>Se</t>
  </si>
  <si>
    <t>Co</t>
  </si>
  <si>
    <t xml:space="preserve">running time </t>
  </si>
  <si>
    <t xml:space="preserve">Actual combining degree </t>
  </si>
  <si>
    <t xml:space="preserve">Actual filter density </t>
  </si>
  <si>
    <t>(The average of of the five sets of experimental results)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</si>
</sst>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Change of module number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Sheet1!$B$46:$B$53</c:f>
              <c:numCache>
                <c:formatCode>General</c:formatCode>
                <c:ptCount val="8"/>
                <c:pt idx="0">
                  <c:v>122.4</c:v>
                </c:pt>
                <c:pt idx="1">
                  <c:v>114</c:v>
                </c:pt>
                <c:pt idx="2">
                  <c:v>96.6</c:v>
                </c:pt>
                <c:pt idx="3">
                  <c:v>82.2</c:v>
                </c:pt>
                <c:pt idx="4">
                  <c:v>68.8</c:v>
                </c:pt>
                <c:pt idx="5">
                  <c:v>59</c:v>
                </c:pt>
                <c:pt idx="6">
                  <c:v>53.2</c:v>
                </c:pt>
                <c:pt idx="7">
                  <c:v>36.8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260800"/>
        <c:axId val="133262336"/>
      </c:lineChart>
      <c:catAx>
        <c:axId val="1332608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262336"/>
        <c:crosses val="autoZero"/>
        <c:auto val="1"/>
        <c:lblAlgn val="ctr"/>
        <c:lblOffset val="100"/>
        <c:noMultiLvlLbl val="0"/>
      </c:catAx>
      <c:valAx>
        <c:axId val="1332623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260800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The deviation degree between modules(Se)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Sheet1!$D$46:$D$53</c:f>
              <c:numCache>
                <c:formatCode>General</c:formatCode>
                <c:ptCount val="8"/>
                <c:pt idx="0">
                  <c:v>23.848</c:v>
                </c:pt>
                <c:pt idx="1">
                  <c:v>23.6394</c:v>
                </c:pt>
                <c:pt idx="2">
                  <c:v>23.5466</c:v>
                </c:pt>
                <c:pt idx="3">
                  <c:v>23.6064</c:v>
                </c:pt>
                <c:pt idx="4">
                  <c:v>23.221</c:v>
                </c:pt>
                <c:pt idx="5">
                  <c:v>23.5762</c:v>
                </c:pt>
                <c:pt idx="6">
                  <c:v>23.2104</c:v>
                </c:pt>
                <c:pt idx="7">
                  <c:v>22.771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295104"/>
        <c:axId val="134157056"/>
      </c:lineChart>
      <c:catAx>
        <c:axId val="13329510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157056"/>
        <c:crosses val="autoZero"/>
        <c:auto val="1"/>
        <c:lblAlgn val="ctr"/>
        <c:lblOffset val="100"/>
        <c:noMultiLvlLbl val="0"/>
      </c:catAx>
      <c:valAx>
        <c:axId val="1341570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2951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Degree of polymerization in the module (Co)</a:t>
            </a:r>
            <a:endParaRPr lang="zh-CN" altLang="en-US"/>
          </a:p>
        </c:rich>
      </c:tx>
      <c:layout>
        <c:manualLayout>
          <c:xMode val="edge"/>
          <c:yMode val="edge"/>
          <c:x val="0.177708333333333"/>
          <c:y val="0.0404040404040404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Sheet1!$E$46:$E$53</c:f>
              <c:numCache>
                <c:formatCode>General</c:formatCode>
                <c:ptCount val="8"/>
                <c:pt idx="0">
                  <c:v>1.028</c:v>
                </c:pt>
                <c:pt idx="1">
                  <c:v>1.0298</c:v>
                </c:pt>
                <c:pt idx="2">
                  <c:v>1.0296</c:v>
                </c:pt>
                <c:pt idx="3">
                  <c:v>1.0326</c:v>
                </c:pt>
                <c:pt idx="4">
                  <c:v>1.0306</c:v>
                </c:pt>
                <c:pt idx="5">
                  <c:v>1.0274</c:v>
                </c:pt>
                <c:pt idx="6">
                  <c:v>1.03</c:v>
                </c:pt>
                <c:pt idx="7">
                  <c:v>1.0342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198016"/>
        <c:axId val="134199552"/>
      </c:lineChart>
      <c:catAx>
        <c:axId val="13419801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199552"/>
        <c:crosses val="autoZero"/>
        <c:auto val="1"/>
        <c:lblAlgn val="ctr"/>
        <c:lblOffset val="100"/>
        <c:noMultiLvlLbl val="0"/>
      </c:catAx>
      <c:valAx>
        <c:axId val="1341995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1980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Actual combining degree 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Sheet1!$G$46:$G$53</c:f>
              <c:numCache>
                <c:formatCode>General</c:formatCode>
                <c:ptCount val="8"/>
                <c:pt idx="0">
                  <c:v>28.6876</c:v>
                </c:pt>
                <c:pt idx="1">
                  <c:v>30.2346</c:v>
                </c:pt>
                <c:pt idx="2">
                  <c:v>33.0712</c:v>
                </c:pt>
                <c:pt idx="3">
                  <c:v>35.0364</c:v>
                </c:pt>
                <c:pt idx="4">
                  <c:v>33.4686</c:v>
                </c:pt>
                <c:pt idx="5">
                  <c:v>41.0376</c:v>
                </c:pt>
                <c:pt idx="6">
                  <c:v>41.9898</c:v>
                </c:pt>
                <c:pt idx="7">
                  <c:v>51.5168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572864"/>
        <c:axId val="133591040"/>
      </c:lineChart>
      <c:catAx>
        <c:axId val="1335728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591040"/>
        <c:crosses val="autoZero"/>
        <c:auto val="1"/>
        <c:lblAlgn val="ctr"/>
        <c:lblOffset val="100"/>
        <c:noMultiLvlLbl val="0"/>
      </c:catAx>
      <c:valAx>
        <c:axId val="1335910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5728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Actual filter density </a:t>
            </a:r>
            <a:endParaRPr lang="zh-CN" altLang="en-US"/>
          </a:p>
        </c:rich>
      </c:tx>
      <c:layout>
        <c:manualLayout>
          <c:xMode val="edge"/>
          <c:yMode val="edge"/>
          <c:x val="0.31625"/>
          <c:y val="0.03125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Sheet1!$H$46:$H$53</c:f>
              <c:numCache>
                <c:formatCode>General</c:formatCode>
                <c:ptCount val="8"/>
                <c:pt idx="0">
                  <c:v>0.0396</c:v>
                </c:pt>
                <c:pt idx="1">
                  <c:v>0.048</c:v>
                </c:pt>
                <c:pt idx="2">
                  <c:v>0.0526</c:v>
                </c:pt>
                <c:pt idx="3">
                  <c:v>0.0632</c:v>
                </c:pt>
                <c:pt idx="4">
                  <c:v>0.0654</c:v>
                </c:pt>
                <c:pt idx="5">
                  <c:v>0.0852</c:v>
                </c:pt>
                <c:pt idx="6">
                  <c:v>0.0936</c:v>
                </c:pt>
                <c:pt idx="7">
                  <c:v>0.1218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619712"/>
        <c:axId val="133621248"/>
      </c:lineChart>
      <c:catAx>
        <c:axId val="1336197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621248"/>
        <c:crosses val="autoZero"/>
        <c:auto val="1"/>
        <c:lblAlgn val="ctr"/>
        <c:lblOffset val="100"/>
        <c:noMultiLvlLbl val="0"/>
      </c:catAx>
      <c:valAx>
        <c:axId val="1336212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6197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Filtered protein number</a:t>
            </a:r>
            <a:endParaRPr lang="zh-CN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val>
            <c:numRef>
              <c:f>Sheet1!$C$46:$C$53</c:f>
              <c:numCache>
                <c:formatCode>General</c:formatCode>
                <c:ptCount val="8"/>
                <c:pt idx="0">
                  <c:v>45</c:v>
                </c:pt>
                <c:pt idx="1">
                  <c:v>30.4</c:v>
                </c:pt>
                <c:pt idx="2">
                  <c:v>22.4</c:v>
                </c:pt>
                <c:pt idx="3">
                  <c:v>23.2</c:v>
                </c:pt>
                <c:pt idx="4">
                  <c:v>10.4</c:v>
                </c:pt>
                <c:pt idx="5">
                  <c:v>11</c:v>
                </c:pt>
                <c:pt idx="6">
                  <c:v>10.4</c:v>
                </c:pt>
                <c:pt idx="7">
                  <c:v>3.6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236032"/>
        <c:axId val="134237568"/>
      </c:barChart>
      <c:catAx>
        <c:axId val="1342360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237568"/>
        <c:crosses val="autoZero"/>
        <c:auto val="1"/>
        <c:lblAlgn val="ctr"/>
        <c:lblOffset val="100"/>
        <c:noMultiLvlLbl val="0"/>
      </c:catAx>
      <c:valAx>
        <c:axId val="134237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23603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180975</xdr:colOff>
      <xdr:row>0</xdr:row>
      <xdr:rowOff>152400</xdr:rowOff>
    </xdr:from>
    <xdr:to>
      <xdr:col>24</xdr:col>
      <xdr:colOff>638175</xdr:colOff>
      <xdr:row>16</xdr:row>
      <xdr:rowOff>152400</xdr:rowOff>
    </xdr:to>
    <xdr:graphicFrame>
      <xdr:nvGraphicFramePr>
        <xdr:cNvPr id="4" name="图表 3"/>
        <xdr:cNvGraphicFramePr/>
      </xdr:nvGraphicFramePr>
      <xdr:xfrm>
        <a:off x="13106400" y="152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35</xdr:row>
      <xdr:rowOff>104775</xdr:rowOff>
    </xdr:from>
    <xdr:to>
      <xdr:col>17</xdr:col>
      <xdr:colOff>609600</xdr:colOff>
      <xdr:row>46</xdr:row>
      <xdr:rowOff>104775</xdr:rowOff>
    </xdr:to>
    <xdr:graphicFrame>
      <xdr:nvGraphicFramePr>
        <xdr:cNvPr id="6" name="图表 5"/>
        <xdr:cNvGraphicFramePr/>
      </xdr:nvGraphicFramePr>
      <xdr:xfrm>
        <a:off x="8277225" y="6105525"/>
        <a:ext cx="4572000" cy="1885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123825</xdr:colOff>
      <xdr:row>34</xdr:row>
      <xdr:rowOff>161925</xdr:rowOff>
    </xdr:from>
    <xdr:to>
      <xdr:col>24</xdr:col>
      <xdr:colOff>581025</xdr:colOff>
      <xdr:row>45</xdr:row>
      <xdr:rowOff>161925</xdr:rowOff>
    </xdr:to>
    <xdr:graphicFrame>
      <xdr:nvGraphicFramePr>
        <xdr:cNvPr id="7" name="图表 6"/>
        <xdr:cNvGraphicFramePr/>
      </xdr:nvGraphicFramePr>
      <xdr:xfrm>
        <a:off x="13049250" y="5991225"/>
        <a:ext cx="4572000" cy="1885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1</xdr:row>
      <xdr:rowOff>57150</xdr:rowOff>
    </xdr:from>
    <xdr:to>
      <xdr:col>17</xdr:col>
      <xdr:colOff>628650</xdr:colOff>
      <xdr:row>17</xdr:row>
      <xdr:rowOff>57150</xdr:rowOff>
    </xdr:to>
    <xdr:graphicFrame>
      <xdr:nvGraphicFramePr>
        <xdr:cNvPr id="8" name="图表 7"/>
        <xdr:cNvGraphicFramePr/>
      </xdr:nvGraphicFramePr>
      <xdr:xfrm>
        <a:off x="8296275" y="228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95250</xdr:colOff>
      <xdr:row>18</xdr:row>
      <xdr:rowOff>85725</xdr:rowOff>
    </xdr:from>
    <xdr:to>
      <xdr:col>17</xdr:col>
      <xdr:colOff>552450</xdr:colOff>
      <xdr:row>34</xdr:row>
      <xdr:rowOff>85725</xdr:rowOff>
    </xdr:to>
    <xdr:graphicFrame>
      <xdr:nvGraphicFramePr>
        <xdr:cNvPr id="9" name="图表 8"/>
        <xdr:cNvGraphicFramePr/>
      </xdr:nvGraphicFramePr>
      <xdr:xfrm>
        <a:off x="8220075" y="31718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390525</xdr:colOff>
      <xdr:row>18</xdr:row>
      <xdr:rowOff>85725</xdr:rowOff>
    </xdr:from>
    <xdr:to>
      <xdr:col>25</xdr:col>
      <xdr:colOff>161925</xdr:colOff>
      <xdr:row>34</xdr:row>
      <xdr:rowOff>85725</xdr:rowOff>
    </xdr:to>
    <xdr:graphicFrame>
      <xdr:nvGraphicFramePr>
        <xdr:cNvPr id="11" name="图表 10"/>
        <xdr:cNvGraphicFramePr/>
      </xdr:nvGraphicFramePr>
      <xdr:xfrm>
        <a:off x="13315950" y="31718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tabSelected="1" topLeftCell="K1" workbookViewId="0">
      <selection activeCell="I46" sqref="I46"/>
    </sheetView>
  </sheetViews>
  <sheetFormatPr defaultColWidth="9" defaultRowHeight="13.5"/>
  <cols>
    <col min="7" max="7" width="12.875" customWidth="1"/>
    <col min="8" max="8" width="12.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2:5">
      <c r="B3">
        <v>0.009</v>
      </c>
      <c r="C3">
        <v>40.5</v>
      </c>
      <c r="D3">
        <v>500</v>
      </c>
      <c r="E3">
        <v>100</v>
      </c>
    </row>
    <row r="5" spans="1:8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>
      <c r="A6">
        <v>0.05</v>
      </c>
      <c r="B6" s="1">
        <v>88</v>
      </c>
      <c r="C6" s="1">
        <v>35</v>
      </c>
      <c r="D6" s="1">
        <v>25.072</v>
      </c>
      <c r="E6" s="1">
        <v>1.037</v>
      </c>
      <c r="F6" s="1">
        <v>78</v>
      </c>
      <c r="G6" s="1">
        <v>33.266</v>
      </c>
      <c r="H6" s="1">
        <v>0.042</v>
      </c>
    </row>
    <row r="7" spans="2:8">
      <c r="B7" s="1">
        <v>123</v>
      </c>
      <c r="C7" s="1">
        <v>45</v>
      </c>
      <c r="D7" s="1">
        <v>23.081</v>
      </c>
      <c r="E7" s="1">
        <v>1.023</v>
      </c>
      <c r="F7" s="1">
        <v>73</v>
      </c>
      <c r="G7" s="1">
        <v>29.318</v>
      </c>
      <c r="H7" s="1">
        <v>0.037</v>
      </c>
    </row>
    <row r="8" spans="2:8">
      <c r="B8" s="1">
        <v>127</v>
      </c>
      <c r="C8" s="1">
        <v>45</v>
      </c>
      <c r="D8" s="1">
        <v>23.417</v>
      </c>
      <c r="E8" s="1">
        <v>1.025</v>
      </c>
      <c r="F8" s="1">
        <v>69</v>
      </c>
      <c r="G8" s="1">
        <v>29.328</v>
      </c>
      <c r="H8" s="1">
        <v>0.039</v>
      </c>
    </row>
    <row r="9" spans="2:8">
      <c r="B9" s="1">
        <v>142</v>
      </c>
      <c r="C9" s="1">
        <v>57</v>
      </c>
      <c r="D9" s="1">
        <v>23.868</v>
      </c>
      <c r="E9" s="1">
        <v>1.031</v>
      </c>
      <c r="F9" s="1">
        <v>65</v>
      </c>
      <c r="G9" s="1">
        <v>26.734</v>
      </c>
      <c r="H9" s="1">
        <v>0.04</v>
      </c>
    </row>
    <row r="10" spans="2:8">
      <c r="B10" s="1">
        <v>132</v>
      </c>
      <c r="C10" s="1">
        <v>43</v>
      </c>
      <c r="D10" s="1">
        <v>23.802</v>
      </c>
      <c r="E10" s="1">
        <v>1.024</v>
      </c>
      <c r="F10" s="1">
        <v>71</v>
      </c>
      <c r="G10" s="1">
        <v>24.792</v>
      </c>
      <c r="H10" s="1">
        <v>0.04</v>
      </c>
    </row>
    <row r="11" spans="1:8">
      <c r="A11">
        <v>0.055</v>
      </c>
      <c r="B11" s="1">
        <v>116</v>
      </c>
      <c r="C11" s="1">
        <v>25</v>
      </c>
      <c r="D11" s="1">
        <v>23.448</v>
      </c>
      <c r="E11" s="1">
        <v>1.025</v>
      </c>
      <c r="F11" s="1">
        <v>72</v>
      </c>
      <c r="G11" s="1">
        <v>30.107</v>
      </c>
      <c r="H11" s="1">
        <v>0.049</v>
      </c>
    </row>
    <row r="12" spans="2:8">
      <c r="B12" s="1">
        <v>109</v>
      </c>
      <c r="C12" s="1">
        <v>33</v>
      </c>
      <c r="D12" s="1">
        <v>23.659</v>
      </c>
      <c r="E12" s="1">
        <v>1.032</v>
      </c>
      <c r="F12" s="1">
        <v>69</v>
      </c>
      <c r="G12" s="1">
        <v>30.102</v>
      </c>
      <c r="H12" s="1">
        <v>0.054</v>
      </c>
    </row>
    <row r="13" spans="2:8">
      <c r="B13" s="1">
        <v>104</v>
      </c>
      <c r="C13" s="1">
        <v>29</v>
      </c>
      <c r="D13" s="1">
        <v>23.615</v>
      </c>
      <c r="E13" s="1">
        <v>1.034</v>
      </c>
      <c r="F13" s="1">
        <v>67</v>
      </c>
      <c r="G13" s="1">
        <v>35.415</v>
      </c>
      <c r="H13" s="1">
        <v>0.043</v>
      </c>
    </row>
    <row r="14" spans="2:8">
      <c r="B14" s="1">
        <v>114</v>
      </c>
      <c r="C14" s="1">
        <v>31</v>
      </c>
      <c r="D14" s="1">
        <v>23.523</v>
      </c>
      <c r="E14" s="1">
        <v>1.029</v>
      </c>
      <c r="F14" s="1">
        <v>73</v>
      </c>
      <c r="G14" s="1">
        <v>30.77</v>
      </c>
      <c r="H14" s="1">
        <v>0.053</v>
      </c>
    </row>
    <row r="15" spans="2:8">
      <c r="B15" s="1">
        <v>127</v>
      </c>
      <c r="C15" s="1">
        <v>34</v>
      </c>
      <c r="D15" s="1">
        <v>23.952</v>
      </c>
      <c r="E15" s="1">
        <v>1.029</v>
      </c>
      <c r="F15" s="1">
        <v>66</v>
      </c>
      <c r="G15" s="1">
        <v>24.779</v>
      </c>
      <c r="H15" s="1">
        <v>0.041</v>
      </c>
    </row>
    <row r="16" spans="1:8">
      <c r="A16">
        <v>0.06</v>
      </c>
      <c r="B16" s="1">
        <v>102</v>
      </c>
      <c r="C16" s="1">
        <v>18</v>
      </c>
      <c r="D16" s="1">
        <v>23.554</v>
      </c>
      <c r="E16" s="1">
        <v>1.031</v>
      </c>
      <c r="F16" s="1">
        <v>68</v>
      </c>
      <c r="G16" s="1">
        <v>36.245</v>
      </c>
      <c r="H16" s="1">
        <v>0.053</v>
      </c>
    </row>
    <row r="17" spans="2:8">
      <c r="B17" s="1">
        <v>98</v>
      </c>
      <c r="C17" s="1">
        <v>21</v>
      </c>
      <c r="D17" s="1">
        <v>23.908</v>
      </c>
      <c r="E17" s="1">
        <v>1.027</v>
      </c>
      <c r="F17" s="1">
        <v>81</v>
      </c>
      <c r="G17" s="1">
        <v>35.245</v>
      </c>
      <c r="H17" s="1">
        <v>0.047</v>
      </c>
    </row>
    <row r="18" spans="2:8">
      <c r="B18" s="1">
        <v>84</v>
      </c>
      <c r="C18" s="1">
        <v>27</v>
      </c>
      <c r="D18" s="1">
        <v>23.577</v>
      </c>
      <c r="E18" s="1">
        <v>1.025</v>
      </c>
      <c r="F18" s="1">
        <v>69</v>
      </c>
      <c r="G18" s="1">
        <v>36.282</v>
      </c>
      <c r="H18" s="1">
        <v>0.054</v>
      </c>
    </row>
    <row r="19" spans="2:8">
      <c r="B19" s="1">
        <v>101</v>
      </c>
      <c r="C19" s="1">
        <v>31</v>
      </c>
      <c r="D19" s="1">
        <v>23.476</v>
      </c>
      <c r="E19" s="1">
        <v>1.034</v>
      </c>
      <c r="F19" s="1">
        <v>78</v>
      </c>
      <c r="G19" s="1">
        <v>28.727</v>
      </c>
      <c r="H19" s="1">
        <v>0.053</v>
      </c>
    </row>
    <row r="20" spans="2:8">
      <c r="B20" s="1">
        <v>98</v>
      </c>
      <c r="C20" s="1">
        <v>15</v>
      </c>
      <c r="D20" s="1">
        <v>23.218</v>
      </c>
      <c r="E20" s="1">
        <v>1.031</v>
      </c>
      <c r="F20" s="1">
        <v>82</v>
      </c>
      <c r="G20" s="1">
        <v>28.857</v>
      </c>
      <c r="H20" s="1">
        <v>0.056</v>
      </c>
    </row>
    <row r="21" spans="1:8">
      <c r="A21">
        <v>0.065</v>
      </c>
      <c r="B21" s="1">
        <v>65</v>
      </c>
      <c r="C21" s="1">
        <v>17</v>
      </c>
      <c r="D21" s="1">
        <v>24.058</v>
      </c>
      <c r="E21" s="1">
        <v>1.037</v>
      </c>
      <c r="F21" s="1">
        <v>65</v>
      </c>
      <c r="G21" s="1">
        <v>38.05</v>
      </c>
      <c r="H21" s="1">
        <v>0.066</v>
      </c>
    </row>
    <row r="22" spans="2:8">
      <c r="B22" s="1">
        <v>94</v>
      </c>
      <c r="C22" s="1">
        <v>25</v>
      </c>
      <c r="D22" s="1">
        <v>24.084</v>
      </c>
      <c r="E22" s="1">
        <v>1.03</v>
      </c>
      <c r="F22" s="1">
        <v>81</v>
      </c>
      <c r="G22" s="1">
        <v>34.44</v>
      </c>
      <c r="H22" s="1">
        <v>0.064</v>
      </c>
    </row>
    <row r="23" spans="2:8">
      <c r="B23" s="1">
        <v>82</v>
      </c>
      <c r="C23" s="1">
        <v>26</v>
      </c>
      <c r="D23" s="1">
        <v>22.913</v>
      </c>
      <c r="E23" s="1">
        <v>1.034</v>
      </c>
      <c r="F23" s="1">
        <v>72</v>
      </c>
      <c r="G23" s="1">
        <v>31.065</v>
      </c>
      <c r="H23" s="1">
        <v>0.072</v>
      </c>
    </row>
    <row r="24" spans="2:8">
      <c r="B24" s="1">
        <v>72</v>
      </c>
      <c r="C24" s="1">
        <v>27</v>
      </c>
      <c r="D24" s="1">
        <v>23.798</v>
      </c>
      <c r="E24" s="1">
        <v>1.031</v>
      </c>
      <c r="F24" s="1">
        <v>65</v>
      </c>
      <c r="G24" s="1">
        <v>42.841</v>
      </c>
      <c r="H24" s="1">
        <v>0.062</v>
      </c>
    </row>
    <row r="25" spans="2:8">
      <c r="B25" s="1">
        <v>98</v>
      </c>
      <c r="C25" s="1">
        <v>21</v>
      </c>
      <c r="D25" s="1">
        <v>23.179</v>
      </c>
      <c r="E25" s="1">
        <v>1.031</v>
      </c>
      <c r="F25" s="1">
        <v>85</v>
      </c>
      <c r="G25" s="1">
        <v>28.786</v>
      </c>
      <c r="H25" s="1">
        <v>0.052</v>
      </c>
    </row>
    <row r="26" spans="1:8">
      <c r="A26">
        <v>0.07</v>
      </c>
      <c r="B26" s="1">
        <v>64</v>
      </c>
      <c r="C26" s="1">
        <v>5</v>
      </c>
      <c r="D26" s="1">
        <v>23.252</v>
      </c>
      <c r="E26" s="1">
        <v>1.032</v>
      </c>
      <c r="F26" s="1">
        <v>67</v>
      </c>
      <c r="G26" s="1">
        <v>30.911</v>
      </c>
      <c r="H26" s="1">
        <v>0.066</v>
      </c>
    </row>
    <row r="27" spans="2:8">
      <c r="B27" s="1">
        <v>54</v>
      </c>
      <c r="C27" s="1">
        <v>14</v>
      </c>
      <c r="D27" s="1">
        <v>22.74</v>
      </c>
      <c r="E27" s="1">
        <v>1.03</v>
      </c>
      <c r="F27" s="1">
        <v>75</v>
      </c>
      <c r="G27" s="1">
        <v>37.93</v>
      </c>
      <c r="H27" s="1">
        <v>0.083</v>
      </c>
    </row>
    <row r="28" spans="2:8">
      <c r="B28" s="1">
        <v>79</v>
      </c>
      <c r="C28" s="1">
        <v>8</v>
      </c>
      <c r="D28" s="1">
        <v>24.17</v>
      </c>
      <c r="E28" s="1">
        <v>1.028</v>
      </c>
      <c r="F28" s="1">
        <v>136</v>
      </c>
      <c r="G28" s="1">
        <v>27.853</v>
      </c>
      <c r="H28" s="1">
        <v>0.057</v>
      </c>
    </row>
    <row r="29" spans="2:8">
      <c r="B29" s="1">
        <v>80</v>
      </c>
      <c r="C29" s="1">
        <v>14</v>
      </c>
      <c r="D29" s="1">
        <v>22.627</v>
      </c>
      <c r="E29" s="1">
        <v>1.026</v>
      </c>
      <c r="F29" s="1">
        <v>137</v>
      </c>
      <c r="G29" s="1">
        <v>31.133</v>
      </c>
      <c r="H29" s="1">
        <v>0.067</v>
      </c>
    </row>
    <row r="30" spans="2:8">
      <c r="B30" s="1">
        <v>67</v>
      </c>
      <c r="C30" s="1">
        <v>11</v>
      </c>
      <c r="D30" s="1">
        <v>23.316</v>
      </c>
      <c r="E30" s="1">
        <v>1.037</v>
      </c>
      <c r="F30" s="1">
        <v>122</v>
      </c>
      <c r="G30" s="1">
        <v>39.516</v>
      </c>
      <c r="H30" s="1">
        <v>0.054</v>
      </c>
    </row>
    <row r="31" spans="1:8">
      <c r="A31">
        <v>0.075</v>
      </c>
      <c r="B31" s="1">
        <v>57</v>
      </c>
      <c r="C31" s="1">
        <v>11</v>
      </c>
      <c r="D31" s="1">
        <v>23.94</v>
      </c>
      <c r="E31" s="1">
        <v>1.03</v>
      </c>
      <c r="F31" s="1">
        <v>77</v>
      </c>
      <c r="G31" s="1">
        <v>45.693</v>
      </c>
      <c r="H31" s="1">
        <v>0.086</v>
      </c>
    </row>
    <row r="32" spans="2:8">
      <c r="B32" s="1">
        <v>63</v>
      </c>
      <c r="C32" s="1">
        <v>9</v>
      </c>
      <c r="D32" s="1">
        <v>22.726</v>
      </c>
      <c r="E32" s="1">
        <v>1.028</v>
      </c>
      <c r="F32" s="1">
        <v>74</v>
      </c>
      <c r="G32" s="1">
        <v>30.202</v>
      </c>
      <c r="H32" s="1">
        <v>0.084</v>
      </c>
    </row>
    <row r="33" spans="2:8">
      <c r="B33" s="1">
        <v>63</v>
      </c>
      <c r="C33" s="1">
        <v>9</v>
      </c>
      <c r="D33" s="1">
        <v>23.46</v>
      </c>
      <c r="E33" s="1">
        <v>1.028</v>
      </c>
      <c r="F33" s="1">
        <v>81</v>
      </c>
      <c r="G33" s="1">
        <v>41.876</v>
      </c>
      <c r="H33" s="1">
        <v>0.085</v>
      </c>
    </row>
    <row r="34" spans="2:8">
      <c r="B34" s="1">
        <v>58</v>
      </c>
      <c r="C34" s="1">
        <v>10</v>
      </c>
      <c r="D34" s="1">
        <v>23.862</v>
      </c>
      <c r="E34" s="1">
        <v>1.027</v>
      </c>
      <c r="F34" s="1">
        <v>81</v>
      </c>
      <c r="G34" s="1">
        <v>37.553</v>
      </c>
      <c r="H34" s="1">
        <v>0.088</v>
      </c>
    </row>
    <row r="35" spans="2:8">
      <c r="B35" s="1">
        <v>54</v>
      </c>
      <c r="C35" s="1">
        <v>16</v>
      </c>
      <c r="D35" s="1">
        <v>23.893</v>
      </c>
      <c r="E35" s="1">
        <v>1.024</v>
      </c>
      <c r="F35" s="1">
        <v>77</v>
      </c>
      <c r="G35" s="1">
        <v>49.864</v>
      </c>
      <c r="H35" s="1">
        <v>0.083</v>
      </c>
    </row>
    <row r="36" spans="1:8">
      <c r="A36">
        <v>0.08</v>
      </c>
      <c r="B36" s="1">
        <v>55</v>
      </c>
      <c r="C36" s="1">
        <v>13</v>
      </c>
      <c r="D36" s="1">
        <v>23.885</v>
      </c>
      <c r="E36" s="1">
        <v>1.036</v>
      </c>
      <c r="F36" s="1">
        <v>80</v>
      </c>
      <c r="G36" s="1">
        <v>31.39</v>
      </c>
      <c r="H36" s="1">
        <v>0.109</v>
      </c>
    </row>
    <row r="37" spans="2:8">
      <c r="B37" s="1">
        <v>45</v>
      </c>
      <c r="C37" s="1">
        <v>9</v>
      </c>
      <c r="D37" s="1">
        <v>23.49</v>
      </c>
      <c r="E37" s="1">
        <v>1.027</v>
      </c>
      <c r="F37" s="1">
        <v>72</v>
      </c>
      <c r="G37" s="1">
        <v>49.065</v>
      </c>
      <c r="H37" s="1">
        <v>0.108</v>
      </c>
    </row>
    <row r="38" spans="2:8">
      <c r="B38" s="1">
        <v>45</v>
      </c>
      <c r="C38" s="1">
        <v>9</v>
      </c>
      <c r="D38" s="1">
        <v>23.113</v>
      </c>
      <c r="E38" s="1">
        <v>1.033</v>
      </c>
      <c r="F38" s="1">
        <v>72</v>
      </c>
      <c r="G38" s="1">
        <v>66.651</v>
      </c>
      <c r="H38" s="1">
        <v>0.09</v>
      </c>
    </row>
    <row r="39" spans="2:8">
      <c r="B39" s="1">
        <v>69</v>
      </c>
      <c r="C39" s="1">
        <v>11</v>
      </c>
      <c r="D39" s="1">
        <v>22.897</v>
      </c>
      <c r="E39" s="1">
        <v>1.027</v>
      </c>
      <c r="F39" s="1">
        <v>74</v>
      </c>
      <c r="G39" s="1">
        <v>24.314</v>
      </c>
      <c r="H39" s="1">
        <v>0.071</v>
      </c>
    </row>
    <row r="40" spans="2:8">
      <c r="B40" s="1">
        <v>52</v>
      </c>
      <c r="C40" s="1">
        <v>10</v>
      </c>
      <c r="D40" s="1">
        <v>22.667</v>
      </c>
      <c r="E40" s="1">
        <v>1.027</v>
      </c>
      <c r="F40" s="1">
        <v>75</v>
      </c>
      <c r="G40" s="1">
        <v>38.529</v>
      </c>
      <c r="H40" s="1">
        <v>0.09</v>
      </c>
    </row>
    <row r="41" spans="1:8">
      <c r="A41">
        <v>0.085</v>
      </c>
      <c r="B41" s="1">
        <v>43</v>
      </c>
      <c r="C41" s="1">
        <v>5</v>
      </c>
      <c r="D41" s="1">
        <v>22.684</v>
      </c>
      <c r="E41" s="1">
        <v>1.04</v>
      </c>
      <c r="F41" s="1">
        <v>75</v>
      </c>
      <c r="G41" s="1">
        <v>49.492</v>
      </c>
      <c r="H41" s="1">
        <v>0.092</v>
      </c>
    </row>
    <row r="42" spans="2:8">
      <c r="B42" s="1">
        <v>32</v>
      </c>
      <c r="C42" s="1">
        <v>1</v>
      </c>
      <c r="D42" s="1">
        <v>22.937</v>
      </c>
      <c r="E42" s="1">
        <v>1.03</v>
      </c>
      <c r="F42" s="1">
        <v>79</v>
      </c>
      <c r="G42" s="1">
        <v>72.417</v>
      </c>
      <c r="H42" s="1">
        <v>0.143</v>
      </c>
    </row>
    <row r="43" spans="2:8">
      <c r="B43" s="1">
        <v>35</v>
      </c>
      <c r="C43" s="1">
        <v>8</v>
      </c>
      <c r="D43" s="1">
        <v>22.398</v>
      </c>
      <c r="E43" s="1">
        <v>1.037</v>
      </c>
      <c r="F43" s="1">
        <v>82</v>
      </c>
      <c r="G43" s="1">
        <v>47</v>
      </c>
      <c r="H43" s="1">
        <v>0.116</v>
      </c>
    </row>
    <row r="44" spans="2:8">
      <c r="B44" s="1">
        <v>33</v>
      </c>
      <c r="C44" s="1">
        <v>1</v>
      </c>
      <c r="D44" s="1">
        <v>23.824</v>
      </c>
      <c r="E44" s="1">
        <v>1.032</v>
      </c>
      <c r="F44" s="1">
        <v>74</v>
      </c>
      <c r="G44" s="1">
        <v>47.883</v>
      </c>
      <c r="H44" s="1">
        <v>0.169</v>
      </c>
    </row>
    <row r="45" spans="2:8">
      <c r="B45" s="1">
        <v>41</v>
      </c>
      <c r="C45" s="1">
        <v>3</v>
      </c>
      <c r="D45" s="1">
        <v>22.012</v>
      </c>
      <c r="E45" s="1">
        <v>1.032</v>
      </c>
      <c r="F45" s="1">
        <v>72</v>
      </c>
      <c r="G45" s="1">
        <v>40.792</v>
      </c>
      <c r="H45" s="1">
        <v>0.089</v>
      </c>
    </row>
    <row r="46" spans="2:9">
      <c r="B46">
        <f t="shared" ref="B46:H46" si="0">AVERAGE(B6:B10)</f>
        <v>122.4</v>
      </c>
      <c r="C46">
        <f t="shared" si="0"/>
        <v>45</v>
      </c>
      <c r="D46">
        <f t="shared" si="0"/>
        <v>23.848</v>
      </c>
      <c r="E46">
        <f t="shared" si="0"/>
        <v>1.028</v>
      </c>
      <c r="F46">
        <f t="shared" si="0"/>
        <v>71.2</v>
      </c>
      <c r="G46">
        <f t="shared" si="0"/>
        <v>28.6876</v>
      </c>
      <c r="H46">
        <f t="shared" si="0"/>
        <v>0.0396</v>
      </c>
      <c r="I46" t="s">
        <v>14</v>
      </c>
    </row>
    <row r="47" spans="2:8">
      <c r="B47">
        <f t="shared" ref="B47:H47" si="1">AVERAGE(B11:B15)</f>
        <v>114</v>
      </c>
      <c r="C47">
        <f t="shared" si="1"/>
        <v>30.4</v>
      </c>
      <c r="D47">
        <f t="shared" si="1"/>
        <v>23.6394</v>
      </c>
      <c r="E47">
        <f t="shared" si="1"/>
        <v>1.0298</v>
      </c>
      <c r="F47">
        <f t="shared" si="1"/>
        <v>69.4</v>
      </c>
      <c r="G47">
        <f t="shared" si="1"/>
        <v>30.2346</v>
      </c>
      <c r="H47">
        <f t="shared" si="1"/>
        <v>0.048</v>
      </c>
    </row>
    <row r="48" spans="2:8">
      <c r="B48">
        <f t="shared" ref="B48:H48" si="2">AVERAGE(B16:B20)</f>
        <v>96.6</v>
      </c>
      <c r="C48">
        <f t="shared" si="2"/>
        <v>22.4</v>
      </c>
      <c r="D48">
        <f t="shared" si="2"/>
        <v>23.5466</v>
      </c>
      <c r="E48">
        <f t="shared" si="2"/>
        <v>1.0296</v>
      </c>
      <c r="F48">
        <f t="shared" si="2"/>
        <v>75.6</v>
      </c>
      <c r="G48">
        <f t="shared" si="2"/>
        <v>33.0712</v>
      </c>
      <c r="H48">
        <f t="shared" si="2"/>
        <v>0.0526</v>
      </c>
    </row>
    <row r="49" spans="2:8">
      <c r="B49">
        <f t="shared" ref="B49:H49" si="3">AVERAGE(B21:B25)</f>
        <v>82.2</v>
      </c>
      <c r="C49">
        <f t="shared" si="3"/>
        <v>23.2</v>
      </c>
      <c r="D49">
        <f t="shared" si="3"/>
        <v>23.6064</v>
      </c>
      <c r="E49">
        <f t="shared" si="3"/>
        <v>1.0326</v>
      </c>
      <c r="F49">
        <f t="shared" si="3"/>
        <v>73.6</v>
      </c>
      <c r="G49">
        <f t="shared" si="3"/>
        <v>35.0364</v>
      </c>
      <c r="H49">
        <f t="shared" si="3"/>
        <v>0.0632</v>
      </c>
    </row>
    <row r="50" spans="2:8">
      <c r="B50">
        <f t="shared" ref="B50:H50" si="4">AVERAGE(B26:B30)</f>
        <v>68.8</v>
      </c>
      <c r="C50">
        <f t="shared" si="4"/>
        <v>10.4</v>
      </c>
      <c r="D50">
        <f t="shared" si="4"/>
        <v>23.221</v>
      </c>
      <c r="E50">
        <f t="shared" si="4"/>
        <v>1.0306</v>
      </c>
      <c r="F50">
        <f t="shared" si="4"/>
        <v>107.4</v>
      </c>
      <c r="G50">
        <f t="shared" si="4"/>
        <v>33.4686</v>
      </c>
      <c r="H50">
        <f t="shared" si="4"/>
        <v>0.0654</v>
      </c>
    </row>
    <row r="51" spans="2:8">
      <c r="B51">
        <f t="shared" ref="B51:H51" si="5">AVERAGE(B31:B35)</f>
        <v>59</v>
      </c>
      <c r="C51">
        <f t="shared" si="5"/>
        <v>11</v>
      </c>
      <c r="D51">
        <f t="shared" si="5"/>
        <v>23.5762</v>
      </c>
      <c r="E51">
        <f t="shared" si="5"/>
        <v>1.0274</v>
      </c>
      <c r="F51">
        <f t="shared" si="5"/>
        <v>78</v>
      </c>
      <c r="G51">
        <f t="shared" si="5"/>
        <v>41.0376</v>
      </c>
      <c r="H51">
        <f t="shared" si="5"/>
        <v>0.0852</v>
      </c>
    </row>
    <row r="52" spans="2:8">
      <c r="B52">
        <f t="shared" ref="B52:H52" si="6">AVERAGE(B36:B40)</f>
        <v>53.2</v>
      </c>
      <c r="C52">
        <f t="shared" si="6"/>
        <v>10.4</v>
      </c>
      <c r="D52">
        <f t="shared" si="6"/>
        <v>23.2104</v>
      </c>
      <c r="E52">
        <f t="shared" si="6"/>
        <v>1.03</v>
      </c>
      <c r="F52">
        <f t="shared" si="6"/>
        <v>74.6</v>
      </c>
      <c r="G52">
        <f t="shared" si="6"/>
        <v>41.9898</v>
      </c>
      <c r="H52">
        <f t="shared" si="6"/>
        <v>0.0936</v>
      </c>
    </row>
    <row r="53" spans="2:8">
      <c r="B53">
        <f t="shared" ref="B53:H53" si="7">AVERAGE(B41:B45)</f>
        <v>36.8</v>
      </c>
      <c r="C53">
        <f t="shared" si="7"/>
        <v>3.6</v>
      </c>
      <c r="D53">
        <f t="shared" si="7"/>
        <v>22.771</v>
      </c>
      <c r="E53">
        <f t="shared" si="7"/>
        <v>1.0342</v>
      </c>
      <c r="F53">
        <f t="shared" si="7"/>
        <v>76.4</v>
      </c>
      <c r="G53">
        <f t="shared" si="7"/>
        <v>51.5168</v>
      </c>
      <c r="H53">
        <f t="shared" si="7"/>
        <v>0.1218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2017-04-09T12:23:51Z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