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79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<sst xmlns="http://schemas.openxmlformats.org/spreadsheetml/2006/main" count="16">
  <si>
    <t>The number of protein (Fruitfly) is 269</t>
  </si>
  <si>
    <t>Parameter setting：</t>
  </si>
  <si>
    <t>the density of filtration</t>
  </si>
  <si>
    <t>Combined density</t>
  </si>
  <si>
    <t>Number of iterations</t>
  </si>
  <si>
    <t>The size of the population</t>
  </si>
  <si>
    <t>threshold</t>
  </si>
  <si>
    <t>the number of module</t>
  </si>
  <si>
    <t xml:space="preserve">Filtered protein number </t>
  </si>
  <si>
    <t>Se</t>
  </si>
  <si>
    <t>Co</t>
  </si>
  <si>
    <t xml:space="preserve">running time </t>
  </si>
  <si>
    <t xml:space="preserve">Actual combining degree </t>
  </si>
  <si>
    <t xml:space="preserve">Actual filter density </t>
  </si>
  <si>
    <t>(The average of of the five sets of experimental results)</t>
  </si>
  <si>
    <t xml:space="preserve"> 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</si>
</sst>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4" borderId="4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3" borderId="3" applyNumberFormat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8" fillId="8" borderId="1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>
                <a:latin typeface="Times New Roman" panose="02020603050405020304" charset="0"/>
              </a:rPr>
              <a:t>The deviation degree between modules(Se) </a:t>
            </a:r>
            <a:endParaRPr lang="zh-CN" altLang="en-US" sz="1400" b="0">
              <a:latin typeface="Times New Roman" panose="02020603050405020304" charset="0"/>
            </a:endParaRPr>
          </a:p>
        </c:rich>
      </c:tx>
      <c:layout>
        <c:manualLayout>
          <c:xMode val="edge"/>
          <c:yMode val="edge"/>
          <c:x val="0.254209234652257"/>
          <c:y val="0.007087172218284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035046728972"/>
          <c:y val="0.150218765192027"/>
          <c:w val="0.806814641744548"/>
          <c:h val="0.743023821098687"/>
        </c:manualLayout>
      </c:layout>
      <c:lineChart>
        <c:grouping val="standard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Sheet1!$D$47:$D$54</c:f>
              <c:numCache>
                <c:formatCode>General</c:formatCode>
                <c:ptCount val="8"/>
                <c:pt idx="0">
                  <c:v>19.945</c:v>
                </c:pt>
                <c:pt idx="1">
                  <c:v>20.324</c:v>
                </c:pt>
                <c:pt idx="2">
                  <c:v>19.6422</c:v>
                </c:pt>
                <c:pt idx="3">
                  <c:v>20.1214</c:v>
                </c:pt>
                <c:pt idx="4">
                  <c:v>19.7058</c:v>
                </c:pt>
                <c:pt idx="5">
                  <c:v>19.5328</c:v>
                </c:pt>
                <c:pt idx="6">
                  <c:v>20.4202</c:v>
                </c:pt>
                <c:pt idx="7">
                  <c:v>19.8458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942272"/>
        <c:axId val="149943808"/>
      </c:lineChart>
      <c:catAx>
        <c:axId val="14994227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149943808"/>
        <c:crosses val="autoZero"/>
        <c:auto val="1"/>
        <c:lblAlgn val="ctr"/>
        <c:lblOffset val="100"/>
        <c:noMultiLvlLbl val="0"/>
      </c:catAx>
      <c:valAx>
        <c:axId val="1499438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1499422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>
                <a:latin typeface="Times New Roman" panose="02020603050405020304" charset="0"/>
              </a:rPr>
              <a:t>Degree of polymerization in the module (Co)</a:t>
            </a:r>
            <a:endParaRPr lang="zh-CN" altLang="en-US" sz="1400" b="0">
              <a:latin typeface="Times New Roman" panose="02020603050405020304" charset="0"/>
            </a:endParaRPr>
          </a:p>
        </c:rich>
      </c:tx>
      <c:layout>
        <c:manualLayout>
          <c:xMode val="edge"/>
          <c:yMode val="edge"/>
          <c:x val="0.152932649137021"/>
          <c:y val="0.010065818161633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5403304178814"/>
          <c:y val="0.153528983749697"/>
          <c:w val="0.831836734693878"/>
          <c:h val="0.743584768372544"/>
        </c:manualLayout>
      </c:layout>
      <c:lineChart>
        <c:grouping val="standard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Sheet1!$E$47:$E$54</c:f>
              <c:numCache>
                <c:formatCode>General</c:formatCode>
                <c:ptCount val="8"/>
                <c:pt idx="0">
                  <c:v>1.0448</c:v>
                </c:pt>
                <c:pt idx="1">
                  <c:v>1.0906</c:v>
                </c:pt>
                <c:pt idx="2">
                  <c:v>1.0516</c:v>
                </c:pt>
                <c:pt idx="3">
                  <c:v>1.0634</c:v>
                </c:pt>
                <c:pt idx="4">
                  <c:v>1.0778</c:v>
                </c:pt>
                <c:pt idx="5">
                  <c:v>1.2486</c:v>
                </c:pt>
                <c:pt idx="6">
                  <c:v>1.0658</c:v>
                </c:pt>
                <c:pt idx="7">
                  <c:v>1.1094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05696"/>
        <c:axId val="150282624"/>
      </c:lineChart>
      <c:catAx>
        <c:axId val="14980569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150282624"/>
        <c:crosses val="autoZero"/>
        <c:auto val="1"/>
        <c:lblAlgn val="ctr"/>
        <c:lblOffset val="100"/>
        <c:noMultiLvlLbl val="0"/>
      </c:catAx>
      <c:valAx>
        <c:axId val="1502826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14980569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>
                <a:latin typeface="Times New Roman" panose="02020603050405020304" charset="0"/>
              </a:rPr>
              <a:t>Actual combining degree </a:t>
            </a:r>
            <a:endParaRPr lang="zh-CN" altLang="en-US" sz="1400" b="0">
              <a:latin typeface="Times New Roman" panose="02020603050405020304" charset="0"/>
            </a:endParaRPr>
          </a:p>
        </c:rich>
      </c:tx>
      <c:layout>
        <c:manualLayout>
          <c:xMode val="edge"/>
          <c:yMode val="edge"/>
          <c:x val="0.299415086977687"/>
          <c:y val="0.036123123887051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1671525753158"/>
          <c:y val="0.150133398011157"/>
          <c:w val="0.835568513119534"/>
          <c:h val="0.72228959495513"/>
        </c:manualLayout>
      </c:layout>
      <c:lineChart>
        <c:grouping val="standard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Sheet1!$G$47:$G$54</c:f>
              <c:numCache>
                <c:formatCode>General</c:formatCode>
                <c:ptCount val="8"/>
                <c:pt idx="0">
                  <c:v>5.4938</c:v>
                </c:pt>
                <c:pt idx="1">
                  <c:v>5.881</c:v>
                </c:pt>
                <c:pt idx="2">
                  <c:v>8.364</c:v>
                </c:pt>
                <c:pt idx="3">
                  <c:v>8.3428</c:v>
                </c:pt>
                <c:pt idx="4">
                  <c:v>7.8566</c:v>
                </c:pt>
                <c:pt idx="5">
                  <c:v>9.676</c:v>
                </c:pt>
                <c:pt idx="6">
                  <c:v>8.1872</c:v>
                </c:pt>
                <c:pt idx="7">
                  <c:v>8.6908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312064"/>
        <c:axId val="150313600"/>
      </c:lineChart>
      <c:catAx>
        <c:axId val="15031206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150313600"/>
        <c:crosses val="autoZero"/>
        <c:auto val="1"/>
        <c:lblAlgn val="ctr"/>
        <c:lblOffset val="100"/>
        <c:noMultiLvlLbl val="0"/>
      </c:catAx>
      <c:valAx>
        <c:axId val="1503136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1503120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>
                <a:latin typeface="Times New Roman" panose="02020603050405020304" charset="0"/>
              </a:rPr>
              <a:t>Actual filter density </a:t>
            </a:r>
            <a:endParaRPr lang="zh-CN" altLang="en-US" sz="1400" b="0">
              <a:latin typeface="Times New Roman" panose="02020603050405020304" charset="0"/>
            </a:endParaRPr>
          </a:p>
        </c:rich>
      </c:tx>
      <c:layout>
        <c:manualLayout>
          <c:xMode val="edge"/>
          <c:yMode val="edge"/>
          <c:x val="0.252719266982886"/>
          <c:y val="0.031187480519731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6947040498442"/>
          <c:y val="0.14649527043415"/>
          <c:w val="0.833138629283489"/>
          <c:h val="0.72228959495513"/>
        </c:manualLayout>
      </c:layout>
      <c:lineChart>
        <c:grouping val="standard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Sheet1!$H$47:$H$54</c:f>
              <c:numCache>
                <c:formatCode>General</c:formatCode>
                <c:ptCount val="8"/>
                <c:pt idx="0">
                  <c:v>0.1284</c:v>
                </c:pt>
                <c:pt idx="1">
                  <c:v>0.1402</c:v>
                </c:pt>
                <c:pt idx="2">
                  <c:v>0.166</c:v>
                </c:pt>
                <c:pt idx="3">
                  <c:v>0.1518</c:v>
                </c:pt>
                <c:pt idx="4">
                  <c:v>0.1848</c:v>
                </c:pt>
                <c:pt idx="5">
                  <c:v>0.2006</c:v>
                </c:pt>
                <c:pt idx="6">
                  <c:v>0.2468</c:v>
                </c:pt>
                <c:pt idx="7">
                  <c:v>0.2618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306176"/>
        <c:axId val="151667840"/>
      </c:lineChart>
      <c:catAx>
        <c:axId val="15030617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151667840"/>
        <c:crosses val="autoZero"/>
        <c:auto val="1"/>
        <c:lblAlgn val="ctr"/>
        <c:lblOffset val="100"/>
        <c:noMultiLvlLbl val="0"/>
      </c:catAx>
      <c:valAx>
        <c:axId val="1516678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1503061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>
                <a:latin typeface="Times New Roman" panose="02020603050405020304" charset="0"/>
              </a:rPr>
              <a:t>Change</a:t>
            </a:r>
            <a:r>
              <a:rPr lang="en-US" altLang="zh-CN" sz="1400" b="0" baseline="0">
                <a:latin typeface="Times New Roman" panose="02020603050405020304" charset="0"/>
              </a:rPr>
              <a:t> of module number</a:t>
            </a:r>
            <a:endParaRPr lang="zh-CN" altLang="en-US" sz="1400" b="0">
              <a:latin typeface="Times New Roman" panose="02020603050405020304" charset="0"/>
            </a:endParaRPr>
          </a:p>
        </c:rich>
      </c:tx>
      <c:layout>
        <c:manualLayout>
          <c:xMode val="edge"/>
          <c:yMode val="edge"/>
          <c:x val="0.303798771797691"/>
          <c:y val="0.032223110596975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5226379987596"/>
          <c:y val="0.168990976210008"/>
          <c:w val="0.66669423196196"/>
          <c:h val="0.710910582444627"/>
        </c:manualLayout>
      </c:layout>
      <c:lineChart>
        <c:grouping val="standard"/>
        <c:varyColors val="0"/>
        <c:ser>
          <c:idx val="0"/>
          <c:order val="0"/>
          <c:dLbls>
            <c:delete val="1"/>
          </c:dLbls>
          <c:val>
            <c:numRef>
              <c:f>Sheet1!$B$47:$B$54</c:f>
              <c:numCache>
                <c:formatCode>General</c:formatCode>
                <c:ptCount val="8"/>
                <c:pt idx="0">
                  <c:v>33</c:v>
                </c:pt>
                <c:pt idx="1">
                  <c:v>30</c:v>
                </c:pt>
                <c:pt idx="2">
                  <c:v>23.6</c:v>
                </c:pt>
                <c:pt idx="3">
                  <c:v>26.8</c:v>
                </c:pt>
                <c:pt idx="4">
                  <c:v>19.8</c:v>
                </c:pt>
                <c:pt idx="5">
                  <c:v>18.4</c:v>
                </c:pt>
                <c:pt idx="6">
                  <c:v>15.6</c:v>
                </c:pt>
                <c:pt idx="7">
                  <c:v>13.2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84608"/>
        <c:axId val="151686144"/>
      </c:lineChart>
      <c:catAx>
        <c:axId val="15168460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151686144"/>
        <c:crosses val="autoZero"/>
        <c:auto val="1"/>
        <c:lblAlgn val="ctr"/>
        <c:lblOffset val="100"/>
        <c:noMultiLvlLbl val="0"/>
      </c:catAx>
      <c:valAx>
        <c:axId val="1516861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1516846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>
                <a:latin typeface="Times New Roman" panose="02020603050405020304" charset="0"/>
              </a:rPr>
              <a:t>Filtered protein number </a:t>
            </a:r>
            <a:endParaRPr lang="en-US" altLang="zh-CN" sz="1400" b="0">
              <a:latin typeface="Times New Roman" panose="02020603050405020304" charset="0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369290573372"/>
          <c:y val="0.170086393088553"/>
          <c:w val="0.743984450923227"/>
          <c:h val="0.65172786177105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delete val="1"/>
          </c:dLbls>
          <c:errBars>
            <c:errBarType val="both"/>
            <c:errValType val="stdErr"/>
            <c:noEndCap val="0"/>
          </c:errBars>
          <c:val>
            <c:numRef>
              <c:f>Sheet1!$C$47:$C$54</c:f>
              <c:numCache>
                <c:formatCode>General</c:formatCode>
                <c:ptCount val="8"/>
                <c:pt idx="0">
                  <c:v>9.8</c:v>
                </c:pt>
                <c:pt idx="1">
                  <c:v>5.6</c:v>
                </c:pt>
                <c:pt idx="2">
                  <c:v>5.2</c:v>
                </c:pt>
                <c:pt idx="3">
                  <c:v>5.2</c:v>
                </c:pt>
                <c:pt idx="4">
                  <c:v>2</c:v>
                </c:pt>
                <c:pt idx="5">
                  <c:v>1.6</c:v>
                </c:pt>
                <c:pt idx="6">
                  <c:v>1.4</c:v>
                </c:pt>
                <c:pt idx="7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743872"/>
        <c:axId val="151745664"/>
      </c:barChart>
      <c:catAx>
        <c:axId val="15174387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151745664"/>
        <c:crosses val="autoZero"/>
        <c:auto val="1"/>
        <c:lblAlgn val="ctr"/>
        <c:lblOffset val="100"/>
        <c:noMultiLvlLbl val="0"/>
      </c:catAx>
      <c:valAx>
        <c:axId val="1517456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15174387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281305</xdr:colOff>
      <xdr:row>24</xdr:row>
      <xdr:rowOff>134620</xdr:rowOff>
    </xdr:from>
    <xdr:to>
      <xdr:col>20</xdr:col>
      <xdr:colOff>465455</xdr:colOff>
      <xdr:row>41</xdr:row>
      <xdr:rowOff>117475</xdr:rowOff>
    </xdr:to>
    <xdr:graphicFrame>
      <xdr:nvGraphicFramePr>
        <xdr:cNvPr id="4" name="图表 3"/>
        <xdr:cNvGraphicFramePr/>
      </xdr:nvGraphicFramePr>
      <xdr:xfrm>
        <a:off x="11254105" y="4249420"/>
        <a:ext cx="3613150" cy="2897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24</xdr:row>
      <xdr:rowOff>115570</xdr:rowOff>
    </xdr:from>
    <xdr:to>
      <xdr:col>15</xdr:col>
      <xdr:colOff>47625</xdr:colOff>
      <xdr:row>41</xdr:row>
      <xdr:rowOff>103505</xdr:rowOff>
    </xdr:to>
    <xdr:graphicFrame>
      <xdr:nvGraphicFramePr>
        <xdr:cNvPr id="5" name="图表 4"/>
        <xdr:cNvGraphicFramePr/>
      </xdr:nvGraphicFramePr>
      <xdr:xfrm>
        <a:off x="7010400" y="4230370"/>
        <a:ext cx="4010025" cy="2902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259715</xdr:colOff>
      <xdr:row>44</xdr:row>
      <xdr:rowOff>5080</xdr:rowOff>
    </xdr:from>
    <xdr:to>
      <xdr:col>20</xdr:col>
      <xdr:colOff>659130</xdr:colOff>
      <xdr:row>59</xdr:row>
      <xdr:rowOff>128270</xdr:rowOff>
    </xdr:to>
    <xdr:graphicFrame>
      <xdr:nvGraphicFramePr>
        <xdr:cNvPr id="6" name="图表 5"/>
        <xdr:cNvGraphicFramePr/>
      </xdr:nvGraphicFramePr>
      <xdr:xfrm>
        <a:off x="11232515" y="7548880"/>
        <a:ext cx="3828415" cy="2694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210820</xdr:colOff>
      <xdr:row>44</xdr:row>
      <xdr:rowOff>52705</xdr:rowOff>
    </xdr:from>
    <xdr:to>
      <xdr:col>14</xdr:col>
      <xdr:colOff>519430</xdr:colOff>
      <xdr:row>60</xdr:row>
      <xdr:rowOff>41275</xdr:rowOff>
    </xdr:to>
    <xdr:graphicFrame>
      <xdr:nvGraphicFramePr>
        <xdr:cNvPr id="7" name="图表 6"/>
        <xdr:cNvGraphicFramePr/>
      </xdr:nvGraphicFramePr>
      <xdr:xfrm>
        <a:off x="7068820" y="7596505"/>
        <a:ext cx="3737610" cy="2731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320675</xdr:colOff>
      <xdr:row>7</xdr:row>
      <xdr:rowOff>17145</xdr:rowOff>
    </xdr:from>
    <xdr:to>
      <xdr:col>20</xdr:col>
      <xdr:colOff>685800</xdr:colOff>
      <xdr:row>23</xdr:row>
      <xdr:rowOff>90805</xdr:rowOff>
    </xdr:to>
    <xdr:graphicFrame>
      <xdr:nvGraphicFramePr>
        <xdr:cNvPr id="9" name="图表 8"/>
        <xdr:cNvGraphicFramePr/>
      </xdr:nvGraphicFramePr>
      <xdr:xfrm>
        <a:off x="11293475" y="1217295"/>
        <a:ext cx="3794125" cy="2816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222250</xdr:colOff>
      <xdr:row>7</xdr:row>
      <xdr:rowOff>10160</xdr:rowOff>
    </xdr:from>
    <xdr:to>
      <xdr:col>15</xdr:col>
      <xdr:colOff>68580</xdr:colOff>
      <xdr:row>23</xdr:row>
      <xdr:rowOff>57150</xdr:rowOff>
    </xdr:to>
    <xdr:graphicFrame>
      <xdr:nvGraphicFramePr>
        <xdr:cNvPr id="11" name="图表 10"/>
        <xdr:cNvGraphicFramePr/>
      </xdr:nvGraphicFramePr>
      <xdr:xfrm>
        <a:off x="7080250" y="1210310"/>
        <a:ext cx="3961130" cy="27901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0.03984</cdr:x>
      <cdr:y>0.04705</cdr:y>
    </cdr:from>
    <cdr:to>
      <cdr:x>0.20311</cdr:x>
      <cdr:y>0.16711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30175" y="123190"/>
          <a:ext cx="533400" cy="31432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/>
        <a:p>
          <a:endParaRPr lang="zh-CN" altLang="en-US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54"/>
  <sheetViews>
    <sheetView tabSelected="1" topLeftCell="G37" workbookViewId="0">
      <selection activeCell="S71" sqref="S71"/>
    </sheetView>
  </sheetViews>
  <sheetFormatPr defaultColWidth="9" defaultRowHeight="13.5"/>
  <cols>
    <col min="7" max="7" width="12.75" customWidth="1"/>
    <col min="8" max="8" width="14.25" customWidth="1"/>
  </cols>
  <sheetData>
    <row r="1" spans="1:1">
      <c r="A1" t="s">
        <v>0</v>
      </c>
    </row>
    <row r="2" spans="1: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2:5">
      <c r="B3">
        <v>0.016</v>
      </c>
      <c r="C3">
        <v>9.5</v>
      </c>
      <c r="D3">
        <v>100</v>
      </c>
      <c r="E3">
        <v>500</v>
      </c>
    </row>
    <row r="6" spans="1:8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  <c r="H6" t="s">
        <v>13</v>
      </c>
    </row>
    <row r="7" spans="1:8">
      <c r="A7">
        <v>0.05</v>
      </c>
      <c r="B7" s="1">
        <v>37</v>
      </c>
      <c r="C7" s="1">
        <v>6</v>
      </c>
      <c r="D7" s="1">
        <v>21.376</v>
      </c>
      <c r="E7" s="1">
        <v>1.047</v>
      </c>
      <c r="F7">
        <v>6</v>
      </c>
      <c r="G7" s="1">
        <v>4.376</v>
      </c>
      <c r="H7" s="1">
        <v>0.132</v>
      </c>
    </row>
    <row r="8" spans="2:8">
      <c r="B8" s="1">
        <v>34</v>
      </c>
      <c r="C8" s="1">
        <v>9</v>
      </c>
      <c r="D8" s="1">
        <v>19.164</v>
      </c>
      <c r="E8" s="1">
        <v>1.021</v>
      </c>
      <c r="F8">
        <v>4</v>
      </c>
      <c r="G8" s="1">
        <v>6.302</v>
      </c>
      <c r="H8" s="1">
        <v>0.11</v>
      </c>
    </row>
    <row r="9" spans="2:8">
      <c r="B9" s="1">
        <v>30</v>
      </c>
      <c r="C9" s="1">
        <v>7</v>
      </c>
      <c r="D9" s="1">
        <v>19.405</v>
      </c>
      <c r="E9" s="1">
        <v>1.087</v>
      </c>
      <c r="F9">
        <v>4</v>
      </c>
      <c r="G9" s="1">
        <v>5.47</v>
      </c>
      <c r="H9" s="1">
        <v>0.127</v>
      </c>
    </row>
    <row r="10" spans="2:8">
      <c r="B10" s="1">
        <v>38</v>
      </c>
      <c r="C10" s="1">
        <v>11</v>
      </c>
      <c r="D10" s="1">
        <v>19.643</v>
      </c>
      <c r="E10" s="1">
        <v>1.05</v>
      </c>
      <c r="F10">
        <v>4</v>
      </c>
      <c r="G10" s="1">
        <v>5.797</v>
      </c>
      <c r="H10" s="1">
        <v>0.113</v>
      </c>
    </row>
    <row r="11" spans="2:8">
      <c r="B11" s="1">
        <v>26</v>
      </c>
      <c r="C11" s="1">
        <v>16</v>
      </c>
      <c r="D11" s="1">
        <v>20.137</v>
      </c>
      <c r="E11" s="1">
        <v>1.019</v>
      </c>
      <c r="F11">
        <v>4</v>
      </c>
      <c r="G11" s="1">
        <v>5.524</v>
      </c>
      <c r="H11" s="1">
        <v>0.16</v>
      </c>
    </row>
    <row r="12" spans="1:8">
      <c r="A12">
        <v>0.055</v>
      </c>
      <c r="B12" s="1">
        <v>33</v>
      </c>
      <c r="C12" s="1">
        <v>8</v>
      </c>
      <c r="D12" s="1">
        <v>19.214</v>
      </c>
      <c r="E12" s="1">
        <v>1.037</v>
      </c>
      <c r="F12">
        <v>4</v>
      </c>
      <c r="G12" s="1">
        <v>6.702</v>
      </c>
      <c r="H12" s="1">
        <v>0.126</v>
      </c>
    </row>
    <row r="13" spans="2:8">
      <c r="B13" s="1">
        <v>25</v>
      </c>
      <c r="C13" s="1">
        <v>4</v>
      </c>
      <c r="D13" s="1">
        <v>19.86</v>
      </c>
      <c r="E13" s="1">
        <v>1.082</v>
      </c>
      <c r="F13">
        <v>4</v>
      </c>
      <c r="G13" s="1">
        <v>5.501</v>
      </c>
      <c r="H13" s="1">
        <v>0.169</v>
      </c>
    </row>
    <row r="14" spans="2:8">
      <c r="B14" s="1">
        <v>26</v>
      </c>
      <c r="C14" s="1">
        <v>4</v>
      </c>
      <c r="D14" s="1">
        <v>20.34</v>
      </c>
      <c r="E14" s="1">
        <v>1.039</v>
      </c>
      <c r="F14">
        <v>4</v>
      </c>
      <c r="G14" s="1">
        <v>5.162</v>
      </c>
      <c r="H14" s="1">
        <v>0.13</v>
      </c>
    </row>
    <row r="15" spans="2:8">
      <c r="B15" s="1">
        <v>31</v>
      </c>
      <c r="C15" s="1">
        <v>10</v>
      </c>
      <c r="D15" s="1">
        <v>21.748</v>
      </c>
      <c r="E15" s="1">
        <v>1.173</v>
      </c>
      <c r="F15">
        <v>4</v>
      </c>
      <c r="G15" s="1">
        <v>5.562</v>
      </c>
      <c r="H15" s="1">
        <v>0.165</v>
      </c>
    </row>
    <row r="16" spans="2:8">
      <c r="B16" s="1">
        <v>35</v>
      </c>
      <c r="C16" s="1">
        <v>2</v>
      </c>
      <c r="D16" s="1">
        <v>20.458</v>
      </c>
      <c r="E16" s="1">
        <v>1.122</v>
      </c>
      <c r="F16">
        <v>4</v>
      </c>
      <c r="G16" s="1">
        <v>6.478</v>
      </c>
      <c r="H16" s="1">
        <v>0.111</v>
      </c>
    </row>
    <row r="17" spans="1:8">
      <c r="A17">
        <v>0.06</v>
      </c>
      <c r="B17" s="1">
        <v>23</v>
      </c>
      <c r="C17" s="1">
        <v>6</v>
      </c>
      <c r="D17" s="1">
        <v>20.286</v>
      </c>
      <c r="E17" s="1">
        <v>1.065</v>
      </c>
      <c r="F17">
        <v>4</v>
      </c>
      <c r="G17" s="1">
        <v>9.156</v>
      </c>
      <c r="H17" s="1">
        <v>0.197</v>
      </c>
    </row>
    <row r="18" spans="2:8">
      <c r="B18" s="1">
        <v>27</v>
      </c>
      <c r="C18" s="1">
        <v>2</v>
      </c>
      <c r="D18" s="1">
        <v>19.983</v>
      </c>
      <c r="E18" s="1">
        <v>1.017</v>
      </c>
      <c r="F18">
        <v>4</v>
      </c>
      <c r="G18" s="1">
        <v>7.019</v>
      </c>
      <c r="H18" s="1">
        <v>0.147</v>
      </c>
    </row>
    <row r="19" spans="2:8">
      <c r="B19" s="1">
        <v>17</v>
      </c>
      <c r="C19" s="1">
        <v>5</v>
      </c>
      <c r="D19" s="1">
        <v>18.931</v>
      </c>
      <c r="E19" s="1">
        <v>1.102</v>
      </c>
      <c r="F19">
        <v>4</v>
      </c>
      <c r="G19" s="1">
        <v>8.115</v>
      </c>
      <c r="H19" s="1">
        <v>0.157</v>
      </c>
    </row>
    <row r="20" spans="2:8">
      <c r="B20" s="1">
        <v>28</v>
      </c>
      <c r="C20" s="1">
        <v>5</v>
      </c>
      <c r="D20" s="1">
        <v>19.903</v>
      </c>
      <c r="E20" s="1">
        <v>1.051</v>
      </c>
      <c r="F20">
        <v>4</v>
      </c>
      <c r="G20" s="1">
        <v>7.907</v>
      </c>
      <c r="H20" s="1">
        <v>0.156</v>
      </c>
    </row>
    <row r="21" spans="2:8">
      <c r="B21" s="1">
        <v>23</v>
      </c>
      <c r="C21" s="1">
        <v>8</v>
      </c>
      <c r="D21" s="1">
        <v>19.108</v>
      </c>
      <c r="E21" s="1">
        <v>1.023</v>
      </c>
      <c r="F21">
        <v>4</v>
      </c>
      <c r="G21" s="1">
        <v>9.623</v>
      </c>
      <c r="H21" s="1">
        <v>0.173</v>
      </c>
    </row>
    <row r="22" spans="1:8">
      <c r="A22">
        <v>0.065</v>
      </c>
      <c r="B22" s="1">
        <v>24</v>
      </c>
      <c r="C22" s="1">
        <v>2</v>
      </c>
      <c r="D22" s="1">
        <v>18.738</v>
      </c>
      <c r="E22" s="1">
        <v>1.023</v>
      </c>
      <c r="F22">
        <v>4</v>
      </c>
      <c r="G22" s="1">
        <v>6.563</v>
      </c>
      <c r="H22" s="1">
        <v>0.183</v>
      </c>
    </row>
    <row r="23" spans="2:8">
      <c r="B23" s="1">
        <v>30</v>
      </c>
      <c r="C23" s="1">
        <v>6</v>
      </c>
      <c r="D23" s="1">
        <v>20.267</v>
      </c>
      <c r="E23" s="1">
        <v>1.057</v>
      </c>
      <c r="F23">
        <v>4</v>
      </c>
      <c r="G23" s="1">
        <v>8.175</v>
      </c>
      <c r="H23" s="1">
        <v>0.133</v>
      </c>
    </row>
    <row r="24" spans="2:8">
      <c r="B24" s="1">
        <v>31</v>
      </c>
      <c r="C24" s="1">
        <v>5</v>
      </c>
      <c r="D24" s="1">
        <v>20.637</v>
      </c>
      <c r="E24" s="1">
        <v>1.017</v>
      </c>
      <c r="F24">
        <v>4</v>
      </c>
      <c r="G24" s="1">
        <v>4.734</v>
      </c>
      <c r="H24" s="1">
        <v>0.14</v>
      </c>
    </row>
    <row r="25" spans="2:8">
      <c r="B25" s="1">
        <v>27</v>
      </c>
      <c r="C25" s="1">
        <v>8</v>
      </c>
      <c r="D25" s="1">
        <v>20.194</v>
      </c>
      <c r="E25" s="1">
        <v>1.141</v>
      </c>
      <c r="F25">
        <v>4</v>
      </c>
      <c r="G25" s="1">
        <v>10.184</v>
      </c>
      <c r="H25" s="1">
        <v>0.159</v>
      </c>
    </row>
    <row r="26" spans="2:8">
      <c r="B26" s="1">
        <v>22</v>
      </c>
      <c r="C26" s="1">
        <v>5</v>
      </c>
      <c r="D26" s="1">
        <v>20.771</v>
      </c>
      <c r="E26" s="1">
        <v>1.079</v>
      </c>
      <c r="F26">
        <v>4</v>
      </c>
      <c r="G26" s="1">
        <v>12.058</v>
      </c>
      <c r="H26" s="1">
        <v>0.144</v>
      </c>
    </row>
    <row r="27" spans="1:8">
      <c r="A27">
        <v>0.07</v>
      </c>
      <c r="B27" s="1">
        <v>20</v>
      </c>
      <c r="C27" s="1">
        <v>2</v>
      </c>
      <c r="D27" s="1">
        <v>20.189</v>
      </c>
      <c r="E27" s="1">
        <v>1.08</v>
      </c>
      <c r="F27">
        <v>4</v>
      </c>
      <c r="G27" s="1">
        <v>4.953</v>
      </c>
      <c r="H27" s="1">
        <v>0.196</v>
      </c>
    </row>
    <row r="28" spans="2:8">
      <c r="B28" s="1">
        <v>17</v>
      </c>
      <c r="C28" s="1">
        <v>2</v>
      </c>
      <c r="D28" s="1">
        <v>19.117</v>
      </c>
      <c r="E28" s="1">
        <v>1.04</v>
      </c>
      <c r="F28">
        <v>4</v>
      </c>
      <c r="G28" s="1">
        <v>10.987</v>
      </c>
      <c r="H28" s="1">
        <v>0.178</v>
      </c>
    </row>
    <row r="29" spans="2:8">
      <c r="B29" s="1">
        <v>15</v>
      </c>
      <c r="C29" s="1">
        <v>1</v>
      </c>
      <c r="D29" s="1">
        <v>19.457</v>
      </c>
      <c r="E29" s="1">
        <v>1.12</v>
      </c>
      <c r="F29">
        <v>4</v>
      </c>
      <c r="G29" s="1">
        <v>11.883</v>
      </c>
      <c r="H29" s="1">
        <v>0.215</v>
      </c>
    </row>
    <row r="30" spans="2:8">
      <c r="B30" s="1">
        <v>23</v>
      </c>
      <c r="C30" s="1">
        <v>2</v>
      </c>
      <c r="D30" s="1">
        <v>19.628</v>
      </c>
      <c r="E30" s="1">
        <v>1.114</v>
      </c>
      <c r="F30">
        <v>4</v>
      </c>
      <c r="G30" s="1">
        <v>7.227</v>
      </c>
      <c r="H30" s="1">
        <v>0.183</v>
      </c>
    </row>
    <row r="31" spans="2:8">
      <c r="B31" s="1">
        <v>24</v>
      </c>
      <c r="C31" s="1">
        <v>3</v>
      </c>
      <c r="D31" s="1">
        <v>20.138</v>
      </c>
      <c r="E31" s="1">
        <v>1.035</v>
      </c>
      <c r="F31">
        <v>4</v>
      </c>
      <c r="G31" s="1">
        <v>4.233</v>
      </c>
      <c r="H31" s="1">
        <v>0.152</v>
      </c>
    </row>
    <row r="32" spans="1:8">
      <c r="A32">
        <v>0.075</v>
      </c>
      <c r="B32" s="1">
        <v>22</v>
      </c>
      <c r="C32" s="1">
        <v>0</v>
      </c>
      <c r="D32" s="1">
        <v>19.956</v>
      </c>
      <c r="E32" s="1">
        <v>1.119</v>
      </c>
      <c r="F32">
        <v>4</v>
      </c>
      <c r="G32" s="1">
        <v>9.941</v>
      </c>
      <c r="H32" s="1">
        <v>0.166</v>
      </c>
    </row>
    <row r="33" spans="2:8">
      <c r="B33" s="1">
        <v>15</v>
      </c>
      <c r="C33" s="1">
        <v>1</v>
      </c>
      <c r="D33" s="1">
        <v>20.554</v>
      </c>
      <c r="E33" s="1">
        <v>1.02</v>
      </c>
      <c r="F33">
        <v>4</v>
      </c>
      <c r="G33" s="1">
        <v>8.162</v>
      </c>
      <c r="H33" s="1">
        <v>0.233</v>
      </c>
    </row>
    <row r="34" spans="2:8">
      <c r="B34" s="1">
        <v>21</v>
      </c>
      <c r="C34" s="1">
        <v>2</v>
      </c>
      <c r="D34" s="1">
        <v>18.384</v>
      </c>
      <c r="E34" s="1">
        <v>1.408</v>
      </c>
      <c r="F34">
        <v>4</v>
      </c>
      <c r="G34" s="1">
        <v>6.763</v>
      </c>
      <c r="H34" s="1">
        <v>0.189</v>
      </c>
    </row>
    <row r="35" spans="2:8">
      <c r="B35" s="1">
        <v>17</v>
      </c>
      <c r="C35" s="1">
        <v>1</v>
      </c>
      <c r="D35" s="1">
        <v>19.328</v>
      </c>
      <c r="E35" s="1">
        <v>1.253</v>
      </c>
      <c r="F35">
        <v>4</v>
      </c>
      <c r="G35" s="1">
        <v>17</v>
      </c>
      <c r="H35" s="1">
        <v>0.246</v>
      </c>
    </row>
    <row r="36" spans="2:8">
      <c r="B36" s="1">
        <v>17</v>
      </c>
      <c r="C36" s="1">
        <v>4</v>
      </c>
      <c r="D36" s="1">
        <v>19.442</v>
      </c>
      <c r="E36" s="1">
        <v>1.443</v>
      </c>
      <c r="F36">
        <v>4</v>
      </c>
      <c r="G36" s="1">
        <v>6.514</v>
      </c>
      <c r="H36" s="1">
        <v>0.169</v>
      </c>
    </row>
    <row r="37" spans="1:8">
      <c r="A37">
        <v>0.08</v>
      </c>
      <c r="B37" s="1">
        <v>11</v>
      </c>
      <c r="C37" s="1">
        <v>0</v>
      </c>
      <c r="D37" s="1">
        <v>20.901</v>
      </c>
      <c r="E37" s="1">
        <v>1.07</v>
      </c>
      <c r="F37">
        <v>4</v>
      </c>
      <c r="G37" s="1">
        <v>7.298</v>
      </c>
      <c r="H37" s="1">
        <v>0.348</v>
      </c>
    </row>
    <row r="38" spans="2:8">
      <c r="B38" s="1">
        <v>23</v>
      </c>
      <c r="C38" s="1">
        <v>5</v>
      </c>
      <c r="D38" s="1">
        <v>20.611</v>
      </c>
      <c r="E38" s="1">
        <v>1.107</v>
      </c>
      <c r="F38">
        <v>4</v>
      </c>
      <c r="G38" s="1">
        <v>4.403</v>
      </c>
      <c r="H38" s="1">
        <v>0.189</v>
      </c>
    </row>
    <row r="39" spans="2:8">
      <c r="B39" s="1">
        <v>13</v>
      </c>
      <c r="C39" s="1">
        <v>1</v>
      </c>
      <c r="D39" s="1">
        <v>19.21</v>
      </c>
      <c r="E39" s="1">
        <v>1.041</v>
      </c>
      <c r="F39">
        <v>4</v>
      </c>
      <c r="G39" s="1">
        <v>8.768</v>
      </c>
      <c r="H39" s="1">
        <v>0.246</v>
      </c>
    </row>
    <row r="40" spans="2:8">
      <c r="B40" s="1">
        <v>13</v>
      </c>
      <c r="C40" s="1">
        <v>0</v>
      </c>
      <c r="D40" s="1">
        <v>22.114</v>
      </c>
      <c r="E40" s="1">
        <v>1.066</v>
      </c>
      <c r="F40">
        <v>4</v>
      </c>
      <c r="G40" s="1">
        <v>16.617</v>
      </c>
      <c r="H40" s="1">
        <v>0.226</v>
      </c>
    </row>
    <row r="41" spans="2:8">
      <c r="B41" s="1">
        <v>18</v>
      </c>
      <c r="C41" s="1">
        <v>1</v>
      </c>
      <c r="D41" s="1">
        <v>19.265</v>
      </c>
      <c r="E41" s="1">
        <v>1.045</v>
      </c>
      <c r="F41">
        <v>4</v>
      </c>
      <c r="G41" s="1">
        <v>3.85</v>
      </c>
      <c r="H41" s="1">
        <v>0.225</v>
      </c>
    </row>
    <row r="42" spans="1:8">
      <c r="A42">
        <v>0.085</v>
      </c>
      <c r="B42" s="1">
        <v>14</v>
      </c>
      <c r="C42" s="1">
        <v>2</v>
      </c>
      <c r="D42" s="1">
        <v>19.517</v>
      </c>
      <c r="E42" s="1">
        <v>1.073</v>
      </c>
      <c r="F42">
        <v>4</v>
      </c>
      <c r="G42" s="1">
        <v>13.627</v>
      </c>
      <c r="H42" s="1">
        <v>0.265</v>
      </c>
    </row>
    <row r="43" spans="2:8">
      <c r="B43" s="1">
        <v>8</v>
      </c>
      <c r="C43" s="1">
        <v>1</v>
      </c>
      <c r="D43" s="1">
        <v>18.586</v>
      </c>
      <c r="E43" s="1">
        <v>1.154</v>
      </c>
      <c r="F43">
        <v>4</v>
      </c>
      <c r="G43" s="1">
        <v>5.422</v>
      </c>
      <c r="H43" s="1">
        <v>0.47</v>
      </c>
    </row>
    <row r="44" spans="2:8">
      <c r="B44" s="1">
        <v>14</v>
      </c>
      <c r="C44" s="1">
        <v>0</v>
      </c>
      <c r="D44" s="1">
        <v>21.093</v>
      </c>
      <c r="E44" s="1">
        <v>1.093</v>
      </c>
      <c r="F44">
        <v>4</v>
      </c>
      <c r="G44" s="1">
        <v>8.89</v>
      </c>
      <c r="H44" s="1">
        <v>0.226</v>
      </c>
    </row>
    <row r="45" spans="2:8">
      <c r="B45" s="1">
        <v>15</v>
      </c>
      <c r="C45" s="1">
        <v>1</v>
      </c>
      <c r="D45" s="1">
        <v>19.523</v>
      </c>
      <c r="E45" s="1">
        <v>1.057</v>
      </c>
      <c r="F45">
        <v>4</v>
      </c>
      <c r="G45" s="1">
        <v>4.359</v>
      </c>
      <c r="H45" s="1">
        <v>0.178</v>
      </c>
    </row>
    <row r="46" spans="2:8">
      <c r="B46" s="1">
        <v>15</v>
      </c>
      <c r="C46" s="1">
        <v>0</v>
      </c>
      <c r="D46" s="1">
        <v>20.51</v>
      </c>
      <c r="E46" s="1">
        <v>1.17</v>
      </c>
      <c r="F46">
        <v>4</v>
      </c>
      <c r="G46" s="1">
        <v>11.156</v>
      </c>
      <c r="H46" s="1">
        <v>0.17</v>
      </c>
    </row>
    <row r="47" spans="2:9">
      <c r="B47">
        <f t="shared" ref="B47:H47" si="0">AVERAGE(B7:B11)</f>
        <v>33</v>
      </c>
      <c r="C47">
        <f t="shared" si="0"/>
        <v>9.8</v>
      </c>
      <c r="D47">
        <f t="shared" si="0"/>
        <v>19.945</v>
      </c>
      <c r="E47">
        <f t="shared" si="0"/>
        <v>1.0448</v>
      </c>
      <c r="F47">
        <f t="shared" si="0"/>
        <v>4.4</v>
      </c>
      <c r="G47">
        <f t="shared" si="0"/>
        <v>5.4938</v>
      </c>
      <c r="H47">
        <f t="shared" si="0"/>
        <v>0.1284</v>
      </c>
      <c r="I47" t="s">
        <v>14</v>
      </c>
    </row>
    <row r="48" spans="2:8">
      <c r="B48">
        <f t="shared" ref="B48:H48" si="1">AVERAGE(B12:B16)</f>
        <v>30</v>
      </c>
      <c r="C48">
        <f t="shared" si="1"/>
        <v>5.6</v>
      </c>
      <c r="D48">
        <f t="shared" si="1"/>
        <v>20.324</v>
      </c>
      <c r="E48">
        <f t="shared" si="1"/>
        <v>1.0906</v>
      </c>
      <c r="F48">
        <f t="shared" si="1"/>
        <v>4</v>
      </c>
      <c r="G48">
        <f t="shared" si="1"/>
        <v>5.881</v>
      </c>
      <c r="H48">
        <f t="shared" si="1"/>
        <v>0.1402</v>
      </c>
    </row>
    <row r="49" spans="2:25">
      <c r="B49">
        <f t="shared" ref="B49:H49" si="2">AVERAGE(B17:B21)</f>
        <v>23.6</v>
      </c>
      <c r="C49">
        <f t="shared" si="2"/>
        <v>5.2</v>
      </c>
      <c r="D49">
        <f t="shared" si="2"/>
        <v>19.6422</v>
      </c>
      <c r="E49">
        <f t="shared" si="2"/>
        <v>1.0516</v>
      </c>
      <c r="F49">
        <f t="shared" si="2"/>
        <v>4</v>
      </c>
      <c r="G49">
        <f t="shared" si="2"/>
        <v>8.364</v>
      </c>
      <c r="H49">
        <f t="shared" si="2"/>
        <v>0.166</v>
      </c>
      <c r="Y49" t="s">
        <v>15</v>
      </c>
    </row>
    <row r="50" spans="2:8">
      <c r="B50">
        <f t="shared" ref="B50:H50" si="3">AVERAGE(B22:B26)</f>
        <v>26.8</v>
      </c>
      <c r="C50">
        <f t="shared" si="3"/>
        <v>5.2</v>
      </c>
      <c r="D50">
        <f t="shared" si="3"/>
        <v>20.1214</v>
      </c>
      <c r="E50">
        <f t="shared" si="3"/>
        <v>1.0634</v>
      </c>
      <c r="F50">
        <f t="shared" si="3"/>
        <v>4</v>
      </c>
      <c r="G50">
        <f t="shared" si="3"/>
        <v>8.3428</v>
      </c>
      <c r="H50">
        <f t="shared" si="3"/>
        <v>0.1518</v>
      </c>
    </row>
    <row r="51" spans="2:8">
      <c r="B51">
        <f t="shared" ref="B51:H51" si="4">AVERAGE(B27:B31)</f>
        <v>19.8</v>
      </c>
      <c r="C51">
        <f t="shared" si="4"/>
        <v>2</v>
      </c>
      <c r="D51">
        <f t="shared" si="4"/>
        <v>19.7058</v>
      </c>
      <c r="E51">
        <f t="shared" si="4"/>
        <v>1.0778</v>
      </c>
      <c r="F51">
        <f t="shared" si="4"/>
        <v>4</v>
      </c>
      <c r="G51">
        <f t="shared" si="4"/>
        <v>7.8566</v>
      </c>
      <c r="H51">
        <f t="shared" si="4"/>
        <v>0.1848</v>
      </c>
    </row>
    <row r="52" spans="2:8">
      <c r="B52">
        <f t="shared" ref="B52:H52" si="5">AVERAGE(B32:B36)</f>
        <v>18.4</v>
      </c>
      <c r="C52">
        <f t="shared" si="5"/>
        <v>1.6</v>
      </c>
      <c r="D52">
        <f t="shared" si="5"/>
        <v>19.5328</v>
      </c>
      <c r="E52">
        <f t="shared" si="5"/>
        <v>1.2486</v>
      </c>
      <c r="F52">
        <f t="shared" si="5"/>
        <v>4</v>
      </c>
      <c r="G52">
        <f t="shared" si="5"/>
        <v>9.676</v>
      </c>
      <c r="H52">
        <f t="shared" si="5"/>
        <v>0.2006</v>
      </c>
    </row>
    <row r="53" spans="2:8">
      <c r="B53">
        <f t="shared" ref="B53:H53" si="6">AVERAGE(B37:B41)</f>
        <v>15.6</v>
      </c>
      <c r="C53">
        <f t="shared" si="6"/>
        <v>1.4</v>
      </c>
      <c r="D53">
        <f t="shared" si="6"/>
        <v>20.4202</v>
      </c>
      <c r="E53">
        <f t="shared" si="6"/>
        <v>1.0658</v>
      </c>
      <c r="F53">
        <f t="shared" si="6"/>
        <v>4</v>
      </c>
      <c r="G53">
        <f t="shared" si="6"/>
        <v>8.1872</v>
      </c>
      <c r="H53">
        <f t="shared" si="6"/>
        <v>0.2468</v>
      </c>
    </row>
    <row r="54" spans="2:8">
      <c r="B54">
        <f t="shared" ref="B54:H54" si="7">AVERAGE(B42:B46)</f>
        <v>13.2</v>
      </c>
      <c r="C54">
        <f t="shared" si="7"/>
        <v>0.8</v>
      </c>
      <c r="D54">
        <f t="shared" si="7"/>
        <v>19.8458</v>
      </c>
      <c r="E54">
        <f t="shared" si="7"/>
        <v>1.1094</v>
      </c>
      <c r="F54">
        <f t="shared" si="7"/>
        <v>4</v>
      </c>
      <c r="G54">
        <f t="shared" si="7"/>
        <v>8.6908</v>
      </c>
      <c r="H54">
        <f t="shared" si="7"/>
        <v>0.2618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28" sqref="A28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2017-04-09T12:39:21Z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