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Safety-Security\r-crime-mapping\data\"/>
    </mc:Choice>
  </mc:AlternateContent>
  <bookViews>
    <workbookView xWindow="0" yWindow="0" windowWidth="28800" windowHeight="11700"/>
  </bookViews>
  <sheets>
    <sheet name="Table 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E90" i="1"/>
  <c r="D90" i="1"/>
  <c r="C9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3" i="1"/>
  <c r="E2" i="1"/>
</calcChain>
</file>

<file path=xl/sharedStrings.xml><?xml version="1.0" encoding="utf-8"?>
<sst xmlns="http://schemas.openxmlformats.org/spreadsheetml/2006/main" count="95" uniqueCount="95">
  <si>
    <r>
      <rPr>
        <sz val="11"/>
        <rFont val="Calibri"/>
        <family val="2"/>
      </rPr>
      <t>Academy</t>
    </r>
  </si>
  <si>
    <r>
      <rPr>
        <sz val="11"/>
        <rFont val="Calibri"/>
        <family val="2"/>
      </rPr>
      <t>Baden</t>
    </r>
  </si>
  <si>
    <r>
      <rPr>
        <sz val="11"/>
        <rFont val="Calibri"/>
        <family val="2"/>
      </rPr>
      <t>Belfontaine/Calvary Cemetery</t>
    </r>
  </si>
  <si>
    <r>
      <rPr>
        <sz val="11"/>
        <rFont val="Calibri"/>
        <family val="2"/>
      </rPr>
      <t>Benton Park</t>
    </r>
  </si>
  <si>
    <r>
      <rPr>
        <sz val="11"/>
        <rFont val="Calibri"/>
        <family val="2"/>
      </rPr>
      <t>Benton Park West</t>
    </r>
  </si>
  <si>
    <r>
      <rPr>
        <sz val="11"/>
        <rFont val="Calibri"/>
        <family val="2"/>
      </rPr>
      <t>Bevo Mill</t>
    </r>
  </si>
  <si>
    <r>
      <rPr>
        <sz val="11"/>
        <rFont val="Calibri"/>
        <family val="2"/>
      </rPr>
      <t>Boulevard Heights</t>
    </r>
  </si>
  <si>
    <r>
      <rPr>
        <sz val="11"/>
        <rFont val="Calibri"/>
        <family val="2"/>
      </rPr>
      <t>Carondelet</t>
    </r>
  </si>
  <si>
    <r>
      <rPr>
        <sz val="11"/>
        <rFont val="Calibri"/>
        <family val="2"/>
      </rPr>
      <t>Carondelet Park</t>
    </r>
  </si>
  <si>
    <r>
      <rPr>
        <sz val="11"/>
        <rFont val="Calibri"/>
        <family val="2"/>
      </rPr>
      <t>Carr Square</t>
    </r>
  </si>
  <si>
    <r>
      <rPr>
        <sz val="11"/>
        <rFont val="Calibri"/>
        <family val="2"/>
      </rPr>
      <t>Central West End</t>
    </r>
  </si>
  <si>
    <r>
      <rPr>
        <sz val="11"/>
        <rFont val="Calibri"/>
        <family val="2"/>
      </rPr>
      <t>Cheltenham</t>
    </r>
  </si>
  <si>
    <r>
      <rPr>
        <sz val="11"/>
        <rFont val="Calibri"/>
        <family val="2"/>
      </rPr>
      <t>Clayton-Tamm</t>
    </r>
  </si>
  <si>
    <r>
      <rPr>
        <sz val="11"/>
        <rFont val="Calibri"/>
        <family val="2"/>
      </rPr>
      <t>Clifton Heights</t>
    </r>
  </si>
  <si>
    <r>
      <rPr>
        <sz val="11"/>
        <rFont val="Calibri"/>
        <family val="2"/>
      </rPr>
      <t>College Hill</t>
    </r>
  </si>
  <si>
    <r>
      <rPr>
        <sz val="11"/>
        <rFont val="Calibri"/>
        <family val="2"/>
      </rPr>
      <t>Columbus Square</t>
    </r>
  </si>
  <si>
    <r>
      <rPr>
        <sz val="11"/>
        <rFont val="Calibri"/>
        <family val="2"/>
      </rPr>
      <t>Compton Heights</t>
    </r>
  </si>
  <si>
    <r>
      <rPr>
        <sz val="11"/>
        <rFont val="Calibri"/>
        <family val="2"/>
      </rPr>
      <t>Covenant Blu-Grand Center</t>
    </r>
  </si>
  <si>
    <r>
      <rPr>
        <sz val="11"/>
        <rFont val="Calibri"/>
        <family val="2"/>
      </rPr>
      <t>DeBaliviere Place</t>
    </r>
  </si>
  <si>
    <r>
      <rPr>
        <sz val="11"/>
        <rFont val="Calibri"/>
        <family val="2"/>
      </rPr>
      <t>Downtown</t>
    </r>
  </si>
  <si>
    <r>
      <rPr>
        <sz val="11"/>
        <rFont val="Calibri"/>
        <family val="2"/>
      </rPr>
      <t>Downtown West</t>
    </r>
  </si>
  <si>
    <r>
      <rPr>
        <sz val="11"/>
        <rFont val="Calibri"/>
        <family val="2"/>
      </rPr>
      <t>Dutchtown</t>
    </r>
  </si>
  <si>
    <r>
      <rPr>
        <sz val="11"/>
        <rFont val="Calibri"/>
        <family val="2"/>
      </rPr>
      <t>Ellendale</t>
    </r>
  </si>
  <si>
    <r>
      <rPr>
        <sz val="11"/>
        <rFont val="Calibri"/>
        <family val="2"/>
      </rPr>
      <t>Fairground Neighborhood</t>
    </r>
  </si>
  <si>
    <r>
      <rPr>
        <sz val="11"/>
        <rFont val="Calibri"/>
        <family val="2"/>
      </rPr>
      <t>Fairground Park</t>
    </r>
  </si>
  <si>
    <r>
      <rPr>
        <sz val="11"/>
        <rFont val="Calibri"/>
        <family val="2"/>
      </rPr>
      <t>Forest Park</t>
    </r>
  </si>
  <si>
    <r>
      <rPr>
        <sz val="11"/>
        <rFont val="Calibri"/>
        <family val="2"/>
      </rPr>
      <t>Forest Park South East</t>
    </r>
  </si>
  <si>
    <r>
      <rPr>
        <sz val="11"/>
        <rFont val="Calibri"/>
        <family val="2"/>
      </rPr>
      <t>Fountain Park</t>
    </r>
  </si>
  <si>
    <r>
      <rPr>
        <sz val="11"/>
        <rFont val="Calibri"/>
        <family val="2"/>
      </rPr>
      <t>Fox Park</t>
    </r>
  </si>
  <si>
    <r>
      <rPr>
        <sz val="11"/>
        <rFont val="Calibri"/>
        <family val="2"/>
      </rPr>
      <t>Franz Park</t>
    </r>
  </si>
  <si>
    <r>
      <rPr>
        <sz val="11"/>
        <rFont val="Calibri"/>
        <family val="2"/>
      </rPr>
      <t>Gravois Park</t>
    </r>
  </si>
  <si>
    <r>
      <rPr>
        <sz val="11"/>
        <rFont val="Calibri"/>
        <family val="2"/>
      </rPr>
      <t>Greater Ville</t>
    </r>
  </si>
  <si>
    <r>
      <rPr>
        <sz val="11"/>
        <rFont val="Calibri"/>
        <family val="2"/>
      </rPr>
      <t>Hamilton Heights</t>
    </r>
  </si>
  <si>
    <r>
      <rPr>
        <sz val="11"/>
        <rFont val="Calibri"/>
        <family val="2"/>
      </rPr>
      <t>Hi-Pointe</t>
    </r>
  </si>
  <si>
    <r>
      <rPr>
        <sz val="11"/>
        <rFont val="Calibri"/>
        <family val="2"/>
      </rPr>
      <t>Holly Hills</t>
    </r>
  </si>
  <si>
    <r>
      <rPr>
        <sz val="11"/>
        <rFont val="Calibri"/>
        <family val="2"/>
      </rPr>
      <t>Hyde Park</t>
    </r>
  </si>
  <si>
    <r>
      <rPr>
        <sz val="11"/>
        <rFont val="Calibri"/>
        <family val="2"/>
      </rPr>
      <t>Jeff Vanderlou</t>
    </r>
  </si>
  <si>
    <r>
      <rPr>
        <sz val="11"/>
        <rFont val="Calibri"/>
        <family val="2"/>
      </rPr>
      <t>Kings Oak</t>
    </r>
  </si>
  <si>
    <r>
      <rPr>
        <sz val="11"/>
        <rFont val="Calibri"/>
        <family val="2"/>
      </rPr>
      <t>Kingsway East</t>
    </r>
  </si>
  <si>
    <r>
      <rPr>
        <sz val="11"/>
        <rFont val="Calibri"/>
        <family val="2"/>
      </rPr>
      <t>Kingsway West</t>
    </r>
  </si>
  <si>
    <r>
      <rPr>
        <sz val="11"/>
        <rFont val="Calibri"/>
        <family val="2"/>
      </rPr>
      <t>Kosciusko</t>
    </r>
  </si>
  <si>
    <r>
      <rPr>
        <sz val="11"/>
        <rFont val="Calibri"/>
        <family val="2"/>
      </rPr>
      <t>Lafayette Square</t>
    </r>
  </si>
  <si>
    <r>
      <rPr>
        <sz val="11"/>
        <rFont val="Calibri"/>
        <family val="2"/>
      </rPr>
      <t>LaSalle Park</t>
    </r>
  </si>
  <si>
    <r>
      <rPr>
        <sz val="11"/>
        <rFont val="Calibri"/>
        <family val="2"/>
      </rPr>
      <t>Lewis Place</t>
    </r>
  </si>
  <si>
    <r>
      <rPr>
        <sz val="11"/>
        <rFont val="Calibri"/>
        <family val="2"/>
      </rPr>
      <t>Lindenwood Park</t>
    </r>
  </si>
  <si>
    <r>
      <rPr>
        <sz val="11"/>
        <rFont val="Calibri"/>
        <family val="2"/>
      </rPr>
      <t>Marine Villa</t>
    </r>
  </si>
  <si>
    <r>
      <rPr>
        <sz val="11"/>
        <rFont val="Calibri"/>
        <family val="2"/>
      </rPr>
      <t>Mark Twain</t>
    </r>
  </si>
  <si>
    <r>
      <rPr>
        <sz val="11"/>
        <rFont val="Calibri"/>
        <family val="2"/>
      </rPr>
      <t>Mark Twain I-70 Industrial</t>
    </r>
  </si>
  <si>
    <r>
      <rPr>
        <sz val="11"/>
        <rFont val="Calibri"/>
        <family val="2"/>
      </rPr>
      <t>McKinley Heights</t>
    </r>
  </si>
  <si>
    <r>
      <rPr>
        <sz val="11"/>
        <rFont val="Calibri"/>
        <family val="2"/>
      </rPr>
      <t>McRee Town</t>
    </r>
  </si>
  <si>
    <r>
      <rPr>
        <sz val="11"/>
        <rFont val="Calibri"/>
        <family val="2"/>
      </rPr>
      <t>Midtown</t>
    </r>
  </si>
  <si>
    <r>
      <rPr>
        <sz val="11"/>
        <rFont val="Calibri"/>
        <family val="2"/>
      </rPr>
      <t>Missouri Botanical Garden</t>
    </r>
  </si>
  <si>
    <r>
      <rPr>
        <sz val="11"/>
        <rFont val="Calibri"/>
        <family val="2"/>
      </rPr>
      <t>Mount Pleasant</t>
    </r>
  </si>
  <si>
    <r>
      <rPr>
        <sz val="11"/>
        <rFont val="Calibri"/>
        <family val="2"/>
      </rPr>
      <t>Near North Riverfront</t>
    </r>
  </si>
  <si>
    <r>
      <rPr>
        <sz val="11"/>
        <rFont val="Calibri"/>
        <family val="2"/>
      </rPr>
      <t>North Hampton</t>
    </r>
  </si>
  <si>
    <r>
      <rPr>
        <sz val="11"/>
        <rFont val="Calibri"/>
        <family val="2"/>
      </rPr>
      <t>North Pointe</t>
    </r>
  </si>
  <si>
    <r>
      <rPr>
        <sz val="11"/>
        <rFont val="Calibri"/>
        <family val="2"/>
      </rPr>
      <t>North Riverfront</t>
    </r>
  </si>
  <si>
    <r>
      <rPr>
        <sz val="11"/>
        <rFont val="Calibri"/>
        <family val="2"/>
      </rPr>
      <t>O'Fallon</t>
    </r>
  </si>
  <si>
    <r>
      <rPr>
        <sz val="11"/>
        <rFont val="Calibri"/>
        <family val="2"/>
      </rPr>
      <t>O'Fallon Park</t>
    </r>
  </si>
  <si>
    <r>
      <rPr>
        <sz val="11"/>
        <rFont val="Calibri"/>
        <family val="2"/>
      </rPr>
      <t>Old North St. Louis</t>
    </r>
  </si>
  <si>
    <r>
      <rPr>
        <sz val="11"/>
        <rFont val="Calibri"/>
        <family val="2"/>
      </rPr>
      <t>Patch</t>
    </r>
  </si>
  <si>
    <r>
      <rPr>
        <sz val="11"/>
        <rFont val="Calibri"/>
        <family val="2"/>
      </rPr>
      <t>Peabody Darst Webbe</t>
    </r>
  </si>
  <si>
    <r>
      <rPr>
        <sz val="11"/>
        <rFont val="Calibri"/>
        <family val="2"/>
      </rPr>
      <t>Penrose</t>
    </r>
  </si>
  <si>
    <r>
      <rPr>
        <sz val="11"/>
        <rFont val="Calibri"/>
        <family val="2"/>
      </rPr>
      <t>Penrose Park</t>
    </r>
  </si>
  <si>
    <r>
      <rPr>
        <sz val="11"/>
        <rFont val="Calibri"/>
        <family val="2"/>
      </rPr>
      <t>Princeton Heights</t>
    </r>
  </si>
  <si>
    <r>
      <rPr>
        <sz val="11"/>
        <rFont val="Calibri"/>
        <family val="2"/>
      </rPr>
      <t>Riverview</t>
    </r>
  </si>
  <si>
    <r>
      <rPr>
        <sz val="11"/>
        <rFont val="Calibri"/>
        <family val="2"/>
      </rPr>
      <t>Shaw</t>
    </r>
  </si>
  <si>
    <r>
      <rPr>
        <sz val="11"/>
        <rFont val="Calibri"/>
        <family val="2"/>
      </rPr>
      <t>Skinker DeBaliviere</t>
    </r>
  </si>
  <si>
    <r>
      <rPr>
        <sz val="11"/>
        <rFont val="Calibri"/>
        <family val="2"/>
      </rPr>
      <t>Soulard</t>
    </r>
  </si>
  <si>
    <r>
      <rPr>
        <sz val="11"/>
        <rFont val="Calibri"/>
        <family val="2"/>
      </rPr>
      <t>South Hampton</t>
    </r>
  </si>
  <si>
    <r>
      <rPr>
        <sz val="11"/>
        <rFont val="Calibri"/>
        <family val="2"/>
      </rPr>
      <t>Southwest Garden</t>
    </r>
  </si>
  <si>
    <r>
      <rPr>
        <sz val="11"/>
        <rFont val="Calibri"/>
        <family val="2"/>
      </rPr>
      <t>St. Louis Hills</t>
    </r>
  </si>
  <si>
    <r>
      <rPr>
        <sz val="11"/>
        <rFont val="Calibri"/>
        <family val="2"/>
      </rPr>
      <t>St. Louis Place</t>
    </r>
  </si>
  <si>
    <r>
      <rPr>
        <sz val="11"/>
        <rFont val="Calibri"/>
        <family val="2"/>
      </rPr>
      <t>The Gate District</t>
    </r>
  </si>
  <si>
    <r>
      <rPr>
        <sz val="11"/>
        <rFont val="Calibri"/>
        <family val="2"/>
      </rPr>
      <t>The Hill</t>
    </r>
  </si>
  <si>
    <r>
      <rPr>
        <sz val="11"/>
        <rFont val="Calibri"/>
        <family val="2"/>
      </rPr>
      <t>The Ville</t>
    </r>
  </si>
  <si>
    <r>
      <rPr>
        <sz val="11"/>
        <rFont val="Calibri"/>
        <family val="2"/>
      </rPr>
      <t>Tiffany</t>
    </r>
  </si>
  <si>
    <r>
      <rPr>
        <sz val="11"/>
        <rFont val="Calibri"/>
        <family val="2"/>
      </rPr>
      <t>Tower Grove East</t>
    </r>
  </si>
  <si>
    <r>
      <rPr>
        <sz val="11"/>
        <rFont val="Calibri"/>
        <family val="2"/>
      </rPr>
      <t>Tower Grove Park</t>
    </r>
  </si>
  <si>
    <r>
      <rPr>
        <sz val="11"/>
        <rFont val="Calibri"/>
        <family val="2"/>
      </rPr>
      <t>Tower Grove South</t>
    </r>
  </si>
  <si>
    <r>
      <rPr>
        <sz val="11"/>
        <rFont val="Calibri"/>
        <family val="2"/>
      </rPr>
      <t>Vandeventer</t>
    </r>
  </si>
  <si>
    <r>
      <rPr>
        <sz val="11"/>
        <rFont val="Calibri"/>
        <family val="2"/>
      </rPr>
      <t>Visitation Park</t>
    </r>
  </si>
  <si>
    <r>
      <rPr>
        <sz val="11"/>
        <rFont val="Calibri"/>
        <family val="2"/>
      </rPr>
      <t>Walnut Park East</t>
    </r>
  </si>
  <si>
    <r>
      <rPr>
        <sz val="11"/>
        <rFont val="Calibri"/>
        <family val="2"/>
      </rPr>
      <t>Walnut Park West</t>
    </r>
  </si>
  <si>
    <r>
      <rPr>
        <sz val="11"/>
        <rFont val="Calibri"/>
        <family val="2"/>
      </rPr>
      <t>Wells Goodfellow</t>
    </r>
  </si>
  <si>
    <r>
      <rPr>
        <sz val="11"/>
        <rFont val="Calibri"/>
        <family val="2"/>
      </rPr>
      <t>West End</t>
    </r>
  </si>
  <si>
    <r>
      <rPr>
        <sz val="11"/>
        <rFont val="Calibri"/>
        <family val="2"/>
      </rPr>
      <t>Wilmore Park</t>
    </r>
  </si>
  <si>
    <r>
      <rPr>
        <sz val="11"/>
        <rFont val="Calibri"/>
        <family val="2"/>
      </rPr>
      <t>Wydown Skinker</t>
    </r>
  </si>
  <si>
    <r>
      <rPr>
        <b/>
        <i/>
        <sz val="11"/>
        <rFont val="Calibri"/>
        <family val="2"/>
      </rPr>
      <t>TOTALS</t>
    </r>
  </si>
  <si>
    <t>nbhdNum</t>
  </si>
  <si>
    <t>nbhd</t>
  </si>
  <si>
    <t>pop00</t>
  </si>
  <si>
    <t>pop10</t>
  </si>
  <si>
    <t>popChange</t>
  </si>
  <si>
    <t>percentChange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</si>
</sst>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"/>
  </numFmts>
  <fonts count="8" x14ac:knownFonts="1">
    <font>
      <sz val="10"/>
      <color rgb="FF000000"/>
      <name val="Times New Roman"/>
      <charset val="204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0C0C0"/>
      </bottom>
      <diagonal/>
    </border>
    <border>
      <left style="thin">
        <color rgb="FFCDCDCD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/>
      <diagonal/>
    </border>
    <border>
      <left style="thin">
        <color rgb="FFCDCDCD"/>
      </left>
      <right/>
      <top style="thin">
        <color rgb="FFCDCDCD"/>
      </top>
      <bottom/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4" fillId="0" borderId="4" xfId="0" applyFont="1" applyFill="1" applyBorder="1" applyAlignment="1">
      <alignment horizontal="left" vertical="top" wrapText="1"/>
    </xf>
    <xf numFmtId="3" fontId="5" fillId="0" borderId="5" xfId="0" applyNumberFormat="1" applyFont="1" applyFill="1" applyBorder="1" applyAlignment="1">
      <alignment horizontal="right" vertical="top" shrinkToFit="1"/>
    </xf>
    <xf numFmtId="0" fontId="4" fillId="0" borderId="5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right" vertical="top" shrinkToFit="1"/>
    </xf>
    <xf numFmtId="2" fontId="7" fillId="0" borderId="0" xfId="0" applyNumberFormat="1" applyFont="1" applyFill="1" applyBorder="1" applyAlignment="1">
      <alignment horizontal="left" vertical="top"/>
    </xf>
    <xf numFmtId="174" fontId="7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>
      <selection activeCell="H10" sqref="H10"/>
    </sheetView>
  </sheetViews>
  <sheetFormatPr defaultRowHeight="15" x14ac:dyDescent="0.2"/>
  <cols>
    <col min="1" max="1" width="20.83203125" customWidth="1"/>
    <col min="2" max="2" width="20.83203125" style="8" customWidth="1"/>
    <col min="3" max="6" width="20.83203125" customWidth="1"/>
    <col min="7" max="7" width="14" customWidth="1"/>
    <col min="8" max="8" width="15.1640625" customWidth="1"/>
    <col min="9" max="9" width="10.5" customWidth="1"/>
  </cols>
  <sheetData>
    <row r="1" spans="1:6" ht="33" customHeight="1" x14ac:dyDescent="0.2">
      <c r="A1" s="9" t="s">
        <v>90</v>
      </c>
      <c r="B1" s="9" t="s">
        <v>89</v>
      </c>
      <c r="C1" s="9" t="s">
        <v>91</v>
      </c>
      <c r="D1" s="9" t="s">
        <v>92</v>
      </c>
      <c r="E1" s="10" t="s">
        <v>93</v>
      </c>
      <c r="F1" s="10" t="s">
        <v>94</v>
      </c>
    </row>
    <row r="2" spans="1:6" ht="16.5" customHeight="1" x14ac:dyDescent="0.2">
      <c r="A2" s="1" t="s">
        <v>0</v>
      </c>
      <c r="B2" s="8">
        <v>51</v>
      </c>
      <c r="C2" s="2">
        <v>3797</v>
      </c>
      <c r="D2" s="2">
        <v>2816</v>
      </c>
      <c r="E2" s="11">
        <f>D2-C2</f>
        <v>-981</v>
      </c>
      <c r="F2" s="12">
        <f>((D2-C2)/C2)</f>
        <v>-0.25836186462997102</v>
      </c>
    </row>
    <row r="3" spans="1:6" ht="16.5" customHeight="1" x14ac:dyDescent="0.2">
      <c r="A3" s="1" t="s">
        <v>1</v>
      </c>
      <c r="B3" s="8">
        <v>74</v>
      </c>
      <c r="C3" s="2">
        <v>8441</v>
      </c>
      <c r="D3" s="2">
        <v>7268</v>
      </c>
      <c r="E3" s="11">
        <f>D3-C3</f>
        <v>-1173</v>
      </c>
      <c r="F3" s="12">
        <f>((D3-C3)/C3)</f>
        <v>-0.13896457765667575</v>
      </c>
    </row>
    <row r="4" spans="1:6" ht="16.5" customHeight="1" x14ac:dyDescent="0.2">
      <c r="A4" s="1" t="s">
        <v>2</v>
      </c>
      <c r="B4" s="8">
        <v>86</v>
      </c>
      <c r="C4" s="3">
        <v>0</v>
      </c>
      <c r="D4" s="3">
        <v>0</v>
      </c>
      <c r="E4" s="11">
        <f t="shared" ref="E4:E67" si="0">D4-C4</f>
        <v>0</v>
      </c>
      <c r="F4" s="12">
        <v>0</v>
      </c>
    </row>
    <row r="5" spans="1:6" ht="16.5" customHeight="1" x14ac:dyDescent="0.2">
      <c r="A5" s="1" t="s">
        <v>3</v>
      </c>
      <c r="B5" s="8">
        <v>22</v>
      </c>
      <c r="C5" s="2">
        <v>3946</v>
      </c>
      <c r="D5" s="2">
        <v>3532</v>
      </c>
      <c r="E5" s="11">
        <f t="shared" si="0"/>
        <v>-414</v>
      </c>
      <c r="F5" s="12">
        <f>((D5-C5)/C5)</f>
        <v>-0.10491637100861632</v>
      </c>
    </row>
    <row r="6" spans="1:6" ht="16.5" customHeight="1" x14ac:dyDescent="0.2">
      <c r="A6" s="1" t="s">
        <v>4</v>
      </c>
      <c r="B6" s="8">
        <v>30</v>
      </c>
      <c r="C6" s="2">
        <v>5428</v>
      </c>
      <c r="D6" s="2">
        <v>4404</v>
      </c>
      <c r="E6" s="11">
        <f t="shared" si="0"/>
        <v>-1024</v>
      </c>
      <c r="F6" s="12">
        <f>((D6-C6)/C6)</f>
        <v>-0.18865143699336773</v>
      </c>
    </row>
    <row r="7" spans="1:6" ht="16.5" customHeight="1" x14ac:dyDescent="0.2">
      <c r="A7" s="1" t="s">
        <v>5</v>
      </c>
      <c r="B7" s="8">
        <v>5</v>
      </c>
      <c r="C7" s="2">
        <v>13286</v>
      </c>
      <c r="D7" s="2">
        <v>12654</v>
      </c>
      <c r="E7" s="11">
        <f t="shared" si="0"/>
        <v>-632</v>
      </c>
      <c r="F7" s="12">
        <f>((D7-C7)/C7)</f>
        <v>-4.7568869486677705E-2</v>
      </c>
    </row>
    <row r="8" spans="1:6" ht="16.5" customHeight="1" x14ac:dyDescent="0.2">
      <c r="A8" s="1" t="s">
        <v>6</v>
      </c>
      <c r="B8" s="8">
        <v>4</v>
      </c>
      <c r="C8" s="2">
        <v>8969</v>
      </c>
      <c r="D8" s="2">
        <v>8708</v>
      </c>
      <c r="E8" s="11">
        <f t="shared" si="0"/>
        <v>-261</v>
      </c>
      <c r="F8" s="12">
        <f>((D8-C8)/C8)</f>
        <v>-2.9100234139814919E-2</v>
      </c>
    </row>
    <row r="9" spans="1:6" ht="16.5" customHeight="1" x14ac:dyDescent="0.2">
      <c r="A9" s="1" t="s">
        <v>7</v>
      </c>
      <c r="B9" s="8">
        <v>1</v>
      </c>
      <c r="C9" s="2">
        <v>8930</v>
      </c>
      <c r="D9" s="2">
        <v>8661</v>
      </c>
      <c r="E9" s="11">
        <f t="shared" si="0"/>
        <v>-269</v>
      </c>
      <c r="F9" s="12">
        <f>((D9-C9)/C9)</f>
        <v>-3.0123180291153417E-2</v>
      </c>
    </row>
    <row r="10" spans="1:6" ht="16.5" customHeight="1" x14ac:dyDescent="0.2">
      <c r="A10" s="1" t="s">
        <v>8</v>
      </c>
      <c r="B10" s="8">
        <v>80</v>
      </c>
      <c r="C10" s="3">
        <v>0</v>
      </c>
      <c r="D10" s="3">
        <v>0</v>
      </c>
      <c r="E10" s="11">
        <f t="shared" si="0"/>
        <v>0</v>
      </c>
      <c r="F10" s="12">
        <v>0</v>
      </c>
    </row>
    <row r="11" spans="1:6" ht="16.5" customHeight="1" x14ac:dyDescent="0.2">
      <c r="A11" s="1" t="s">
        <v>9</v>
      </c>
      <c r="B11" s="8">
        <v>61</v>
      </c>
      <c r="C11" s="2">
        <v>2339</v>
      </c>
      <c r="D11" s="2">
        <v>2774</v>
      </c>
      <c r="E11" s="11">
        <f t="shared" si="0"/>
        <v>435</v>
      </c>
      <c r="F11" s="12">
        <f>((D11-C11)/C11)</f>
        <v>0.18597691321077384</v>
      </c>
    </row>
    <row r="12" spans="1:6" ht="16.5" customHeight="1" x14ac:dyDescent="0.2">
      <c r="A12" s="1" t="s">
        <v>10</v>
      </c>
      <c r="B12" s="8">
        <v>38</v>
      </c>
      <c r="C12" s="2">
        <v>14144</v>
      </c>
      <c r="D12" s="2">
        <v>14471</v>
      </c>
      <c r="E12" s="11">
        <f t="shared" si="0"/>
        <v>327</v>
      </c>
      <c r="F12" s="12">
        <f>((D12-C12)/C12)</f>
        <v>2.3119343891402716E-2</v>
      </c>
    </row>
    <row r="13" spans="1:6" ht="16.5" customHeight="1" x14ac:dyDescent="0.2">
      <c r="A13" s="1" t="s">
        <v>11</v>
      </c>
      <c r="B13" s="8">
        <v>41</v>
      </c>
      <c r="C13" s="3">
        <v>480</v>
      </c>
      <c r="D13" s="3">
        <v>620</v>
      </c>
      <c r="E13" s="11">
        <f t="shared" si="0"/>
        <v>140</v>
      </c>
      <c r="F13" s="12">
        <f>((D13-C13)/C13)</f>
        <v>0.29166666666666669</v>
      </c>
    </row>
    <row r="14" spans="1:6" ht="16.5" customHeight="1" x14ac:dyDescent="0.2">
      <c r="A14" s="1" t="s">
        <v>12</v>
      </c>
      <c r="B14" s="8">
        <v>42</v>
      </c>
      <c r="C14" s="2">
        <v>2476</v>
      </c>
      <c r="D14" s="2">
        <v>2251</v>
      </c>
      <c r="E14" s="11">
        <f t="shared" si="0"/>
        <v>-225</v>
      </c>
      <c r="F14" s="12">
        <f>((D14-C14)/C14)</f>
        <v>-9.0872374798061387E-2</v>
      </c>
    </row>
    <row r="15" spans="1:6" ht="16.5" customHeight="1" x14ac:dyDescent="0.2">
      <c r="A15" s="1" t="s">
        <v>13</v>
      </c>
      <c r="B15" s="8">
        <v>11</v>
      </c>
      <c r="C15" s="2">
        <v>3488</v>
      </c>
      <c r="D15" s="2">
        <v>3074</v>
      </c>
      <c r="E15" s="11">
        <f t="shared" si="0"/>
        <v>-414</v>
      </c>
      <c r="F15" s="12">
        <f>((D15-C15)/C15)</f>
        <v>-0.11869266055045871</v>
      </c>
    </row>
    <row r="16" spans="1:6" ht="16.5" customHeight="1" x14ac:dyDescent="0.2">
      <c r="A16" s="1" t="s">
        <v>14</v>
      </c>
      <c r="B16" s="8">
        <v>66</v>
      </c>
      <c r="C16" s="2">
        <v>2956</v>
      </c>
      <c r="D16" s="2">
        <v>1871</v>
      </c>
      <c r="E16" s="11">
        <f t="shared" si="0"/>
        <v>-1085</v>
      </c>
      <c r="F16" s="12">
        <f>((D16-C16)/C16)</f>
        <v>-0.36705006765899867</v>
      </c>
    </row>
    <row r="17" spans="1:6" ht="16.5" customHeight="1" x14ac:dyDescent="0.2">
      <c r="A17" s="1" t="s">
        <v>15</v>
      </c>
      <c r="B17" s="8">
        <v>62</v>
      </c>
      <c r="C17" s="2">
        <v>1949</v>
      </c>
      <c r="D17" s="2">
        <v>1869</v>
      </c>
      <c r="E17" s="11">
        <f t="shared" si="0"/>
        <v>-80</v>
      </c>
      <c r="F17" s="12">
        <f>((D17-C17)/C17)</f>
        <v>-4.1046690610569522E-2</v>
      </c>
    </row>
    <row r="18" spans="1:6" ht="16.5" customHeight="1" x14ac:dyDescent="0.2">
      <c r="A18" s="1" t="s">
        <v>16</v>
      </c>
      <c r="B18" s="8">
        <v>26</v>
      </c>
      <c r="C18" s="2">
        <v>1448</v>
      </c>
      <c r="D18" s="2">
        <v>1315</v>
      </c>
      <c r="E18" s="11">
        <f t="shared" si="0"/>
        <v>-133</v>
      </c>
      <c r="F18" s="12">
        <f>((D18-C18)/C18)</f>
        <v>-9.1850828729281769E-2</v>
      </c>
    </row>
    <row r="19" spans="1:6" ht="16.5" customHeight="1" x14ac:dyDescent="0.2">
      <c r="A19" s="1" t="s">
        <v>17</v>
      </c>
      <c r="B19" s="8">
        <v>77</v>
      </c>
      <c r="C19" s="2">
        <v>2758</v>
      </c>
      <c r="D19" s="2">
        <v>3562</v>
      </c>
      <c r="E19" s="11">
        <f t="shared" si="0"/>
        <v>804</v>
      </c>
      <c r="F19" s="12">
        <f>((D19-C19)/C19)</f>
        <v>0.2915155910079768</v>
      </c>
    </row>
    <row r="20" spans="1:6" ht="16.5" customHeight="1" x14ac:dyDescent="0.2">
      <c r="A20" s="1" t="s">
        <v>18</v>
      </c>
      <c r="B20" s="8">
        <v>47</v>
      </c>
      <c r="C20" s="2">
        <v>3436</v>
      </c>
      <c r="D20" s="2">
        <v>3466</v>
      </c>
      <c r="E20" s="11">
        <f t="shared" si="0"/>
        <v>30</v>
      </c>
      <c r="F20" s="12">
        <f>((D20-C20)/C20)</f>
        <v>8.7310826542491265E-3</v>
      </c>
    </row>
    <row r="21" spans="1:6" ht="16.5" customHeight="1" x14ac:dyDescent="0.2">
      <c r="A21" s="1" t="s">
        <v>19</v>
      </c>
      <c r="B21" s="8">
        <v>35</v>
      </c>
      <c r="C21" s="3">
        <v>806</v>
      </c>
      <c r="D21" s="2">
        <v>3721</v>
      </c>
      <c r="E21" s="11">
        <f t="shared" si="0"/>
        <v>2915</v>
      </c>
      <c r="F21" s="12">
        <f>((D21-C21)/C21)</f>
        <v>3.6166253101736974</v>
      </c>
    </row>
    <row r="22" spans="1:6" ht="16.5" customHeight="1" x14ac:dyDescent="0.2">
      <c r="A22" s="1" t="s">
        <v>20</v>
      </c>
      <c r="B22" s="8">
        <v>36</v>
      </c>
      <c r="C22" s="2">
        <v>2204</v>
      </c>
      <c r="D22" s="2">
        <v>3940</v>
      </c>
      <c r="E22" s="11">
        <f t="shared" si="0"/>
        <v>1736</v>
      </c>
      <c r="F22" s="12">
        <f>((D22-C22)/C22)</f>
        <v>0.78765880217785844</v>
      </c>
    </row>
    <row r="23" spans="1:6" ht="16.5" customHeight="1" x14ac:dyDescent="0.2">
      <c r="A23" s="1" t="s">
        <v>21</v>
      </c>
      <c r="B23" s="8">
        <v>16</v>
      </c>
      <c r="C23" s="2">
        <v>17222</v>
      </c>
      <c r="D23" s="2">
        <v>15770</v>
      </c>
      <c r="E23" s="11">
        <f t="shared" si="0"/>
        <v>-1452</v>
      </c>
      <c r="F23" s="12">
        <f>((D23-C23)/C23)</f>
        <v>-8.4310765300197418E-2</v>
      </c>
    </row>
    <row r="24" spans="1:6" ht="16.5" customHeight="1" x14ac:dyDescent="0.2">
      <c r="A24" s="1" t="s">
        <v>22</v>
      </c>
      <c r="B24" s="8">
        <v>10</v>
      </c>
      <c r="C24" s="2">
        <v>1656</v>
      </c>
      <c r="D24" s="2">
        <v>1575</v>
      </c>
      <c r="E24" s="11">
        <f t="shared" si="0"/>
        <v>-81</v>
      </c>
      <c r="F24" s="12">
        <f>((D24-C24)/C24)</f>
        <v>-4.8913043478260872E-2</v>
      </c>
    </row>
    <row r="25" spans="1:6" ht="16.5" customHeight="1" x14ac:dyDescent="0.2">
      <c r="A25" s="1" t="s">
        <v>23</v>
      </c>
      <c r="B25" s="8">
        <v>67</v>
      </c>
      <c r="C25" s="2">
        <v>2472</v>
      </c>
      <c r="D25" s="2">
        <v>1793</v>
      </c>
      <c r="E25" s="11">
        <f t="shared" si="0"/>
        <v>-679</v>
      </c>
      <c r="F25" s="12">
        <f>((D25-C25)/C25)</f>
        <v>-0.27467637540453077</v>
      </c>
    </row>
    <row r="26" spans="1:6" ht="16.5" customHeight="1" x14ac:dyDescent="0.2">
      <c r="A26" s="1" t="s">
        <v>24</v>
      </c>
      <c r="B26" s="8">
        <v>83</v>
      </c>
      <c r="C26" s="3">
        <v>0</v>
      </c>
      <c r="D26" s="3">
        <v>0</v>
      </c>
      <c r="E26" s="11">
        <f t="shared" si="0"/>
        <v>0</v>
      </c>
      <c r="F26" s="12">
        <v>0</v>
      </c>
    </row>
    <row r="27" spans="1:6" ht="16.5" customHeight="1" x14ac:dyDescent="0.2">
      <c r="A27" s="1" t="s">
        <v>25</v>
      </c>
      <c r="B27" s="8">
        <v>82</v>
      </c>
      <c r="C27" s="3">
        <v>4</v>
      </c>
      <c r="D27" s="3">
        <v>0</v>
      </c>
      <c r="E27" s="11">
        <f t="shared" si="0"/>
        <v>-4</v>
      </c>
      <c r="F27" s="12">
        <f>((D27-C27)/C27)</f>
        <v>-1</v>
      </c>
    </row>
    <row r="28" spans="1:6" ht="16.5" customHeight="1" x14ac:dyDescent="0.2">
      <c r="A28" s="1" t="s">
        <v>26</v>
      </c>
      <c r="B28" s="8">
        <v>39</v>
      </c>
      <c r="C28" s="2">
        <v>3704</v>
      </c>
      <c r="D28" s="2">
        <v>2918</v>
      </c>
      <c r="E28" s="11">
        <f t="shared" si="0"/>
        <v>-786</v>
      </c>
      <c r="F28" s="12">
        <f>((D28-C28)/C28)</f>
        <v>-0.21220302375809935</v>
      </c>
    </row>
    <row r="29" spans="1:6" ht="16.5" customHeight="1" x14ac:dyDescent="0.2">
      <c r="A29" s="1" t="s">
        <v>27</v>
      </c>
      <c r="B29" s="8">
        <v>53</v>
      </c>
      <c r="C29" s="2">
        <v>1804</v>
      </c>
      <c r="D29" s="2">
        <v>1484</v>
      </c>
      <c r="E29" s="11">
        <f t="shared" si="0"/>
        <v>-320</v>
      </c>
      <c r="F29" s="12">
        <f>((D29-C29)/C29)</f>
        <v>-0.17738359201773837</v>
      </c>
    </row>
    <row r="30" spans="1:6" ht="16.5" customHeight="1" x14ac:dyDescent="0.2">
      <c r="A30" s="1" t="s">
        <v>28</v>
      </c>
      <c r="B30" s="8">
        <v>24</v>
      </c>
      <c r="C30" s="2">
        <v>3175</v>
      </c>
      <c r="D30" s="2">
        <v>2632</v>
      </c>
      <c r="E30" s="11">
        <f t="shared" si="0"/>
        <v>-543</v>
      </c>
      <c r="F30" s="12">
        <f>((D30-C30)/C30)</f>
        <v>-0.17102362204724408</v>
      </c>
    </row>
    <row r="31" spans="1:6" ht="16.5" customHeight="1" x14ac:dyDescent="0.2">
      <c r="A31" s="1" t="s">
        <v>29</v>
      </c>
      <c r="B31" s="8">
        <v>43</v>
      </c>
      <c r="C31" s="2">
        <v>2621</v>
      </c>
      <c r="D31" s="2">
        <v>2442</v>
      </c>
      <c r="E31" s="11">
        <f t="shared" si="0"/>
        <v>-179</v>
      </c>
      <c r="F31" s="12">
        <f>((D31-C31)/C31)</f>
        <v>-6.8294544067149937E-2</v>
      </c>
    </row>
    <row r="32" spans="1:6" ht="16.5" customHeight="1" x14ac:dyDescent="0.2">
      <c r="A32" s="1" t="s">
        <v>30</v>
      </c>
      <c r="B32" s="8">
        <v>19</v>
      </c>
      <c r="C32" s="2">
        <v>5826</v>
      </c>
      <c r="D32" s="2">
        <v>5225</v>
      </c>
      <c r="E32" s="11">
        <f t="shared" si="0"/>
        <v>-601</v>
      </c>
      <c r="F32" s="12">
        <f>((D32-C32)/C32)</f>
        <v>-0.10315825609337453</v>
      </c>
    </row>
    <row r="33" spans="1:6" ht="16.5" customHeight="1" x14ac:dyDescent="0.2">
      <c r="A33" s="1" t="s">
        <v>31</v>
      </c>
      <c r="B33" s="8">
        <v>56</v>
      </c>
      <c r="C33" s="2">
        <v>8189</v>
      </c>
      <c r="D33" s="2">
        <v>6189</v>
      </c>
      <c r="E33" s="11">
        <f t="shared" si="0"/>
        <v>-2000</v>
      </c>
      <c r="F33" s="12">
        <f>((D33-C33)/C33)</f>
        <v>-0.24423006472096714</v>
      </c>
    </row>
    <row r="34" spans="1:6" ht="16.5" customHeight="1" x14ac:dyDescent="0.2">
      <c r="A34" s="1" t="s">
        <v>32</v>
      </c>
      <c r="B34" s="8">
        <v>78</v>
      </c>
      <c r="C34" s="2">
        <v>3833</v>
      </c>
      <c r="D34" s="2">
        <v>3105</v>
      </c>
      <c r="E34" s="11">
        <f t="shared" si="0"/>
        <v>-728</v>
      </c>
      <c r="F34" s="12">
        <f>((D34-C34)/C34)</f>
        <v>-0.18992955909209497</v>
      </c>
    </row>
    <row r="35" spans="1:6" ht="16.5" customHeight="1" x14ac:dyDescent="0.2">
      <c r="A35" s="1" t="s">
        <v>33</v>
      </c>
      <c r="B35" s="8">
        <v>44</v>
      </c>
      <c r="C35" s="2">
        <v>2454</v>
      </c>
      <c r="D35" s="2">
        <v>2196</v>
      </c>
      <c r="E35" s="11">
        <f t="shared" si="0"/>
        <v>-258</v>
      </c>
      <c r="F35" s="12">
        <f>((D35-C35)/C35)</f>
        <v>-0.10513447432762836</v>
      </c>
    </row>
    <row r="36" spans="1:6" ht="16.5" customHeight="1" x14ac:dyDescent="0.2">
      <c r="A36" s="1" t="s">
        <v>34</v>
      </c>
      <c r="B36" s="8">
        <v>3</v>
      </c>
      <c r="C36" s="2">
        <v>3705</v>
      </c>
      <c r="D36" s="2">
        <v>3701</v>
      </c>
      <c r="E36" s="11">
        <f t="shared" si="0"/>
        <v>-4</v>
      </c>
      <c r="F36" s="12">
        <f>((D36-C36)/C36)</f>
        <v>-1.0796221322537112E-3</v>
      </c>
    </row>
    <row r="37" spans="1:6" ht="16.5" customHeight="1" x14ac:dyDescent="0.2">
      <c r="A37" s="1" t="s">
        <v>35</v>
      </c>
      <c r="B37" s="8">
        <v>65</v>
      </c>
      <c r="C37" s="2">
        <v>3741</v>
      </c>
      <c r="D37" s="2">
        <v>2668</v>
      </c>
      <c r="E37" s="11">
        <f t="shared" si="0"/>
        <v>-1073</v>
      </c>
      <c r="F37" s="12">
        <f>((D37-C37)/C37)</f>
        <v>-0.2868217054263566</v>
      </c>
    </row>
    <row r="38" spans="1:6" ht="16.5" customHeight="1" x14ac:dyDescent="0.2">
      <c r="A38" s="1" t="s">
        <v>36</v>
      </c>
      <c r="B38" s="8">
        <v>59</v>
      </c>
      <c r="C38" s="2">
        <v>6459</v>
      </c>
      <c r="D38" s="2">
        <v>5557</v>
      </c>
      <c r="E38" s="11">
        <f t="shared" si="0"/>
        <v>-902</v>
      </c>
      <c r="F38" s="12">
        <f>((D38-C38)/C38)</f>
        <v>-0.13965010063477318</v>
      </c>
    </row>
    <row r="39" spans="1:6" ht="16.5" customHeight="1" x14ac:dyDescent="0.2">
      <c r="A39" s="1" t="s">
        <v>37</v>
      </c>
      <c r="B39" s="8">
        <v>40</v>
      </c>
      <c r="C39" s="3">
        <v>243</v>
      </c>
      <c r="D39" s="3">
        <v>180</v>
      </c>
      <c r="E39" s="11">
        <f t="shared" si="0"/>
        <v>-63</v>
      </c>
      <c r="F39" s="12">
        <f>((D39-C39)/C39)</f>
        <v>-0.25925925925925924</v>
      </c>
    </row>
    <row r="40" spans="1:6" ht="16.5" customHeight="1" x14ac:dyDescent="0.2">
      <c r="A40" s="1" t="s">
        <v>38</v>
      </c>
      <c r="B40" s="8">
        <v>55</v>
      </c>
      <c r="C40" s="2">
        <v>4322</v>
      </c>
      <c r="D40" s="2">
        <v>3542</v>
      </c>
      <c r="E40" s="11">
        <f t="shared" si="0"/>
        <v>-780</v>
      </c>
      <c r="F40" s="12">
        <f>((D40-C40)/C40)</f>
        <v>-0.18047200370198982</v>
      </c>
    </row>
    <row r="41" spans="1:6" ht="16.5" customHeight="1" x14ac:dyDescent="0.2">
      <c r="A41" s="1" t="s">
        <v>39</v>
      </c>
      <c r="B41" s="8">
        <v>52</v>
      </c>
      <c r="C41" s="2">
        <v>3886</v>
      </c>
      <c r="D41" s="2">
        <v>3441</v>
      </c>
      <c r="E41" s="11">
        <f t="shared" si="0"/>
        <v>-445</v>
      </c>
      <c r="F41" s="12">
        <f>((D41-C41)/C41)</f>
        <v>-0.11451363870303655</v>
      </c>
    </row>
    <row r="42" spans="1:6" ht="16.5" customHeight="1" x14ac:dyDescent="0.2">
      <c r="A42" s="1" t="s">
        <v>40</v>
      </c>
      <c r="B42" s="8">
        <v>20</v>
      </c>
      <c r="C42" s="3">
        <v>0</v>
      </c>
      <c r="D42" s="3">
        <v>14</v>
      </c>
      <c r="E42" s="11">
        <f t="shared" si="0"/>
        <v>14</v>
      </c>
      <c r="F42" s="12">
        <v>0</v>
      </c>
    </row>
    <row r="43" spans="1:6" ht="16.5" customHeight="1" x14ac:dyDescent="0.2">
      <c r="A43" s="1" t="s">
        <v>41</v>
      </c>
      <c r="B43" s="8">
        <v>32</v>
      </c>
      <c r="C43" s="2">
        <v>1761</v>
      </c>
      <c r="D43" s="2">
        <v>2078</v>
      </c>
      <c r="E43" s="11">
        <f t="shared" si="0"/>
        <v>317</v>
      </c>
      <c r="F43" s="12">
        <f>((D43-C43)/C43)</f>
        <v>0.18001135718341851</v>
      </c>
    </row>
    <row r="44" spans="1:6" ht="16.5" customHeight="1" x14ac:dyDescent="0.2">
      <c r="A44" s="1" t="s">
        <v>42</v>
      </c>
      <c r="B44" s="8">
        <v>34</v>
      </c>
      <c r="C44" s="2">
        <v>1408</v>
      </c>
      <c r="D44" s="2">
        <v>1299</v>
      </c>
      <c r="E44" s="11">
        <f t="shared" si="0"/>
        <v>-109</v>
      </c>
      <c r="F44" s="12">
        <f>((D44-C44)/C44)</f>
        <v>-7.7414772727272721E-2</v>
      </c>
    </row>
    <row r="45" spans="1:6" ht="30" customHeight="1" x14ac:dyDescent="0.2">
      <c r="A45" s="1" t="s">
        <v>43</v>
      </c>
      <c r="B45" s="8">
        <v>54</v>
      </c>
      <c r="C45" s="2">
        <v>2004</v>
      </c>
      <c r="D45" s="2">
        <v>1673</v>
      </c>
      <c r="E45" s="11">
        <f t="shared" si="0"/>
        <v>-331</v>
      </c>
      <c r="F45" s="12">
        <f>((D45-C45)/C45)</f>
        <v>-0.16516966067864272</v>
      </c>
    </row>
    <row r="46" spans="1:6" ht="33" customHeight="1" x14ac:dyDescent="0.2">
      <c r="A46" s="1" t="s">
        <v>44</v>
      </c>
      <c r="B46" s="8">
        <v>9</v>
      </c>
      <c r="C46" s="2">
        <v>10207</v>
      </c>
      <c r="D46" s="2">
        <v>9486</v>
      </c>
      <c r="E46" s="11">
        <f t="shared" si="0"/>
        <v>-721</v>
      </c>
      <c r="F46" s="12">
        <f>((D46-C46)/C46)</f>
        <v>-7.0637797589889292E-2</v>
      </c>
    </row>
    <row r="47" spans="1:6" ht="16.5" customHeight="1" x14ac:dyDescent="0.2">
      <c r="A47" s="1" t="s">
        <v>45</v>
      </c>
      <c r="B47" s="8">
        <v>18</v>
      </c>
      <c r="C47" s="2">
        <v>2909</v>
      </c>
      <c r="D47" s="2">
        <v>2691</v>
      </c>
      <c r="E47" s="11">
        <f t="shared" si="0"/>
        <v>-218</v>
      </c>
      <c r="F47" s="12">
        <f>((D47-C47)/C47)</f>
        <v>-7.4939841870058435E-2</v>
      </c>
    </row>
    <row r="48" spans="1:6" ht="16.5" customHeight="1" x14ac:dyDescent="0.2">
      <c r="A48" s="1" t="s">
        <v>46</v>
      </c>
      <c r="B48" s="8">
        <v>71</v>
      </c>
      <c r="C48" s="2">
        <v>4999</v>
      </c>
      <c r="D48" s="2">
        <v>4188</v>
      </c>
      <c r="E48" s="11">
        <f t="shared" si="0"/>
        <v>-811</v>
      </c>
      <c r="F48" s="12">
        <f>((D48-C48)/C48)</f>
        <v>-0.16223244648929785</v>
      </c>
    </row>
    <row r="49" spans="1:6" ht="16.5" customHeight="1" x14ac:dyDescent="0.2">
      <c r="A49" s="1" t="s">
        <v>47</v>
      </c>
      <c r="B49" s="8">
        <v>70</v>
      </c>
      <c r="C49" s="2">
        <v>1361</v>
      </c>
      <c r="D49" s="2">
        <v>1295</v>
      </c>
      <c r="E49" s="11">
        <f t="shared" si="0"/>
        <v>-66</v>
      </c>
      <c r="F49" s="12">
        <f>((D49-C49)/C49)</f>
        <v>-4.8493754592211606E-2</v>
      </c>
    </row>
    <row r="50" spans="1:6" ht="16.5" customHeight="1" x14ac:dyDescent="0.2">
      <c r="A50" s="1" t="s">
        <v>48</v>
      </c>
      <c r="B50" s="8">
        <v>23</v>
      </c>
      <c r="C50" s="2">
        <v>2104</v>
      </c>
      <c r="D50" s="2">
        <v>1497</v>
      </c>
      <c r="E50" s="11">
        <f t="shared" si="0"/>
        <v>-607</v>
      </c>
      <c r="F50" s="12">
        <f>((D50-C50)/C50)</f>
        <v>-0.2884980988593156</v>
      </c>
    </row>
    <row r="51" spans="1:6" ht="16.5" customHeight="1" x14ac:dyDescent="0.2">
      <c r="A51" s="1" t="s">
        <v>49</v>
      </c>
      <c r="B51" s="8">
        <v>28</v>
      </c>
      <c r="C51" s="2">
        <v>1818</v>
      </c>
      <c r="D51" s="2">
        <v>1037</v>
      </c>
      <c r="E51" s="11">
        <f t="shared" si="0"/>
        <v>-781</v>
      </c>
      <c r="F51" s="12">
        <f>((D51-C51)/C51)</f>
        <v>-0.42959295929592961</v>
      </c>
    </row>
    <row r="52" spans="1:6" ht="16.5" customHeight="1" x14ac:dyDescent="0.2">
      <c r="A52" s="1" t="s">
        <v>50</v>
      </c>
      <c r="B52" s="8">
        <v>37</v>
      </c>
      <c r="C52" s="2">
        <v>4408</v>
      </c>
      <c r="D52" s="2">
        <v>5652</v>
      </c>
      <c r="E52" s="11">
        <f t="shared" si="0"/>
        <v>1244</v>
      </c>
      <c r="F52" s="12">
        <f>((D52-C52)/C52)</f>
        <v>0.28221415607985478</v>
      </c>
    </row>
    <row r="53" spans="1:6" ht="16.5" customHeight="1" x14ac:dyDescent="0.2">
      <c r="A53" s="1" t="s">
        <v>51</v>
      </c>
      <c r="B53" s="8">
        <v>87</v>
      </c>
      <c r="C53" s="3">
        <v>5</v>
      </c>
      <c r="D53" s="3">
        <v>2</v>
      </c>
      <c r="E53" s="11">
        <f t="shared" si="0"/>
        <v>-3</v>
      </c>
      <c r="F53" s="12">
        <f>((D53-C53)/C53)</f>
        <v>-0.6</v>
      </c>
    </row>
    <row r="54" spans="1:6" ht="16.5" customHeight="1" x14ac:dyDescent="0.2">
      <c r="A54" s="1" t="s">
        <v>52</v>
      </c>
      <c r="B54" s="8">
        <v>17</v>
      </c>
      <c r="C54" s="2">
        <v>4889</v>
      </c>
      <c r="D54" s="2">
        <v>4408</v>
      </c>
      <c r="E54" s="11">
        <f t="shared" si="0"/>
        <v>-481</v>
      </c>
      <c r="F54" s="12">
        <f>((D54-C54)/C54)</f>
        <v>-9.8384127633462881E-2</v>
      </c>
    </row>
    <row r="55" spans="1:6" ht="16.5" customHeight="1" x14ac:dyDescent="0.2">
      <c r="A55" s="1" t="s">
        <v>53</v>
      </c>
      <c r="B55" s="8">
        <v>64</v>
      </c>
      <c r="C55" s="3">
        <v>648</v>
      </c>
      <c r="D55" s="3">
        <v>553</v>
      </c>
      <c r="E55" s="11">
        <f t="shared" si="0"/>
        <v>-95</v>
      </c>
      <c r="F55" s="12">
        <f>((D55-C55)/C55)</f>
        <v>-0.14660493827160495</v>
      </c>
    </row>
    <row r="56" spans="1:6" ht="16.5" customHeight="1" x14ac:dyDescent="0.2">
      <c r="A56" s="1" t="s">
        <v>54</v>
      </c>
      <c r="B56" s="8">
        <v>14</v>
      </c>
      <c r="C56" s="2">
        <v>8097</v>
      </c>
      <c r="D56" s="2">
        <v>7892</v>
      </c>
      <c r="E56" s="11">
        <f t="shared" si="0"/>
        <v>-205</v>
      </c>
      <c r="F56" s="12">
        <f>((D56-C56)/C56)</f>
        <v>-2.5318019019389897E-2</v>
      </c>
    </row>
    <row r="57" spans="1:6" ht="16.5" customHeight="1" x14ac:dyDescent="0.2">
      <c r="A57" s="1" t="s">
        <v>55</v>
      </c>
      <c r="B57" s="8">
        <v>73</v>
      </c>
      <c r="C57" s="2">
        <v>4327</v>
      </c>
      <c r="D57" s="2">
        <v>3966</v>
      </c>
      <c r="E57" s="11">
        <f t="shared" si="0"/>
        <v>-361</v>
      </c>
      <c r="F57" s="12">
        <f>((D57-C57)/C57)</f>
        <v>-8.3429627917725901E-2</v>
      </c>
    </row>
    <row r="58" spans="1:6" ht="16.5" customHeight="1" x14ac:dyDescent="0.2">
      <c r="A58" s="1" t="s">
        <v>56</v>
      </c>
      <c r="B58" s="8">
        <v>79</v>
      </c>
      <c r="C58" s="2">
        <v>1193</v>
      </c>
      <c r="D58" s="3">
        <v>937</v>
      </c>
      <c r="E58" s="11">
        <f t="shared" si="0"/>
        <v>-256</v>
      </c>
      <c r="F58" s="12">
        <f>((D58-C58)/C58)</f>
        <v>-0.2145850796311819</v>
      </c>
    </row>
    <row r="59" spans="1:6" ht="16.5" customHeight="1" x14ac:dyDescent="0.2">
      <c r="A59" s="1" t="s">
        <v>57</v>
      </c>
      <c r="B59" s="8">
        <v>68</v>
      </c>
      <c r="C59" s="2">
        <v>7151</v>
      </c>
      <c r="D59" s="2">
        <v>5791</v>
      </c>
      <c r="E59" s="11">
        <f t="shared" si="0"/>
        <v>-1360</v>
      </c>
      <c r="F59" s="12">
        <f>((D59-C59)/C59)</f>
        <v>-0.19018319116207524</v>
      </c>
    </row>
    <row r="60" spans="1:6" ht="16.5" customHeight="1" x14ac:dyDescent="0.2">
      <c r="A60" s="1" t="s">
        <v>58</v>
      </c>
      <c r="B60" s="8">
        <v>85</v>
      </c>
      <c r="C60" s="3">
        <v>0</v>
      </c>
      <c r="D60" s="3">
        <v>0</v>
      </c>
      <c r="E60" s="11">
        <f t="shared" si="0"/>
        <v>0</v>
      </c>
      <c r="F60" s="12">
        <v>0</v>
      </c>
    </row>
    <row r="61" spans="1:6" ht="16.5" customHeight="1" x14ac:dyDescent="0.2">
      <c r="A61" s="1" t="s">
        <v>59</v>
      </c>
      <c r="B61" s="8">
        <v>63</v>
      </c>
      <c r="C61" s="2">
        <v>1500</v>
      </c>
      <c r="D61" s="2">
        <v>1916</v>
      </c>
      <c r="E61" s="11">
        <f t="shared" si="0"/>
        <v>416</v>
      </c>
      <c r="F61" s="12">
        <f>((D61-C61)/C61)</f>
        <v>0.27733333333333332</v>
      </c>
    </row>
    <row r="62" spans="1:6" ht="16.5" customHeight="1" x14ac:dyDescent="0.2">
      <c r="A62" s="1" t="s">
        <v>60</v>
      </c>
      <c r="B62" s="8">
        <v>2</v>
      </c>
      <c r="C62" s="2">
        <v>2998</v>
      </c>
      <c r="D62" s="2">
        <v>2695</v>
      </c>
      <c r="E62" s="11">
        <f t="shared" si="0"/>
        <v>-303</v>
      </c>
      <c r="F62" s="12">
        <f>((D62-C62)/C62)</f>
        <v>-0.10106737825216811</v>
      </c>
    </row>
    <row r="63" spans="1:6" ht="16.5" customHeight="1" x14ac:dyDescent="0.2">
      <c r="A63" s="1" t="s">
        <v>61</v>
      </c>
      <c r="B63" s="8">
        <v>33</v>
      </c>
      <c r="C63" s="2">
        <v>1460</v>
      </c>
      <c r="D63" s="2">
        <v>2378</v>
      </c>
      <c r="E63" s="11">
        <f t="shared" si="0"/>
        <v>918</v>
      </c>
      <c r="F63" s="12">
        <f>((D63-C63)/C63)</f>
        <v>0.62876712328767126</v>
      </c>
    </row>
    <row r="64" spans="1:6" ht="16.5" customHeight="1" x14ac:dyDescent="0.2">
      <c r="A64" s="1" t="s">
        <v>62</v>
      </c>
      <c r="B64" s="8">
        <v>69</v>
      </c>
      <c r="C64" s="2">
        <v>7367</v>
      </c>
      <c r="D64" s="2">
        <v>6387</v>
      </c>
      <c r="E64" s="11">
        <f t="shared" si="0"/>
        <v>-980</v>
      </c>
      <c r="F64" s="12">
        <f>((D64-C64)/C64)</f>
        <v>-0.13302565494773991</v>
      </c>
    </row>
    <row r="65" spans="1:6" ht="16.5" customHeight="1" x14ac:dyDescent="0.2">
      <c r="A65" s="1" t="s">
        <v>63</v>
      </c>
      <c r="B65" s="8">
        <v>84</v>
      </c>
      <c r="C65" s="3">
        <v>68</v>
      </c>
      <c r="D65" s="3">
        <v>40</v>
      </c>
      <c r="E65" s="11">
        <f t="shared" si="0"/>
        <v>-28</v>
      </c>
      <c r="F65" s="12">
        <f>((D65-C65)/C65)</f>
        <v>-0.41176470588235292</v>
      </c>
    </row>
    <row r="66" spans="1:6" ht="16.5" customHeight="1" x14ac:dyDescent="0.2">
      <c r="A66" s="1" t="s">
        <v>64</v>
      </c>
      <c r="B66" s="8">
        <v>6</v>
      </c>
      <c r="C66" s="2">
        <v>8238</v>
      </c>
      <c r="D66" s="2">
        <v>7619</v>
      </c>
      <c r="E66" s="11">
        <f t="shared" si="0"/>
        <v>-619</v>
      </c>
      <c r="F66" s="12">
        <f>((D66-C66)/C66)</f>
        <v>-7.5139596989560575E-2</v>
      </c>
    </row>
    <row r="67" spans="1:6" ht="16.5" customHeight="1" x14ac:dyDescent="0.2">
      <c r="A67" s="1" t="s">
        <v>65</v>
      </c>
      <c r="B67" s="8">
        <v>75</v>
      </c>
      <c r="C67" s="3">
        <v>237</v>
      </c>
      <c r="D67" s="3">
        <v>304</v>
      </c>
      <c r="E67" s="11">
        <f t="shared" si="0"/>
        <v>67</v>
      </c>
      <c r="F67" s="12">
        <f>((D67-C67)/C67)</f>
        <v>0.28270042194092826</v>
      </c>
    </row>
    <row r="68" spans="1:6" ht="16.5" customHeight="1" x14ac:dyDescent="0.2">
      <c r="A68" s="1" t="s">
        <v>66</v>
      </c>
      <c r="B68" s="8">
        <v>27</v>
      </c>
      <c r="C68" s="2">
        <v>8243</v>
      </c>
      <c r="D68" s="2">
        <v>6811</v>
      </c>
      <c r="E68" s="11">
        <f t="shared" ref="E68:E90" si="1">D68-C68</f>
        <v>-1432</v>
      </c>
      <c r="F68" s="12">
        <f>((D68-C68)/C68)</f>
        <v>-0.17372315904403737</v>
      </c>
    </row>
    <row r="69" spans="1:6" ht="16.5" customHeight="1" x14ac:dyDescent="0.2">
      <c r="A69" s="1" t="s">
        <v>67</v>
      </c>
      <c r="B69" s="8">
        <v>46</v>
      </c>
      <c r="C69" s="2">
        <v>4501</v>
      </c>
      <c r="D69" s="2">
        <v>4077</v>
      </c>
      <c r="E69" s="11">
        <f t="shared" si="1"/>
        <v>-424</v>
      </c>
      <c r="F69" s="12">
        <f>((D69-C69)/C69)</f>
        <v>-9.4201288602532768E-2</v>
      </c>
    </row>
    <row r="70" spans="1:6" ht="16.5" customHeight="1" x14ac:dyDescent="0.2">
      <c r="A70" s="1" t="s">
        <v>68</v>
      </c>
      <c r="B70" s="8">
        <v>21</v>
      </c>
      <c r="C70" s="2">
        <v>3187</v>
      </c>
      <c r="D70" s="2">
        <v>3440</v>
      </c>
      <c r="E70" s="11">
        <f t="shared" si="1"/>
        <v>253</v>
      </c>
      <c r="F70" s="12">
        <f>((D70-C70)/C70)</f>
        <v>7.9385001568873542E-2</v>
      </c>
    </row>
    <row r="71" spans="1:6" ht="16.5" customHeight="1" x14ac:dyDescent="0.2">
      <c r="A71" s="1" t="s">
        <v>69</v>
      </c>
      <c r="B71" s="8">
        <v>7</v>
      </c>
      <c r="C71" s="2">
        <v>7793</v>
      </c>
      <c r="D71" s="2">
        <v>6904</v>
      </c>
      <c r="E71" s="11">
        <f t="shared" si="1"/>
        <v>-889</v>
      </c>
      <c r="F71" s="12">
        <f>((D71-C71)/C71)</f>
        <v>-0.11407673553188759</v>
      </c>
    </row>
    <row r="72" spans="1:6" ht="16.5" customHeight="1" x14ac:dyDescent="0.2">
      <c r="A72" s="1" t="s">
        <v>70</v>
      </c>
      <c r="B72" s="8">
        <v>13</v>
      </c>
      <c r="C72" s="2">
        <v>5745</v>
      </c>
      <c r="D72" s="2">
        <v>4885</v>
      </c>
      <c r="E72" s="11">
        <f t="shared" si="1"/>
        <v>-860</v>
      </c>
      <c r="F72" s="12">
        <f>((D72-C72)/C72)</f>
        <v>-0.14969538729329851</v>
      </c>
    </row>
    <row r="73" spans="1:6" ht="16.5" customHeight="1" x14ac:dyDescent="0.2">
      <c r="A73" s="1" t="s">
        <v>71</v>
      </c>
      <c r="B73" s="8">
        <v>8</v>
      </c>
      <c r="C73" s="2">
        <v>7506</v>
      </c>
      <c r="D73" s="2">
        <v>7373</v>
      </c>
      <c r="E73" s="11">
        <f t="shared" si="1"/>
        <v>-133</v>
      </c>
      <c r="F73" s="12">
        <f>((D73-C73)/C73)</f>
        <v>-1.771915800692779E-2</v>
      </c>
    </row>
    <row r="74" spans="1:6" ht="16.5" customHeight="1" x14ac:dyDescent="0.2">
      <c r="A74" s="1" t="s">
        <v>72</v>
      </c>
      <c r="B74" s="8">
        <v>60</v>
      </c>
      <c r="C74" s="2">
        <v>2763</v>
      </c>
      <c r="D74" s="2">
        <v>2939</v>
      </c>
      <c r="E74" s="11">
        <f t="shared" si="1"/>
        <v>176</v>
      </c>
      <c r="F74" s="12">
        <f>((D74-C74)/C74)</f>
        <v>6.3698878031125589E-2</v>
      </c>
    </row>
    <row r="75" spans="1:6" ht="16.5" customHeight="1" x14ac:dyDescent="0.2">
      <c r="A75" s="1" t="s">
        <v>73</v>
      </c>
      <c r="B75" s="8">
        <v>31</v>
      </c>
      <c r="C75" s="2">
        <v>3491</v>
      </c>
      <c r="D75" s="2">
        <v>3456</v>
      </c>
      <c r="E75" s="11">
        <f t="shared" si="1"/>
        <v>-35</v>
      </c>
      <c r="F75" s="12">
        <f>((D75-C75)/C75)</f>
        <v>-1.0025780578630765E-2</v>
      </c>
    </row>
    <row r="76" spans="1:6" ht="16.5" customHeight="1" x14ac:dyDescent="0.2">
      <c r="A76" s="1" t="s">
        <v>74</v>
      </c>
      <c r="B76" s="8">
        <v>12</v>
      </c>
      <c r="C76" s="2">
        <v>2648</v>
      </c>
      <c r="D76" s="2">
        <v>2443</v>
      </c>
      <c r="E76" s="11">
        <f t="shared" si="1"/>
        <v>-205</v>
      </c>
      <c r="F76" s="12">
        <f>((D76-C76)/C76)</f>
        <v>-7.7416918429003015E-2</v>
      </c>
    </row>
    <row r="77" spans="1:6" ht="16.5" customHeight="1" x14ac:dyDescent="0.2">
      <c r="A77" s="1" t="s">
        <v>75</v>
      </c>
      <c r="B77" s="8">
        <v>57</v>
      </c>
      <c r="C77" s="2">
        <v>2695</v>
      </c>
      <c r="D77" s="2">
        <v>1868</v>
      </c>
      <c r="E77" s="11">
        <f t="shared" si="1"/>
        <v>-827</v>
      </c>
      <c r="F77" s="12">
        <f>((D77-C77)/C77)</f>
        <v>-0.30686456400742113</v>
      </c>
    </row>
    <row r="78" spans="1:6" ht="16.5" customHeight="1" x14ac:dyDescent="0.2">
      <c r="A78" s="1" t="s">
        <v>76</v>
      </c>
      <c r="B78" s="8">
        <v>29</v>
      </c>
      <c r="C78" s="2">
        <v>1340</v>
      </c>
      <c r="D78" s="2">
        <v>1060</v>
      </c>
      <c r="E78" s="11">
        <f t="shared" si="1"/>
        <v>-280</v>
      </c>
      <c r="F78" s="12">
        <f>((D78-C78)/C78)</f>
        <v>-0.20895522388059701</v>
      </c>
    </row>
    <row r="79" spans="1:6" ht="16.5" customHeight="1" x14ac:dyDescent="0.2">
      <c r="A79" s="1" t="s">
        <v>77</v>
      </c>
      <c r="B79" s="8">
        <v>25</v>
      </c>
      <c r="C79" s="2">
        <v>7211</v>
      </c>
      <c r="D79" s="2">
        <v>5853</v>
      </c>
      <c r="E79" s="11">
        <f t="shared" si="1"/>
        <v>-1358</v>
      </c>
      <c r="F79" s="12">
        <f>((D79-C79)/C79)</f>
        <v>-0.1883233948134794</v>
      </c>
    </row>
    <row r="80" spans="1:6" ht="16.5" customHeight="1" x14ac:dyDescent="0.2">
      <c r="A80" s="1" t="s">
        <v>78</v>
      </c>
      <c r="B80" s="8">
        <v>81</v>
      </c>
      <c r="C80" s="3">
        <v>4</v>
      </c>
      <c r="D80" s="3">
        <v>8</v>
      </c>
      <c r="E80" s="11">
        <f t="shared" si="1"/>
        <v>4</v>
      </c>
      <c r="F80" s="12">
        <f>((D80-C80)/C80)</f>
        <v>1</v>
      </c>
    </row>
    <row r="81" spans="1:6" ht="16.5" customHeight="1" x14ac:dyDescent="0.2">
      <c r="A81" s="1" t="s">
        <v>79</v>
      </c>
      <c r="B81" s="8">
        <v>15</v>
      </c>
      <c r="C81" s="2">
        <v>14745</v>
      </c>
      <c r="D81" s="2">
        <v>13333</v>
      </c>
      <c r="E81" s="11">
        <f t="shared" si="1"/>
        <v>-1412</v>
      </c>
      <c r="F81" s="12">
        <f>((D81-C81)/C81)</f>
        <v>-9.5761275008477448E-2</v>
      </c>
    </row>
    <row r="82" spans="1:6" ht="16.5" customHeight="1" x14ac:dyDescent="0.2">
      <c r="A82" s="1" t="s">
        <v>80</v>
      </c>
      <c r="B82" s="8">
        <v>58</v>
      </c>
      <c r="C82" s="2">
        <v>2209</v>
      </c>
      <c r="D82" s="2">
        <v>1682</v>
      </c>
      <c r="E82" s="11">
        <f t="shared" si="1"/>
        <v>-527</v>
      </c>
      <c r="F82" s="12">
        <f>((D82-C82)/C82)</f>
        <v>-0.23856948845631507</v>
      </c>
    </row>
    <row r="83" spans="1:6" ht="16.5" customHeight="1" x14ac:dyDescent="0.2">
      <c r="A83" s="1" t="s">
        <v>81</v>
      </c>
      <c r="B83" s="8">
        <v>49</v>
      </c>
      <c r="C83" s="2">
        <v>1033</v>
      </c>
      <c r="D83" s="3">
        <v>960</v>
      </c>
      <c r="E83" s="11">
        <f t="shared" si="1"/>
        <v>-73</v>
      </c>
      <c r="F83" s="12">
        <f>((D83-C83)/C83)</f>
        <v>-7.0667957405614712E-2</v>
      </c>
    </row>
    <row r="84" spans="1:6" ht="16.5" customHeight="1" x14ac:dyDescent="0.2">
      <c r="A84" s="1" t="s">
        <v>82</v>
      </c>
      <c r="B84" s="8">
        <v>72</v>
      </c>
      <c r="C84" s="2">
        <v>5345</v>
      </c>
      <c r="D84" s="2">
        <v>4130</v>
      </c>
      <c r="E84" s="11">
        <f t="shared" si="1"/>
        <v>-1215</v>
      </c>
      <c r="F84" s="12">
        <f>((D84-C84)/C84)</f>
        <v>-0.22731524789522919</v>
      </c>
    </row>
    <row r="85" spans="1:6" ht="16.5" customHeight="1" x14ac:dyDescent="0.2">
      <c r="A85" s="1" t="s">
        <v>83</v>
      </c>
      <c r="B85" s="8">
        <v>76</v>
      </c>
      <c r="C85" s="2">
        <v>4235</v>
      </c>
      <c r="D85" s="2">
        <v>3349</v>
      </c>
      <c r="E85" s="11">
        <f t="shared" si="1"/>
        <v>-886</v>
      </c>
      <c r="F85" s="12">
        <f>((D85-C85)/C85)</f>
        <v>-0.20920897284533649</v>
      </c>
    </row>
    <row r="86" spans="1:6" ht="16.5" customHeight="1" x14ac:dyDescent="0.2">
      <c r="A86" s="1" t="s">
        <v>84</v>
      </c>
      <c r="B86" s="8">
        <v>50</v>
      </c>
      <c r="C86" s="2">
        <v>8193</v>
      </c>
      <c r="D86" s="2">
        <v>5895</v>
      </c>
      <c r="E86" s="11">
        <f t="shared" si="1"/>
        <v>-2298</v>
      </c>
      <c r="F86" s="12">
        <f>((D86-C86)/C86)</f>
        <v>-0.28048333943610398</v>
      </c>
    </row>
    <row r="87" spans="1:6" ht="16.5" customHeight="1" x14ac:dyDescent="0.2">
      <c r="A87" s="1" t="s">
        <v>85</v>
      </c>
      <c r="B87" s="8">
        <v>48</v>
      </c>
      <c r="C87" s="2">
        <v>6438</v>
      </c>
      <c r="D87" s="2">
        <v>6574</v>
      </c>
      <c r="E87" s="11">
        <f t="shared" si="1"/>
        <v>136</v>
      </c>
      <c r="F87" s="12">
        <f>((D87-C87)/C87)</f>
        <v>2.112457284871078E-2</v>
      </c>
    </row>
    <row r="88" spans="1:6" ht="16.5" customHeight="1" x14ac:dyDescent="0.2">
      <c r="A88" s="1" t="s">
        <v>86</v>
      </c>
      <c r="B88" s="8">
        <v>88</v>
      </c>
      <c r="C88" s="3">
        <v>54</v>
      </c>
      <c r="D88" s="3">
        <v>7</v>
      </c>
      <c r="E88" s="11">
        <f t="shared" si="1"/>
        <v>-47</v>
      </c>
      <c r="F88" s="12">
        <f>((D88-C88)/C88)</f>
        <v>-0.87037037037037035</v>
      </c>
    </row>
    <row r="89" spans="1:6" ht="16.5" customHeight="1" x14ac:dyDescent="0.2">
      <c r="A89" s="1" t="s">
        <v>87</v>
      </c>
      <c r="B89" s="8">
        <v>45</v>
      </c>
      <c r="C89" s="2">
        <v>1056</v>
      </c>
      <c r="D89" s="2">
        <v>1054</v>
      </c>
      <c r="E89" s="11">
        <f t="shared" si="1"/>
        <v>-2</v>
      </c>
      <c r="F89" s="12">
        <f>((D89-C89)/C89)</f>
        <v>-1.893939393939394E-3</v>
      </c>
    </row>
    <row r="90" spans="1:6" ht="30" customHeight="1" x14ac:dyDescent="0.2">
      <c r="A90" s="4" t="s">
        <v>88</v>
      </c>
      <c r="B90" s="6"/>
      <c r="C90" s="5">
        <f>SUM(C2:C89)</f>
        <v>348189</v>
      </c>
      <c r="D90" s="5">
        <f>SUM(D2:D89)</f>
        <v>319294</v>
      </c>
      <c r="E90" s="11">
        <f t="shared" si="1"/>
        <v>-28895</v>
      </c>
      <c r="F90" s="13">
        <f>((D90-C90)/C90)</f>
        <v>-8.2986538919954389E-2</v>
      </c>
    </row>
    <row r="91" spans="1:6" ht="33" customHeight="1" x14ac:dyDescent="0.2"/>
    <row r="92" spans="1:6" ht="16.5" customHeight="1" x14ac:dyDescent="0.2"/>
    <row r="93" spans="1:6" ht="16.5" customHeight="1" x14ac:dyDescent="0.2"/>
    <row r="94" spans="1:6" ht="16.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87"/>
  <sheetViews>
    <sheetView workbookViewId="0">
      <selection sqref="A1:B88"/>
    </sheetView>
  </sheetViews>
  <sheetFormatPr defaultRowHeight="12.75" x14ac:dyDescent="0.2"/>
  <cols>
    <col min="2" max="2" width="27.6640625" customWidth="1"/>
  </cols>
  <sheetData>
    <row r="6" spans="1:1" x14ac:dyDescent="0.2">
      <c r="A6" s="7"/>
    </row>
    <row r="9" spans="1:1" x14ac:dyDescent="0.2">
      <c r="A9" s="7"/>
    </row>
    <row r="11" spans="1:1" x14ac:dyDescent="0.2">
      <c r="A11" s="7"/>
    </row>
    <row r="27" spans="1:1" x14ac:dyDescent="0.2">
      <c r="A27" s="7"/>
    </row>
    <row r="28" spans="1:1" x14ac:dyDescent="0.2">
      <c r="A28" s="7"/>
    </row>
    <row r="58" spans="1:2" x14ac:dyDescent="0.2">
      <c r="A58" s="7"/>
    </row>
    <row r="60" spans="1:2" x14ac:dyDescent="0.2">
      <c r="B60" s="7"/>
    </row>
    <row r="64" spans="1:2" x14ac:dyDescent="0.2">
      <c r="A64" s="7"/>
    </row>
    <row r="72" spans="1:2" x14ac:dyDescent="0.2">
      <c r="B72" s="7"/>
    </row>
    <row r="73" spans="1:2" x14ac:dyDescent="0.2">
      <c r="B73" s="7"/>
    </row>
    <row r="79" spans="1:2" x14ac:dyDescent="0.2">
      <c r="A79" s="7"/>
    </row>
    <row r="87" spans="1:1" x14ac:dyDescent="0.2">
      <c r="A87" s="7"/>
    </row>
  </sheetData>
  <sortState ref="A1:C8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Quinn</dc:creator>
  <cp:lastModifiedBy>Jes Stevens</cp:lastModifiedBy>
  <dcterms:created xsi:type="dcterms:W3CDTF">2019-09-09T18:43:56Z</dcterms:created>
  <dcterms:modified xsi:type="dcterms:W3CDTF">2019-09-09T19:28:50Z</dcterms:modified>
</cp:coreProperties>
</file>