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180" tabRatio="600" firstSheet="0" activeTab="0" autoFilterDateGrouping="1"/>
  </bookViews>
  <sheets>
    <sheet name="辩证录梦遗" sheetId="1" state="visible" r:id="rId1"/>
    <sheet name="惊悸怔忡" sheetId="2" state="visible" r:id="rId2"/>
    <sheet name="不寐" sheetId="3" state="visible" r:id="rId3"/>
    <sheet name="分治法" sheetId="4" state="visible" r:id="rId4"/>
    <sheet name="合治法" sheetId="5" state="visible" r:id="rId5"/>
    <sheet name="出方" sheetId="6" state="visible" r:id="rId6"/>
    <sheet name="Sheet2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_ * #,##0_ ;_ * \-#,##0_ ;_ * &quot;-&quot;_ ;_ @_ "/>
    <numFmt numFmtId="167" formatCode="_ &quot;￥&quot;* #,##0_ ;_ &quot;￥&quot;* \-#,##0_ ;_ &quot;￥&quot;* &quot;-&quot;_ ;_ @_ "/>
  </numFmts>
  <fonts count="27">
    <font>
      <name val="宋体"/>
      <charset val="134"/>
      <color theme="1"/>
      <sz val="11"/>
      <scheme val="minor"/>
    </font>
    <font>
      <name val="Microsoft YaHei"/>
      <charset val="134"/>
      <color theme="1"/>
      <sz val="8"/>
    </font>
    <font>
      <name val="Microsoft YaHei"/>
      <charset val="134"/>
      <color rgb="FFFF0000"/>
      <sz val="8"/>
    </font>
    <font>
      <name val="宋体"/>
      <charset val="134"/>
      <color theme="1"/>
      <sz val="8"/>
      <scheme val="minor"/>
    </font>
    <font>
      <name val="Microsoft YaHei"/>
      <charset val="134"/>
      <color theme="1"/>
      <sz val="10"/>
    </font>
    <font>
      <name val="Microsoft YaHei"/>
      <charset val="134"/>
      <color rgb="FF0645AD"/>
      <sz val="13.5"/>
    </font>
    <font>
      <name val="Microsoft YaHei"/>
      <charset val="134"/>
      <color theme="1"/>
      <sz val="26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sz val="8"/>
    </font>
  </fonts>
  <fills count="36">
    <fill>
      <patternFill/>
    </fill>
    <fill>
      <patternFill patternType="gray125"/>
    </fill>
    <fill>
      <patternFill patternType="solid">
        <fgColor rgb="FFD6BEBE"/>
        <bgColor indexed="64"/>
      </patternFill>
    </fill>
    <fill>
      <patternFill patternType="solid">
        <fgColor rgb="FF5F8D8D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9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0" fillId="5" borderId="1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2" applyAlignment="1">
      <alignment vertical="center"/>
    </xf>
    <xf numFmtId="0" fontId="13" fillId="0" borderId="2" applyAlignment="1">
      <alignment vertical="center"/>
    </xf>
    <xf numFmtId="0" fontId="14" fillId="0" borderId="3" applyAlignment="1">
      <alignment vertical="center"/>
    </xf>
    <xf numFmtId="0" fontId="14" fillId="0" borderId="0" applyAlignment="1">
      <alignment vertical="center"/>
    </xf>
    <xf numFmtId="0" fontId="15" fillId="6" borderId="4" applyAlignment="1">
      <alignment vertical="center"/>
    </xf>
    <xf numFmtId="0" fontId="16" fillId="7" borderId="5" applyAlignment="1">
      <alignment vertical="center"/>
    </xf>
    <xf numFmtId="0" fontId="17" fillId="7" borderId="4" applyAlignment="1">
      <alignment vertical="center"/>
    </xf>
    <xf numFmtId="0" fontId="18" fillId="8" borderId="6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1" fillId="9" borderId="0" applyAlignment="1">
      <alignment vertical="center"/>
    </xf>
    <xf numFmtId="0" fontId="22" fillId="10" borderId="0" applyAlignment="1">
      <alignment vertical="center"/>
    </xf>
    <xf numFmtId="0" fontId="23" fillId="11" borderId="0" applyAlignment="1">
      <alignment vertical="center"/>
    </xf>
    <xf numFmtId="0" fontId="24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5" fillId="33" borderId="0" applyAlignment="1">
      <alignment vertical="center"/>
    </xf>
    <xf numFmtId="0" fontId="25" fillId="34" borderId="0" applyAlignment="1">
      <alignment vertical="center"/>
    </xf>
    <xf numFmtId="0" fontId="24" fillId="35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vertical="center" wrapText="1"/>
    </xf>
    <xf numFmtId="0" fontId="2" fillId="2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3" borderId="0" applyAlignment="1" pivotButton="0" quotePrefix="0" xfId="0">
      <alignment vertical="center" wrapText="1"/>
    </xf>
    <xf numFmtId="0" fontId="1" fillId="3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 wrapText="1"/>
    </xf>
    <xf numFmtId="0" fontId="3" fillId="3" borderId="0" applyAlignment="1" pivotButton="0" quotePrefix="0" xfId="0">
      <alignment vertical="center" wrapText="1"/>
    </xf>
    <xf numFmtId="0" fontId="3" fillId="2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zhongyaofangji.com/j/jingxintang.html" TargetMode="External" Id="rId1" /><Relationship Type="http://schemas.openxmlformats.org/officeDocument/2006/relationships/hyperlink" Target="http://zhongyaofangji.com/yaofang/anhuntang.html" TargetMode="External" Id="rId2" /><Relationship Type="http://schemas.openxmlformats.org/officeDocument/2006/relationships/hyperlink" Target="http://zhongyaofangji.com/w/wanliutang.html" TargetMode="External" Id="rId3" /></Relationships>
</file>

<file path=xl/worksheets/_rels/sheet6.xml.rels><Relationships xmlns="http://schemas.openxmlformats.org/package/2006/relationships"><Relationship Type="http://schemas.openxmlformats.org/officeDocument/2006/relationships/hyperlink" Target="http://zhongyaofangji.com/j/jingxintang.html" TargetMode="External" Id="rId1" /><Relationship Type="http://schemas.openxmlformats.org/officeDocument/2006/relationships/hyperlink" Target="http://zhongyaofangji.com/w/wanliutang.html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Z74"/>
  <sheetViews>
    <sheetView tabSelected="1" topLeftCell="A61" zoomScale="90" zoomScaleNormal="90" workbookViewId="0">
      <selection activeCell="A74" sqref="$A74:$XFD74"/>
    </sheetView>
  </sheetViews>
  <sheetFormatPr baseColWidth="8" defaultColWidth="9" defaultRowHeight="15"/>
  <cols>
    <col width="10" customWidth="1" style="12" min="1" max="4"/>
    <col width="10" customWidth="1" style="13" min="2" max="2"/>
    <col width="10" customWidth="1" style="13" min="3" max="3"/>
    <col width="10" customWidth="1" style="13" min="4" max="4"/>
    <col width="10" customWidth="1" style="13" min="5" max="5"/>
    <col width="10" customWidth="1" style="13" min="6" max="6"/>
    <col width="10" customWidth="1" style="13" min="7" max="7"/>
    <col width="10" customWidth="1" style="13" min="8" max="8"/>
    <col width="10" customWidth="1" style="13" min="9" max="12"/>
    <col width="10" customWidth="1" style="13" min="10" max="10"/>
    <col width="10" customWidth="1" style="13" min="11" max="11"/>
    <col width="10" customWidth="1" style="13" min="12" max="12"/>
    <col width="10" customWidth="1" style="13" min="13" max="13"/>
    <col width="10" customWidth="1" style="13" min="14" max="14"/>
    <col width="10" customWidth="1" style="13" min="15" max="15"/>
    <col width="10" customWidth="1" style="13" min="16" max="16"/>
    <col width="10" customWidth="1" style="13" min="17" max="17"/>
    <col width="10" customWidth="1" style="13" min="18" max="18"/>
    <col width="10" customWidth="1" style="13" min="19" max="19"/>
    <col width="10" customWidth="1" style="13" min="20" max="20"/>
    <col width="10" customWidth="1" style="13" min="21" max="21"/>
    <col width="10" customWidth="1" style="13" min="22" max="22"/>
    <col width="10" customWidth="1" style="12" min="23" max="23"/>
    <col width="10" customWidth="1" style="12" min="24" max="24"/>
    <col width="10" customWidth="1" style="12" min="25" max="26"/>
    <col width="10" customWidth="1" style="13" min="26" max="26"/>
    <col width="10" customWidth="1" style="12" min="27" max="27"/>
    <col width="10" customWidth="1" style="12" min="28" max="29"/>
    <col width="10" customWidth="1" style="13" min="29" max="29"/>
    <col width="10" customWidth="1" style="12" min="30" max="30"/>
    <col width="10" customWidth="1" style="12" min="31" max="34"/>
    <col width="10" customWidth="1" style="13" min="32" max="32"/>
    <col width="10" customWidth="1" style="13" min="33" max="33"/>
    <col width="10" customWidth="1" style="13" min="34" max="34"/>
    <col width="10" customWidth="1" style="13" min="35" max="35"/>
    <col width="10" customWidth="1" style="12" min="36" max="36"/>
    <col width="10" customWidth="1" style="13" min="37" max="37"/>
    <col width="10" customWidth="1" style="12" min="38" max="38"/>
    <col width="10" customWidth="1" style="13" min="39" max="39"/>
    <col width="10" customWidth="1" style="12" min="40" max="41"/>
    <col width="10" customWidth="1" style="13" min="41" max="41"/>
    <col width="10" customWidth="1" style="3" min="42" max="44"/>
    <col width="10" customWidth="1" style="13" min="43" max="43"/>
    <col width="10" customWidth="1" style="13" min="44" max="44"/>
    <col width="10" customWidth="1" style="12" min="45" max="45"/>
    <col width="10" customWidth="1" style="13" min="46" max="46"/>
    <col width="10" customWidth="1" style="13" min="47" max="47"/>
    <col width="10" customWidth="1" style="13" min="48" max="49"/>
    <col width="10" customWidth="1" style="13" min="49" max="49"/>
    <col width="10" customWidth="1" style="10" min="50" max="50"/>
    <col width="10" customWidth="1" style="13" min="51" max="51"/>
    <col width="10" customWidth="1" style="13" min="52" max="52"/>
    <col width="10" customWidth="1" style="13" min="53" max="53"/>
    <col width="10" customWidth="1" style="13" min="54" max="54"/>
    <col width="10" customWidth="1" style="13" min="55" max="55"/>
    <col width="10" customWidth="1" style="13" min="56" max="56"/>
    <col width="10" customWidth="1" style="13" min="57" max="57"/>
    <col width="10" customWidth="1" style="13" min="58" max="58"/>
    <col width="10" customWidth="1" style="13" min="59" max="59"/>
    <col width="10" customWidth="1" style="10" min="60" max="61"/>
    <col width="10" customWidth="1" style="13" min="61" max="61"/>
    <col width="10" customWidth="1" style="13" min="62" max="62"/>
    <col width="10" customWidth="1" style="10" min="63" max="63"/>
    <col width="10" customWidth="1" style="13" min="64" max="64"/>
    <col width="10" customWidth="1" style="13" min="65" max="65"/>
    <col width="10" customWidth="1" style="13" min="66" max="66"/>
    <col width="10" customWidth="1" style="13" min="67" max="67"/>
    <col width="10" customWidth="1" style="13" min="68" max="68"/>
    <col width="10" customWidth="1" style="13" min="69" max="69"/>
    <col width="10" customWidth="1" style="13" min="70" max="70"/>
    <col width="10" customWidth="1" style="13" min="71" max="71"/>
    <col width="10" customWidth="1" style="13" min="72" max="72"/>
    <col width="10" customWidth="1" style="13" min="73" max="73"/>
    <col width="10" customWidth="1" style="13" min="74" max="74"/>
    <col width="10" customWidth="1" style="13" min="75" max="75"/>
    <col width="10" customWidth="1" style="13" min="76" max="76"/>
    <col width="10" customWidth="1" style="13" min="77" max="77"/>
    <col width="10" customWidth="1" style="13" min="78" max="78"/>
  </cols>
  <sheetData>
    <row r="1" ht="13" customHeight="1" s="13">
      <c r="BJ1" s="28" t="inlineStr">
        <is>
          <t>耳鸣</t>
        </is>
      </c>
    </row>
    <row r="2" ht="13" customHeight="1" s="13">
      <c r="A2" s="3" t="n"/>
      <c r="B2" s="3" t="n"/>
      <c r="C2" s="3" t="n"/>
      <c r="D2" s="3" t="n"/>
      <c r="E2" s="3" t="inlineStr">
        <is>
          <t>药性</t>
        </is>
      </c>
      <c r="F2" s="4" t="inlineStr">
        <is>
          <t>静心汤                  断遗神丹</t>
        </is>
      </c>
      <c r="H2" s="16" t="inlineStr">
        <is>
          <t>旺水汤                    熟地添精丹</t>
        </is>
      </c>
      <c r="J2" s="4" t="inlineStr">
        <is>
          <t>润木安魂汤               芍药润燥丹</t>
        </is>
      </c>
      <c r="L2" s="16" t="inlineStr">
        <is>
          <t>强心汤                 莲心清火汤</t>
        </is>
      </c>
      <c r="N2" s="4" t="inlineStr">
        <is>
          <t>两益止遗汤                         两宁汤</t>
        </is>
      </c>
      <c r="P2" s="16" t="inlineStr">
        <is>
          <t>绝梦丹          养儒汤</t>
        </is>
      </c>
      <c r="R2" s="4" t="inlineStr">
        <is>
          <t>挽流汤        充脊汤</t>
        </is>
      </c>
      <c r="T2" s="3" t="n"/>
      <c r="U2" s="16" t="inlineStr">
        <is>
          <t>完治法</t>
        </is>
      </c>
      <c r="V2" s="4" t="inlineStr">
        <is>
          <t>断梦止遗丹</t>
        </is>
      </c>
      <c r="W2" s="16" t="inlineStr">
        <is>
          <t>天师治心法</t>
        </is>
      </c>
      <c r="X2" s="4" t="inlineStr">
        <is>
          <t>天师治肾法</t>
        </is>
      </c>
      <c r="Y2" s="16" t="inlineStr">
        <is>
          <t>华君治心法（宁神安卧丸）</t>
        </is>
      </c>
      <c r="Z2" s="4" t="inlineStr">
        <is>
          <t>华君治肾法（益心止遗丸）</t>
        </is>
      </c>
      <c r="AA2" s="16" t="inlineStr">
        <is>
          <t>孙真君治心法</t>
        </is>
      </c>
      <c r="AB2" s="4" t="inlineStr">
        <is>
          <t>孙真君治肾法</t>
        </is>
      </c>
      <c r="AC2" s="16" t="inlineStr">
        <is>
          <t>天师论梦遗脱精</t>
        </is>
      </c>
      <c r="AD2" s="4" t="inlineStr">
        <is>
          <t>雷公梦遗方最妙</t>
        </is>
      </c>
      <c r="AE2" s="16" t="inlineStr">
        <is>
          <t>张公梦遗之症</t>
        </is>
      </c>
      <c r="AF2" s="4" t="inlineStr">
        <is>
          <t>脏治法</t>
        </is>
      </c>
      <c r="AG2" s="16" t="inlineStr">
        <is>
          <t>御集软坚汤</t>
        </is>
      </c>
      <c r="AH2" s="4" t="inlineStr">
        <is>
          <t>保精汤</t>
        </is>
      </c>
      <c r="AI2" s="25" t="inlineStr">
        <is>
          <t>怔忡</t>
        </is>
      </c>
      <c r="AJ2" s="4" t="inlineStr">
        <is>
          <t>制忡汤     柏莲汤</t>
        </is>
      </c>
      <c r="AL2" s="16" t="inlineStr">
        <is>
          <t>心肾两交汤     交合汤</t>
        </is>
      </c>
      <c r="AN2" s="4" t="inlineStr">
        <is>
          <t>坚胆汤              龙齿壮胆汤</t>
        </is>
      </c>
      <c r="AP2" s="16" t="inlineStr">
        <is>
          <t>宁静汤</t>
        </is>
      </c>
      <c r="AQ2" s="4" t="inlineStr">
        <is>
          <t>化忡丹</t>
        </is>
      </c>
      <c r="AR2" s="4" t="inlineStr">
        <is>
          <t>安寐丹</t>
        </is>
      </c>
      <c r="AS2" s="26" t="inlineStr">
        <is>
          <t>惊悸心虚胆怯</t>
        </is>
      </c>
      <c r="AT2" s="16" t="inlineStr">
        <is>
          <t>安定汤             镇神丹</t>
        </is>
      </c>
      <c r="AV2" s="17" t="inlineStr">
        <is>
          <t>两静汤   镇心丹</t>
        </is>
      </c>
      <c r="AX2" s="10" t="inlineStr">
        <is>
          <t>助勇丹</t>
        </is>
      </c>
      <c r="AY2" s="25" t="inlineStr">
        <is>
          <t>不寐</t>
        </is>
      </c>
      <c r="AZ2" s="17" t="inlineStr">
        <is>
          <t>上下两济丹  芡莲丹</t>
        </is>
      </c>
      <c r="BB2" s="19" t="inlineStr">
        <is>
          <t>润燥交心汤 安睡丹</t>
        </is>
      </c>
      <c r="BD2" s="27" t="inlineStr">
        <is>
          <t>肝胆两益汤 无忧汤</t>
        </is>
      </c>
      <c r="BF2" s="29" t="inlineStr">
        <is>
          <t>引寐汤 枝汤</t>
        </is>
      </c>
      <c r="BH2" s="4" t="inlineStr">
        <is>
          <t>祛风益胆汤     助勇汤</t>
        </is>
      </c>
      <c r="BJ2" s="0" t="inlineStr">
        <is>
          <t>两归汤</t>
        </is>
      </c>
      <c r="BK2" s="10" t="inlineStr">
        <is>
          <t>定喧汤</t>
        </is>
      </c>
    </row>
    <row r="3" ht="13" customHeight="1" s="13">
      <c r="A3" s="3" t="inlineStr">
        <is>
          <t>问题</t>
        </is>
      </c>
      <c r="B3" s="3" t="n"/>
      <c r="C3" s="3" t="n"/>
      <c r="D3" s="3" t="n"/>
      <c r="E3" s="3" t="n"/>
      <c r="F3" s="3" t="inlineStr">
        <is>
          <t>人有用心过度，心动不宁，以致梦遗者，其症口渴舌干，面红颧赤，眼闭即遗，一夜有遗数次者，疲倦困顿，人以为肾虚之过也，谁知是心虚之故乎。夫心喜宁静，不喜过劳，过劳则心动，心动则火起而上炎，火上炎则水火相隔，心之气不能下交于肾，肾之关门大开矣。盖肾之气必得心气相通，而始能藏精而不泄。今心不能摄肾，则精焉得而不走乎。虽然心未常不恶肾之不藏也，无如心欲摄肾，而力不能也。然则治法何必治肾，补心中之虚，而梦遗自止矣。</t>
        </is>
      </c>
      <c r="G3" s="3" t="n"/>
      <c r="H3" s="3" t="inlineStr">
        <is>
          <t>人有朝朝纵欲，渔色不厌，遂至梦遗不能止。其症腰足痿弱，骨内酸疼，夜热自汗，终宵不干，人以为肾火之作祟也，谁知是肾水涸竭乎。夫肾中水火两得其平，久战尚不肯泄，梦中之遗，实水火之不得平耳。火衰而水旺者亦能遗，火盛而水衰者亦能遗也。二者相较，火衰而遗者轻，火盛而遗者重。轻者略补火而即痊，重者非大补水而不能愈。盖火易接续，而水难滋益也。治法不必泻火，补肾水以制火可耳。</t>
        </is>
      </c>
      <c r="I3" s="3" t="n"/>
      <c r="J3" s="3" t="inlineStr">
        <is>
          <t>人有怒气伤肝，忽然梦遗，久而不止，凡增烦恼，泄精更多。其症两胁多闷，火易上升于头目，饮食倦怠，发躁发胀，人以为肝气之动也，谁知是肝血之燥乎。夫肝中有火，得血则藏，何无血则不能藏也。盖肝中之火，木中之火也，木缺水则木干，肝少血则肝燥，肝燥之极，肝中之火不能自养，乃越出于外，往来心肾之间，游魂无定而作梦。其梦每多淫梦者，因肝气之虚也。治法补肝血而少泻其火，则火不旺而魂自归，何梦而再至于遗也。</t>
        </is>
      </c>
      <c r="K3" s="3" t="n"/>
      <c r="L3" s="3" t="inlineStr">
        <is>
          <t>人有心气素虚，力难久战，然又思慕美色，心中怦怦，遂至梦遗。其症阳痿不振，易举易泄，日日梦遗，后且不必梦亦遗，见美妇而心动，闻淫语而色移，听女音而神驰，往往走失不止，面黄体瘦，自汗夜热，人以为心肾之两虚也，谁知是心包之火大动乎。夫心包为心君之相臣，代君行令者也。心气旺则心包奉君令，而不敢上夺其权。心气衰则心包奉君令，而反行其政矣。治法必须补心经之衰，泻心包之火，则梦遗可断，而自遗亦可止也。</t>
        </is>
      </c>
      <c r="M3" s="3" t="n"/>
      <c r="N3" s="3" t="inlineStr">
        <is>
          <t>人有素常纵欲，又加劳心思虑终宵，仍然交合，以致梦遗不止。其症口渴引水，多饮又复不爽，卧不安枕，易惊易惧，舌上生疮，脚心冰冷，腰酸若空，脚颤难立，骨蒸潮热，神昏魂越，人以为心肾之虚也，谁知是心肾二经之火一齐俱动乎。夫心中之火正火也，正火必得肾水以相制。肾中之火虚火也，虚火必得心火以相伏。故心火宁静，而肾火不能动也。肾火之动，由于心火之衰耳。心肾两动，则二火相合，岂能久存于中。火性炎上，自然上胜而不肯止矣。一火动，水犹不升，两火齐动，安望水之下降乎。火升之极，即水降之极也。心肾之气不开，则玉关大开，安得止之。然则何以救之耶，仍补其心肾，气足而关自闭也。</t>
        </is>
      </c>
      <c r="O3" s="3" t="n"/>
      <c r="P3" s="3" t="inlineStr">
        <is>
          <t>人有专攻书史，诵读不辍，至四鼓不寝，遂成梦遗之症，久则玉茎着被，精随外泄，不着则否，饮食减少，倦怠困顿，人以为心火之盛也，谁知是肾火随心火之奔越乎。夫心火易动而难静，人一日之内，无刻不动心也。动心一日，全藉夜分之安寝，则心之血归于肝中，而肾水来滋，虽肾水本来养肝，而不养心，然心气既归于肝中，肾即养肝，肝有不养心者乎。自然以养肝者养心矣。心既得养，则心犹不动也，惟过劳其心则心血耗损，血不能归肝而火炽，肾见心火之沸腾，肾不来交矣。况肾未必平日之积蓄，则水源有亏，水亏而火更旺，火以引火，心火乘热而入肾，客于下焦，以鼓其精房，于是精不闭藏而外泄矣，此正气虚绝欲脱之象也。</t>
        </is>
      </c>
      <c r="Q3" s="3" t="n"/>
      <c r="R3" s="3" t="inlineStr">
        <is>
          <t>人有至夜脊心自觉如火之热，因而梦遗，人以为河车火烧也，谁知是肾水之涸乎。夫河车之路，即脊骨之椎也。肾之路走夹脊者，乃肾水之路，亦肾火之路也。水火相济，而河车之路安，水火相胜，而河车之路塞。路塞者，无水以灌注之也。无水相通，则火气上炎而成热，脊心安得清凉哉。火炎于上，自然水流于下矣。治法救在上之火炎，必先沛在下之水涸，水足火息，黄河始可逆流也。</t>
        </is>
      </c>
      <c r="S3" s="3" t="n"/>
      <c r="T3" s="25" t="inlineStr">
        <is>
          <t>石室秘录</t>
        </is>
      </c>
      <c r="U3" s="3" t="inlineStr">
        <is>
          <t>腰痛 梦遗</t>
        </is>
      </c>
      <c r="V3" s="3" t="inlineStr">
        <is>
          <t>如人病梦遗者，人以为心气之虚，不知非心也。盖肾水耗竭，上不能通于心，中不能润于肝，下不能生于脾土，以致玉关不关，无梦且遗。徒责之梦中之冤业，谁任其咎。法当大剂补肾，而少佐以益心、益肝、益脾之品，自然渐渐成功，不止而止也。</t>
        </is>
      </c>
      <c r="W3" s="3" t="inlineStr">
        <is>
          <t>天师曰∶本治者，治心肾之法也。人非心不能宁静致远，非肾不能作强生育。故补心即当补肾，补肾即当补心也。是二经一身之主宰，脏腑之根本也。故人病心惊不安，或夜卧不睡者，人以为心之病也；谁知非心病也，肾病也。如人见色而思战，入门而倒戈者，或梦遗精滑者，人以为肾之病也；谁知非肾病也，心病也。然则欲安心者当治肾，欲治肾者当治心。</t>
        </is>
      </c>
      <c r="X3" s="3" t="inlineStr">
        <is>
          <t>精滑梦遗与见色倒戈，则关门不守，肾无开合之权矣，谁知皆心君之虚，而相火夺权，以致如此。</t>
        </is>
      </c>
      <c r="Y3" s="3" t="inlineStr">
        <is>
          <t>华君曰∶予曾闻之夫子矣，有方亦妙，并传于此。凡人卧不安枕，</t>
        </is>
      </c>
      <c r="Z3" s="3" t="inlineStr">
        <is>
          <t xml:space="preserve"> 与天师传方同意。二方亦天师传也  不知何故各各不同  然而四方俱奇妙通元。甚矣  夫子之不可测也。巴戟天不特强阳  而且止精；肾水非火不能生  亦非火不能止；若用肉桂、附子大热之味  果然助其虚火；巴戟性非大热  不能温中  用之纯阴之中何害  反得其既济之功也。</t>
        </is>
      </c>
      <c r="AA3" s="3" t="inlineStr">
        <is>
          <t>心惊非心病也，乃肝血虚而不能养心也</t>
        </is>
      </c>
      <c r="AB3" s="3" t="inlineStr">
        <is>
          <t>又传治见色倒戈方。</t>
        </is>
      </c>
      <c r="AC3" s="3" t="inlineStr">
        <is>
          <t>梦遗脱精，又不可执此法以治之。梦遗之病，多成于读书飘荡之子，或见色而思，或已泄而战，或用心作文，以取快于一时，或夜卧不安而渔色，遂至风情大胜，心气不宁，操守全无，玉关不闭。往往少年坐困，老大徒伤，为可叹也</t>
        </is>
      </c>
      <c r="AD3" s="3" t="n"/>
      <c r="AE3" s="3" t="n"/>
      <c r="AF3" s="3" t="inlineStr">
        <is>
          <t>梦遗，再心肾治法。二脏合而治之者，其义又何居？肾，水脏也；心，火脏也。是心肾二经为仇敌，似乎不宜牵连而一治之。不知心肾虽相克，其实相须。无心之火，则成死灰，无肾之水，则成冰炭，心必得肾水以滋养，肾必得心火而温暖。如人惊惕不安，梦遗精泄，岂非心肾不交乎。人以为惊惕不安，心之病，我以为肾之病；梦遗精泄，人以为肾之病，我以为心之病。非颠倒之也，实至当不易之理。</t>
        </is>
      </c>
      <c r="AG3" s="3" t="inlineStr">
        <is>
          <t>天师曰∶坚治者，怠惰不振，用坚药以坚其气，或坚其骨也。坚气者，如人夏月无阴，到三伏之时，全无气力，悠悠忽忽，惟思睡眠，一睡不足再睡，再睡不足，则懒于语言，或梦遗不已，或夜热不休者是也。此皆肾水泄于冬天，夏月阳胜，阴无以敌，所以如此。必须峻补其肾水，水足而骨髓充满，则骨始有力，而气不下陷矣。</t>
        </is>
      </c>
      <c r="AH3" s="3" t="inlineStr">
        <is>
          <t>梦遗之症，久则玉关不闭；精尽而亡矣。世人往往用涩精之药，所以不救。倘于未曾太甚之时，大用补精补气之药，何至于此。我有奇方传世。不须十日，即止梦不遗矣。</t>
        </is>
      </c>
      <c r="AJ3" s="3" t="inlineStr">
        <is>
          <t>人有得怔忡之症者，一遇拂情之事，或听逆耳之言，便觉心气怦怦上冲，有不能自主之势，似烦而非烦，似晕而非晕，人以为心虚之故也。然而心虚由于肝虚，肝虚则肺金必旺，以心弱不能制肺也。肺无火 炼，则金必制木，肝不能生金，而心气益困。故补心必须补肝，而补肝尤宜制肺。然而肺不可制也，肺乃娇脏，用寒凉以制肺，必致伤损脾胃，肺虽制矣，而脾胃受寒，不能运化水谷，则肝又何所取资，而肾又何能滋益，所以肺不宜制而宜养也。</t>
        </is>
      </c>
      <c r="AK3" s="3" t="n"/>
      <c r="AL3" s="3" t="inlineStr">
        <is>
          <t>人有得怔忡之症，日间少轻，至夜则重，欲思一睡熟而不可得者，人以为心虚之极也，谁知是肾气之乏乎。凡人夜卧则心气必下降于肾宫，惟肾水大耗，一如家贫，客至无力相延，客见主人之窘迫，自然不可久留，徘徊岐路，实乃 徨耳。治法大补其肾中之精，则肾气充足矣。</t>
        </is>
      </c>
      <c r="AM3" s="3" t="n"/>
      <c r="AN3" s="3" t="inlineStr">
        <is>
          <t>人有得怔忡之症，心常怦怦不安，常若有官事未了，人欲来捕之状，人以为心气之虚也，谁知是胆气之怯乎?夫胆属少阳，心之母也，母虚则子亦虚。惟是胆气虽虚，何便作怔忡之病?不知脏腑之气，皆取决于胆，胆气一虚，而脏腑之气皆无所遵从，而心尤无主，故怦怦而不安者，乃似乎怔忡，而实非怔忡也。治法徒补心而不补各脏腑之气，则怔忡之病不能痊；补各脏腑之气而不补胆之气，内无刚断之风，外有纷纭之扰，又安望心中之宁静乎!故必补胆之气，而后可以去怯也。方用坚胆汤∶</t>
        </is>
      </c>
      <c r="AO3" s="3" t="n"/>
      <c r="AP3" s="3" t="inlineStr">
        <is>
          <t>怔忡之症，扰扰不宁，心神恍惚，惊悸不已，此肝肾之虚，而心气之弱也，若作痰治，往往杀人。盖肾虚以致心气不交，心虚以致肝气益耗，不治虚而反攻痰，安得不速死乎。吾有一方，名宁静汤。</t>
        </is>
      </c>
      <c r="AQ3" s="3" t="inlineStr">
        <is>
          <t>补肾则肝气更旺，反去增心之火，故愈加怔忡也。然则心不可补乎？心不补则火不能息，补心而又加去火之药，则得生矣。方用化忡丹∶</t>
        </is>
      </c>
      <c r="AR3" s="3" t="inlineStr">
        <is>
          <t>心经之病，怔忡不寐等症，乃心血少也。</t>
        </is>
      </c>
      <c r="AT3" s="3" t="inlineStr">
        <is>
          <t>人有闻声而动惊，心中怦怦，半日而后止者，人以为心中有痰也。乃用消痰之药治之不 
效，久则不必闻声而亦惊，且添悸病，心中常若有来捕者，是惊悸相连而至也。虽俱是心虚 
之症，而惊与悸实有不同。盖惊之病轻于悸，悸之病重于惊，惊从外来而动心，悸从内生而 
动心也。若怔忡正悸之渐也，故惊悸宜知轻重，一遇怔忡 
即宜防惊，一惊即宜防悸。然而惊悸虽分轻重，而虚则一也。方用安定汤</t>
        </is>
      </c>
      <c r="AU3" s="3" t="n"/>
      <c r="AV3" s="3" t="inlineStr">
        <is>
          <t>人有先惊而后悸，亦有先悸而后惊，似乎不同，而不知非有异也，不过轻重之殊耳。但惊有出于暂，而不出于常，悸有成于暗，而不成于明者，似乎常暂明暗之不同。然而暂惊轻于常惊，明悸重于暗悸。吾定一方，合惊悸而治之，名为两静汤∶</t>
        </is>
      </c>
      <c r="AW3" s="3" t="n"/>
      <c r="AX3" s="3" t="inlineStr">
        <is>
          <t>张公曰∶天师太略，余当增广之。凡人胆怯不敢见人者，少阳胆经虚也。而所以致少阳胆经之虚者，肝木之衰也。而肝木之衰，又因肾水之不足。法当补肾以生肝木。方用</t>
        </is>
      </c>
      <c r="AZ3" s="3" t="inlineStr">
        <is>
          <t>人有昼夜不能寐，心甚躁烦，此心肾不交也。盖日不能寐者，乃肾不交于心；夜不能寐者，乃心不交于肾也。今日夜俱不寐，乃心肾两不相交耳。夫心肾之所以不交者，心过于热，而肾过于寒也。心原属火，过于热则火炎于上，而不能下交于肾；肾原属水，过于寒则水沉于下，而不能上交于心矣。然则治法，使心之热者不热，肾之寒者不寒，两相引而自两相合也。方用上下两济丹∶</t>
        </is>
      </c>
      <c r="BA3" s="3" t="n"/>
      <c r="BB3" s="3" t="inlineStr">
        <is>
          <t>人有忧愁之后，终日困倦，至夜而双目不闭，欲求一闭目而不得者，人以为心肾之不交也，谁知是肝气之太燥乎?夫忧愁之人，未有不气郁者也。气郁既久，则肝气不舒；肝气不舒，则肝血必耗；肝血既耗，则木中之血上不能润于心，而下必取汲于肾。然而肝木大耗，非杯水可以灌溉，岂能堪日日之取给乎!于是肾水亦枯，而不能供肝木之涸矣。其后肾止可自救其焦釜，见肝木之来亲，有闭关而拒矣。肝为肾之子，肾母且弃子而罔顾，况心为肾之仇，又乌肯引火而自焚乎?所以坚闭而不纳也。治法必须补肝血之燥，而益肾水之枯，自然水可以养木，而肝可以交心也。方用润燥交心汤∶</t>
        </is>
      </c>
      <c r="BC3" s="3" t="n"/>
      <c r="BD3" s="3" t="inlineStr">
        <is>
          <t>人有夜不能寐，恐鬼祟来侵，睡卧反侧，辗转不安，或少睡而即惊醒，或再睡而恍如捉拿，人以为心肾不交，而熟知乃胆气之怯也。夫胆属少阳，其经在半表半里之间，心肾交接之会也。心之气由少阳以交于肾，肾之气亦由少阳以交于心。胆气既虚，至不敢相延心肾二气而为之介绍，心肾乃怒其闭门不纳，两相攻击，故胆气愈虚，惊悸易起，益不能寐耳。治法宜补少阳之气。然补少阳，又不得不补厥阴也。盖厥阴肝经，与少阳胆经为表里，补厥阴之肝，正补少阳之胆耳。方用肝胆两益汤∶</t>
        </is>
      </c>
      <c r="BE3" s="3" t="n"/>
      <c r="BF3" s="3" t="inlineStr">
        <is>
          <t>人有神气不安，卧则魂梦飞扬，身虽在床，而神若远离，闻声则惊醒而不寐，通宵不能闭目，人以为心气之虚也，谁知是肝经之受邪乎?夫肝主藏魂，肝血足则魂藏，肝血虚则魂越，游魂亦因虚而变也。今肝血既亏，肝脏之中无非邪火之气，木得火而自焚，魂将安寄?自避出于躯壳之外，一若离魂之症，身与魂分为两也。然而离魂之症与不寐之症，又复不同。离魂者魂离而能见物，不寐而若离魂者，魂离而不能见物也。其所以不能见物者，阴中有阳，非若离魂之症绝于阴耳。治法祛肝之邪，而先补肝之血，血足而邪自难留，邪散而魂自归舍矣。方用引寐汤∶</t>
        </is>
      </c>
      <c r="BG3" s="3" t="n"/>
      <c r="BH3" s="3" t="inlineStr">
        <is>
          <t>人有心颤神慑，如处孤垒，而四面受敌，达旦不能寐，目眵眵无所见，耳聩聩无所闻，欲少闭睫而不可得，人以为心肾之不交也，谁知是胆虚而风袭之乎?夫胆虚则怯，怯则外邪易入矣。外邪乘胆气之虚，既入于胆之中，则气无主，一听邪之所为。胆欲通于心，而邪不许；胆欲交于肾，而邪又不许，此目之所以眵眵，而耳之所以聩聩也。心肾因胆气之不通，亦各退守本宫，而不敢交接，故欲闭睫而不可得也。夫胆属少阳，少阳者木之属也，木与风同象，故风最易入也。风乘胆木之虚，居之而不出，则胆畏风之威，胆愈怯矣。胆愈怯而无子母之援，何啻如卧薪尝胆之苦，又安得悠然来梦乎。治法必补助其胆气，佐以祛风荡邪之品，则胆气壮而风邪自散，庶可高枕而卧矣。方用祛风益胆汤∶</t>
        </is>
      </c>
      <c r="BI3" s="3" t="n"/>
      <c r="BJ3" s="3" t="inlineStr">
        <is>
          <t>人有平居无事，忽然耳闻风雨之声，或如鼓角之响，人以为肾火之盛也，谁知是心火之亢极乎。凡人心肾两交，始能上下清宁，以司视听。肾不交心，与心不交肾，皆能使听闻之乱。然而肾欲上交于心，与心欲下交于肾，必彼此能受，始庆相安。倘肾火大旺，则心畏肾炎，而不敢下交；心火过盛，则肾畏心焰，而不敢上交矣。二者均能使两耳之鸣，但心不交肾耳鸣轻，肾不交心耳鸣重。今如闻风雨鼓角者，鸣之重也。治法欲肾气复归于心，必须使心气仍归于肾。方用两归汤∶</t>
        </is>
      </c>
      <c r="BK3" s="3" t="n"/>
      <c r="BL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M3" s="30" t="inlineStr">
        <is>
          <t>此症可用存注丹∶</t>
        </is>
      </c>
      <c r="BN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O3" s="30" t="inlineStr">
        <is>
          <t>此症可用存注丹∶</t>
        </is>
      </c>
      <c r="BP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Q3" s="30" t="inlineStr">
        <is>
          <t>此症可用存注丹∶</t>
        </is>
      </c>
      <c r="BR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S3" s="30" t="inlineStr">
        <is>
          <t>此症可用存注丹∶</t>
        </is>
      </c>
      <c r="BT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U3" s="30" t="inlineStr">
        <is>
          <t>此症可用存注丹∶</t>
        </is>
      </c>
      <c r="BV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  <c r="BW3" s="30" t="inlineStr">
        <is>
          <t>此症可用存注丹∶</t>
        </is>
      </c>
      <c r="BX3" s="30" t="inlineStr">
        <is>
          <t>人有气郁不舒，忽忽如有所失，目前之事竟不记忆，一如老人之善忘。此乃肝气之滞，非心肾之虚耗也。夫肝气最急，郁则不能急矣，于是肾气来滋，至肝则止；心气来降，至肝则回，以致心肾两相间隔，致有遗忘也。治法必须通其肝气之滞，而后心肾相通，何至有目前之失记乎。然而欲通肝气，必须仍补心肾，要在于补心、补肾之中，而解其肝气之郁，则郁犹易解，不至重郁。否则已结之郁虽开，而未结之郁必至重结矣。方用通郁汤∶</t>
        </is>
      </c>
    </row>
    <row r="4" ht="13" customHeight="1" s="13">
      <c r="A4" s="3" t="inlineStr">
        <is>
          <t>解题思路</t>
        </is>
      </c>
      <c r="B4" s="3" t="n"/>
      <c r="C4" s="3" t="n"/>
      <c r="D4" s="3" t="n"/>
      <c r="E4" s="3" t="n"/>
      <c r="F4" s="3" t="inlineStr">
        <is>
          <t>此方大补心气之虚，全不去泻心之火。盖火之动，由于心之过劳，是火乃虚火，非心之实火也。实火可泻，虚火宜补。世人以实火泻之，此梦遗之所以不能止也。</t>
        </is>
      </c>
      <c r="G4" s="3" t="n"/>
      <c r="H4" s="3" t="inlineStr">
        <is>
          <t>此方纯是补精，绝不入涩精之药，以梦遗愈涩而愈遗也。补其精则水足以制火之动，火不动精能自止，何必涩之。今不特不涩，且用通利之药者，以梦遗之人精窍大开，由于尿窍之闭也，火闭其尿窍，则水走其精窍矣，通其尿窍，正所以闭其精窍也。倘用涩药，精窍未必闭，而尿窍反闭矣，何日是止精之时哉。</t>
        </is>
      </c>
      <c r="I4" s="3" t="n"/>
      <c r="J4" s="3" t="inlineStr">
        <is>
          <t>此方寓泻于补之中，寓止于通之内，反能归魂而入于肝，涩精而收于肾也。倘不知补而徒泻之，不知通而单止之，则肝无血养，魂安能归哉，魂既不归，摇摇靡定，梦难断绝，遗亦宁有止日耶。</t>
        </is>
      </c>
      <c r="K4" s="3" t="n"/>
      <c r="L4" s="3" t="inlineStr">
        <is>
          <t>此方补心者居其七，泻心包者居其三。盖心包之旺，原因于心气之衰，补其心则心旺，而心包自衰。故少加玄参、莲子以泻心包之火，而君相两得其平矣。但必须多服始能奏功，积弱之势成非一日，其由来者久也，渐移默夺之功，乌可责旦夕哉。</t>
        </is>
      </c>
      <c r="M4" s="3" t="n"/>
      <c r="N4" s="3" t="inlineStr">
        <is>
          <t>此方乃心肾交合之圣剂。心肾交则二火自平，正不必单止其遗也。况止遗必用涩药，内火煽动，愈涩而火愈起矣。</t>
        </is>
      </c>
      <c r="O4" s="3" t="n"/>
      <c r="P4" s="3" t="inlineStr">
        <is>
          <t>此方安心之圣方，即补肾之妙剂，盖合心肾而两救之也。人疑火盛之极，宜用止火之味矣。不知火起劳心，火乃虚火，而非实火，虚火可补不可泻，故大补心肾虚火自安。倘执君火为实火，妄用大寒过凉之药，则生机顿失矣。</t>
        </is>
      </c>
      <c r="Q4" s="3" t="n"/>
      <c r="R4" s="3" t="inlineStr">
        <is>
          <t>此方纯是补水之味。过于酸收者，取其收敛以止遗者。夫梦遗之症，愈涩愈遗，此何用酸收而罔顾乎。不知河车之路，最喜酸涩，非酸涩则水不逆流。终日梦遗，水成顺流之势，水顺流之至，则火逆冲之至矣。酸收之味，用之于优渥之中，则逆流而上，可以救中谷之焚。火降而水更升，何至下遗之靡止乎，故脊热除而梦遗亦断也。</t>
        </is>
      </c>
      <c r="S4" s="3" t="n"/>
      <c r="U4" s="3" t="inlineStr">
        <is>
          <t>此方妙在用白术，以去腰间之湿气；而芡实、薏仁，又是去湿之物，湿去而腰脐自利。汝老年恐有腰痛之疾，可服吾方，自无痛楚。亦只消一剂，多则阳旺，反非学道人所宜，妙极之方也。此方治梦遗亦神效，亦只消一剂。天师之言也</t>
        </is>
      </c>
      <c r="V4" s="3" t="inlineStr">
        <is>
          <t>此方妙在心肝肾脾肺五脏兼补，不止止其遗，安其梦；尤妙在黄连、肉桂同用，使心肾两交，自然魂魄宁而精窍闭。若不补其五脏，而惟是止涩之，则精愈旺而梦益动，久则不须梦而自遗矣。此方之所以奇妙而入神也</t>
        </is>
      </c>
      <c r="W4" s="3" t="inlineStr">
        <is>
          <t>此方乃治心之惊与不寐耳，宜用参、苓、当归，麦冬足矣，即或为火起不寐，加黄连亦足矣，何以反用熟地、山茱萸补肾之药，又加肉桂以助火。不知人之惊恐者，乃肾气不入于心也∶不寐者，乃心气不归于肾也。今用熟地，山茱萸以补肾，则肾气有根，自然上通于心矣；肉桂以补命门之火，则肾气既温，相火有权，则心气下行，君火相得，自然上下同心，君臣合德矣。</t>
        </is>
      </c>
      <c r="X4" s="3" t="inlineStr">
        <is>
          <t>此方用熟地、山萸、杜仲、山药之类，补肾也；巴戟天、苁蓉、附子、鹿茸，补肾中之火也。可以已矣∶而必加入参、苓、柏子仁、麦冬、远志、枣仁之类者何也？盖肾中之火虚，由于心中之火先虚也。故欲补肾火者，先补心火。使心火不补，肾火终不能益，而转增其上焦之枯竭。故必须兼补其心，心气下舒于肾中，肾气上交于心，则水火相济，君臣和悦，民众奠安，肺气清宁，脾胃得养，通调三焦。不妨整戈矛再利，即野御亦可收功也。张公曰∶予有一言，愿赞高深。本治责之心肾，又何疑焉；然而心不可徒补之肾，而肾不可徒补之心也。譬如人有心惊不寐，虽是肾气不上通于心，而亦有肝气之不上生于心。故补肾之中，自宜添入补肝之品。方中有当归、肉桂，亦是补肝之品，然终非直入肝经之药也。余意前方中，加入白芍三两，补肾而兼补肝，相因而生心火，心有不泰然者乎。肾虚而用补心之药固是，然补心而不补肝，肝木郁塞，心难下生。愚意补肾方中，亦宜添入白芍三两，则肝气自舒，自生心包之火，火足自生命门之火矣，可质之岐天师，再定去留。（〔批〕雷公曰∶天师方固妙，而张公论亦佳。）</t>
        </is>
      </c>
      <c r="Y4" s="3" t="inlineStr">
        <is>
          <t xml:space="preserve">补心中而兼补肾 </t>
        </is>
      </c>
      <c r="Z4" s="3" t="inlineStr">
        <is>
          <t>补肾中而兼补心</t>
        </is>
      </c>
      <c r="AA4" s="3" t="inlineStr">
        <is>
          <t>此方之妙  全不尽去治心。治肝正所以治心  治肺亦所以益心也。天师云∶此方之妙在用生枣仁至一两</t>
        </is>
      </c>
      <c r="AB4" s="3" t="inlineStr">
        <is>
          <t>房事即改观。但不可传与匪人耳</t>
        </is>
      </c>
      <c r="AC4" s="3" t="inlineStr">
        <is>
          <t>比方妙在用芡实、山药为君  而以熟地、山茱之类为佐  直补其心肾之阴；而又以白术利其腰脐  而元精自不外泄。况梦遗原无止法  愈止而愈泄  不若补其阴气  纵或走泄  亦不野狼狈  何必补涩而后不走失乎。然则不闭之闭  正深于闭  又何必牡蛎、金樱子之为得哉。车前利小便而不走气  利其水则必存其精  又不可不知其功也。</t>
        </is>
      </c>
      <c r="AD4" s="3" t="inlineStr">
        <is>
          <t xml:space="preserve"> 此亦补心肾之法。</t>
        </is>
      </c>
      <c r="AE4" s="3" t="inlineStr">
        <is>
          <t>将莲子劈开  肉不用  单用其绿芽  焙干为末  前药俱为末  米汤打粉为丸  如桐子大。每日早晚用白滚水送下各五钱。此方平淡之中  有至理存焉。盖心一动而精即遗  此乃心虚之故  而玉门不闭也。方中山药补肾而生精  芡实生心而去湿  生枣仁清心而益心包之火  莲肉心尤能清心  而气下通于肾  使心肾相交  关玉门之圣药。谁知莲肉之妙全在心  总由世医之不读书耳。果然此段文  乃载在《大乘莲花经》内  医道所以须通竺典。生枣仁正安其不睡  始能不泄  妙在与山药同用  又能睡而不泄。</t>
        </is>
      </c>
      <c r="AF4" s="3" t="inlineStr">
        <is>
          <t>此丸之妙  乃治肾之药少于治心。盖心君宁静  肾气自安  肾气既安  何至心动。此治心正所以治肾  而治肾正所以治心也。此治脏之法  幸人加之意哉。</t>
        </is>
      </c>
      <c r="AG4" s="3" t="inlineStr">
        <is>
          <t>得此方妙在纯是补阴，而全无坚治之法，然坚之意已寓于中矣。盖骨空则软，补其骨中之髓，则骨不坚而坚也。此方之妙，可以治以上之气软骨软，无不全愈，终不必再立坚骨之法也。</t>
        </is>
      </c>
      <c r="AH4" s="3" t="inlineStr">
        <is>
          <t>方中药味平平，淡而不厌，收功独神者，盖芡实、山药固精添髓，莲子清心止梦，茯神、枣仁安魂利水，得人参以运用于无为，不必止梦而梦自无，不必止精而精自断也，又何至于玉关不闭，至于夭亡哉。</t>
        </is>
      </c>
      <c r="AJ4" s="3" t="inlineStr">
        <is>
          <t>此方不全去定心，而反去补肝以平木，则火不易动；补肺以养金，则木更能静矣。木气既静，则肝中生血，自能润心之液，而不助心之焰，怔忡不治而自愈矣。</t>
        </is>
      </c>
      <c r="AK4" s="3" t="n"/>
      <c r="AL4" s="3" t="inlineStr">
        <is>
          <t>此方补肾之中仍益之补心之剂，似乎无专补之功。殊不知肾水既足，而心气若虚，恐有不相契合之虞。今心肾两有余资，主客分外加欢，相得益彰矣。况益之介绍如黄连、肉桂并投，则两相赞颂和美，有不赋胶漆之好者乎!此症用交合汤亦效。</t>
        </is>
      </c>
      <c r="AM4" s="3" t="n"/>
      <c r="AN4" s="3" t="inlineStr">
        <is>
          <t>此方肝胆同治之剂，亦心胆共治之剂也。肝与胆为表里，治胆而因治肝者，兄旺而弟自不衰也；心与胆为子母，补胆而兼补心者，子强而母自不弱也。又有镇定之品以安神，刻削之味以消痰，更相佐之得宜，即是怔忡，未有不奏功如响者，况非怔忡之真病乎!此症用龙齿壮胆汤亦效。</t>
        </is>
      </c>
      <c r="AO4" s="3" t="n"/>
      <c r="AP4" s="3" t="inlineStr">
        <is>
          <t>水煎服。此方一派补心肝肾之药，三经同治，则阴阳之气自交，上下相资，怔忡自定，而惊悸恍惚之症，亦尽除矣，怔忡治之不得法，多致危亡。此症乃因泄精之时，又得气恼，更不慎色而成者也。似乎宜治肾为主，不知愈补肾而心气愈加怔忡者何故？因肝得气恼，肝气大旺。</t>
        </is>
      </c>
      <c r="AQ4" s="3" t="inlineStr">
        <is>
          <t>水煎服。此方妙在不去定心，反去泻火∶尤妙在不去泻肝，反去补肝∶尤妙在不去补肾，反去补肺。盖泻心火；即所以定心气也。补肝气则肝平，肝平则心亦平；补肺气则肺旺，能制肝经之旺矣。制服相宜，自然心气得养，而怔忡有不全愈者乎。</t>
        </is>
      </c>
      <c r="AR4" s="3" t="inlineStr">
        <is>
          <t>（〔批〕安寐丹。妙。）此方之妙，妙在生、熟枣仁各五钱，而以诸补心之药为佐使。盖枣仁乃安心上不寐之圣药，生用使其日间不卧，熟用使其夜间不醒也。日夜既安，则怔忡自定，又何必用虎睛、琥珀、丹砂之多事哉。</t>
        </is>
      </c>
      <c r="AT4" s="3" t="inlineStr">
        <is>
          <t>夫神魂不定而惊生，神魂不安而悸起，皆心肝二部之血虚也。血虚则神无所归，魂无所
主。今用生血之剂，以大补其心肝，则心肝有血以相养，神魂何至有惊悸哉!倘此等之药，
用之骤效，未几而仍然惊悸者，此心肝大虚之故也，改煎药为丸。方用镇神丹</t>
        </is>
      </c>
      <c r="AU4" s="3" t="n"/>
      <c r="AV4" s="3" t="inlineStr">
        <is>
          <t>此方多用生枣仁以安其心，用人参、巴戟天以通心肾。心肾两交，则心气通于肾，而夜能安；肾气通于心，而日亦安也。心肾交而昼夜安，即可久之道也。</t>
        </is>
      </c>
      <c r="AW4" s="3" t="n"/>
      <c r="AX4" s="3" t="inlineStr">
        <is>
          <t>（〔批〕助勇丹。）此方之妙，补肾之中用补肝之品，尤妙再去补心，使心不取给于肝胆之血，则胆之汁有余，而怯形可去。又妙在用肉桂以入肝，如人得勇往之人，自然顷刻胆壮矣。此治腑实有妙理，人知之乎。</t>
        </is>
      </c>
      <c r="AZ4" s="3" t="inlineStr">
        <is>
          <t>盖黄连凉心，肉桂温肾，二物同用，原能交心肾于顷刻。然无补药以辅之，未免热者有太燥之虞，而寒者有过凉之惧。得熟地、人参、白术、山萸以相益，则交接之时，既无刻削之苦，自有欢愉之庆。然非多用之则势单力薄，不足以投其所好，而餍其所取，恐暂效而不能久效耳。</t>
        </is>
      </c>
      <c r="BA4" s="3" t="n"/>
      <c r="BB4" s="3" t="inlineStr">
        <is>
          <t>此方用芍药、当归以滋其肝，则肝气自平；得熟地以补肾水，则水足以济肝，而肝之血益旺；又得玄参以解其心中之炎，而又是补水之剂；投之柴胡、菖蒲解肝中之郁，引诸药而直入于心宫，则肾肝之气自然不交而交也。</t>
        </is>
      </c>
      <c r="BC4" s="3" t="n"/>
      <c r="BD4" s="3" t="inlineStr">
        <is>
          <t>此方白芍入肝入胆，佐以远志、枣仁者，似乎入心而不入胆。不知远志、枣仁既能入心，亦能入胆，况同白芍用之，则共走胆经，又何疑乎。胆得三味之补益，则胆汁顿旺，何惧心肾之相格乎。</t>
        </is>
      </c>
      <c r="BE4" s="3" t="n"/>
      <c r="BF4" s="3" t="inlineStr">
        <is>
          <t>此方皆是补肝、补心之药，而用之甚奇者，全在龙齿。古人谓治魄不宁者，宜以虎睛；治魂飞扬者，宜以龙齿，正取其龙齿入肝而能平木也。夫龙能变化动之象也，不寐非动乎，龙虽动而善藏，动之极正藏之极也。用龙齿以引寐者，非取其动中之藏乎。此亦古人之所未言，余偶及之，泄天地之奇也。</t>
        </is>
      </c>
      <c r="BG4" s="3" t="n"/>
      <c r="BH4" s="3" t="inlineStr">
        <is>
          <t>此方绝不治心肾之不交，而惟泻胆木之风邪，助胆木之真气，则胆汁不干，可以分给于心肾，自然心肾两交，欲不寐得乎。</t>
        </is>
      </c>
      <c r="BI4" s="3" t="n"/>
      <c r="BJ4" s="3" t="inlineStr">
        <is>
          <t>此方凉心之剂也。心既清凉，则肾不畏心热，而乐与来归，原不必两相引而始合也。况方中全是益心滋肾之品，不特心无过燥之虞，而且肾有滋润之乐，自不啻如夫妇同心，有鱼水之欢，而无乖离之戚也，又何至喧阗于一室哉。</t>
        </is>
      </c>
      <c r="BK4" s="3" t="n"/>
      <c r="BL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N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P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R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T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V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  <c r="BX4" s="30" t="inlineStr">
        <is>
          <t>此方善于开郁，而又无刻削干燥之失，直解其肝中之沉滞，使肝血大旺，既不取给于肾水，复能添助夫心火，心肝肾一气贯通，宁尚有遗忘失记之病哉。</t>
        </is>
      </c>
    </row>
    <row r="5" ht="13" customHeight="1" s="13">
      <c r="A5" s="3" t="inlineStr">
        <is>
          <t>人参</t>
        </is>
      </c>
      <c r="B5" s="3" t="inlineStr">
        <is>
          <t>麦冬（一两</t>
        </is>
      </c>
      <c r="C5" s="3">
        <f>INDEX(A:A,MATCH(LEFT(B5,2),A:A,0))</f>
        <v/>
      </c>
      <c r="D5" s="3">
        <f>INDEX(B:B,MATCH("*"&amp;A5&amp;"*",B:B,0))</f>
        <v/>
      </c>
      <c r="E5" s="3">
        <f>COUNTA(F5:BI5)</f>
        <v/>
      </c>
      <c r="F5" s="3" t="inlineStr">
        <is>
          <t>人参（三钱</t>
        </is>
      </c>
      <c r="G5" s="3" t="inlineStr">
        <is>
          <t>人参（一两）</t>
        </is>
      </c>
      <c r="H5" s="3" t="n"/>
      <c r="I5" s="3" t="n"/>
      <c r="J5" s="3" t="n"/>
      <c r="K5" s="3" t="n"/>
      <c r="L5" s="3" t="inlineStr">
        <is>
          <t>人参（一两）</t>
        </is>
      </c>
      <c r="M5" s="3" t="n"/>
      <c r="N5" s="3" t="inlineStr">
        <is>
          <t>人参（一两）</t>
        </is>
      </c>
      <c r="O5" s="3" t="n"/>
      <c r="P5" s="3" t="inlineStr">
        <is>
          <t>人参（三钱）</t>
        </is>
      </c>
      <c r="Q5" s="3" t="n"/>
      <c r="R5" s="3" t="n"/>
      <c r="S5" s="3" t="n"/>
      <c r="U5" s="10" t="n"/>
      <c r="V5" s="10" t="n"/>
      <c r="W5" s="10" t="inlineStr">
        <is>
          <t>人参三两</t>
        </is>
      </c>
      <c r="X5" s="10" t="inlineStr">
        <is>
          <t>人参三两</t>
        </is>
      </c>
      <c r="Y5" s="10" t="inlineStr">
        <is>
          <t>人参五两</t>
        </is>
      </c>
      <c r="Z5" s="10" t="n"/>
      <c r="AA5" s="10" t="inlineStr">
        <is>
          <t>人参二钱</t>
        </is>
      </c>
      <c r="AB5" s="10" t="inlineStr">
        <is>
          <t>人参三两</t>
        </is>
      </c>
      <c r="AC5" s="10" t="inlineStr">
        <is>
          <t>华君曰∶同。</t>
        </is>
      </c>
      <c r="AD5" s="10" t="inlineStr">
        <is>
          <t>人参二两</t>
        </is>
      </c>
      <c r="AE5" s="10" t="n"/>
      <c r="AF5" s="10" t="inlineStr">
        <is>
          <t>人参三两</t>
        </is>
      </c>
      <c r="AG5" s="10" t="n"/>
      <c r="AH5" s="10" t="inlineStr">
        <is>
          <t>人参一钱</t>
        </is>
      </c>
      <c r="AJ5" s="10" t="inlineStr">
        <is>
          <t>人参（五钱）</t>
        </is>
      </c>
      <c r="AK5" s="10" t="inlineStr">
        <is>
          <t>人参五钱</t>
        </is>
      </c>
      <c r="AL5" s="10" t="inlineStr">
        <is>
          <t>人参（五钱）</t>
        </is>
      </c>
      <c r="AM5" s="10" t="inlineStr">
        <is>
          <t>人参（五钱）</t>
        </is>
      </c>
      <c r="AN5" s="10" t="inlineStr">
        <is>
          <t>人参（五钱）</t>
        </is>
      </c>
      <c r="AO5" s="10" t="inlineStr">
        <is>
          <t>人参三钱</t>
        </is>
      </c>
      <c r="AP5" s="3" t="inlineStr">
        <is>
          <t>人参一两</t>
        </is>
      </c>
      <c r="AQ5" s="3" t="inlineStr">
        <is>
          <t>人参二钱</t>
        </is>
      </c>
      <c r="AR5" s="3" t="inlineStr">
        <is>
          <t>人参三钱</t>
        </is>
      </c>
      <c r="AT5" s="10" t="n"/>
      <c r="AU5" s="10" t="inlineStr">
        <is>
          <t>人参（四两）</t>
        </is>
      </c>
      <c r="AV5" s="10" t="inlineStr">
        <is>
          <t>人参（一两）</t>
        </is>
      </c>
      <c r="AW5" s="10" t="inlineStr">
        <is>
          <t>人参一两</t>
        </is>
      </c>
      <c r="AZ5" s="10" t="inlineStr">
        <is>
          <t>人参（五钱）</t>
        </is>
      </c>
      <c r="BA5" s="10" t="inlineStr">
        <is>
          <t>人参三钱</t>
        </is>
      </c>
      <c r="BB5" s="10" t="n"/>
      <c r="BC5" s="10" t="n"/>
      <c r="BD5" s="10" t="n"/>
      <c r="BE5" s="10" t="inlineStr">
        <is>
          <t>人参（三钱）</t>
        </is>
      </c>
      <c r="BF5" s="11" t="n"/>
      <c r="BG5" s="11" t="n"/>
      <c r="BJ5" s="3" t="n"/>
      <c r="BL5" s="30" t="inlineStr">
        <is>
          <t>人参（二钱）</t>
        </is>
      </c>
      <c r="BN5" s="30" t="inlineStr">
        <is>
          <t>人参（二钱）</t>
        </is>
      </c>
      <c r="BP5" s="30" t="inlineStr">
        <is>
          <t>人参（二钱）</t>
        </is>
      </c>
      <c r="BR5" s="30" t="inlineStr">
        <is>
          <t>人参（二钱）</t>
        </is>
      </c>
      <c r="BT5" s="30" t="inlineStr">
        <is>
          <t>人参（二钱）</t>
        </is>
      </c>
      <c r="BV5" s="30" t="inlineStr">
        <is>
          <t>人参（二钱）</t>
        </is>
      </c>
      <c r="BX5" s="30" t="inlineStr">
        <is>
          <t>人参（二钱）</t>
        </is>
      </c>
      <c r="BY5" s="30" t="inlineStr">
        <is>
          <t>人参（二钱）</t>
        </is>
      </c>
      <c r="BZ5" s="30" t="inlineStr">
        <is>
          <t>人参（二钱）</t>
        </is>
      </c>
    </row>
    <row r="6" ht="13" customHeight="1" s="13">
      <c r="A6" s="3" t="inlineStr">
        <is>
          <t>白术</t>
        </is>
      </c>
      <c r="B6" s="3" t="inlineStr">
        <is>
          <t>黄连（二钱</t>
        </is>
      </c>
      <c r="C6" s="3">
        <f>INDEX(A:A,MATCH(LEFT(B6,2),A:A,0))</f>
        <v/>
      </c>
      <c r="D6" s="3">
        <f>INDEX(B:B,MATCH("*"&amp;A6&amp;"*",B:B,0))</f>
        <v/>
      </c>
      <c r="E6" s="3">
        <f>COUNTA(F6:BI6)</f>
        <v/>
      </c>
      <c r="F6" s="3" t="inlineStr">
        <is>
          <t>白术（五钱）</t>
        </is>
      </c>
      <c r="G6" s="3" t="n"/>
      <c r="H6" s="3" t="n"/>
      <c r="I6" s="3" t="n"/>
      <c r="J6" s="3" t="inlineStr">
        <is>
          <t>白术（五钱）</t>
        </is>
      </c>
      <c r="K6" s="3" t="n"/>
      <c r="L6" s="3" t="n"/>
      <c r="M6" s="3" t="n"/>
      <c r="N6" s="3" t="inlineStr">
        <is>
          <t>白术（一两）</t>
        </is>
      </c>
      <c r="O6" s="3" t="n"/>
      <c r="P6" s="3" t="inlineStr">
        <is>
          <t>白术（三钱）</t>
        </is>
      </c>
      <c r="Q6" s="3" t="n"/>
      <c r="R6" s="3" t="inlineStr">
        <is>
          <t>白术（一两）</t>
        </is>
      </c>
      <c r="S6" s="3" t="inlineStr">
        <is>
          <t>白术（各三钱）</t>
        </is>
      </c>
      <c r="U6" s="10" t="inlineStr">
        <is>
          <t>白术三两</t>
        </is>
      </c>
      <c r="V6" s="10" t="inlineStr">
        <is>
          <t>白术五钱</t>
        </is>
      </c>
      <c r="W6" s="10" t="n"/>
      <c r="X6" s="10" t="inlineStr">
        <is>
          <t>白术四两</t>
        </is>
      </c>
      <c r="Y6" s="10" t="n"/>
      <c r="Z6" s="10" t="n"/>
      <c r="AA6" s="10" t="n"/>
      <c r="AB6" s="10" t="inlineStr">
        <is>
          <t>白术八两</t>
        </is>
      </c>
      <c r="AC6" s="10" t="inlineStr">
        <is>
          <t>白术八两</t>
        </is>
      </c>
      <c r="AD6" s="10" t="inlineStr">
        <is>
          <t>白术八两</t>
        </is>
      </c>
      <c r="AE6" s="10" t="n"/>
      <c r="AF6" s="10" t="inlineStr">
        <is>
          <t>白术五两</t>
        </is>
      </c>
      <c r="AG6" s="10" t="inlineStr">
        <is>
          <t>白术三钱</t>
        </is>
      </c>
      <c r="AH6" s="10" t="n"/>
      <c r="AJ6" s="10" t="inlineStr">
        <is>
          <t>白术（五钱）</t>
        </is>
      </c>
      <c r="AK6" s="10" t="n"/>
      <c r="AL6" s="10" t="n"/>
      <c r="AM6" s="10" t="n"/>
      <c r="AN6" s="10" t="inlineStr">
        <is>
          <t>白术（五钱）</t>
        </is>
      </c>
      <c r="AO6" s="10" t="n"/>
      <c r="AP6" s="3" t="inlineStr">
        <is>
          <t>白术五钱</t>
        </is>
      </c>
      <c r="AT6" s="10" t="inlineStr">
        <is>
          <t>白术（五钱）</t>
        </is>
      </c>
      <c r="AU6" s="10" t="inlineStr">
        <is>
          <t>白术（五两）</t>
        </is>
      </c>
      <c r="AV6" s="10" t="n"/>
      <c r="AW6" s="10" t="n"/>
      <c r="AZ6" s="10" t="inlineStr">
        <is>
          <t>白术（五钱）</t>
        </is>
      </c>
      <c r="BA6" s="10" t="n"/>
      <c r="BB6" s="10" t="n"/>
      <c r="BC6" s="10" t="n"/>
      <c r="BD6" s="10" t="n"/>
      <c r="BE6" s="10" t="n"/>
      <c r="BF6" s="11" t="n"/>
      <c r="BG6" s="11" t="n"/>
      <c r="BJ6" s="3" t="n"/>
      <c r="BL6" s="30" t="inlineStr">
        <is>
          <t>白术（五钱）水煎服。一剂而郁少解，二剂而郁更解，四剂而郁尽解。</t>
        </is>
      </c>
      <c r="BM6" s="30" t="inlineStr">
        <is>
          <t>白术</t>
        </is>
      </c>
      <c r="BN6" s="30" t="inlineStr">
        <is>
          <t>白术（五钱）水煎服。一剂而郁少解，二剂而郁更解，四剂而郁尽解。</t>
        </is>
      </c>
      <c r="BO6" s="30" t="inlineStr">
        <is>
          <t>白术</t>
        </is>
      </c>
      <c r="BP6" s="30" t="inlineStr">
        <is>
          <t>白术（五钱）水煎服。一剂而郁少解，二剂而郁更解，四剂而郁尽解。</t>
        </is>
      </c>
      <c r="BQ6" s="30" t="inlineStr">
        <is>
          <t>白术</t>
        </is>
      </c>
      <c r="BR6" s="30" t="inlineStr">
        <is>
          <t>白术（五钱）水煎服。一剂而郁少解，二剂而郁更解，四剂而郁尽解。</t>
        </is>
      </c>
      <c r="BS6" s="30" t="inlineStr">
        <is>
          <t>白术</t>
        </is>
      </c>
      <c r="BT6" s="30" t="inlineStr">
        <is>
          <t>白术（五钱）水煎服。一剂而郁少解，二剂而郁更解，四剂而郁尽解。</t>
        </is>
      </c>
      <c r="BU6" s="30" t="inlineStr">
        <is>
          <t>白术</t>
        </is>
      </c>
      <c r="BV6" s="30" t="inlineStr">
        <is>
          <t>白术（五钱）水煎服。一剂而郁少解，二剂而郁更解，四剂而郁尽解。</t>
        </is>
      </c>
      <c r="BW6" s="30" t="inlineStr">
        <is>
          <t>白术</t>
        </is>
      </c>
      <c r="BX6" s="30" t="inlineStr">
        <is>
          <t>白术（五钱）水煎服。一剂而郁少解，二剂而郁更解，四剂而郁尽解。</t>
        </is>
      </c>
      <c r="BY6" s="30" t="inlineStr">
        <is>
          <t>白术（五钱）水煎服。一剂而郁少解，二剂而郁更解，四剂而郁尽解。</t>
        </is>
      </c>
      <c r="BZ6" s="30" t="inlineStr">
        <is>
          <t>白术（五钱）水煎服。一剂而郁少解，二剂而郁更解，四剂而郁尽解。</t>
        </is>
      </c>
    </row>
    <row r="7" ht="13" customHeight="1" s="13">
      <c r="A7" s="3" t="inlineStr">
        <is>
          <t>茯神</t>
        </is>
      </c>
      <c r="B7" s="3" t="inlineStr">
        <is>
          <t>生枣仁（五钱</t>
        </is>
      </c>
      <c r="C7" s="3">
        <f>INDEX(A:A,MATCH(LEFT(B7,2),A:A,0))</f>
        <v/>
      </c>
      <c r="D7" s="3">
        <f>INDEX(B:B,MATCH("*"&amp;A7&amp;"*",B:B,0))</f>
        <v/>
      </c>
      <c r="E7" s="3">
        <f>COUNTA(F7:BI7)</f>
        <v/>
      </c>
      <c r="F7" s="3" t="inlineStr">
        <is>
          <t>茯神（五钱）</t>
        </is>
      </c>
      <c r="G7" s="3" t="n"/>
      <c r="H7" s="3" t="inlineStr">
        <is>
          <t>茯苓（五钱）</t>
        </is>
      </c>
      <c r="I7" s="3" t="n"/>
      <c r="J7" s="3" t="inlineStr">
        <is>
          <t>茯苓（五钱）</t>
        </is>
      </c>
      <c r="K7" s="3" t="n"/>
      <c r="L7" s="3" t="inlineStr">
        <is>
          <t>茯神（五钱）</t>
        </is>
      </c>
      <c r="M7" s="3" t="n"/>
      <c r="N7" s="3" t="n"/>
      <c r="O7" s="3" t="n"/>
      <c r="P7" s="3" t="inlineStr">
        <is>
          <t>茯神（三钱）</t>
        </is>
      </c>
      <c r="Q7" s="3" t="n"/>
      <c r="R7" s="3" t="n"/>
      <c r="S7" s="3" t="n"/>
      <c r="U7" s="10" t="n"/>
      <c r="V7" s="10" t="inlineStr">
        <is>
          <t>茯神二钱</t>
        </is>
      </c>
      <c r="W7" s="10" t="inlineStr">
        <is>
          <t>茯神三两</t>
        </is>
      </c>
      <c r="X7" s="10" t="n"/>
      <c r="Y7" s="10" t="inlineStr">
        <is>
          <t>茯神三两</t>
        </is>
      </c>
      <c r="Z7" s="10" t="n"/>
      <c r="AA7" s="10" t="inlineStr">
        <is>
          <t>茯神三钱</t>
        </is>
      </c>
      <c r="AB7" s="10" t="n"/>
      <c r="AC7" s="10" t="n"/>
      <c r="AD7" s="10" t="n"/>
      <c r="AE7" s="10" t="n"/>
      <c r="AF7" s="10" t="inlineStr">
        <is>
          <t>茯神三两</t>
        </is>
      </c>
      <c r="AG7" s="10" t="n"/>
      <c r="AH7" s="10" t="inlineStr">
        <is>
          <t>茯神二钱</t>
        </is>
      </c>
      <c r="AJ7" s="10" t="n"/>
      <c r="AK7" s="10" t="n"/>
      <c r="AL7" s="10" t="n"/>
      <c r="AM7" s="10" t="n"/>
      <c r="AN7" s="10" t="inlineStr">
        <is>
          <t>茯神（三钱）</t>
        </is>
      </c>
      <c r="AO7" s="10" t="n"/>
      <c r="AQ7" s="3" t="inlineStr">
        <is>
          <t>茯神五钱</t>
        </is>
      </c>
      <c r="AR7" s="3" t="inlineStr">
        <is>
          <t>茯神三钱</t>
        </is>
      </c>
      <c r="AT7" s="10" t="inlineStr">
        <is>
          <t>茯神（五钱）</t>
        </is>
      </c>
      <c r="AU7" s="10" t="n"/>
      <c r="AV7" s="10" t="n"/>
      <c r="AW7" s="10" t="n"/>
      <c r="AX7" s="10" t="inlineStr">
        <is>
          <t>茯神五钱</t>
        </is>
      </c>
      <c r="AZ7" s="10" t="n"/>
      <c r="BA7" s="10" t="n"/>
      <c r="BB7" s="10" t="n"/>
      <c r="BC7" s="10" t="n"/>
      <c r="BD7" s="10" t="n"/>
      <c r="BE7" s="10" t="n"/>
      <c r="BF7" s="11" t="inlineStr">
        <is>
          <t>茯神（三钱）</t>
        </is>
      </c>
      <c r="BG7" s="11" t="n"/>
      <c r="BJ7" s="3" t="inlineStr">
        <is>
          <t>茯神（三钱</t>
        </is>
      </c>
      <c r="BL7" s="30" t="inlineStr">
        <is>
          <t>茯神（三钱）</t>
        </is>
      </c>
      <c r="BN7" s="30" t="inlineStr">
        <is>
          <t>茯神（三钱）</t>
        </is>
      </c>
      <c r="BP7" s="30" t="inlineStr">
        <is>
          <t>茯神（三钱）</t>
        </is>
      </c>
      <c r="BR7" s="30" t="inlineStr">
        <is>
          <t>茯神（三钱）</t>
        </is>
      </c>
      <c r="BT7" s="30" t="inlineStr">
        <is>
          <t>茯神（三钱）</t>
        </is>
      </c>
      <c r="BV7" s="30" t="inlineStr">
        <is>
          <t>茯神（三钱）</t>
        </is>
      </c>
      <c r="BX7" s="30" t="inlineStr">
        <is>
          <t>茯神（三钱）</t>
        </is>
      </c>
      <c r="BY7" s="30" t="inlineStr">
        <is>
          <t>茯神（三钱）</t>
        </is>
      </c>
      <c r="BZ7" s="30" t="inlineStr">
        <is>
          <t>茯神（三钱）</t>
        </is>
      </c>
    </row>
    <row r="8" ht="13" customHeight="1" s="13">
      <c r="A8" s="3" t="inlineStr">
        <is>
          <t>山药</t>
        </is>
      </c>
      <c r="B8" s="3" t="inlineStr">
        <is>
          <t>熟地（一两</t>
        </is>
      </c>
      <c r="C8" s="3">
        <f>INDEX(A:A,MATCH(LEFT(B8,2),A:A,0))</f>
        <v/>
      </c>
      <c r="D8" s="3">
        <f>INDEX(B:B,MATCH("*"&amp;A8&amp;"*",B:B,0))</f>
        <v/>
      </c>
      <c r="E8" s="3">
        <f>COUNTA(F8:BI8)</f>
        <v/>
      </c>
      <c r="F8" s="3" t="inlineStr">
        <is>
          <t>山药一两</t>
        </is>
      </c>
      <c r="G8" s="3" t="inlineStr">
        <is>
          <t>山药（五钱）</t>
        </is>
      </c>
      <c r="H8" s="3" t="inlineStr">
        <is>
          <t>山药（一两）</t>
        </is>
      </c>
      <c r="I8" s="3" t="inlineStr">
        <is>
          <t>山药一两</t>
        </is>
      </c>
      <c r="J8" s="3" t="n"/>
      <c r="K8" s="3" t="inlineStr">
        <is>
          <t>山药（各一两）</t>
        </is>
      </c>
      <c r="L8" s="3" t="inlineStr">
        <is>
          <t>山药（五钱）</t>
        </is>
      </c>
      <c r="M8" s="3" t="inlineStr">
        <is>
          <t>山药一两</t>
        </is>
      </c>
      <c r="N8" s="3" t="inlineStr">
        <is>
          <t>山药（一两）</t>
        </is>
      </c>
      <c r="O8" s="3" t="inlineStr">
        <is>
          <t>山药（一两）</t>
        </is>
      </c>
      <c r="P8" s="3" t="inlineStr">
        <is>
          <t>山药（五钱）</t>
        </is>
      </c>
      <c r="Q8" s="3" t="inlineStr">
        <is>
          <t>山药五钱</t>
        </is>
      </c>
      <c r="R8" s="3" t="inlineStr">
        <is>
          <t>山药（一两）</t>
        </is>
      </c>
      <c r="S8" s="3" t="inlineStr">
        <is>
          <t>山药一两</t>
        </is>
      </c>
      <c r="U8" s="10" t="n"/>
      <c r="V8" s="10" t="n"/>
      <c r="W8" s="10" t="n"/>
      <c r="X8" s="10" t="inlineStr">
        <is>
          <t>山药四两</t>
        </is>
      </c>
      <c r="Y8" s="10" t="n"/>
      <c r="Z8" s="10" t="inlineStr">
        <is>
          <t>山药一斤</t>
        </is>
      </c>
      <c r="AA8" s="10" t="n"/>
      <c r="AB8" s="10" t="n"/>
      <c r="AC8" s="10" t="inlineStr">
        <is>
          <t>山药八两</t>
        </is>
      </c>
      <c r="AD8" s="10" t="inlineStr">
        <is>
          <t>山药八两</t>
        </is>
      </c>
      <c r="AE8" s="10" t="inlineStr">
        <is>
          <t>山药十两</t>
        </is>
      </c>
      <c r="AF8" s="10" t="inlineStr">
        <is>
          <t>山药三两</t>
        </is>
      </c>
      <c r="AG8" s="10" t="n"/>
      <c r="AH8" s="10" t="inlineStr">
        <is>
          <t>山药一两</t>
        </is>
      </c>
      <c r="AJ8" s="10" t="n"/>
      <c r="AK8" s="10" t="n"/>
      <c r="AL8" s="10" t="n"/>
      <c r="AM8" s="10" t="n"/>
      <c r="AN8" s="10" t="n"/>
      <c r="AO8" s="10" t="n"/>
      <c r="AT8" s="10" t="n"/>
      <c r="AU8" s="10" t="n"/>
      <c r="AV8" s="10" t="n"/>
      <c r="AW8" s="10" t="inlineStr">
        <is>
          <t>山药（五钱）</t>
        </is>
      </c>
      <c r="AZ8" s="10" t="n"/>
      <c r="BA8" s="10" t="inlineStr">
        <is>
          <t>山药三钱</t>
        </is>
      </c>
      <c r="BB8" s="10" t="n"/>
      <c r="BC8" s="10" t="n"/>
      <c r="BD8" s="10" t="n"/>
      <c r="BE8" s="10" t="n"/>
      <c r="BF8" s="11" t="n"/>
      <c r="BG8" s="11" t="n"/>
      <c r="BJ8" s="3" t="n"/>
    </row>
    <row r="9" ht="13" customHeight="1" s="13">
      <c r="A9" s="3" t="inlineStr">
        <is>
          <t>炒枣</t>
        </is>
      </c>
      <c r="B9" s="3" t="inlineStr">
        <is>
          <t>丹参（三钱）</t>
        </is>
      </c>
      <c r="C9" s="3">
        <f>INDEX(A:A,MATCH(LEFT(B9,2),A:A,0))</f>
        <v/>
      </c>
      <c r="D9" s="3">
        <f>INDEX(B:B,MATCH("*"&amp;A9&amp;"*",B:B,0))</f>
        <v/>
      </c>
      <c r="E9" s="3">
        <f>COUNTA(F9:BI9)</f>
        <v/>
      </c>
      <c r="F9" s="3" t="inlineStr">
        <is>
          <t>炒枣仁一两</t>
        </is>
      </c>
      <c r="G9" s="3" t="n"/>
      <c r="H9" s="3" t="n"/>
      <c r="I9" s="3" t="n"/>
      <c r="J9" s="3" t="n"/>
      <c r="K9" s="3" t="n"/>
      <c r="L9" s="3" t="n"/>
      <c r="M9" s="3" t="n"/>
      <c r="N9" s="3" t="inlineStr">
        <is>
          <t>生枣仁（一两）</t>
        </is>
      </c>
      <c r="O9" s="3" t="n"/>
      <c r="P9" s="3" t="inlineStr">
        <is>
          <t>炒枣仁（三钱）</t>
        </is>
      </c>
      <c r="Q9" s="3" t="inlineStr">
        <is>
          <t>熟地（一两）</t>
        </is>
      </c>
      <c r="R9" s="3" t="n"/>
      <c r="S9" s="3" t="n"/>
      <c r="U9" s="10" t="n"/>
      <c r="V9" s="10" t="inlineStr">
        <is>
          <t>生枣仁五钱</t>
        </is>
      </c>
      <c r="W9" s="10" t="n"/>
      <c r="X9" s="10" t="inlineStr">
        <is>
          <t>炒枣仁一两</t>
        </is>
      </c>
      <c r="Y9" s="10" t="inlineStr">
        <is>
          <t>炒枣仁二两</t>
        </is>
      </c>
      <c r="Z9" s="10" t="n"/>
      <c r="AA9" s="10" t="n"/>
      <c r="AB9" s="10" t="n"/>
      <c r="AC9" s="10" t="inlineStr">
        <is>
          <t>炒枣仁四两</t>
        </is>
      </c>
      <c r="AD9" s="10" t="n"/>
      <c r="AE9" s="10" t="n"/>
      <c r="AF9" s="10" t="inlineStr">
        <is>
          <t>炒枣仁三两</t>
        </is>
      </c>
      <c r="AG9" s="10" t="n"/>
      <c r="AH9" s="10" t="inlineStr">
        <is>
          <t>炒枣仁三钱</t>
        </is>
      </c>
      <c r="AJ9" s="10" t="n"/>
      <c r="AK9" s="10" t="n"/>
      <c r="AL9" s="10" t="inlineStr">
        <is>
          <t>炒枣仁（八钱）</t>
        </is>
      </c>
      <c r="AM9" s="10" t="n"/>
      <c r="AN9" s="10" t="n"/>
      <c r="AO9" s="10" t="n"/>
      <c r="AR9" s="3" t="inlineStr">
        <is>
          <t>炒枣仁五钱</t>
        </is>
      </c>
      <c r="AT9" s="10" t="n"/>
      <c r="AU9" s="10" t="n"/>
      <c r="AV9" s="10" t="n"/>
      <c r="AW9" s="10" t="n"/>
      <c r="AZ9" s="10" t="n"/>
      <c r="BA9" s="10" t="n"/>
      <c r="BB9" s="10" t="n"/>
      <c r="BC9" s="10" t="n"/>
      <c r="BD9" s="10" t="inlineStr">
        <is>
          <t>炒枣仁（一两）</t>
        </is>
      </c>
      <c r="BE9" s="10" t="inlineStr">
        <is>
          <t>炒枣仁（三钱）</t>
        </is>
      </c>
      <c r="BF9" s="11" t="inlineStr">
        <is>
          <t>炒枣仁（三钱）</t>
        </is>
      </c>
      <c r="BG9" s="11" t="inlineStr">
        <is>
          <t>炒枣仁（各五钱）</t>
        </is>
      </c>
      <c r="BJ9" s="3" t="n"/>
    </row>
    <row r="10" ht="13" customHeight="1" s="13">
      <c r="A10" s="3" t="inlineStr">
        <is>
          <t>芡实</t>
        </is>
      </c>
      <c r="B10" s="3" t="inlineStr">
        <is>
          <t>茯神（三钱</t>
        </is>
      </c>
      <c r="C10" s="3">
        <f>INDEX(A:A,MATCH(LEFT(B10,2),A:A,0))</f>
        <v/>
      </c>
      <c r="D10" s="3">
        <f>INDEX(B:B,MATCH("*"&amp;A10&amp;"*",B:B,0))</f>
        <v/>
      </c>
      <c r="E10" s="3">
        <f>COUNTA(F10:BI10)</f>
        <v/>
      </c>
      <c r="F10" s="3" t="inlineStr">
        <is>
          <t>芡实一两</t>
        </is>
      </c>
      <c r="G10" s="3" t="inlineStr">
        <is>
          <t>芡实（五钱）</t>
        </is>
      </c>
      <c r="H10" s="3" t="inlineStr">
        <is>
          <t xml:space="preserve"> 芡实（一两）</t>
        </is>
      </c>
      <c r="I10" s="3" t="inlineStr">
        <is>
          <t>芡实（各一两）</t>
        </is>
      </c>
      <c r="J10" s="3" t="n"/>
      <c r="K10" s="3" t="inlineStr">
        <is>
          <t>芡实（一两）</t>
        </is>
      </c>
      <c r="L10" s="3" t="inlineStr">
        <is>
          <t>芡实（五钱）</t>
        </is>
      </c>
      <c r="M10" s="3" t="inlineStr">
        <is>
          <t>芡实一两</t>
        </is>
      </c>
      <c r="N10" s="3" t="n"/>
      <c r="O10" s="3" t="n"/>
      <c r="P10" s="3" t="n"/>
      <c r="Q10" s="3" t="inlineStr">
        <is>
          <t>芡实五钱</t>
        </is>
      </c>
      <c r="R10" s="3" t="n"/>
      <c r="S10" s="3" t="inlineStr">
        <is>
          <t>芡实（一两）</t>
        </is>
      </c>
      <c r="U10" s="10" t="inlineStr">
        <is>
          <t>芡实二两</t>
        </is>
      </c>
      <c r="V10" s="10" t="n"/>
      <c r="W10" s="10" t="n"/>
      <c r="X10" s="10" t="n"/>
      <c r="Y10" s="10" t="n"/>
      <c r="Z10" s="10" t="n"/>
      <c r="AA10" s="10" t="n"/>
      <c r="AB10" s="10" t="n"/>
      <c r="AC10" s="10" t="inlineStr">
        <is>
          <t>芡实半斤</t>
        </is>
      </c>
      <c r="AD10" s="10" t="inlineStr">
        <is>
          <t>芡实四两</t>
        </is>
      </c>
      <c r="AE10" s="10" t="inlineStr">
        <is>
          <t>芡实八两</t>
        </is>
      </c>
      <c r="AF10" s="10" t="inlineStr">
        <is>
          <t>芡实五两</t>
        </is>
      </c>
      <c r="AG10" s="10" t="inlineStr">
        <is>
          <t>芡实三钱</t>
        </is>
      </c>
      <c r="AH10" s="10" t="inlineStr">
        <is>
          <t>芡实一两</t>
        </is>
      </c>
      <c r="AJ10" s="10" t="n"/>
      <c r="AK10" s="10" t="n"/>
      <c r="AL10" s="10" t="n"/>
      <c r="AM10" s="10" t="n"/>
      <c r="AN10" s="10" t="n"/>
      <c r="AO10" s="10" t="n"/>
      <c r="AT10" s="10" t="n"/>
      <c r="AU10" s="10" t="n"/>
      <c r="AV10" s="10" t="n"/>
      <c r="AW10" s="10" t="n"/>
      <c r="AZ10" s="10" t="n"/>
      <c r="BA10" s="10" t="inlineStr">
        <is>
          <t>芡实（各三钱）</t>
        </is>
      </c>
      <c r="BB10" s="10" t="n"/>
      <c r="BC10" s="10" t="n"/>
      <c r="BD10" s="10" t="n"/>
      <c r="BE10" s="10" t="n"/>
      <c r="BF10" s="11" t="n"/>
      <c r="BG10" s="11" t="n"/>
      <c r="BJ10" s="3" t="n"/>
    </row>
    <row r="11" ht="13" customHeight="1" s="13">
      <c r="A11" s="3" t="inlineStr">
        <is>
          <t>甘草</t>
        </is>
      </c>
      <c r="B11" s="3" t="n"/>
      <c r="C11" s="3">
        <f>INDEX(A:A,MATCH(LEFT(B11,2),A:A,0))</f>
        <v/>
      </c>
      <c r="D11" s="3">
        <f>INDEX(B:B,MATCH("*"&amp;A11&amp;"*",B:B,0))</f>
        <v/>
      </c>
      <c r="E11" s="3">
        <f>COUNTA(F11:BI11)</f>
        <v/>
      </c>
      <c r="F11" s="3" t="inlineStr">
        <is>
          <t>甘草（五分）</t>
        </is>
      </c>
      <c r="G11" s="3" t="n"/>
      <c r="H11" s="3" t="n"/>
      <c r="I11" s="3" t="n"/>
      <c r="J11" s="3" t="inlineStr">
        <is>
          <t>甘草（五分）</t>
        </is>
      </c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J11" s="10" t="n"/>
      <c r="AK11" s="10" t="n"/>
      <c r="AL11" s="10" t="n"/>
      <c r="AM11" s="10" t="n"/>
      <c r="AN11" s="10" t="n"/>
      <c r="AO11" s="10" t="n"/>
      <c r="AQ11" s="3" t="inlineStr">
        <is>
          <t>甘草五分</t>
        </is>
      </c>
      <c r="AR11" s="3" t="inlineStr">
        <is>
          <t>甘草一钱</t>
        </is>
      </c>
      <c r="AT11" s="10" t="inlineStr">
        <is>
          <t>甘草（一钱）</t>
        </is>
      </c>
      <c r="AU11" s="10" t="n"/>
      <c r="AV11" s="10" t="n"/>
      <c r="AW11" s="10" t="n"/>
      <c r="AZ11" s="10" t="n"/>
      <c r="BA11" s="10" t="inlineStr">
        <is>
          <t>甘草（一钱）</t>
        </is>
      </c>
      <c r="BB11" s="10" t="n"/>
      <c r="BC11" s="10" t="inlineStr">
        <is>
          <t>甘草（一钱）</t>
        </is>
      </c>
      <c r="BD11" s="10" t="n"/>
      <c r="BE11" s="10" t="n"/>
      <c r="BF11" s="11" t="n"/>
      <c r="BG11" s="11" t="inlineStr">
        <is>
          <t>甘草（一钱）</t>
        </is>
      </c>
      <c r="BM11" s="30" t="inlineStr">
        <is>
          <t>甘草</t>
        </is>
      </c>
      <c r="BO11" s="30" t="inlineStr">
        <is>
          <t>甘草</t>
        </is>
      </c>
      <c r="BQ11" s="30" t="inlineStr">
        <is>
          <t>甘草</t>
        </is>
      </c>
      <c r="BS11" s="30" t="inlineStr">
        <is>
          <t>甘草</t>
        </is>
      </c>
      <c r="BU11" s="30" t="inlineStr">
        <is>
          <t>甘草</t>
        </is>
      </c>
      <c r="BW11" s="30" t="inlineStr">
        <is>
          <t>甘草</t>
        </is>
      </c>
    </row>
    <row r="12" ht="13" customHeight="1" s="13">
      <c r="A12" s="3" t="inlineStr">
        <is>
          <t>当归</t>
        </is>
      </c>
      <c r="B12" s="3" t="n"/>
      <c r="C12" s="3">
        <f>INDEX(A:A,MATCH(LEFT(B12,2),A:A,0))</f>
        <v/>
      </c>
      <c r="D12" s="3">
        <f>INDEX(B:B,MATCH("*"&amp;A12&amp;"*",B:B,0))</f>
        <v/>
      </c>
      <c r="E12" s="3">
        <f>COUNTA(F12:BI12)</f>
        <v/>
      </c>
      <c r="F12" s="3" t="inlineStr">
        <is>
          <t>当归三钱</t>
        </is>
      </c>
      <c r="G12" s="3" t="n"/>
      <c r="H12" s="3" t="n"/>
      <c r="I12" s="3" t="n"/>
      <c r="J12" s="3" t="inlineStr">
        <is>
          <t>当归（一两）</t>
        </is>
      </c>
      <c r="K12" s="3" t="n"/>
      <c r="L12" s="3" t="inlineStr">
        <is>
          <t>当归（五钱）</t>
        </is>
      </c>
      <c r="M12" s="3" t="n"/>
      <c r="N12" s="3" t="n"/>
      <c r="O12" s="3" t="n"/>
      <c r="P12" s="3" t="inlineStr">
        <is>
          <t>当归（三钱）</t>
        </is>
      </c>
      <c r="Q12" s="3" t="n"/>
      <c r="R12" s="3" t="n"/>
      <c r="S12" s="3" t="n"/>
      <c r="U12" s="10" t="n"/>
      <c r="V12" s="10" t="inlineStr">
        <is>
          <t>当归三钱</t>
        </is>
      </c>
      <c r="W12" s="10" t="inlineStr">
        <is>
          <t>当归三两</t>
        </is>
      </c>
      <c r="X12" s="10" t="n"/>
      <c r="Y12" s="10" t="n"/>
      <c r="Z12" s="10" t="n"/>
      <c r="AA12" s="10" t="inlineStr">
        <is>
          <t>当归五钱</t>
        </is>
      </c>
      <c r="AB12" s="10" t="n"/>
      <c r="AC12" s="10" t="n"/>
      <c r="AD12" s="10" t="n"/>
      <c r="AE12" s="10" t="n"/>
      <c r="AF12" s="10" t="n"/>
      <c r="AG12" s="10" t="inlineStr">
        <is>
          <t>当归二钱</t>
        </is>
      </c>
      <c r="AH12" s="10" t="n"/>
      <c r="AJ12" s="10" t="inlineStr">
        <is>
          <t>当归（一两）</t>
        </is>
      </c>
      <c r="AK12" s="10" t="n"/>
      <c r="AL12" s="10" t="inlineStr">
        <is>
          <t>当归（五钱</t>
        </is>
      </c>
      <c r="AM12" s="10" t="n"/>
      <c r="AN12" s="10" t="n"/>
      <c r="AO12" s="10" t="inlineStr">
        <is>
          <t>当归（五钱）</t>
        </is>
      </c>
      <c r="AR12" s="3" t="inlineStr">
        <is>
          <t>当归三钱</t>
        </is>
      </c>
      <c r="AT12" s="10" t="inlineStr">
        <is>
          <t>当归（五钱）</t>
        </is>
      </c>
      <c r="AU12" s="10" t="inlineStr">
        <is>
          <t>当归（三两）</t>
        </is>
      </c>
      <c r="AV12" s="10" t="n"/>
      <c r="AW12" s="10" t="n"/>
      <c r="AX12" s="10" t="inlineStr">
        <is>
          <t>当归五钱</t>
        </is>
      </c>
      <c r="AZ12" s="10" t="n"/>
      <c r="BA12" s="10" t="n"/>
      <c r="BB12" s="10" t="inlineStr">
        <is>
          <t>当归（一两）</t>
        </is>
      </c>
      <c r="BC12" s="10" t="inlineStr">
        <is>
          <t>当归（各五钱）</t>
        </is>
      </c>
      <c r="BD12" s="10" t="n"/>
      <c r="BE12" s="10" t="inlineStr">
        <is>
          <t>当归（五钱）</t>
        </is>
      </c>
      <c r="BF12" s="11" t="inlineStr">
        <is>
          <t>当归（五钱）</t>
        </is>
      </c>
      <c r="BG12" s="11" t="inlineStr">
        <is>
          <t>当归五钱</t>
        </is>
      </c>
      <c r="BH12" s="10" t="inlineStr">
        <is>
          <t>当归（一两）</t>
        </is>
      </c>
      <c r="BI12" s="10" t="inlineStr">
        <is>
          <t>当归三钱</t>
        </is>
      </c>
      <c r="BL12" s="30" t="inlineStr">
        <is>
          <t>当归（五钱）</t>
        </is>
      </c>
      <c r="BN12" s="30" t="inlineStr">
        <is>
          <t>当归（五钱）</t>
        </is>
      </c>
      <c r="BP12" s="30" t="inlineStr">
        <is>
          <t>当归（五钱）</t>
        </is>
      </c>
      <c r="BR12" s="30" t="inlineStr">
        <is>
          <t>当归（五钱）</t>
        </is>
      </c>
      <c r="BT12" s="30" t="inlineStr">
        <is>
          <t>当归（五钱）</t>
        </is>
      </c>
      <c r="BV12" s="30" t="inlineStr">
        <is>
          <t>当归（五钱）</t>
        </is>
      </c>
      <c r="BX12" s="30" t="inlineStr">
        <is>
          <t>当归（五钱）</t>
        </is>
      </c>
      <c r="BY12" s="30" t="inlineStr">
        <is>
          <t>当归（五钱）</t>
        </is>
      </c>
      <c r="BZ12" s="30" t="inlineStr">
        <is>
          <t>当归（五钱）</t>
        </is>
      </c>
    </row>
    <row r="13" ht="13" customHeight="1" s="13">
      <c r="A13" s="3" t="inlineStr">
        <is>
          <t>北五</t>
        </is>
      </c>
      <c r="B13" s="3" t="n"/>
      <c r="C13" s="3">
        <f>INDEX(A:A,MATCH(LEFT(B13,2),A:A,0))</f>
        <v/>
      </c>
      <c r="D13" s="3">
        <f>INDEX(B:B,MATCH("*"&amp;A13&amp;"*",B:B,0))</f>
        <v/>
      </c>
      <c r="E13" s="3">
        <f>COUNTA(F13:BI13)</f>
        <v/>
      </c>
      <c r="F13" s="3" t="inlineStr">
        <is>
          <t>北五味十粒</t>
        </is>
      </c>
      <c r="G13" s="3" t="inlineStr">
        <is>
          <t>北五味（一钱）</t>
        </is>
      </c>
      <c r="H13" s="3" t="inlineStr">
        <is>
          <t xml:space="preserve"> 北五味（一钱）</t>
        </is>
      </c>
      <c r="I13" s="3" t="inlineStr">
        <is>
          <t>北五味（一钱）</t>
        </is>
      </c>
      <c r="J13" s="3" t="inlineStr">
        <is>
          <t>北五味（五分）</t>
        </is>
      </c>
      <c r="K13" s="3" t="n"/>
      <c r="L13" s="3" t="inlineStr">
        <is>
          <t>北五味（五分）</t>
        </is>
      </c>
      <c r="M13" s="3" t="inlineStr">
        <is>
          <t>北五味（五分）</t>
        </is>
      </c>
      <c r="N13" s="3" t="n"/>
      <c r="O13" s="3" t="n"/>
      <c r="P13" s="3" t="inlineStr">
        <is>
          <t>北五味（一钱）</t>
        </is>
      </c>
      <c r="Q13" s="3" t="inlineStr">
        <is>
          <t>北五味（五分）</t>
        </is>
      </c>
      <c r="R13" s="3" t="inlineStr">
        <is>
          <t>北五味（二钱）</t>
        </is>
      </c>
      <c r="S13" s="3" t="inlineStr">
        <is>
          <t>北五味（三钱）</t>
        </is>
      </c>
      <c r="U13" s="10" t="n"/>
      <c r="V13" s="10" t="inlineStr">
        <is>
          <t>北五味一钱</t>
        </is>
      </c>
      <c r="W13" s="10" t="n"/>
      <c r="X13" s="10" t="inlineStr">
        <is>
          <t>北五味一两</t>
        </is>
      </c>
      <c r="Y13" s="10" t="n"/>
      <c r="Z13" s="10" t="inlineStr">
        <is>
          <t>北五味三两</t>
        </is>
      </c>
      <c r="AA13" s="10" t="inlineStr">
        <is>
          <t>北五味一钱</t>
        </is>
      </c>
      <c r="AB13" s="10" t="inlineStr">
        <is>
          <t>北五味一两</t>
        </is>
      </c>
      <c r="AC13" s="10" t="inlineStr">
        <is>
          <t>北五味三两</t>
        </is>
      </c>
      <c r="AD13" s="10" t="inlineStr">
        <is>
          <t>炒北五味一两</t>
        </is>
      </c>
      <c r="AE13" s="10" t="n"/>
      <c r="AF13" s="10" t="inlineStr">
        <is>
          <t>北五味一两</t>
        </is>
      </c>
      <c r="AG13" s="10" t="inlineStr">
        <is>
          <t>北五味一钱</t>
        </is>
      </c>
      <c r="AH13" s="10" t="n"/>
      <c r="AJ13" s="10" t="inlineStr">
        <is>
          <t>北五味（一钱）</t>
        </is>
      </c>
      <c r="AK13" s="10" t="n"/>
      <c r="AL13" s="10" t="n"/>
      <c r="AM13" s="10" t="n"/>
      <c r="AN13" s="10" t="n"/>
      <c r="AO13" s="10" t="inlineStr">
        <is>
          <t>五味子一钱</t>
        </is>
      </c>
      <c r="AR13" s="3" t="inlineStr">
        <is>
          <t>北五味子一钱</t>
        </is>
      </c>
      <c r="AT13" s="10" t="n"/>
      <c r="AU13" s="10" t="n"/>
      <c r="AV13" s="10" t="n"/>
      <c r="AW13" s="10" t="n"/>
      <c r="AZ13" s="10" t="n"/>
      <c r="BA13" s="10" t="n"/>
      <c r="BB13" s="10" t="n"/>
      <c r="BC13" s="10" t="n"/>
      <c r="BD13" s="10" t="n"/>
      <c r="BE13" s="10" t="n"/>
      <c r="BF13" s="11" t="n"/>
      <c r="BG13" s="11" t="n"/>
    </row>
    <row r="14" ht="13" customHeight="1" s="13">
      <c r="A14" s="3" t="inlineStr">
        <is>
          <t>麦冬</t>
        </is>
      </c>
      <c r="B14" s="3" t="n"/>
      <c r="C14" s="3">
        <f>INDEX(A:A,MATCH(LEFT(B14,2),A:A,0))</f>
        <v/>
      </c>
      <c r="D14" s="3">
        <f>INDEX(B:B,MATCH("*"&amp;A14&amp;"*",B:B,0))</f>
        <v/>
      </c>
      <c r="E14" s="3">
        <f>COUNTA(F14:BI14)</f>
        <v/>
      </c>
      <c r="F14" s="3" t="inlineStr">
        <is>
          <t>麦冬五钱</t>
        </is>
      </c>
      <c r="G14" s="3" t="inlineStr">
        <is>
          <t>麦冬（五钱）</t>
        </is>
      </c>
      <c r="H14" s="3" t="n"/>
      <c r="I14" s="3" t="inlineStr">
        <is>
          <t>麦冬一两</t>
        </is>
      </c>
      <c r="J14" s="3" t="n"/>
      <c r="K14" s="3" t="n"/>
      <c r="L14" s="3" t="inlineStr">
        <is>
          <t>麦冬（三钱）</t>
        </is>
      </c>
      <c r="M14" s="3" t="inlineStr">
        <is>
          <t>麦冬（一两）</t>
        </is>
      </c>
      <c r="N14" s="3" t="n"/>
      <c r="O14" s="3" t="inlineStr">
        <is>
          <t>麦冬（二两）</t>
        </is>
      </c>
      <c r="P14" s="3" t="inlineStr">
        <is>
          <t>麦冬（五钱）</t>
        </is>
      </c>
      <c r="Q14" s="3" t="inlineStr">
        <is>
          <t>麦冬（各五钱）</t>
        </is>
      </c>
      <c r="R14" s="3" t="n"/>
      <c r="S14" s="3" t="n"/>
      <c r="U14" s="10" t="n"/>
      <c r="V14" s="10" t="n"/>
      <c r="W14" s="10" t="inlineStr">
        <is>
          <t>麦冬三两</t>
        </is>
      </c>
      <c r="X14" s="10" t="inlineStr">
        <is>
          <t>麦冬三两</t>
        </is>
      </c>
      <c r="Y14" s="10" t="inlineStr">
        <is>
          <t>麦冬三两</t>
        </is>
      </c>
      <c r="Z14" s="10" t="inlineStr">
        <is>
          <t>麦冬三两</t>
        </is>
      </c>
      <c r="AA14" s="10" t="inlineStr">
        <is>
          <t>麦冬五钱</t>
        </is>
      </c>
      <c r="AB14" s="10" t="inlineStr">
        <is>
          <t>麦冬五两</t>
        </is>
      </c>
      <c r="AC14" s="10" t="inlineStr">
        <is>
          <t>麦冬三两</t>
        </is>
      </c>
      <c r="AD14" s="10" t="inlineStr">
        <is>
          <t>麦冬四两</t>
        </is>
      </c>
      <c r="AE14" s="10" t="n"/>
      <c r="AF14" s="10" t="inlineStr">
        <is>
          <t>麦冬三两</t>
        </is>
      </c>
      <c r="AG14" s="10" t="inlineStr">
        <is>
          <t>麦门冬三钱</t>
        </is>
      </c>
      <c r="AH14" s="10" t="n"/>
      <c r="AJ14" s="10" t="inlineStr">
        <is>
          <t>麦冬（五钱）</t>
        </is>
      </c>
      <c r="AK14" s="10" t="inlineStr">
        <is>
          <t>麦冬五钱</t>
        </is>
      </c>
      <c r="AL14" s="10" t="inlineStr">
        <is>
          <t>麦冬（五钱）</t>
        </is>
      </c>
      <c r="AM14" s="10" t="n"/>
      <c r="AN14" s="10" t="n"/>
      <c r="AO14" s="10" t="n"/>
      <c r="AP14" s="3" t="inlineStr">
        <is>
          <t>麦冬五钱。</t>
        </is>
      </c>
      <c r="AQ14" s="3" t="inlineStr">
        <is>
          <t>麦冬五钱</t>
        </is>
      </c>
      <c r="AR14" s="3" t="inlineStr">
        <is>
          <t>麦冬三钱</t>
        </is>
      </c>
      <c r="AT14" s="10" t="inlineStr">
        <is>
          <t>麦冬五钱</t>
        </is>
      </c>
      <c r="AU14" s="10" t="inlineStr">
        <is>
          <t>麦冬（三两）</t>
        </is>
      </c>
      <c r="AV14" s="10" t="n"/>
      <c r="AW14" s="10" t="n"/>
      <c r="AZ14" s="10" t="n"/>
      <c r="BA14" s="10" t="n"/>
      <c r="BB14" s="10" t="n"/>
      <c r="BC14" s="10" t="n"/>
      <c r="BD14" s="10" t="n"/>
      <c r="BE14" s="10" t="n"/>
      <c r="BF14" s="11" t="inlineStr">
        <is>
          <t>麦冬（五钱）</t>
        </is>
      </c>
      <c r="BG14" s="11" t="n"/>
      <c r="BH14" s="10" t="inlineStr">
        <is>
          <t>麦冬（五钱）</t>
        </is>
      </c>
      <c r="BJ14" s="0" t="inlineStr">
        <is>
          <t>麦冬（一两</t>
        </is>
      </c>
      <c r="BL14" s="30" t="inlineStr">
        <is>
          <t>麦冬（三钱）</t>
        </is>
      </c>
      <c r="BM14" s="30" t="inlineStr">
        <is>
          <t>麦冬</t>
        </is>
      </c>
      <c r="BN14" s="30" t="inlineStr">
        <is>
          <t>麦冬（三钱）</t>
        </is>
      </c>
      <c r="BO14" s="30" t="inlineStr">
        <is>
          <t>麦冬</t>
        </is>
      </c>
      <c r="BP14" s="30" t="inlineStr">
        <is>
          <t>麦冬（三钱）</t>
        </is>
      </c>
      <c r="BQ14" s="30" t="inlineStr">
        <is>
          <t>麦冬</t>
        </is>
      </c>
      <c r="BR14" s="30" t="inlineStr">
        <is>
          <t>麦冬（三钱）</t>
        </is>
      </c>
      <c r="BS14" s="30" t="inlineStr">
        <is>
          <t>麦冬</t>
        </is>
      </c>
      <c r="BT14" s="30" t="inlineStr">
        <is>
          <t>麦冬（三钱）</t>
        </is>
      </c>
      <c r="BU14" s="30" t="inlineStr">
        <is>
          <t>麦冬</t>
        </is>
      </c>
      <c r="BV14" s="30" t="inlineStr">
        <is>
          <t>麦冬（三钱）</t>
        </is>
      </c>
      <c r="BW14" s="30" t="inlineStr">
        <is>
          <t>麦冬</t>
        </is>
      </c>
      <c r="BX14" s="30" t="inlineStr">
        <is>
          <t>麦冬（三钱）</t>
        </is>
      </c>
      <c r="BY14" s="30" t="inlineStr">
        <is>
          <t>麦冬（三钱）</t>
        </is>
      </c>
      <c r="BZ14" s="30" t="inlineStr">
        <is>
          <t>麦冬（三钱）</t>
        </is>
      </c>
    </row>
    <row r="15" ht="13" customHeight="1" s="13">
      <c r="A15" s="3" t="inlineStr">
        <is>
          <t>熟地</t>
        </is>
      </c>
      <c r="B15" s="3" t="n"/>
      <c r="C15" s="3">
        <f>INDEX(A:A,MATCH(LEFT(B15,2),A:A,0))</f>
        <v/>
      </c>
      <c r="D15" s="3">
        <f>INDEX(B:B,MATCH("*"&amp;A15&amp;"*",B:B,0))</f>
        <v/>
      </c>
      <c r="E15" s="3">
        <f>COUNTA(F15:BI15)</f>
        <v/>
      </c>
      <c r="F15" s="3" t="n"/>
      <c r="G15" s="3" t="n"/>
      <c r="H15" s="3" t="inlineStr">
        <is>
          <t>熟地（一两）</t>
        </is>
      </c>
      <c r="I15" s="3" t="inlineStr">
        <is>
          <t>熟地（二两）</t>
        </is>
      </c>
      <c r="J15" s="3" t="n"/>
      <c r="K15" s="3" t="n"/>
      <c r="L15" s="3" t="n"/>
      <c r="M15" s="3" t="n"/>
      <c r="N15" s="3" t="inlineStr">
        <is>
          <t>熟地（二两）</t>
        </is>
      </c>
      <c r="O15" s="3" t="inlineStr">
        <is>
          <t>熟地（二两）</t>
        </is>
      </c>
      <c r="P15" s="3" t="inlineStr">
        <is>
          <t>熟地（一两）</t>
        </is>
      </c>
      <c r="Q15" s="3" t="n"/>
      <c r="R15" s="3" t="inlineStr">
        <is>
          <t>熟地（二两）</t>
        </is>
      </c>
      <c r="S15" s="3" t="inlineStr">
        <is>
          <t>熟地一两</t>
        </is>
      </c>
      <c r="U15" s="10" t="n"/>
      <c r="V15" s="10" t="inlineStr">
        <is>
          <t>熟地一两</t>
        </is>
      </c>
      <c r="W15" s="10" t="inlineStr">
        <is>
          <t>熟地三两</t>
        </is>
      </c>
      <c r="X15" s="10" t="inlineStr">
        <is>
          <t>熟地半斤</t>
        </is>
      </c>
      <c r="Y15" s="10" t="inlineStr">
        <is>
          <t>熟地八两</t>
        </is>
      </c>
      <c r="Z15" s="10" t="inlineStr">
        <is>
          <t>熟地一斤</t>
        </is>
      </c>
      <c r="AA15" s="10" t="inlineStr">
        <is>
          <t>熟地五钱</t>
        </is>
      </c>
      <c r="AB15" s="10" t="inlineStr">
        <is>
          <t>熟地八两</t>
        </is>
      </c>
      <c r="AC15" s="10" t="inlineStr">
        <is>
          <t>熟地八两</t>
        </is>
      </c>
      <c r="AD15" s="10" t="n"/>
      <c r="AE15" s="10" t="n"/>
      <c r="AF15" s="10" t="inlineStr">
        <is>
          <t>熟地五两</t>
        </is>
      </c>
      <c r="AG15" s="10" t="inlineStr">
        <is>
          <t>熟地一两</t>
        </is>
      </c>
      <c r="AH15" s="10" t="n"/>
      <c r="AJ15" s="10" t="n"/>
      <c r="AK15" s="10" t="n"/>
      <c r="AL15" s="10" t="inlineStr">
        <is>
          <t>熟地（一两）</t>
        </is>
      </c>
      <c r="AM15" s="10" t="inlineStr">
        <is>
          <t>熟地（二两）</t>
        </is>
      </c>
      <c r="AN15" s="10" t="n"/>
      <c r="AO15" s="10" t="n"/>
      <c r="AP15" s="3" t="inlineStr">
        <is>
          <t>熟地一两</t>
        </is>
      </c>
      <c r="AT15" s="10" t="inlineStr">
        <is>
          <t>熟地一两</t>
        </is>
      </c>
      <c r="AU15" s="10" t="inlineStr">
        <is>
          <t>熟地（八两）</t>
        </is>
      </c>
      <c r="AV15" s="10" t="n"/>
      <c r="AW15" s="10" t="n"/>
      <c r="AX15" s="10" t="inlineStr">
        <is>
          <t>熟地一两</t>
        </is>
      </c>
      <c r="AZ15" s="10" t="inlineStr">
        <is>
          <t>熟地（一两）</t>
        </is>
      </c>
      <c r="BA15" s="10" t="inlineStr">
        <is>
          <t>熟地三钱</t>
        </is>
      </c>
      <c r="BB15" s="10" t="inlineStr">
        <is>
          <t>熟地（一两）</t>
        </is>
      </c>
      <c r="BC15" s="10" t="inlineStr">
        <is>
          <t>熟地（一两）</t>
        </is>
      </c>
      <c r="BD15" s="10" t="n"/>
      <c r="BE15" s="10" t="n"/>
      <c r="BF15" s="11" t="n"/>
      <c r="BG15" s="11" t="n"/>
      <c r="BJ15" s="0" t="inlineStr">
        <is>
          <t>熟地（一两</t>
        </is>
      </c>
      <c r="BL15" s="30" t="inlineStr">
        <is>
          <t>熟地（三钱）</t>
        </is>
      </c>
      <c r="BN15" s="30" t="inlineStr">
        <is>
          <t>熟地（三钱）</t>
        </is>
      </c>
      <c r="BP15" s="30" t="inlineStr">
        <is>
          <t>熟地（三钱）</t>
        </is>
      </c>
      <c r="BR15" s="30" t="inlineStr">
        <is>
          <t>熟地（三钱）</t>
        </is>
      </c>
      <c r="BT15" s="30" t="inlineStr">
        <is>
          <t>熟地（三钱）</t>
        </is>
      </c>
      <c r="BV15" s="30" t="inlineStr">
        <is>
          <t>熟地（三钱）</t>
        </is>
      </c>
      <c r="BX15" s="30" t="inlineStr">
        <is>
          <t>熟地（三钱）</t>
        </is>
      </c>
      <c r="BY15" s="30" t="inlineStr">
        <is>
          <t>熟地（三钱）</t>
        </is>
      </c>
      <c r="BZ15" s="30" t="inlineStr">
        <is>
          <t>熟地（三钱）</t>
        </is>
      </c>
    </row>
    <row r="16" ht="13" customHeight="1" s="13">
      <c r="A16" s="3" t="inlineStr">
        <is>
          <t>沙参</t>
        </is>
      </c>
      <c r="B16" s="3" t="n"/>
      <c r="C16" s="3">
        <f>INDEX(A:A,MATCH(LEFT(B16,2),A:A,0))</f>
        <v/>
      </c>
      <c r="D16" s="3">
        <f>INDEX(B:B,MATCH("*"&amp;A16&amp;"*",B:B,0))</f>
        <v/>
      </c>
      <c r="E16" s="3">
        <f>COUNTA(F16:BI16)</f>
        <v/>
      </c>
      <c r="F16" s="3" t="n"/>
      <c r="G16" s="3" t="n"/>
      <c r="H16" s="3" t="inlineStr">
        <is>
          <t>沙参（五钱）</t>
        </is>
      </c>
      <c r="I16" s="3" t="n"/>
      <c r="J16" s="3" t="n"/>
      <c r="K16" s="3" t="n"/>
      <c r="L16" s="3" t="n"/>
      <c r="M16" s="3" t="n"/>
      <c r="N16" s="3" t="n"/>
      <c r="O16" s="3" t="n"/>
      <c r="P16" s="3" t="inlineStr">
        <is>
          <t>沙参（三钱）</t>
        </is>
      </c>
      <c r="Q16" s="3" t="n"/>
      <c r="R16" s="3" t="n"/>
      <c r="S16" s="3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J16" s="10" t="n"/>
      <c r="AK16" s="10" t="n"/>
      <c r="AL16" s="10" t="n"/>
      <c r="AM16" s="10" t="n"/>
      <c r="AN16" s="10" t="n"/>
      <c r="AO16" s="10" t="n"/>
      <c r="AT16" s="10" t="n"/>
      <c r="AU16" s="10" t="n"/>
      <c r="AV16" s="10" t="n"/>
      <c r="AW16" s="10" t="n"/>
      <c r="AZ16" s="10" t="n"/>
      <c r="BA16" s="10" t="n"/>
      <c r="BB16" s="10" t="n"/>
      <c r="BC16" s="10" t="n"/>
      <c r="BD16" s="10" t="n"/>
      <c r="BE16" s="10" t="n"/>
      <c r="BF16" s="11" t="n"/>
      <c r="BG16" s="11" t="n"/>
      <c r="BH16" s="10" t="inlineStr">
        <is>
          <t>沙参（三钱）</t>
        </is>
      </c>
      <c r="BK16" s="10" t="inlineStr">
        <is>
          <t>玄参（三两</t>
        </is>
      </c>
    </row>
    <row r="17" ht="13" customHeight="1" s="13">
      <c r="A17" s="3" t="inlineStr">
        <is>
          <t>地骨</t>
        </is>
      </c>
      <c r="B17" s="3" t="n"/>
      <c r="C17" s="3">
        <f>INDEX(A:A,MATCH(LEFT(B17,2),A:A,0))</f>
        <v/>
      </c>
      <c r="D17" s="3">
        <f>INDEX(B:B,MATCH("*"&amp;A17&amp;"*",B:B,0))</f>
        <v/>
      </c>
      <c r="E17" s="3">
        <f>COUNTA(F17:BI17)</f>
        <v/>
      </c>
      <c r="F17" s="3" t="n"/>
      <c r="G17" s="3" t="n"/>
      <c r="H17" s="3" t="inlineStr">
        <is>
          <t>地骨皮（三钱）</t>
        </is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  <c r="AH17" s="10" t="n"/>
      <c r="AJ17" s="10" t="n"/>
      <c r="AK17" s="10" t="n"/>
      <c r="AL17" s="10" t="n"/>
      <c r="AM17" s="10" t="n"/>
      <c r="AN17" s="10" t="n"/>
      <c r="AO17" s="10" t="n"/>
      <c r="AT17" s="10" t="n"/>
      <c r="AU17" s="10" t="n"/>
      <c r="AV17" s="10" t="n"/>
      <c r="AW17" s="10" t="n"/>
      <c r="AZ17" s="10" t="n"/>
      <c r="BA17" s="10" t="n"/>
      <c r="BB17" s="10" t="n"/>
      <c r="BC17" s="10" t="n"/>
      <c r="BD17" s="10" t="n"/>
      <c r="BE17" s="10" t="n"/>
      <c r="BF17" s="11" t="n"/>
      <c r="BG17" s="11" t="n"/>
    </row>
    <row r="18" ht="13" customHeight="1" s="13">
      <c r="A18" s="3" t="inlineStr">
        <is>
          <t>玄参</t>
        </is>
      </c>
      <c r="B18" s="3" t="n"/>
      <c r="C18" s="3">
        <f>INDEX(A:A,MATCH(LEFT(B18,2),A:A,0))</f>
        <v/>
      </c>
      <c r="D18" s="3">
        <f>INDEX(B:B,MATCH("*"&amp;A18&amp;"*",B:B,0))</f>
        <v/>
      </c>
      <c r="E18" s="3">
        <f>COUNTA(F18:BI18)</f>
        <v/>
      </c>
      <c r="F18" s="3" t="n"/>
      <c r="G18" s="3" t="n"/>
      <c r="H18" s="3" t="n"/>
      <c r="I18" s="3" t="n"/>
      <c r="J18" s="3" t="n"/>
      <c r="K18" s="3" t="n"/>
      <c r="L18" s="3" t="inlineStr">
        <is>
          <t>玄参（五钱）</t>
        </is>
      </c>
      <c r="M18" s="3" t="inlineStr">
        <is>
          <t>玄参（五钱）</t>
        </is>
      </c>
      <c r="N18" s="3" t="n"/>
      <c r="O18" s="3" t="n"/>
      <c r="P18" s="3" t="inlineStr">
        <is>
          <t>玄参（一两）</t>
        </is>
      </c>
      <c r="Q18" s="3" t="inlineStr">
        <is>
          <t>玄参五钱</t>
        </is>
      </c>
      <c r="R18" s="3" t="inlineStr">
        <is>
          <t>玄参（一两）</t>
        </is>
      </c>
      <c r="S18" s="3" t="n"/>
      <c r="U18" s="10" t="n"/>
      <c r="V18" s="10" t="n"/>
      <c r="W18" s="10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 t="n"/>
      <c r="AG18" s="10" t="n"/>
      <c r="AH18" s="10" t="n"/>
      <c r="AJ18" s="10" t="n"/>
      <c r="AK18" s="10" t="inlineStr">
        <is>
          <t>玄参五钱</t>
        </is>
      </c>
      <c r="AL18" s="10" t="n"/>
      <c r="AM18" s="10" t="n"/>
      <c r="AN18" s="10" t="n"/>
      <c r="AO18" s="10" t="n"/>
      <c r="AT18" s="10" t="inlineStr">
        <is>
          <t>玄参三钱</t>
        </is>
      </c>
      <c r="AU18" s="10" t="n"/>
      <c r="AV18" s="10" t="n"/>
      <c r="AW18" s="10" t="n"/>
      <c r="AZ18" s="10" t="n"/>
      <c r="BA18" s="10" t="inlineStr">
        <is>
          <t>玄参三钱</t>
        </is>
      </c>
      <c r="BB18" s="10" t="inlineStr">
        <is>
          <t>玄参（一两）</t>
        </is>
      </c>
      <c r="BC18" s="10" t="n"/>
      <c r="BD18" s="10" t="n"/>
      <c r="BE18" s="10" t="n"/>
      <c r="BF18" s="11" t="n"/>
      <c r="BG18" s="11" t="n"/>
      <c r="BL18" s="30" t="inlineStr">
        <is>
          <t>玄参（三钱）</t>
        </is>
      </c>
      <c r="BN18" s="30" t="inlineStr">
        <is>
          <t>玄参（三钱）</t>
        </is>
      </c>
      <c r="BP18" s="30" t="inlineStr">
        <is>
          <t>玄参（三钱）</t>
        </is>
      </c>
      <c r="BR18" s="30" t="inlineStr">
        <is>
          <t>玄参（三钱）</t>
        </is>
      </c>
      <c r="BT18" s="30" t="inlineStr">
        <is>
          <t>玄参（三钱）</t>
        </is>
      </c>
      <c r="BV18" s="30" t="inlineStr">
        <is>
          <t>玄参（三钱）</t>
        </is>
      </c>
      <c r="BX18" s="30" t="inlineStr">
        <is>
          <t>玄参（三钱）</t>
        </is>
      </c>
      <c r="BY18" s="30" t="inlineStr">
        <is>
          <t>玄参（三钱）</t>
        </is>
      </c>
      <c r="BZ18" s="30" t="inlineStr">
        <is>
          <t>玄参（三钱）</t>
        </is>
      </c>
    </row>
    <row r="19" ht="13" customHeight="1" s="13">
      <c r="A19" s="3" t="inlineStr">
        <is>
          <t>白芍</t>
        </is>
      </c>
      <c r="B19" s="3" t="n"/>
      <c r="C19" s="3">
        <f>INDEX(A:A,MATCH(LEFT(B19,2),A:A,0))</f>
        <v/>
      </c>
      <c r="D19" s="3">
        <f>INDEX(B:B,MATCH("*"&amp;A19&amp;"*",B:B,0))</f>
        <v/>
      </c>
      <c r="E19" s="3">
        <f>COUNTA(F19:BI19)</f>
        <v/>
      </c>
      <c r="F19" s="3" t="n"/>
      <c r="G19" s="3" t="n"/>
      <c r="H19" s="3" t="n"/>
      <c r="I19" s="3" t="n"/>
      <c r="J19" s="3" t="inlineStr">
        <is>
          <t>白芍（一两）</t>
        </is>
      </c>
      <c r="K19" s="3" t="inlineStr">
        <is>
          <t>白芍</t>
        </is>
      </c>
      <c r="L19" s="3" t="n"/>
      <c r="M19" s="3" t="n"/>
      <c r="N19" s="3" t="n"/>
      <c r="O19" s="3" t="n"/>
      <c r="P19" s="3" t="n"/>
      <c r="Q19" s="3" t="n"/>
      <c r="R19" s="3" t="n"/>
      <c r="S19" s="3" t="n"/>
      <c r="U19" s="10" t="n"/>
      <c r="V19" s="10" t="inlineStr">
        <is>
          <t>白芍三钱</t>
        </is>
      </c>
      <c r="W19" s="10" t="inlineStr">
        <is>
          <t>白芍三两</t>
        </is>
      </c>
      <c r="X19" s="10" t="inlineStr">
        <is>
          <t>白芍三两</t>
        </is>
      </c>
      <c r="Y19" s="10" t="n"/>
      <c r="Z19" s="10" t="n"/>
      <c r="AA19" s="10" t="inlineStr">
        <is>
          <t>白芍五钱</t>
        </is>
      </c>
      <c r="AB19" s="10" t="n"/>
      <c r="AC19" s="10" t="n"/>
      <c r="AD19" s="10" t="n"/>
      <c r="AE19" s="10" t="n"/>
      <c r="AF19" s="10" t="n"/>
      <c r="AG19" s="10" t="inlineStr">
        <is>
          <t>白芍三钱</t>
        </is>
      </c>
      <c r="AH19" s="10" t="n"/>
      <c r="AJ19" s="10" t="inlineStr">
        <is>
          <t>白芍（一两）</t>
        </is>
      </c>
      <c r="AK19" s="10" t="n"/>
      <c r="AL19" s="10" t="n"/>
      <c r="AM19" s="10" t="n"/>
      <c r="AN19" s="10" t="inlineStr">
        <is>
          <t>白芍（二两）</t>
        </is>
      </c>
      <c r="AO19" s="10" t="inlineStr">
        <is>
          <t>白芍（八钱）</t>
        </is>
      </c>
      <c r="AP19" s="3" t="inlineStr">
        <is>
          <t>白芍一两</t>
        </is>
      </c>
      <c r="AQ19" s="3" t="inlineStr">
        <is>
          <t>白芍五钱</t>
        </is>
      </c>
      <c r="AT19" s="10" t="n"/>
      <c r="AU19" s="10" t="n"/>
      <c r="AV19" s="10" t="n"/>
      <c r="AW19" s="10" t="inlineStr">
        <is>
          <t>白芍（各一两）</t>
        </is>
      </c>
      <c r="AX19" s="10" t="inlineStr">
        <is>
          <t>白芍五钱</t>
        </is>
      </c>
      <c r="AZ19" s="10" t="n"/>
      <c r="BA19" s="10" t="n"/>
      <c r="BB19" s="10" t="inlineStr">
        <is>
          <t>白芍（一两）</t>
        </is>
      </c>
      <c r="BC19" s="10" t="inlineStr">
        <is>
          <t>白芍五钱</t>
        </is>
      </c>
      <c r="BD19" s="10" t="inlineStr">
        <is>
          <t>白芍（一两）</t>
        </is>
      </c>
      <c r="BE19" s="10" t="inlineStr">
        <is>
          <t>白芍（五钱）</t>
        </is>
      </c>
      <c r="BF19" s="11" t="inlineStr">
        <is>
          <t>白芍（一两）</t>
        </is>
      </c>
      <c r="BG19" s="11" t="inlineStr">
        <is>
          <t>白芍五钱</t>
        </is>
      </c>
      <c r="BL19" s="30" t="inlineStr">
        <is>
          <t>白芍（一两）</t>
        </is>
      </c>
      <c r="BM19" s="30" t="inlineStr">
        <is>
          <t>白芍</t>
        </is>
      </c>
      <c r="BN19" s="30" t="inlineStr">
        <is>
          <t>白芍（一两）</t>
        </is>
      </c>
      <c r="BO19" s="30" t="inlineStr">
        <is>
          <t>白芍</t>
        </is>
      </c>
      <c r="BP19" s="30" t="inlineStr">
        <is>
          <t>白芍（一两）</t>
        </is>
      </c>
      <c r="BQ19" s="30" t="inlineStr">
        <is>
          <t>白芍</t>
        </is>
      </c>
      <c r="BR19" s="30" t="inlineStr">
        <is>
          <t>白芍（一两）</t>
        </is>
      </c>
      <c r="BS19" s="30" t="inlineStr">
        <is>
          <t>白芍</t>
        </is>
      </c>
      <c r="BT19" s="30" t="inlineStr">
        <is>
          <t>白芍（一两）</t>
        </is>
      </c>
      <c r="BU19" s="30" t="inlineStr">
        <is>
          <t>白芍</t>
        </is>
      </c>
      <c r="BV19" s="30" t="inlineStr">
        <is>
          <t>白芍（一两）</t>
        </is>
      </c>
      <c r="BW19" s="30" t="inlineStr">
        <is>
          <t>白芍</t>
        </is>
      </c>
      <c r="BX19" s="30" t="inlineStr">
        <is>
          <t>白芍（一两）</t>
        </is>
      </c>
      <c r="BY19" s="30" t="inlineStr">
        <is>
          <t>白芍（一两）</t>
        </is>
      </c>
      <c r="BZ19" s="30" t="inlineStr">
        <is>
          <t>白芍（一两）</t>
        </is>
      </c>
    </row>
    <row r="20" ht="13" customHeight="1" s="13">
      <c r="A20" s="3" t="inlineStr">
        <is>
          <t>甘菊</t>
        </is>
      </c>
      <c r="B20" s="3" t="n"/>
      <c r="C20" s="3">
        <f>INDEX(A:A,MATCH(LEFT(B20,2),A:A,0))</f>
        <v/>
      </c>
      <c r="D20" s="3">
        <f>INDEX(B:B,MATCH("*"&amp;A20&amp;"*",B:B,0))</f>
        <v/>
      </c>
      <c r="E20" s="3">
        <f>COUNTA(F20:BI20)</f>
        <v/>
      </c>
      <c r="F20" s="3" t="n"/>
      <c r="G20" s="3" t="n"/>
      <c r="H20" s="3" t="n"/>
      <c r="I20" s="3" t="n"/>
      <c r="J20" s="3" t="inlineStr">
        <is>
          <t>甘菊花（三钱）</t>
        </is>
      </c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J20" s="10" t="n"/>
      <c r="AK20" s="10" t="n"/>
      <c r="AL20" s="10" t="n"/>
      <c r="AM20" s="10" t="n"/>
      <c r="AN20" s="10" t="n"/>
      <c r="AO20" s="10" t="n"/>
      <c r="AT20" s="10" t="n"/>
      <c r="AU20" s="10" t="n"/>
      <c r="AV20" s="10" t="n"/>
      <c r="AW20" s="10" t="n"/>
      <c r="AZ20" s="10" t="n"/>
      <c r="BA20" s="10" t="n"/>
      <c r="BB20" s="10" t="n"/>
      <c r="BC20" s="10" t="inlineStr">
        <is>
          <t>甘菊花（三钱）</t>
        </is>
      </c>
      <c r="BD20" s="10" t="n"/>
      <c r="BE20" s="10" t="n"/>
      <c r="BF20" s="11" t="n"/>
      <c r="BG20" s="11" t="n"/>
    </row>
    <row r="21" ht="13" customHeight="1" s="13">
      <c r="A21" s="3" t="inlineStr">
        <is>
          <t>莲子</t>
        </is>
      </c>
      <c r="B21" s="3" t="n"/>
      <c r="C21" s="3">
        <f>INDEX(A:A,MATCH(LEFT(B21,2),A:A,0))</f>
        <v/>
      </c>
      <c r="D21" s="3">
        <f>INDEX(B:B,MATCH("*"&amp;A21&amp;"*",B:B,0))</f>
        <v/>
      </c>
      <c r="E21" s="3">
        <f>COUNTA(F21:BI21)</f>
        <v/>
      </c>
      <c r="F21" s="3" t="n"/>
      <c r="G21" s="3" t="n"/>
      <c r="H21" s="3" t="n"/>
      <c r="I21" s="3" t="n"/>
      <c r="J21" s="3" t="n"/>
      <c r="K21" s="3" t="n"/>
      <c r="L21" s="3" t="inlineStr">
        <is>
          <t>莲子心（三分）</t>
        </is>
      </c>
      <c r="M21" s="3" t="inlineStr">
        <is>
          <t>莲子心（二钱）</t>
        </is>
      </c>
      <c r="N21" s="3" t="n"/>
      <c r="O21" s="3" t="n"/>
      <c r="P21" s="3" t="inlineStr">
        <is>
          <t>莲子心（三钱）</t>
        </is>
      </c>
      <c r="Q21" s="3" t="n"/>
      <c r="R21" s="3" t="n"/>
      <c r="S21" s="3" t="n"/>
      <c r="U21" s="10" t="n"/>
      <c r="V21" s="10" t="n"/>
      <c r="W21" s="10" t="n"/>
      <c r="X21" s="10" t="n"/>
      <c r="Y21" s="10" t="n"/>
      <c r="Z21" s="10" t="inlineStr">
        <is>
          <t>莲子半斤</t>
        </is>
      </c>
      <c r="AA21" s="10" t="n"/>
      <c r="AB21" s="10" t="n"/>
      <c r="AC21" s="10" t="n"/>
      <c r="AD21" s="10" t="n"/>
      <c r="AE21" s="10" t="inlineStr">
        <is>
          <t>莲子心五钱</t>
        </is>
      </c>
      <c r="AF21" s="10" t="n"/>
      <c r="AG21" s="10" t="n"/>
      <c r="AH21" s="10" t="inlineStr">
        <is>
          <t>莲子五钱</t>
        </is>
      </c>
      <c r="AJ21" s="10" t="n"/>
      <c r="AK21" s="10" t="inlineStr">
        <is>
          <t>莲子心一钱</t>
        </is>
      </c>
      <c r="AL21" s="10" t="n"/>
      <c r="AM21" s="10" t="n"/>
      <c r="AN21" s="10" t="n"/>
      <c r="AO21" s="10" t="n"/>
      <c r="AT21" s="10" t="n"/>
      <c r="AU21" s="10" t="n"/>
      <c r="AV21" s="10" t="n"/>
      <c r="AW21" s="10" t="n"/>
      <c r="AZ21" s="10" t="n"/>
      <c r="BA21" s="10" t="inlineStr">
        <is>
          <t>莲子心三钱</t>
        </is>
      </c>
      <c r="BB21" s="10" t="n"/>
      <c r="BC21" s="10" t="n"/>
      <c r="BD21" s="10" t="n"/>
      <c r="BE21" s="10" t="n"/>
      <c r="BF21" s="11" t="n"/>
      <c r="BG21" s="11" t="n"/>
    </row>
    <row r="22" ht="13" customHeight="1" s="13">
      <c r="A22" s="3" t="inlineStr">
        <is>
          <t>巴戟</t>
        </is>
      </c>
      <c r="B22" s="3" t="n"/>
      <c r="C22" s="3">
        <f>INDEX(A:A,MATCH(LEFT(B22,2),A:A,0))</f>
        <v/>
      </c>
      <c r="D22" s="3">
        <f>INDEX(B:B,MATCH("*"&amp;A22&amp;"*",B:B,0))</f>
        <v/>
      </c>
      <c r="E22" s="3">
        <f>COUNTA(F22:BI22)</f>
        <v/>
      </c>
      <c r="F22" s="3" t="n"/>
      <c r="G22" s="3" t="n"/>
      <c r="H22" s="3" t="n"/>
      <c r="I22" s="3" t="n"/>
      <c r="J22" s="3" t="n"/>
      <c r="K22" s="3" t="n"/>
      <c r="L22" s="3" t="inlineStr">
        <is>
          <t>巴戟天（五钱）</t>
        </is>
      </c>
      <c r="M22" s="3" t="n"/>
      <c r="N22" s="3" t="n"/>
      <c r="O22" s="3" t="n"/>
      <c r="P22" s="3" t="n"/>
      <c r="Q22" s="3" t="n"/>
      <c r="R22" s="3" t="n"/>
      <c r="S22" s="3" t="n"/>
      <c r="U22" s="10" t="n"/>
      <c r="V22" s="10" t="n"/>
      <c r="W22" s="10" t="n"/>
      <c r="X22" s="10" t="inlineStr">
        <is>
          <t>巴戟天三两</t>
        </is>
      </c>
      <c r="Y22" s="10" t="n"/>
      <c r="Z22" s="10" t="inlineStr">
        <is>
          <t>巴戟天二两</t>
        </is>
      </c>
      <c r="AA22" s="10" t="n"/>
      <c r="AB22" s="10" t="inlineStr">
        <is>
          <t>巴戟天五两</t>
        </is>
      </c>
      <c r="AC22" s="10" t="n"/>
      <c r="AD22" s="10" t="n"/>
      <c r="AE22" s="10" t="n"/>
      <c r="AF22" s="10" t="n"/>
      <c r="AG22" s="10" t="n"/>
      <c r="AH22" s="10" t="n"/>
      <c r="AJ22" s="10" t="n"/>
      <c r="AK22" s="10" t="n"/>
      <c r="AL22" s="10" t="n"/>
      <c r="AM22" s="10" t="n"/>
      <c r="AN22" s="10" t="n"/>
      <c r="AO22" s="10" t="n"/>
      <c r="AT22" s="10" t="n"/>
      <c r="AU22" s="10" t="n"/>
      <c r="AV22" s="10" t="inlineStr">
        <is>
          <t>巴戟天（一两）</t>
        </is>
      </c>
      <c r="AW22" s="10" t="n"/>
      <c r="AZ22" s="10" t="n"/>
      <c r="BA22" s="10" t="n"/>
      <c r="BB22" s="10" t="n"/>
      <c r="BC22" s="10" t="n"/>
      <c r="BD22" s="10" t="n"/>
      <c r="BE22" s="10" t="n"/>
      <c r="BF22" s="11" t="inlineStr">
        <is>
          <t>巴戟天（三钱）</t>
        </is>
      </c>
      <c r="BG22" s="11" t="n"/>
    </row>
    <row r="23" ht="13" customHeight="1" s="13">
      <c r="A23" s="3" t="inlineStr">
        <is>
          <t>炒栀</t>
        </is>
      </c>
      <c r="B23" s="3" t="n"/>
      <c r="C23" s="3">
        <f>INDEX(A:A,MATCH(LEFT(B23,2),A:A,0))</f>
        <v/>
      </c>
      <c r="D23" s="3">
        <f>INDEX(B:B,MATCH("*"&amp;A23&amp;"*",B:B,0))</f>
        <v/>
      </c>
      <c r="E23" s="3">
        <f>COUNTA(F23:BI23)</f>
        <v/>
      </c>
      <c r="F23" s="3" t="n"/>
      <c r="G23" s="3" t="n"/>
      <c r="H23" s="3" t="n"/>
      <c r="I23" s="3" t="n"/>
      <c r="J23" s="3" t="inlineStr">
        <is>
          <t>炒栀子（一钱）</t>
        </is>
      </c>
      <c r="K23" s="3" t="inlineStr">
        <is>
          <t>炒栀子（三钱）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U23" s="10" t="n"/>
      <c r="V23" s="10" t="n"/>
      <c r="W23" s="10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 t="n"/>
      <c r="AG23" s="10" t="n"/>
      <c r="AH23" s="10" t="n"/>
      <c r="AI23" s="16" t="n"/>
      <c r="AJ23" s="10" t="n"/>
      <c r="AK23" s="10" t="n"/>
      <c r="AL23" s="10" t="n"/>
      <c r="AM23" s="10" t="n"/>
      <c r="AN23" s="10" t="n"/>
      <c r="AO23" s="10" t="n"/>
      <c r="AS23" s="16" t="n"/>
      <c r="AT23" s="10" t="n"/>
      <c r="AU23" s="10" t="n"/>
      <c r="AV23" s="10" t="n"/>
      <c r="AW23" s="10" t="n"/>
      <c r="AY23" s="16" t="n"/>
      <c r="AZ23" s="10" t="n"/>
      <c r="BA23" s="10" t="n"/>
      <c r="BB23" s="10" t="n"/>
      <c r="BC23" s="10" t="n"/>
      <c r="BD23" s="10" t="n"/>
      <c r="BE23" s="10" t="n"/>
      <c r="BF23" s="11" t="n"/>
      <c r="BG23" s="11" t="inlineStr">
        <is>
          <t>炒栀子（三钱）</t>
        </is>
      </c>
    </row>
    <row r="24" ht="13" customHeight="1" s="13">
      <c r="A24" s="3" t="inlineStr">
        <is>
          <t>金樱</t>
        </is>
      </c>
      <c r="B24" s="3" t="n"/>
      <c r="C24" s="3" t="n"/>
      <c r="D24" s="3">
        <f>INDEX(B:B,MATCH("*"&amp;A24&amp;"*",B:B,0))</f>
        <v/>
      </c>
      <c r="E24" s="3">
        <f>COUNTA(F24:BI24)</f>
        <v/>
      </c>
      <c r="F24" s="3" t="n"/>
      <c r="G24" s="3" t="n"/>
      <c r="H24" s="3" t="n"/>
      <c r="I24" s="3" t="n"/>
      <c r="J24" s="3" t="inlineStr">
        <is>
          <t>金樱子（三钱）</t>
        </is>
      </c>
      <c r="K24" s="3" t="n"/>
      <c r="L24" s="3" t="n"/>
      <c r="M24" s="3" t="n"/>
      <c r="N24" s="3" t="n"/>
      <c r="O24" s="3" t="n"/>
      <c r="P24" s="3" t="n"/>
      <c r="Q24" s="3" t="inlineStr">
        <is>
          <t>金樱子五钱</t>
        </is>
      </c>
      <c r="R24" s="3" t="n"/>
      <c r="S24" s="3" t="inlineStr">
        <is>
          <t>金樱子三钱</t>
        </is>
      </c>
      <c r="T24" s="3" t="n"/>
      <c r="U24" s="10" t="n"/>
      <c r="V24" s="10" t="n"/>
      <c r="W24" s="10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 t="n"/>
      <c r="AG24" s="10" t="n"/>
      <c r="AH24" s="10" t="n"/>
      <c r="AI24" s="11" t="n"/>
      <c r="AJ24" s="10" t="n"/>
      <c r="AK24" s="10" t="n"/>
      <c r="AL24" s="10" t="n"/>
      <c r="AM24" s="10" t="n"/>
      <c r="AN24" s="10" t="n"/>
      <c r="AO24" s="10" t="n"/>
      <c r="AT24" s="10" t="n"/>
      <c r="AU24" s="10" t="n"/>
      <c r="AV24" s="10" t="n"/>
      <c r="AW24" s="10" t="n"/>
      <c r="AY24" s="11" t="n"/>
      <c r="AZ24" s="10" t="n"/>
      <c r="BA24" s="10" t="n"/>
      <c r="BB24" s="10" t="n"/>
      <c r="BC24" s="10" t="n"/>
      <c r="BD24" s="10" t="n"/>
      <c r="BE24" s="10" t="n"/>
      <c r="BF24" s="11" t="n"/>
      <c r="BG24" s="11" t="n"/>
    </row>
    <row r="25" ht="13" customHeight="1" s="13">
      <c r="A25" s="3" t="inlineStr">
        <is>
          <t>黄连</t>
        </is>
      </c>
      <c r="B25" s="3" t="n"/>
      <c r="C25" s="3" t="n"/>
      <c r="D25" s="3">
        <f>INDEX(B:B,MATCH("*"&amp;A25&amp;"*",B:B,0))</f>
        <v/>
      </c>
      <c r="E25" s="3">
        <f>COUNTA(F25:BI25)</f>
        <v/>
      </c>
      <c r="F25" s="3" t="n"/>
      <c r="G25" s="3" t="n"/>
      <c r="H25" s="3" t="n"/>
      <c r="I25" s="3" t="n"/>
      <c r="J25" s="3" t="n"/>
      <c r="K25" s="3" t="n"/>
      <c r="L25" s="3" t="n"/>
      <c r="M25" s="3" t="n"/>
      <c r="N25" s="3" t="inlineStr">
        <is>
          <t>黄连（五分）</t>
        </is>
      </c>
      <c r="O25" s="3" t="inlineStr">
        <is>
          <t>黄连（一钱）</t>
        </is>
      </c>
      <c r="P25" s="3" t="n"/>
      <c r="Q25" s="3" t="n"/>
      <c r="R25" s="3" t="n"/>
      <c r="S25" s="3" t="n"/>
      <c r="T25" s="3" t="n"/>
      <c r="U25" s="10" t="n"/>
      <c r="V25" s="10" t="inlineStr">
        <is>
          <t>黄连三分</t>
        </is>
      </c>
      <c r="W25" s="10" t="inlineStr">
        <is>
          <t>黄连五钱</t>
        </is>
      </c>
      <c r="X25" s="10" t="n"/>
      <c r="Y25" s="10" t="n"/>
      <c r="Z25" s="10" t="n"/>
      <c r="AA25" s="10" t="n"/>
      <c r="AB25" s="10" t="inlineStr">
        <is>
          <t>黄 五两</t>
        </is>
      </c>
      <c r="AC25" s="10" t="n"/>
      <c r="AD25" s="10" t="n"/>
      <c r="AE25" s="10" t="n"/>
      <c r="AF25" s="10" t="n"/>
      <c r="AG25" s="10" t="n"/>
      <c r="AH25" s="10" t="n"/>
      <c r="AI25" s="11" t="n"/>
      <c r="AJ25" s="10" t="n"/>
      <c r="AK25" s="10" t="n"/>
      <c r="AL25" s="10" t="inlineStr">
        <is>
          <t>黄连（三分）</t>
        </is>
      </c>
      <c r="AM25" s="10" t="inlineStr">
        <is>
          <t>黄莲（三分）</t>
        </is>
      </c>
      <c r="AN25" s="10" t="n"/>
      <c r="AO25" s="10" t="n"/>
      <c r="AQ25" s="3" t="inlineStr">
        <is>
          <t>黄连一钱</t>
        </is>
      </c>
      <c r="AT25" s="10" t="n"/>
      <c r="AU25" s="10" t="n"/>
      <c r="AV25" s="10" t="n"/>
      <c r="AW25" s="10" t="n"/>
      <c r="AY25" s="11" t="n"/>
      <c r="AZ25" s="10" t="inlineStr">
        <is>
          <t>黄连（五分）</t>
        </is>
      </c>
      <c r="BA25" s="10" t="n"/>
      <c r="BB25" s="10" t="n"/>
      <c r="BC25" s="10" t="n"/>
      <c r="BD25" s="10" t="n"/>
      <c r="BE25" s="10" t="n"/>
      <c r="BF25" s="11" t="n"/>
      <c r="BG25" s="11" t="n"/>
      <c r="BJ25" s="0" t="inlineStr">
        <is>
          <t>黄连（二钱</t>
        </is>
      </c>
      <c r="BK25" s="10" t="inlineStr">
        <is>
          <t>生地（一两</t>
        </is>
      </c>
    </row>
    <row r="26" ht="13" customHeight="1" s="13">
      <c r="A26" s="3" t="inlineStr">
        <is>
          <t>肉桂</t>
        </is>
      </c>
      <c r="B26" s="3" t="n"/>
      <c r="C26" s="3" t="n"/>
      <c r="D26" s="3">
        <f>INDEX(B:B,MATCH("*"&amp;A26&amp;"*",B:B,0))</f>
        <v/>
      </c>
      <c r="E26" s="3">
        <f>COUNTA(F26:BI26)</f>
        <v/>
      </c>
      <c r="F26" s="3" t="n"/>
      <c r="G26" s="3" t="n"/>
      <c r="H26" s="3" t="n"/>
      <c r="I26" s="3" t="n"/>
      <c r="J26" s="3" t="n"/>
      <c r="K26" s="3" t="n"/>
      <c r="L26" s="3" t="n"/>
      <c r="M26" s="3" t="n"/>
      <c r="N26" s="3" t="inlineStr">
        <is>
          <t>肉桂（五分）</t>
        </is>
      </c>
      <c r="O26" s="3" t="inlineStr">
        <is>
          <t>肉桂（三分）</t>
        </is>
      </c>
      <c r="P26" s="3" t="n"/>
      <c r="Q26" s="3" t="n"/>
      <c r="R26" s="3" t="n"/>
      <c r="S26" s="3" t="n"/>
      <c r="T26" s="3" t="n"/>
      <c r="U26" s="10" t="n"/>
      <c r="V26" s="10" t="inlineStr">
        <is>
          <t>肉桂三分</t>
        </is>
      </c>
      <c r="W26" s="10" t="inlineStr">
        <is>
          <t>肉桂五钱</t>
        </is>
      </c>
      <c r="X26" s="10" t="inlineStr">
        <is>
          <t>肉桂一两</t>
        </is>
      </c>
      <c r="Y26" s="10" t="n"/>
      <c r="Z26" s="10" t="n"/>
      <c r="AA26" s="10" t="n"/>
      <c r="AB26" s="10" t="inlineStr">
        <is>
          <t>肉桂二两</t>
        </is>
      </c>
      <c r="AC26" s="10" t="n"/>
      <c r="AD26" s="10" t="n"/>
      <c r="AE26" s="10" t="n"/>
      <c r="AF26" s="10" t="n"/>
      <c r="AG26" s="10" t="n"/>
      <c r="AH26" s="10" t="n"/>
      <c r="AI26" s="11" t="n"/>
      <c r="AJ26" s="10" t="n"/>
      <c r="AK26" s="10" t="n"/>
      <c r="AL26" s="10" t="inlineStr">
        <is>
          <t>肉桂（三分）</t>
        </is>
      </c>
      <c r="AM26" s="10" t="inlineStr">
        <is>
          <t>肉桂（五分</t>
        </is>
      </c>
      <c r="AN26" s="10" t="n"/>
      <c r="AO26" s="10" t="n"/>
      <c r="AT26" s="10" t="n"/>
      <c r="AU26" s="10" t="n"/>
      <c r="AV26" s="10" t="n"/>
      <c r="AW26" s="10" t="n"/>
      <c r="AX26" s="10" t="inlineStr">
        <is>
          <t>肉桂一钱</t>
        </is>
      </c>
      <c r="AY26" s="11" t="n"/>
      <c r="AZ26" s="10" t="inlineStr">
        <is>
          <t>肉桂（五分）</t>
        </is>
      </c>
      <c r="BA26" s="10" t="n"/>
      <c r="BB26" s="10" t="n"/>
      <c r="BC26" s="10" t="n"/>
      <c r="BD26" s="10" t="n"/>
      <c r="BE26" s="10" t="n"/>
      <c r="BF26" s="11" t="n"/>
      <c r="BG26" s="11" t="n"/>
    </row>
    <row r="27" ht="13" customHeight="1" s="13">
      <c r="A27" s="3" t="inlineStr">
        <is>
          <t>生地</t>
        </is>
      </c>
      <c r="B27" s="3" t="n"/>
      <c r="C27" s="3" t="n"/>
      <c r="D27" s="3">
        <f>INDEX(B:B,MATCH("*"&amp;A27&amp;"*",B:B,0))</f>
        <v/>
      </c>
      <c r="E27" s="3">
        <f>COUNTA(F27:BI27)</f>
        <v/>
      </c>
      <c r="F27" s="3" t="n"/>
      <c r="G27" s="3" t="n"/>
      <c r="H27" s="3" t="n"/>
      <c r="I27" s="3" t="n"/>
      <c r="J27" s="3" t="n"/>
      <c r="K27" s="3" t="n"/>
      <c r="L27" s="3" t="n"/>
      <c r="M27" s="3" t="inlineStr">
        <is>
          <t>生地（五钱）</t>
        </is>
      </c>
      <c r="N27" s="3" t="n"/>
      <c r="O27" s="3" t="n"/>
      <c r="P27" s="3" t="n"/>
      <c r="Q27" s="3" t="n"/>
      <c r="R27" s="3" t="n"/>
      <c r="S27" s="3" t="n"/>
      <c r="T27" s="3" t="n"/>
      <c r="U27" s="10" t="n"/>
      <c r="V27" s="10" t="n"/>
      <c r="W27" s="10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 t="n"/>
      <c r="AG27" s="10" t="n"/>
      <c r="AH27" s="10" t="n"/>
      <c r="AI27" s="11" t="n"/>
      <c r="AJ27" s="10" t="n"/>
      <c r="AK27" s="10" t="n"/>
      <c r="AL27" s="10" t="n"/>
      <c r="AM27" s="10" t="n"/>
      <c r="AN27" s="10" t="n"/>
      <c r="AO27" s="10" t="n"/>
      <c r="AS27" s="3" t="n"/>
      <c r="AT27" s="10" t="n"/>
      <c r="AU27" s="10" t="inlineStr">
        <is>
          <t>生地（三两）</t>
        </is>
      </c>
      <c r="AV27" s="10" t="n"/>
      <c r="AW27" s="10" t="n"/>
      <c r="AY27" s="11" t="n"/>
      <c r="AZ27" s="10" t="n"/>
      <c r="BA27" s="10" t="inlineStr">
        <is>
          <t>生地三钱</t>
        </is>
      </c>
      <c r="BB27" s="10" t="n"/>
      <c r="BC27" s="10" t="inlineStr">
        <is>
          <t>生地五钱</t>
        </is>
      </c>
      <c r="BD27" s="10" t="n"/>
      <c r="BE27" s="10" t="n"/>
      <c r="BF27" s="11" t="n"/>
      <c r="BG27" s="11" t="n"/>
      <c r="BM27" s="30" t="inlineStr">
        <is>
          <t>生地（各三钱）</t>
        </is>
      </c>
      <c r="BO27" s="30" t="inlineStr">
        <is>
          <t>生地（各三钱）</t>
        </is>
      </c>
      <c r="BQ27" s="30" t="inlineStr">
        <is>
          <t>生地（各三钱）</t>
        </is>
      </c>
      <c r="BS27" s="30" t="inlineStr">
        <is>
          <t>生地（各三钱）</t>
        </is>
      </c>
      <c r="BU27" s="30" t="inlineStr">
        <is>
          <t>生地（各三钱）</t>
        </is>
      </c>
      <c r="BW27" s="30" t="inlineStr">
        <is>
          <t>生地（各三钱）</t>
        </is>
      </c>
    </row>
    <row r="28" ht="13" customHeight="1" s="13">
      <c r="A28" s="3" t="inlineStr">
        <is>
          <t>丹参</t>
        </is>
      </c>
      <c r="B28" s="3" t="n"/>
      <c r="C28" s="3" t="n"/>
      <c r="D28" s="3">
        <f>INDEX(B:B,MATCH("*"&amp;A28&amp;"*",B:B,0))</f>
        <v/>
      </c>
      <c r="E28" s="3">
        <f>COUNTA(F28:BI28)</f>
        <v/>
      </c>
      <c r="F28" s="3" t="n"/>
      <c r="G28" s="3" t="n"/>
      <c r="H28" s="3" t="n"/>
      <c r="I28" s="3" t="n"/>
      <c r="J28" s="3" t="n"/>
      <c r="K28" s="3" t="n"/>
      <c r="L28" s="3" t="n"/>
      <c r="M28" s="3" t="inlineStr">
        <is>
          <t>丹参（三钱）</t>
        </is>
      </c>
      <c r="N28" s="3" t="n"/>
      <c r="O28" s="3" t="n"/>
      <c r="P28" s="3" t="inlineStr">
        <is>
          <t>丹参（三钱）</t>
        </is>
      </c>
      <c r="Q28" s="3" t="n"/>
      <c r="R28" s="3" t="n"/>
      <c r="S28" s="3" t="n"/>
      <c r="T28" s="3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 t="n"/>
      <c r="AG28" s="10" t="n"/>
      <c r="AH28" s="10" t="n"/>
      <c r="AI28" s="11" t="n"/>
      <c r="AJ28" s="10" t="n"/>
      <c r="AK28" s="10" t="inlineStr">
        <is>
          <t>丹参（二钱）</t>
        </is>
      </c>
      <c r="AL28" s="10" t="n"/>
      <c r="AM28" s="10" t="n"/>
      <c r="AN28" s="10" t="n"/>
      <c r="AO28" s="10" t="n"/>
      <c r="AR28" s="3" t="inlineStr">
        <is>
          <t>丹参二钱</t>
        </is>
      </c>
      <c r="AS28" s="3" t="n"/>
      <c r="AT28" s="10" t="n"/>
      <c r="AU28" s="10" t="n"/>
      <c r="AV28" s="10" t="n"/>
      <c r="AW28" s="10" t="n"/>
      <c r="AY28" s="11" t="n"/>
      <c r="AZ28" s="10" t="n"/>
      <c r="BA28" s="10" t="n"/>
      <c r="BB28" s="10" t="n"/>
      <c r="BC28" s="10" t="n"/>
      <c r="BD28" s="10" t="n"/>
      <c r="BE28" s="10" t="n"/>
      <c r="BF28" s="11" t="n"/>
      <c r="BG28" s="11" t="n"/>
      <c r="BJ28" s="0" t="inlineStr">
        <is>
          <t>丹参（三钱）</t>
        </is>
      </c>
    </row>
    <row r="29" ht="13" customHeight="1" s="13">
      <c r="A29" s="3" t="inlineStr">
        <is>
          <t>天冬</t>
        </is>
      </c>
      <c r="B29" s="3" t="n"/>
      <c r="C29" s="3" t="n"/>
      <c r="D29" s="3">
        <f>INDEX(B:B,MATCH("*"&amp;A29&amp;"*",B:B,0))</f>
        <v/>
      </c>
      <c r="E29" s="3">
        <f>COUNTA(F29:BI29)</f>
        <v/>
      </c>
      <c r="F29" s="3" t="n"/>
      <c r="G29" s="3" t="n"/>
      <c r="H29" s="3" t="n"/>
      <c r="I29" s="3" t="n"/>
      <c r="J29" s="3" t="n"/>
      <c r="K29" s="3" t="n"/>
      <c r="L29" s="3" t="n"/>
      <c r="M29" s="3" t="inlineStr">
        <is>
          <t>天冬（一钱）</t>
        </is>
      </c>
      <c r="N29" s="3" t="n"/>
      <c r="O29" s="3" t="n"/>
      <c r="P29" s="3" t="n"/>
      <c r="Q29" s="3" t="n"/>
      <c r="R29" s="3" t="n"/>
      <c r="S29" s="3" t="n"/>
      <c r="T29" s="3" t="n"/>
      <c r="U29" s="10" t="n"/>
      <c r="V29" s="10" t="n"/>
      <c r="W29" s="10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0" t="n"/>
      <c r="AH29" s="10" t="n"/>
      <c r="AI29" s="11" t="n"/>
      <c r="AJ29" s="10" t="n"/>
      <c r="AK29" s="10" t="n"/>
      <c r="AL29" s="10" t="n"/>
      <c r="AM29" s="10" t="n"/>
      <c r="AN29" s="10" t="n"/>
      <c r="AO29" s="10" t="n"/>
      <c r="AS29" s="3" t="n"/>
      <c r="AT29" s="10" t="n"/>
      <c r="AU29" s="10" t="n"/>
      <c r="AV29" s="10" t="n"/>
      <c r="AW29" s="10" t="n"/>
      <c r="AY29" s="11" t="n"/>
      <c r="AZ29" s="10" t="n"/>
      <c r="BA29" s="10" t="n"/>
      <c r="BB29" s="10" t="n"/>
      <c r="BC29" s="10" t="n"/>
      <c r="BD29" s="10" t="n"/>
      <c r="BE29" s="10" t="n"/>
      <c r="BF29" s="11" t="n"/>
      <c r="BG29" s="11" t="n"/>
    </row>
    <row r="30" ht="13" customHeight="1" s="13">
      <c r="A30" s="3" t="inlineStr">
        <is>
          <t>菟丝</t>
        </is>
      </c>
      <c r="B30" s="3" t="n"/>
      <c r="C30" s="3" t="n"/>
      <c r="D30" s="3">
        <f>INDEX(B:B,MATCH("*"&amp;A30&amp;"*",B:B,0))</f>
        <v/>
      </c>
      <c r="E30" s="3">
        <f>COUNTA(F30:BI30)</f>
        <v/>
      </c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inlineStr">
        <is>
          <t>菟丝子（三钱）</t>
        </is>
      </c>
      <c r="Q30" s="3" t="n"/>
      <c r="R30" s="3" t="n"/>
      <c r="S30" s="3" t="n"/>
      <c r="T30" s="3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1" t="n"/>
      <c r="AJ30" s="10" t="n"/>
      <c r="AK30" s="10" t="n"/>
      <c r="AL30" s="10" t="n"/>
      <c r="AM30" s="10" t="n"/>
      <c r="AN30" s="10" t="n"/>
      <c r="AO30" s="10" t="n"/>
      <c r="AS30" s="3" t="n"/>
      <c r="AT30" s="10" t="n"/>
      <c r="AU30" s="10" t="n"/>
      <c r="AV30" s="10" t="n"/>
      <c r="AW30" s="10" t="n"/>
      <c r="AY30" s="11" t="n"/>
      <c r="AZ30" s="10" t="n"/>
      <c r="BA30" s="10" t="n"/>
      <c r="BB30" s="10" t="n"/>
      <c r="BC30" s="10" t="n"/>
      <c r="BD30" s="10" t="n"/>
      <c r="BE30" s="10" t="n"/>
      <c r="BF30" s="11" t="inlineStr">
        <is>
          <t>菟丝子（三钱）</t>
        </is>
      </c>
      <c r="BG30" s="11" t="n"/>
    </row>
    <row r="31" ht="13" customHeight="1" s="13">
      <c r="A31" s="3" t="inlineStr">
        <is>
          <t>陈皮</t>
        </is>
      </c>
      <c r="B31" s="3" t="n"/>
      <c r="C31" s="3" t="n"/>
      <c r="D31" s="3">
        <f>INDEX(B:B,MATCH("*"&amp;A31&amp;"*",B:B,0))</f>
        <v/>
      </c>
      <c r="E31" s="3">
        <f>COUNTA(F31:BI31)</f>
        <v/>
      </c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inlineStr">
        <is>
          <t>陈皮（三分）</t>
        </is>
      </c>
      <c r="Q31" s="3" t="n"/>
      <c r="R31" s="3" t="n"/>
      <c r="S31" s="3" t="n"/>
      <c r="T31" s="3" t="n"/>
      <c r="U31" s="10" t="n"/>
      <c r="V31" s="10" t="n"/>
      <c r="W31" s="10" t="n"/>
      <c r="X31" s="10" t="n"/>
      <c r="Y31" s="10" t="inlineStr">
        <is>
          <t>陈皮五钱</t>
        </is>
      </c>
      <c r="Z31" s="10" t="n"/>
      <c r="AA31" s="10" t="n"/>
      <c r="AB31" s="10" t="n"/>
      <c r="AC31" s="10" t="n"/>
      <c r="AD31" s="10" t="n"/>
      <c r="AE31" s="10" t="n"/>
      <c r="AF31" s="10" t="n"/>
      <c r="AG31" s="10" t="inlineStr">
        <is>
          <t>陈皮一钱</t>
        </is>
      </c>
      <c r="AH31" s="10" t="n"/>
      <c r="AI31" s="11" t="n"/>
      <c r="AJ31" s="10" t="n"/>
      <c r="AK31" s="10" t="n"/>
      <c r="AL31" s="10" t="n"/>
      <c r="AM31" s="10" t="n"/>
      <c r="AN31" s="10" t="n"/>
      <c r="AO31" s="10" t="n"/>
      <c r="AS31" s="3" t="n"/>
      <c r="AT31" s="10" t="n"/>
      <c r="AU31" s="10" t="inlineStr">
        <is>
          <t>陈皮（三钱）</t>
        </is>
      </c>
      <c r="AV31" s="10" t="n"/>
      <c r="AW31" s="10" t="n"/>
      <c r="AY31" s="11" t="n"/>
      <c r="AZ31" s="10" t="n"/>
      <c r="BA31" s="10" t="n"/>
      <c r="BB31" s="10" t="n"/>
      <c r="BC31" s="10" t="n"/>
      <c r="BD31" s="10" t="n"/>
      <c r="BE31" s="10" t="n"/>
      <c r="BF31" s="11" t="n"/>
      <c r="BG31" s="11" t="n"/>
    </row>
    <row r="32" ht="13" customHeight="1" s="13">
      <c r="A32" s="3" t="inlineStr">
        <is>
          <t>牡蛎</t>
        </is>
      </c>
      <c r="B32" s="3" t="n"/>
      <c r="C32" s="3" t="n"/>
      <c r="D32" s="3">
        <f>INDEX(B:B,MATCH("*"&amp;A32&amp;"*",B:B,0))</f>
        <v/>
      </c>
      <c r="E32" s="3">
        <f>COUNTA(F32:BI32)</f>
        <v/>
      </c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inlineStr">
        <is>
          <t>牡蛎末（三钱）</t>
        </is>
      </c>
      <c r="R32" s="3" t="n"/>
      <c r="S32" s="3" t="n"/>
      <c r="T32" s="3" t="n"/>
      <c r="U32" s="10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 t="n"/>
      <c r="AG32" s="10" t="n"/>
      <c r="AH32" s="10" t="n"/>
      <c r="AI32" s="11" t="n"/>
      <c r="AJ32" s="10" t="n"/>
      <c r="AK32" s="10" t="n"/>
      <c r="AL32" s="10" t="n"/>
      <c r="AM32" s="10" t="n"/>
      <c r="AN32" s="10" t="n"/>
      <c r="AO32" s="10" t="n"/>
      <c r="AS32" s="3" t="n"/>
      <c r="AT32" s="10" t="n"/>
      <c r="AU32" s="10" t="n"/>
      <c r="AV32" s="10" t="n"/>
      <c r="AW32" s="10" t="n"/>
      <c r="AY32" s="11" t="n"/>
      <c r="AZ32" s="10" t="n"/>
      <c r="BA32" s="10" t="n"/>
      <c r="BB32" s="10" t="n"/>
      <c r="BC32" s="10" t="n"/>
      <c r="BD32" s="10" t="n"/>
      <c r="BE32" s="10" t="n"/>
      <c r="BF32" s="11" t="n"/>
      <c r="BG32" s="11" t="n"/>
    </row>
    <row r="33" ht="13" customHeight="1" s="13">
      <c r="A33" s="3" t="inlineStr">
        <is>
          <t>山茱</t>
        </is>
      </c>
      <c r="B33" s="3" t="n"/>
      <c r="C33" s="3" t="n"/>
      <c r="D33" s="3">
        <f>INDEX(B:B,MATCH("*"&amp;A33&amp;"*",B:B,0))</f>
        <v/>
      </c>
      <c r="E33" s="3">
        <f>COUNTA(F33:BI33)</f>
        <v/>
      </c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inlineStr">
        <is>
          <t>山茱萸（五钱）</t>
        </is>
      </c>
      <c r="S33" s="3" t="inlineStr">
        <is>
          <t>山茱萸一两</t>
        </is>
      </c>
      <c r="T33" s="3" t="n"/>
      <c r="U33" s="10" t="n"/>
      <c r="V33" s="10" t="inlineStr">
        <is>
          <t>山茱萸四钱</t>
        </is>
      </c>
      <c r="W33" s="10" t="inlineStr">
        <is>
          <t>山茱萸三两</t>
        </is>
      </c>
      <c r="X33" s="10" t="inlineStr">
        <is>
          <t>山茱萸四两</t>
        </is>
      </c>
      <c r="Y33" s="10" t="inlineStr">
        <is>
          <t>山茱萸四两</t>
        </is>
      </c>
      <c r="Z33" s="10" t="n"/>
      <c r="AA33" s="10" t="n"/>
      <c r="AB33" s="10" t="inlineStr">
        <is>
          <t>山茱萸三两</t>
        </is>
      </c>
      <c r="AC33" s="10" t="inlineStr">
        <is>
          <t>山茱萸四两</t>
        </is>
      </c>
      <c r="AD33" s="10" t="n"/>
      <c r="AE33" s="10" t="n"/>
      <c r="AF33" s="10" t="inlineStr">
        <is>
          <t>山茱萸三两</t>
        </is>
      </c>
      <c r="AG33" s="10" t="inlineStr">
        <is>
          <t>山茱萸四钱</t>
        </is>
      </c>
      <c r="AH33" s="10" t="n"/>
      <c r="AI33" s="11" t="n"/>
      <c r="AJ33" s="10" t="n"/>
      <c r="AK33" s="10" t="n"/>
      <c r="AL33" s="10" t="inlineStr">
        <is>
          <t>山茱（八钱）</t>
        </is>
      </c>
      <c r="AM33" s="10" t="n"/>
      <c r="AN33" s="10" t="n"/>
      <c r="AO33" s="10" t="n"/>
      <c r="AS33" s="3" t="n"/>
      <c r="AT33" s="10" t="n"/>
      <c r="AU33" s="10" t="n"/>
      <c r="AV33" s="10" t="n"/>
      <c r="AW33" s="10" t="n"/>
      <c r="AX33" s="10" t="inlineStr">
        <is>
          <t>山茱萸四钱</t>
        </is>
      </c>
      <c r="AY33" s="11" t="n"/>
      <c r="AZ33" s="10" t="inlineStr">
        <is>
          <t>山茱萸（三钱）</t>
        </is>
      </c>
      <c r="BA33" s="10" t="n"/>
      <c r="BB33" s="10" t="n"/>
      <c r="BC33" s="10" t="inlineStr">
        <is>
          <t>山茱萸二钱</t>
        </is>
      </c>
      <c r="BD33" s="10" t="n"/>
      <c r="BE33" s="10" t="n"/>
      <c r="BF33" s="11" t="n"/>
      <c r="BG33" s="11" t="n"/>
    </row>
    <row r="34" ht="13" customHeight="1" s="13">
      <c r="A34" s="3" t="inlineStr">
        <is>
          <t>泽泻</t>
        </is>
      </c>
      <c r="B34" s="3" t="n"/>
      <c r="C34" s="3" t="n"/>
      <c r="D34" s="3">
        <f>INDEX(B:B,MATCH("*"&amp;A34&amp;"*",B:B,0))</f>
        <v/>
      </c>
      <c r="E34" s="3">
        <f>COUNTA(F34:BI34)</f>
        <v/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inlineStr">
        <is>
          <t>泽泻（三钱）</t>
        </is>
      </c>
      <c r="S34" s="3" t="n"/>
      <c r="T34" s="3" t="n"/>
      <c r="U34" s="10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1" t="n"/>
      <c r="AJ34" s="10" t="n"/>
      <c r="AK34" s="10" t="n"/>
      <c r="AL34" s="10" t="n"/>
      <c r="AM34" s="10" t="n"/>
      <c r="AN34" s="10" t="n"/>
      <c r="AO34" s="10" t="n"/>
      <c r="AS34" s="3" t="n"/>
      <c r="AT34" s="10" t="n"/>
      <c r="AU34" s="10" t="n"/>
      <c r="AV34" s="10" t="n"/>
      <c r="AW34" s="10" t="n"/>
      <c r="AY34" s="11" t="n"/>
      <c r="AZ34" s="10" t="n"/>
      <c r="BA34" s="10" t="n"/>
      <c r="BB34" s="10" t="n"/>
      <c r="BC34" s="10" t="n"/>
      <c r="BD34" s="10" t="n"/>
      <c r="BE34" s="10" t="n"/>
      <c r="BF34" s="11" t="n"/>
      <c r="BG34" s="11" t="n"/>
    </row>
    <row r="35" ht="13" customHeight="1" s="13">
      <c r="A35" s="3" t="inlineStr">
        <is>
          <t>薏仁</t>
        </is>
      </c>
      <c r="B35" s="3" t="n"/>
      <c r="C35" s="3" t="n"/>
      <c r="D35" s="3">
        <f>INDEX(B:B,MATCH("*"&amp;A35&amp;"*",B:B,0))</f>
        <v/>
      </c>
      <c r="E35" s="3">
        <f>COUNTA(F35:BI35)</f>
        <v/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10" t="inlineStr">
        <is>
          <t>薏仁三两</t>
        </is>
      </c>
      <c r="V35" s="10" t="inlineStr">
        <is>
          <t>薏仁五钱</t>
        </is>
      </c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1" t="n"/>
      <c r="AJ35" s="10" t="n"/>
      <c r="AK35" s="10" t="n"/>
      <c r="AL35" s="10" t="n"/>
      <c r="AM35" s="10" t="n"/>
      <c r="AN35" s="10" t="n"/>
      <c r="AO35" s="10" t="n"/>
      <c r="AS35" s="3" t="n"/>
      <c r="AT35" s="10" t="n"/>
      <c r="AU35" s="10" t="n"/>
      <c r="AV35" s="10" t="n"/>
      <c r="AW35" s="10" t="n"/>
      <c r="AY35" s="11" t="n"/>
      <c r="AZ35" s="10" t="n"/>
      <c r="BA35" s="10" t="n"/>
      <c r="BB35" s="10" t="n"/>
      <c r="BC35" s="10" t="n"/>
      <c r="BD35" s="10" t="n"/>
      <c r="BE35" s="10" t="n"/>
      <c r="BF35" s="11" t="n"/>
      <c r="BG35" s="11" t="n"/>
    </row>
    <row r="36" ht="13" customHeight="1" s="13">
      <c r="A36" s="3" t="inlineStr">
        <is>
          <t>白芥</t>
        </is>
      </c>
      <c r="B36" s="3" t="n"/>
      <c r="C36" s="3" t="n"/>
      <c r="D36" s="3">
        <f>INDEX(B:B,MATCH("*"&amp;A36&amp;"*",B:B,0))</f>
        <v/>
      </c>
      <c r="E36" s="3">
        <f>COUNTA(F36:BI36)</f>
        <v/>
      </c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11" t="n"/>
      <c r="U36" s="10" t="n"/>
      <c r="V36" s="10" t="inlineStr">
        <is>
          <t>白芥子一钱</t>
        </is>
      </c>
      <c r="W36" s="10" t="inlineStr">
        <is>
          <t>白芥子一两</t>
        </is>
      </c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 t="n"/>
      <c r="AG36" s="10" t="n"/>
      <c r="AH36" s="10" t="n"/>
      <c r="AI36" s="11" t="n"/>
      <c r="AJ36" s="10" t="n"/>
      <c r="AK36" s="10" t="n"/>
      <c r="AL36" s="10" t="inlineStr">
        <is>
          <t>白芥子（五钱）</t>
        </is>
      </c>
      <c r="AM36" s="10" t="n"/>
      <c r="AN36" s="10" t="n"/>
      <c r="AO36" s="10" t="n"/>
      <c r="AP36" s="3" t="inlineStr">
        <is>
          <t>白芥子三钱</t>
        </is>
      </c>
      <c r="AQ36" s="3" t="inlineStr">
        <is>
          <t>白芥子一钱</t>
        </is>
      </c>
      <c r="AS36" s="3" t="n"/>
      <c r="AT36" s="10" t="n"/>
      <c r="AU36" s="10" t="inlineStr">
        <is>
          <t>白芥子（一两）</t>
        </is>
      </c>
      <c r="AV36" s="10" t="inlineStr">
        <is>
          <t>白芥子（三钱）</t>
        </is>
      </c>
      <c r="AW36" s="10" t="n"/>
      <c r="AX36" s="10" t="inlineStr">
        <is>
          <t>白芥子一钱</t>
        </is>
      </c>
      <c r="AY36" s="11" t="n"/>
      <c r="AZ36" s="10" t="n"/>
      <c r="BA36" s="10" t="n"/>
      <c r="BB36" s="10" t="n"/>
      <c r="BC36" s="10" t="n"/>
      <c r="BD36" s="10" t="n"/>
      <c r="BE36" s="10" t="n"/>
      <c r="BF36" s="11" t="n"/>
      <c r="BG36" s="11" t="n"/>
      <c r="BL36" s="30" t="inlineStr">
        <is>
          <t>白芥子（二钱）</t>
        </is>
      </c>
      <c r="BN36" s="30" t="inlineStr">
        <is>
          <t>白芥子（二钱）</t>
        </is>
      </c>
      <c r="BP36" s="30" t="inlineStr">
        <is>
          <t>白芥子（二钱）</t>
        </is>
      </c>
      <c r="BR36" s="30" t="inlineStr">
        <is>
          <t>白芥子（二钱）</t>
        </is>
      </c>
      <c r="BT36" s="30" t="inlineStr">
        <is>
          <t>白芥子（二钱）</t>
        </is>
      </c>
      <c r="BV36" s="30" t="inlineStr">
        <is>
          <t>白芥子（二钱）</t>
        </is>
      </c>
      <c r="BX36" s="30" t="inlineStr">
        <is>
          <t>白芥子（二钱）</t>
        </is>
      </c>
      <c r="BY36" s="30" t="inlineStr">
        <is>
          <t>白芥子（二钱）</t>
        </is>
      </c>
      <c r="BZ36" s="30" t="inlineStr">
        <is>
          <t>白芥子（二钱）</t>
        </is>
      </c>
    </row>
    <row r="37" ht="13" customHeight="1" s="13">
      <c r="A37" s="3" t="inlineStr">
        <is>
          <t>茯苓</t>
        </is>
      </c>
      <c r="B37" s="3" t="n"/>
      <c r="C37" s="3" t="n"/>
      <c r="D37" s="3">
        <f>INDEX(B:B,MATCH("*"&amp;A37&amp;"*",B:B,0))</f>
        <v/>
      </c>
      <c r="E37" s="3">
        <f>COUNTA(F37:BI37)</f>
        <v/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11" t="n"/>
      <c r="U37" s="10" t="n"/>
      <c r="V37" s="10" t="inlineStr">
        <is>
          <t>茯苓三钱</t>
        </is>
      </c>
      <c r="W37" s="10" t="inlineStr">
        <is>
          <t>茯苓三两</t>
        </is>
      </c>
      <c r="X37" s="10" t="inlineStr">
        <is>
          <t>茯苓三两</t>
        </is>
      </c>
      <c r="Y37" s="10" t="n"/>
      <c r="Z37" s="10" t="n"/>
      <c r="AA37" s="10" t="n"/>
      <c r="AB37" s="10" t="n"/>
      <c r="AC37" s="10" t="inlineStr">
        <is>
          <t>茯苓三两</t>
        </is>
      </c>
      <c r="AD37" s="10" t="n"/>
      <c r="AE37" s="10" t="n"/>
      <c r="AF37" s="10" t="n"/>
      <c r="AG37" s="10" t="inlineStr">
        <is>
          <t>茯苓一钱</t>
        </is>
      </c>
      <c r="AH37" s="10" t="n"/>
      <c r="AI37" s="11" t="n"/>
      <c r="AJ37" s="10" t="n"/>
      <c r="AK37" s="10" t="inlineStr">
        <is>
          <t>茯苓三钱</t>
        </is>
      </c>
      <c r="AL37" s="10" t="n"/>
      <c r="AM37" s="10" t="n"/>
      <c r="AN37" s="10" t="n"/>
      <c r="AO37" s="10" t="n"/>
      <c r="AS37" s="3" t="n"/>
      <c r="AT37" s="10" t="n"/>
      <c r="AU37" s="10" t="inlineStr">
        <is>
          <t>茯苓（三两）</t>
        </is>
      </c>
      <c r="AV37" s="10" t="n"/>
      <c r="AW37" s="10" t="inlineStr">
        <is>
          <t>茯苓（三钱）</t>
        </is>
      </c>
      <c r="AY37" s="11" t="n"/>
      <c r="AZ37" s="10" t="n"/>
      <c r="BA37" s="10" t="inlineStr">
        <is>
          <t>茯苓三钱</t>
        </is>
      </c>
      <c r="BB37" s="10" t="n"/>
      <c r="BC37" s="10" t="n"/>
      <c r="BD37" s="10" t="n"/>
      <c r="BE37" s="10" t="n"/>
      <c r="BF37" s="11" t="n"/>
      <c r="BG37" s="11" t="n"/>
    </row>
    <row r="38" ht="13" customHeight="1" s="13">
      <c r="A38" s="3" t="inlineStr">
        <is>
          <t>远志</t>
        </is>
      </c>
      <c r="B38" s="3" t="n"/>
      <c r="C38" s="3" t="n"/>
      <c r="D38" s="3">
        <f>INDEX(B:B,MATCH("*"&amp;A38&amp;"*",B:B,0))</f>
        <v/>
      </c>
      <c r="E38" s="3">
        <f>COUNTA(F38:BI38)</f>
        <v/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11" t="n"/>
      <c r="U38" s="10" t="n"/>
      <c r="V38" s="10" t="n"/>
      <c r="W38" s="10" t="inlineStr">
        <is>
          <t>远志二两</t>
        </is>
      </c>
      <c r="X38" s="10" t="inlineStr">
        <is>
          <t>远志一两</t>
        </is>
      </c>
      <c r="Y38" s="10" t="inlineStr">
        <is>
          <t>远志二两</t>
        </is>
      </c>
      <c r="Z38" s="10" t="n"/>
      <c r="AA38" s="10" t="inlineStr">
        <is>
          <t>远志一钱</t>
        </is>
      </c>
      <c r="AB38" s="10" t="n"/>
      <c r="AC38" s="10" t="inlineStr">
        <is>
          <t>远志一两</t>
        </is>
      </c>
      <c r="AD38" s="10" t="inlineStr">
        <is>
          <t>远志一两</t>
        </is>
      </c>
      <c r="AE38" s="10" t="n"/>
      <c r="AF38" s="10" t="inlineStr">
        <is>
          <t>远志一两</t>
        </is>
      </c>
      <c r="AG38" s="10" t="n"/>
      <c r="AH38" s="10" t="n"/>
      <c r="AI38" s="11" t="n"/>
      <c r="AJ38" s="10" t="n"/>
      <c r="AK38" s="10" t="n"/>
      <c r="AL38" s="10" t="n"/>
      <c r="AM38" s="10" t="n"/>
      <c r="AN38" s="10" t="n"/>
      <c r="AO38" s="10" t="inlineStr">
        <is>
          <t>远志（各一钱）</t>
        </is>
      </c>
      <c r="AS38" s="3" t="n"/>
      <c r="AT38" s="10" t="inlineStr">
        <is>
          <t>远志（三钱）</t>
        </is>
      </c>
      <c r="AU38" s="10" t="inlineStr">
        <is>
          <t>远志（二两）</t>
        </is>
      </c>
      <c r="AV38" s="10" t="n"/>
      <c r="AW38" s="10" t="inlineStr">
        <is>
          <t>远志（二钱）</t>
        </is>
      </c>
      <c r="AY38" s="11" t="n"/>
      <c r="AZ38" s="10" t="n"/>
      <c r="BA38" s="10" t="n"/>
      <c r="BB38" s="10" t="n"/>
      <c r="BC38" s="10" t="n"/>
      <c r="BD38" s="10" t="inlineStr">
        <is>
          <t>远志（五钱）</t>
        </is>
      </c>
      <c r="BE38" s="10" t="n"/>
      <c r="BF38" s="11" t="n"/>
      <c r="BG38" s="11" t="inlineStr">
        <is>
          <t>远志（八分）</t>
        </is>
      </c>
    </row>
    <row r="39" ht="13" customHeight="1" s="13">
      <c r="A39" s="3" t="inlineStr">
        <is>
          <t>生枣</t>
        </is>
      </c>
      <c r="B39" s="3" t="n"/>
      <c r="C39" s="3" t="n"/>
      <c r="D39" s="3">
        <f>INDEX(B:B,MATCH("*"&amp;A39&amp;"*",B:B,0))</f>
        <v/>
      </c>
      <c r="E39" s="3">
        <f>COUNTA(F39:BI39)</f>
        <v/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11" t="n"/>
      <c r="U39" s="10" t="n"/>
      <c r="V39" s="10" t="n"/>
      <c r="W39" s="10" t="inlineStr">
        <is>
          <t>生枣仁一两</t>
        </is>
      </c>
      <c r="X39" s="10" t="n"/>
      <c r="Y39" s="10" t="n"/>
      <c r="Z39" s="10" t="inlineStr">
        <is>
          <t>生枣仁五两</t>
        </is>
      </c>
      <c r="AA39" s="10" t="inlineStr">
        <is>
          <t>生枣仁一两</t>
        </is>
      </c>
      <c r="AB39" s="10" t="n"/>
      <c r="AC39" s="10" t="n"/>
      <c r="AD39" s="10" t="inlineStr">
        <is>
          <t>生枣仁四两</t>
        </is>
      </c>
      <c r="AE39" s="10" t="n"/>
      <c r="AF39" s="10" t="inlineStr">
        <is>
          <t>生枣仁十两</t>
        </is>
      </c>
      <c r="AG39" s="10" t="inlineStr">
        <is>
          <t>生枣仁二钱</t>
        </is>
      </c>
      <c r="AH39" s="10" t="n"/>
      <c r="AI39" s="11" t="n"/>
      <c r="AJ39" s="10" t="inlineStr">
        <is>
          <t>生枣仁（一两）</t>
        </is>
      </c>
      <c r="AK39" s="10" t="inlineStr">
        <is>
          <t>生枣仁（三钱）</t>
        </is>
      </c>
      <c r="AL39" s="10" t="n"/>
      <c r="AM39" s="10" t="n"/>
      <c r="AN39" s="10" t="inlineStr">
        <is>
          <t>生枣仁（三钱）</t>
        </is>
      </c>
      <c r="AO39" s="10" t="inlineStr">
        <is>
          <t>生枣仁（一两）</t>
        </is>
      </c>
      <c r="AP39" s="3" t="inlineStr">
        <is>
          <t>生枣仁五钱</t>
        </is>
      </c>
      <c r="AQ39" s="3" t="inlineStr">
        <is>
          <t>生枣仁二钱</t>
        </is>
      </c>
      <c r="AR39" s="3" t="inlineStr">
        <is>
          <t>生枣仁五钱</t>
        </is>
      </c>
      <c r="AS39" s="3" t="n"/>
      <c r="AT39" s="10" t="inlineStr">
        <is>
          <t>生枣仁（五钱）</t>
        </is>
      </c>
      <c r="AU39" s="10" t="inlineStr">
        <is>
          <t>生枣仁（三两）</t>
        </is>
      </c>
      <c r="AV39" s="10" t="inlineStr">
        <is>
          <t>生枣仁（二两）</t>
        </is>
      </c>
      <c r="AW39" s="10" t="inlineStr">
        <is>
          <t>生枣仁（五钱）</t>
        </is>
      </c>
      <c r="AX39" s="10" t="inlineStr">
        <is>
          <t>生枣仁一钱</t>
        </is>
      </c>
      <c r="AY39" s="11" t="n"/>
      <c r="AZ39" s="10" t="n"/>
      <c r="BA39" s="10" t="n"/>
      <c r="BB39" s="10" t="n"/>
      <c r="BC39" s="10" t="n"/>
      <c r="BD39" s="10" t="n"/>
      <c r="BE39" s="10" t="n"/>
      <c r="BF39" s="11" t="n"/>
      <c r="BG39" s="11" t="n"/>
      <c r="BJ39" s="0" t="inlineStr">
        <is>
          <t>生枣仁（五钱</t>
        </is>
      </c>
    </row>
    <row r="40" ht="13" customHeight="1" s="13">
      <c r="A40" s="3" t="inlineStr">
        <is>
          <t>菖蒲</t>
        </is>
      </c>
      <c r="B40" s="3" t="n"/>
      <c r="C40" s="3" t="n"/>
      <c r="D40" s="3">
        <f>INDEX(B:B,MATCH("*"&amp;A40&amp;"*",B:B,0))</f>
        <v/>
      </c>
      <c r="E40" s="3">
        <f>COUNTA(F40:BI40)</f>
        <v/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11" t="n"/>
      <c r="U40" s="10" t="n"/>
      <c r="V40" s="10" t="n"/>
      <c r="W40" s="10" t="inlineStr">
        <is>
          <t>菖蒲三钱</t>
        </is>
      </c>
      <c r="X40" s="10" t="n"/>
      <c r="Y40" s="10" t="n"/>
      <c r="Z40" s="10" t="n"/>
      <c r="AA40" s="10" t="n"/>
      <c r="AB40" s="10" t="n"/>
      <c r="AC40" s="10" t="n"/>
      <c r="AD40" s="10" t="n"/>
      <c r="AE40" s="10" t="n"/>
      <c r="AF40" s="10" t="inlineStr">
        <is>
          <t>菖蒲一两</t>
        </is>
      </c>
      <c r="AG40" s="10" t="n"/>
      <c r="AH40" s="10" t="n"/>
      <c r="AI40" s="11" t="n"/>
      <c r="AJ40" s="10" t="n"/>
      <c r="AK40" s="10" t="n"/>
      <c r="AL40" s="10" t="n"/>
      <c r="AM40" s="10" t="n"/>
      <c r="AN40" s="10" t="n"/>
      <c r="AO40" s="10" t="n"/>
      <c r="AR40" s="3" t="inlineStr">
        <is>
          <t>菖蒲一钱</t>
        </is>
      </c>
      <c r="AS40" s="3" t="n"/>
      <c r="AT40" s="10" t="n"/>
      <c r="AU40" s="10" t="n"/>
      <c r="AV40" s="10" t="inlineStr">
        <is>
          <t>菖蒲（一钱）</t>
        </is>
      </c>
      <c r="AW40" s="10" t="n"/>
      <c r="AY40" s="11" t="n"/>
      <c r="AZ40" s="10" t="n"/>
      <c r="BA40" s="10" t="n"/>
      <c r="BB40" s="10" t="inlineStr">
        <is>
          <t>菖蒲（三分）</t>
        </is>
      </c>
      <c r="BC40" s="10" t="n"/>
      <c r="BD40" s="10" t="n"/>
      <c r="BE40" s="10" t="n"/>
      <c r="BF40" s="11" t="n"/>
      <c r="BG40" s="11" t="n"/>
      <c r="BL40" s="30" t="inlineStr">
        <is>
          <t>菖蒲（五分）</t>
        </is>
      </c>
      <c r="BM40" s="30" t="inlineStr">
        <is>
          <t>菖蒲（各一钱）</t>
        </is>
      </c>
      <c r="BN40" s="30" t="inlineStr">
        <is>
          <t>菖蒲（五分）</t>
        </is>
      </c>
      <c r="BO40" s="30" t="inlineStr">
        <is>
          <t>菖蒲（各一钱）</t>
        </is>
      </c>
      <c r="BP40" s="30" t="inlineStr">
        <is>
          <t>菖蒲（五分）</t>
        </is>
      </c>
      <c r="BQ40" s="30" t="inlineStr">
        <is>
          <t>菖蒲（各一钱）</t>
        </is>
      </c>
      <c r="BR40" s="30" t="inlineStr">
        <is>
          <t>菖蒲（五分）</t>
        </is>
      </c>
      <c r="BS40" s="30" t="inlineStr">
        <is>
          <t>菖蒲（各一钱）</t>
        </is>
      </c>
      <c r="BT40" s="30" t="inlineStr">
        <is>
          <t>菖蒲（五分）</t>
        </is>
      </c>
      <c r="BU40" s="30" t="inlineStr">
        <is>
          <t>菖蒲（各一钱）</t>
        </is>
      </c>
      <c r="BV40" s="30" t="inlineStr">
        <is>
          <t>菖蒲（五分）</t>
        </is>
      </c>
      <c r="BW40" s="30" t="inlineStr">
        <is>
          <t>菖蒲（各一钱）</t>
        </is>
      </c>
      <c r="BX40" s="30" t="inlineStr">
        <is>
          <t>菖蒲（五分）</t>
        </is>
      </c>
      <c r="BY40" s="30" t="inlineStr">
        <is>
          <t>菖蒲（五分）</t>
        </is>
      </c>
      <c r="BZ40" s="30" t="inlineStr">
        <is>
          <t>菖蒲（五分）</t>
        </is>
      </c>
    </row>
    <row r="41" ht="13" customHeight="1" s="13">
      <c r="A41" s="3" t="inlineStr">
        <is>
          <t>砂仁</t>
        </is>
      </c>
      <c r="B41" s="3" t="n"/>
      <c r="C41" s="3" t="n"/>
      <c r="D41" s="3">
        <f>INDEX(B:B,MATCH("*"&amp;A41&amp;"*",B:B,0))</f>
        <v/>
      </c>
      <c r="E41" s="3">
        <f>COUNTA(F41:BI41)</f>
        <v/>
      </c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11" t="n"/>
      <c r="U41" s="10" t="n"/>
      <c r="V41" s="10" t="n"/>
      <c r="W41" s="10" t="inlineStr">
        <is>
          <t>砂仁五钱</t>
        </is>
      </c>
      <c r="X41" s="10" t="inlineStr">
        <is>
          <t>砂仁五钱</t>
        </is>
      </c>
      <c r="Y41" s="10" t="n"/>
      <c r="Z41" s="10" t="n"/>
      <c r="AA41" s="10" t="n"/>
      <c r="AB41" s="10" t="n"/>
      <c r="AC41" s="10" t="n"/>
      <c r="AD41" s="10" t="n"/>
      <c r="AE41" s="10" t="n"/>
      <c r="AF41" s="10" t="inlineStr">
        <is>
          <t>砂仁三钱</t>
        </is>
      </c>
      <c r="AG41" s="10" t="n"/>
      <c r="AH41" s="10" t="n"/>
      <c r="AI41" s="11" t="n"/>
      <c r="AJ41" s="10" t="n"/>
      <c r="AK41" s="10" t="n"/>
      <c r="AL41" s="10" t="n"/>
      <c r="AM41" s="10" t="n"/>
      <c r="AN41" s="10" t="n"/>
      <c r="AO41" s="10" t="n"/>
      <c r="AS41" s="3" t="n"/>
      <c r="AT41" s="10" t="n"/>
      <c r="AU41" s="10" t="n"/>
      <c r="AV41" s="10" t="n"/>
      <c r="AW41" s="10" t="n"/>
      <c r="AY41" s="11" t="n"/>
      <c r="AZ41" s="10" t="n"/>
      <c r="BA41" s="10" t="n"/>
      <c r="BB41" s="10" t="n"/>
      <c r="BC41" s="10" t="n"/>
      <c r="BD41" s="10" t="n"/>
      <c r="BE41" s="10" t="n"/>
      <c r="BF41" s="11" t="n"/>
      <c r="BG41" s="11" t="n"/>
    </row>
    <row r="42" ht="13" customHeight="1" s="13">
      <c r="A42" s="3" t="inlineStr">
        <is>
          <t>附子</t>
        </is>
      </c>
      <c r="B42" s="3" t="n"/>
      <c r="C42" s="3" t="n"/>
      <c r="D42" s="3">
        <f>INDEX(B:B,MATCH("*"&amp;A42&amp;"*",B:B,0))</f>
        <v/>
      </c>
      <c r="E42" s="3">
        <f>COUNTA(F42:BI42)</f>
        <v/>
      </c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11" t="n"/>
      <c r="U42" s="10" t="n"/>
      <c r="V42" s="10" t="n"/>
      <c r="W42" s="10" t="n"/>
      <c r="X42" s="10" t="inlineStr">
        <is>
          <t>附子一个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0" t="n"/>
      <c r="AH42" s="10" t="n"/>
      <c r="AI42" s="11" t="n"/>
      <c r="AJ42" s="10" t="n"/>
      <c r="AK42" s="10" t="n"/>
      <c r="AL42" s="10" t="n"/>
      <c r="AM42" s="10" t="n"/>
      <c r="AN42" s="10" t="n"/>
      <c r="AO42" s="10" t="n"/>
      <c r="AS42" s="3" t="n"/>
      <c r="AT42" s="10" t="n"/>
      <c r="AU42" s="10" t="n"/>
      <c r="AV42" s="10" t="n"/>
      <c r="AW42" s="10" t="n"/>
      <c r="AY42" s="11" t="n"/>
      <c r="AZ42" s="10" t="n"/>
      <c r="BA42" s="10" t="n"/>
      <c r="BB42" s="10" t="n"/>
      <c r="BC42" s="10" t="n"/>
      <c r="BD42" s="10" t="n"/>
      <c r="BE42" s="10" t="n"/>
      <c r="BF42" s="11" t="n"/>
      <c r="BG42" s="11" t="n"/>
    </row>
    <row r="43" ht="13" customHeight="1" s="13">
      <c r="A43" s="3" t="inlineStr">
        <is>
          <t>鹿茸</t>
        </is>
      </c>
      <c r="B43" s="3" t="n"/>
      <c r="C43" s="3" t="n"/>
      <c r="D43" s="3">
        <f>INDEX(B:B,MATCH("*"&amp;A43&amp;"*",B:B,0))</f>
        <v/>
      </c>
      <c r="E43" s="3">
        <f>COUNTA(F43:BI43)</f>
        <v/>
      </c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11" t="n"/>
      <c r="U43" s="10" t="n"/>
      <c r="V43" s="10" t="n"/>
      <c r="W43" s="10" t="n"/>
      <c r="X43" s="10" t="inlineStr">
        <is>
          <t>鹿茸一副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0" t="n"/>
      <c r="AH43" s="10" t="n"/>
      <c r="AI43" s="11" t="n"/>
      <c r="AJ43" s="10" t="n"/>
      <c r="AK43" s="10" t="n"/>
      <c r="AL43" s="10" t="n"/>
      <c r="AM43" s="10" t="n"/>
      <c r="AN43" s="10" t="n"/>
      <c r="AO43" s="10" t="n"/>
      <c r="AS43" s="3" t="n"/>
      <c r="AT43" s="10" t="n"/>
      <c r="AU43" s="10" t="n"/>
      <c r="AV43" s="10" t="n"/>
      <c r="AW43" s="10" t="n"/>
      <c r="AY43" s="11" t="n"/>
      <c r="AZ43" s="10" t="n"/>
      <c r="BA43" s="10" t="n"/>
      <c r="BB43" s="10" t="n"/>
      <c r="BC43" s="10" t="n"/>
      <c r="BD43" s="10" t="n"/>
      <c r="BE43" s="10" t="n"/>
      <c r="BF43" s="11" t="n"/>
      <c r="BG43" s="11" t="n"/>
    </row>
    <row r="44" ht="13" customHeight="1" s="13">
      <c r="A44" s="3" t="inlineStr">
        <is>
          <t>肉苁</t>
        </is>
      </c>
      <c r="B44" s="3" t="n"/>
      <c r="C44" s="3" t="n"/>
      <c r="D44" s="3">
        <f>INDEX(B:B,MATCH("*"&amp;A44&amp;"*",B:B,0))</f>
        <v/>
      </c>
      <c r="E44" s="3">
        <f>COUNTA(F44:BI44)</f>
        <v/>
      </c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11" t="n"/>
      <c r="U44" s="10" t="n"/>
      <c r="V44" s="10" t="n"/>
      <c r="W44" s="10" t="n"/>
      <c r="X44" s="10" t="inlineStr">
        <is>
          <t>肉苁蓉三两</t>
        </is>
      </c>
      <c r="Y44" s="10" t="n"/>
      <c r="Z44" s="10" t="n"/>
      <c r="AA44" s="10" t="n"/>
      <c r="AB44" s="10" t="inlineStr">
        <is>
          <t>肉苁蓉三两</t>
        </is>
      </c>
      <c r="AC44" s="10" t="n"/>
      <c r="AD44" s="10" t="n"/>
      <c r="AE44" s="10" t="n"/>
      <c r="AF44" s="10" t="n"/>
      <c r="AG44" s="10" t="n"/>
      <c r="AH44" s="10" t="n"/>
      <c r="AI44" s="11" t="n"/>
      <c r="AJ44" s="10" t="n"/>
      <c r="AK44" s="10" t="n"/>
      <c r="AL44" s="10" t="n"/>
      <c r="AM44" s="10" t="n"/>
      <c r="AN44" s="10" t="n"/>
      <c r="AO44" s="10" t="n"/>
      <c r="AS44" s="3" t="n"/>
      <c r="AT44" s="10" t="n"/>
      <c r="AU44" s="10" t="n"/>
      <c r="AV44" s="10" t="n"/>
      <c r="AW44" s="10" t="n"/>
      <c r="AY44" s="11" t="n"/>
      <c r="AZ44" s="10" t="n"/>
      <c r="BA44" s="10" t="n"/>
      <c r="BB44" s="10" t="n"/>
      <c r="BC44" s="10" t="n"/>
      <c r="BD44" s="10" t="n"/>
      <c r="BE44" s="10" t="n"/>
      <c r="BF44" s="11" t="n"/>
      <c r="BG44" s="11" t="n"/>
    </row>
    <row r="45" ht="13" customHeight="1" s="13">
      <c r="A45" s="3" t="inlineStr">
        <is>
          <t>柏子</t>
        </is>
      </c>
      <c r="B45" s="3" t="n"/>
      <c r="C45" s="3" t="n"/>
      <c r="D45" s="3">
        <f>INDEX(B:B,MATCH("*"&amp;A45&amp;"*",B:B,0))</f>
        <v/>
      </c>
      <c r="E45" s="3">
        <f>COUNTA(F45:BI45)</f>
        <v/>
      </c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11" t="n"/>
      <c r="U45" s="10" t="n"/>
      <c r="V45" s="10" t="n"/>
      <c r="W45" s="10" t="n"/>
      <c r="X45" s="10" t="inlineStr">
        <is>
          <t>柏子仁一两</t>
        </is>
      </c>
      <c r="Y45" s="10" t="inlineStr">
        <is>
          <t>柏子仁一两</t>
        </is>
      </c>
      <c r="Z45" s="10" t="n"/>
      <c r="AA45" s="10" t="n"/>
      <c r="AB45" s="10" t="n"/>
      <c r="AC45" s="10" t="n"/>
      <c r="AD45" s="10" t="n"/>
      <c r="AE45" s="10" t="n"/>
      <c r="AF45" s="10" t="inlineStr">
        <is>
          <t>柏子仁三两</t>
        </is>
      </c>
      <c r="AG45" s="10" t="n"/>
      <c r="AH45" s="10" t="n"/>
      <c r="AI45" s="11" t="n"/>
      <c r="AJ45" s="10" t="n"/>
      <c r="AK45" s="10" t="inlineStr">
        <is>
          <t>柏子仁三钱</t>
        </is>
      </c>
      <c r="AL45" s="10" t="n"/>
      <c r="AM45" s="10" t="n"/>
      <c r="AN45" s="10" t="n"/>
      <c r="AO45" s="10" t="n"/>
      <c r="AS45" s="3" t="n"/>
      <c r="AT45" s="10" t="inlineStr">
        <is>
          <t>柏子三钱</t>
        </is>
      </c>
      <c r="AU45" s="10" t="inlineStr">
        <is>
          <t>柏子仁（一两）</t>
        </is>
      </c>
      <c r="AV45" s="10" t="n"/>
      <c r="AW45" s="10" t="n"/>
      <c r="AY45" s="11" t="n"/>
      <c r="AZ45" s="10" t="n"/>
      <c r="BA45" s="10" t="n"/>
      <c r="BB45" s="10" t="n"/>
      <c r="BC45" s="10" t="n"/>
      <c r="BD45" s="10" t="n"/>
      <c r="BE45" s="10" t="n"/>
      <c r="BF45" s="11" t="inlineStr">
        <is>
          <t>柏子仁（二钱）</t>
        </is>
      </c>
      <c r="BG45" s="11" t="n"/>
      <c r="BM45" s="30" t="inlineStr">
        <is>
          <t>柏子仁（各五钱）</t>
        </is>
      </c>
      <c r="BO45" s="30" t="inlineStr">
        <is>
          <t>柏子仁（各五钱）</t>
        </is>
      </c>
      <c r="BQ45" s="30" t="inlineStr">
        <is>
          <t>柏子仁（各五钱）</t>
        </is>
      </c>
      <c r="BS45" s="30" t="inlineStr">
        <is>
          <t>柏子仁（各五钱）</t>
        </is>
      </c>
      <c r="BU45" s="30" t="inlineStr">
        <is>
          <t>柏子仁（各五钱）</t>
        </is>
      </c>
      <c r="BW45" s="30" t="inlineStr">
        <is>
          <t>柏子仁（各五钱）</t>
        </is>
      </c>
    </row>
    <row r="46" ht="13" customHeight="1" s="13">
      <c r="A46" s="3" t="inlineStr">
        <is>
          <t>杜仲</t>
        </is>
      </c>
      <c r="B46" s="3" t="n"/>
      <c r="C46" s="3" t="n"/>
      <c r="D46" s="3">
        <f>INDEX(B:B,MATCH("*"&amp;A46&amp;"*",B:B,0))</f>
        <v/>
      </c>
      <c r="E46" s="3">
        <f>COUNTA(F46:BI46)</f>
        <v/>
      </c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11" t="n"/>
      <c r="U46" s="10" t="n"/>
      <c r="V46" s="10" t="n"/>
      <c r="W46" s="10" t="n"/>
      <c r="X46" s="10" t="inlineStr">
        <is>
          <t>杜仲一两</t>
        </is>
      </c>
      <c r="Y46" s="10" t="n"/>
      <c r="Z46" s="10" t="n"/>
      <c r="AA46" s="10" t="n"/>
      <c r="AB46" s="10" t="n"/>
      <c r="AC46" s="10" t="n"/>
      <c r="AD46" s="10" t="n"/>
      <c r="AE46" s="10" t="n"/>
      <c r="AF46" s="10" t="n"/>
      <c r="AG46" s="10" t="n"/>
      <c r="AH46" s="10" t="n"/>
      <c r="AI46" s="11" t="n"/>
      <c r="AJ46" s="10" t="n"/>
      <c r="AK46" s="10" t="n"/>
      <c r="AL46" s="10" t="n"/>
      <c r="AM46" s="10" t="n"/>
      <c r="AN46" s="10" t="n"/>
      <c r="AO46" s="10" t="n"/>
      <c r="AS46" s="3" t="n"/>
      <c r="AT46" s="10" t="n"/>
      <c r="AU46" s="10" t="n"/>
      <c r="AV46" s="10" t="n"/>
      <c r="AW46" s="10" t="n"/>
      <c r="AY46" s="11" t="n"/>
      <c r="AZ46" s="10" t="n"/>
      <c r="BA46" s="10" t="n"/>
      <c r="BB46" s="10" t="n"/>
      <c r="BC46" s="10" t="n"/>
      <c r="BD46" s="10" t="n"/>
      <c r="BE46" s="10" t="n"/>
      <c r="BF46" s="11" t="n"/>
      <c r="BG46" s="11" t="n"/>
    </row>
    <row r="47" ht="13" customHeight="1" s="13">
      <c r="A47" s="3" t="inlineStr">
        <is>
          <t>破故</t>
        </is>
      </c>
      <c r="B47" s="3" t="n"/>
      <c r="C47" s="3" t="n"/>
      <c r="D47" s="3">
        <f>INDEX(B:B,MATCH("*"&amp;A47&amp;"*",B:B,0))</f>
        <v/>
      </c>
      <c r="E47" s="3">
        <f>COUNTA(F47:BI47)</f>
        <v/>
      </c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11" t="n"/>
      <c r="U47" s="10" t="n"/>
      <c r="V47" s="10" t="n"/>
      <c r="W47" s="10" t="n"/>
      <c r="X47" s="10" t="inlineStr">
        <is>
          <t>破故纸一两</t>
        </is>
      </c>
      <c r="Y47" s="10" t="n"/>
      <c r="Z47" s="10" t="n"/>
      <c r="AA47" s="10" t="n"/>
      <c r="AB47" s="10" t="n"/>
      <c r="AC47" s="10" t="n"/>
      <c r="AD47" s="10" t="n"/>
      <c r="AE47" s="10" t="n"/>
      <c r="AF47" s="10" t="n"/>
      <c r="AG47" s="10" t="n"/>
      <c r="AH47" s="10" t="n"/>
      <c r="AI47" s="11" t="n"/>
      <c r="AJ47" s="10" t="n"/>
      <c r="AK47" s="10" t="n"/>
      <c r="AL47" s="10" t="n"/>
      <c r="AM47" s="10" t="n"/>
      <c r="AN47" s="10" t="n"/>
      <c r="AO47" s="10" t="n"/>
      <c r="AS47" s="3" t="n"/>
      <c r="AT47" s="10" t="n"/>
      <c r="AU47" s="10" t="n"/>
      <c r="AV47" s="10" t="n"/>
      <c r="AW47" s="10" t="n"/>
      <c r="AY47" s="11" t="n"/>
      <c r="AZ47" s="10" t="n"/>
      <c r="BA47" s="10" t="n"/>
      <c r="BB47" s="10" t="n"/>
      <c r="BC47" s="10" t="n"/>
      <c r="BD47" s="10" t="n"/>
      <c r="BE47" s="10" t="n"/>
      <c r="BF47" s="11" t="n"/>
      <c r="BG47" s="11" t="n"/>
    </row>
    <row r="48" ht="13" customHeight="1" s="13">
      <c r="A48" s="3" t="inlineStr">
        <is>
          <t>覆盆</t>
        </is>
      </c>
      <c r="B48" s="3" t="n"/>
      <c r="C48" s="3" t="n"/>
      <c r="D48" s="3">
        <f>INDEX(B:B,MATCH("*"&amp;A48&amp;"*",B:B,0))</f>
        <v/>
      </c>
      <c r="E48" s="3">
        <f>COUNTA(F48:BI48)</f>
        <v/>
      </c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11" t="n"/>
      <c r="U48" s="10" t="n"/>
      <c r="V48" s="10" t="n"/>
      <c r="W48" s="10" t="n"/>
      <c r="X48" s="10" t="n"/>
      <c r="Y48" s="10" t="n"/>
      <c r="Z48" s="10" t="n"/>
      <c r="AA48" s="10" t="n"/>
      <c r="AB48" s="10" t="inlineStr">
        <is>
          <t>覆盆子五两</t>
        </is>
      </c>
      <c r="AC48" s="10" t="n"/>
      <c r="AD48" s="10" t="n"/>
      <c r="AE48" s="10" t="n"/>
      <c r="AF48" s="10" t="n"/>
      <c r="AG48" s="10" t="n"/>
      <c r="AH48" s="10" t="n"/>
      <c r="AI48" s="11" t="n"/>
      <c r="AJ48" s="10" t="n"/>
      <c r="AK48" s="10" t="n"/>
      <c r="AL48" s="10" t="n"/>
      <c r="AM48" s="10" t="n"/>
      <c r="AN48" s="10" t="n"/>
      <c r="AO48" s="10" t="n"/>
      <c r="AS48" s="3" t="n"/>
      <c r="AT48" s="10" t="n"/>
      <c r="AU48" s="10" t="n"/>
      <c r="AV48" s="10" t="n"/>
      <c r="AW48" s="10" t="n"/>
      <c r="AY48" s="11" t="n"/>
      <c r="AZ48" s="10" t="n"/>
      <c r="BA48" s="10" t="n"/>
      <c r="BB48" s="10" t="n"/>
      <c r="BC48" s="10" t="n"/>
      <c r="BD48" s="10" t="n"/>
      <c r="BE48" s="10" t="n"/>
      <c r="BF48" s="11" t="n"/>
      <c r="BG48" s="11" t="n"/>
    </row>
    <row r="49" ht="13" customHeight="1" s="13">
      <c r="A49" s="3" t="inlineStr">
        <is>
          <t>紫河</t>
        </is>
      </c>
      <c r="B49" s="3" t="n"/>
      <c r="C49" s="3" t="n"/>
      <c r="D49" s="3">
        <f>INDEX(B:B,MATCH("*"&amp;A49&amp;"*",B:B,0))</f>
        <v/>
      </c>
      <c r="E49" s="3">
        <f>COUNTA(F49:BI49)</f>
        <v/>
      </c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11" t="n"/>
      <c r="U49" s="10" t="n"/>
      <c r="V49" s="10" t="n"/>
      <c r="W49" s="10" t="n"/>
      <c r="X49" s="10" t="inlineStr">
        <is>
          <t>紫河车一副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1" t="n"/>
      <c r="AJ49" s="10" t="n"/>
      <c r="AK49" s="10" t="n"/>
      <c r="AL49" s="10" t="n"/>
      <c r="AM49" s="10" t="n"/>
      <c r="AN49" s="10" t="n"/>
      <c r="AO49" s="10" t="n"/>
      <c r="AS49" s="3" t="n"/>
      <c r="AT49" s="10" t="n"/>
      <c r="AU49" s="10" t="n"/>
      <c r="AV49" s="10" t="n"/>
      <c r="AW49" s="10" t="n"/>
      <c r="AY49" s="11" t="n"/>
      <c r="AZ49" s="10" t="n"/>
      <c r="BA49" s="10" t="n"/>
      <c r="BB49" s="10" t="n"/>
      <c r="BC49" s="10" t="n"/>
      <c r="BD49" s="10" t="n"/>
      <c r="BE49" s="10" t="n"/>
      <c r="BF49" s="11" t="n"/>
      <c r="BG49" s="11" t="n"/>
    </row>
    <row r="50" ht="13" customHeight="1" s="13">
      <c r="A50" s="3" t="inlineStr">
        <is>
          <t>车前</t>
        </is>
      </c>
      <c r="B50" s="3" t="n"/>
      <c r="C50" s="3" t="n"/>
      <c r="D50" s="3">
        <f>INDEX(B:B,MATCH("*"&amp;A50&amp;"*",B:B,0))</f>
        <v/>
      </c>
      <c r="E50" s="3">
        <f>COUNTA(F50:BI50)</f>
        <v/>
      </c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11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inlineStr">
        <is>
          <t>车前子三两</t>
        </is>
      </c>
      <c r="AD50" s="10" t="inlineStr">
        <is>
          <t>车前一两</t>
        </is>
      </c>
      <c r="AE50" s="10" t="n"/>
      <c r="AF50" s="10" t="n"/>
      <c r="AG50" s="10" t="n"/>
      <c r="AH50" s="10" t="n"/>
      <c r="AI50" s="11" t="n"/>
      <c r="AJ50" s="10" t="n"/>
      <c r="AK50" s="10" t="n"/>
      <c r="AL50" s="10" t="n"/>
      <c r="AM50" s="10" t="n"/>
      <c r="AN50" s="10" t="n"/>
      <c r="AO50" s="10" t="n"/>
      <c r="AS50" s="3" t="n"/>
      <c r="AT50" s="10" t="n"/>
      <c r="AU50" s="10" t="n"/>
      <c r="AV50" s="10" t="n"/>
      <c r="AW50" s="10" t="n"/>
      <c r="AY50" s="11" t="n"/>
      <c r="AZ50" s="10" t="n"/>
      <c r="BA50" s="10" t="n"/>
      <c r="BB50" s="10" t="n"/>
      <c r="BC50" s="10" t="n"/>
      <c r="BD50" s="10" t="n"/>
      <c r="BE50" s="10" t="n"/>
      <c r="BF50" s="11" t="n"/>
      <c r="BG50" s="11" t="n"/>
      <c r="BK50" s="10" t="inlineStr">
        <is>
          <t>贝母（二钱</t>
        </is>
      </c>
    </row>
    <row r="51" ht="13" customHeight="1" s="13">
      <c r="A51" s="3" t="inlineStr">
        <is>
          <t>橘红</t>
        </is>
      </c>
      <c r="B51" s="3" t="n"/>
      <c r="C51" s="3" t="n"/>
      <c r="D51" s="3">
        <f>INDEX(B:B,MATCH("*"&amp;A51&amp;"*",B:B,0))</f>
        <v/>
      </c>
      <c r="E51" s="3">
        <f>COUNTA(F51:BI51)</f>
        <v/>
      </c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11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inlineStr">
        <is>
          <t>橘红一两</t>
        </is>
      </c>
      <c r="AG51" s="10" t="n"/>
      <c r="AH51" s="10" t="n"/>
      <c r="AI51" s="11" t="n"/>
      <c r="AJ51" s="10" t="n"/>
      <c r="AK51" s="10" t="n"/>
      <c r="AL51" s="10" t="n"/>
      <c r="AM51" s="10" t="n"/>
      <c r="AN51" s="10" t="n"/>
      <c r="AO51" s="10" t="n"/>
      <c r="AS51" s="3" t="n"/>
      <c r="AT51" s="10" t="n"/>
      <c r="AU51" s="10" t="n"/>
      <c r="AV51" s="10" t="n"/>
      <c r="AW51" s="10" t="n"/>
      <c r="AY51" s="11" t="n"/>
      <c r="AZ51" s="10" t="n"/>
      <c r="BA51" s="10" t="n"/>
      <c r="BB51" s="10" t="n"/>
      <c r="BC51" s="10" t="n"/>
      <c r="BD51" s="10" t="n"/>
      <c r="BE51" s="10" t="n"/>
      <c r="BF51" s="11" t="n"/>
      <c r="BG51" s="11" t="n"/>
    </row>
    <row r="52" ht="13" customHeight="1" s="13">
      <c r="A52" s="3" t="inlineStr">
        <is>
          <t>贝母</t>
        </is>
      </c>
      <c r="B52" s="3" t="n"/>
      <c r="C52" s="3" t="n"/>
      <c r="D52" s="3">
        <f>INDEX(B:B,MATCH("*"&amp;A52&amp;"*",B:B,0))</f>
        <v/>
      </c>
      <c r="E52" s="3">
        <f>COUNTA(F52:BI52)</f>
        <v/>
      </c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11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1" t="n"/>
      <c r="AJ52" s="10" t="inlineStr">
        <is>
          <t>贝母（五分）</t>
        </is>
      </c>
      <c r="AK52" s="10" t="n"/>
      <c r="AL52" s="10" t="n"/>
      <c r="AM52" s="10" t="n"/>
      <c r="AN52" s="10" t="n"/>
      <c r="AO52" s="10" t="n"/>
      <c r="AS52" s="3" t="n"/>
      <c r="AT52" s="10" t="n"/>
      <c r="AU52" s="10" t="n"/>
      <c r="AV52" s="10" t="n"/>
      <c r="AW52" s="10" t="n"/>
      <c r="AY52" s="11" t="n"/>
      <c r="AZ52" s="10" t="n"/>
      <c r="BA52" s="10" t="n"/>
      <c r="BB52" s="10" t="n"/>
      <c r="BC52" s="10" t="n"/>
      <c r="BD52" s="10" t="n"/>
      <c r="BE52" s="10" t="n"/>
      <c r="BF52" s="11" t="n"/>
      <c r="BG52" s="11" t="n"/>
    </row>
    <row r="53" ht="13" customHeight="1" s="13">
      <c r="A53" s="3" t="inlineStr">
        <is>
          <t xml:space="preserve"> 竹沥</t>
        </is>
      </c>
      <c r="B53" s="3" t="n"/>
      <c r="C53" s="3" t="n"/>
      <c r="D53" s="3">
        <f>INDEX(B:B,MATCH("*"&amp;A53&amp;"*",B:B,0))</f>
        <v/>
      </c>
      <c r="E53" s="3">
        <f>COUNTA(F53:BI53)</f>
        <v/>
      </c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11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1" t="n"/>
      <c r="AJ53" s="10" t="inlineStr">
        <is>
          <t xml:space="preserve"> 竹沥（十匙）</t>
        </is>
      </c>
      <c r="AK53" s="10" t="n"/>
      <c r="AL53" s="10" t="n"/>
      <c r="AM53" s="10" t="n"/>
      <c r="AN53" s="10" t="n"/>
      <c r="AO53" s="10" t="n"/>
      <c r="AS53" s="3" t="n"/>
      <c r="AT53" s="10" t="n"/>
      <c r="AU53" s="10" t="n"/>
      <c r="AV53" s="10" t="n"/>
      <c r="AW53" s="10" t="n"/>
      <c r="AY53" s="11" t="n"/>
      <c r="AZ53" s="10" t="n"/>
      <c r="BA53" s="10" t="n"/>
      <c r="BB53" s="10" t="n"/>
      <c r="BC53" s="10" t="n"/>
      <c r="BD53" s="10" t="n"/>
      <c r="BE53" s="10" t="n"/>
      <c r="BF53" s="11" t="n"/>
      <c r="BG53" s="11" t="n"/>
    </row>
    <row r="54" ht="13" customHeight="1" s="13">
      <c r="A54" s="3" t="inlineStr">
        <is>
          <t>丹皮</t>
        </is>
      </c>
      <c r="B54" s="3" t="n"/>
      <c r="C54" s="3" t="n"/>
      <c r="D54" s="3">
        <f>INDEX(B:B,MATCH("*"&amp;A54&amp;"*",B:B,0))</f>
        <v/>
      </c>
      <c r="E54" s="3">
        <f>COUNTA(F54:BI54)</f>
        <v/>
      </c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11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1" t="n"/>
      <c r="AJ54" s="10" t="n"/>
      <c r="AK54" s="10" t="inlineStr">
        <is>
          <t>丹皮三钱</t>
        </is>
      </c>
      <c r="AL54" s="10" t="n"/>
      <c r="AM54" s="10" t="n"/>
      <c r="AN54" s="10" t="n"/>
      <c r="AO54" s="10" t="n"/>
      <c r="AS54" s="3" t="n"/>
      <c r="AT54" s="10" t="n"/>
      <c r="AU54" s="10" t="n"/>
      <c r="AV54" s="10" t="n"/>
      <c r="AW54" s="10" t="n"/>
      <c r="AY54" s="11" t="n"/>
      <c r="AZ54" s="10" t="n"/>
      <c r="BA54" s="10" t="n"/>
      <c r="BB54" s="10" t="n"/>
      <c r="BC54" s="10" t="n"/>
      <c r="BD54" s="10" t="n"/>
      <c r="BE54" s="10" t="n"/>
      <c r="BF54" s="11" t="n"/>
      <c r="BG54" s="11" t="n"/>
    </row>
    <row r="55" ht="13" customHeight="1" s="13">
      <c r="A55" s="3" t="inlineStr">
        <is>
          <t>半夏</t>
        </is>
      </c>
      <c r="B55" s="3" t="n"/>
      <c r="C55" s="3" t="n"/>
      <c r="D55" s="3">
        <f>INDEX(B:B,MATCH("*"&amp;A55&amp;"*",B:B,0))</f>
        <v/>
      </c>
      <c r="E55" s="3">
        <f>COUNTA(F55:BI55)</f>
        <v/>
      </c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11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1" t="n"/>
      <c r="AJ55" s="10" t="n"/>
      <c r="AK55" s="10" t="inlineStr">
        <is>
          <t>半夏一钱</t>
        </is>
      </c>
      <c r="AL55" s="10" t="n"/>
      <c r="AM55" s="10" t="n"/>
      <c r="AN55" s="10" t="n"/>
      <c r="AO55" s="10" t="n"/>
      <c r="AS55" s="3" t="n"/>
      <c r="AT55" s="10" t="inlineStr">
        <is>
          <t>半夏二钱</t>
        </is>
      </c>
      <c r="AU55" s="10" t="n"/>
      <c r="AV55" s="10" t="n"/>
      <c r="AW55" s="10" t="n"/>
      <c r="AY55" s="11" t="n"/>
      <c r="AZ55" s="10" t="n"/>
      <c r="BA55" s="10" t="n"/>
      <c r="BB55" s="10" t="n"/>
      <c r="BC55" s="10" t="n"/>
      <c r="BD55" s="10" t="n"/>
      <c r="BE55" s="10" t="n"/>
      <c r="BF55" s="11" t="n"/>
      <c r="BG55" s="11" t="inlineStr">
        <is>
          <t>半夏（一钱）</t>
        </is>
      </c>
    </row>
    <row r="56" ht="13" customHeight="1" s="13">
      <c r="A56" s="3" t="inlineStr">
        <is>
          <t>铁粉</t>
        </is>
      </c>
      <c r="B56" s="3" t="n"/>
      <c r="C56" s="3" t="n"/>
      <c r="D56" s="3">
        <f>INDEX(B:B,MATCH("*"&amp;A56&amp;"*",B:B,0))</f>
        <v/>
      </c>
      <c r="E56" s="3">
        <f>COUNTA(F56:BI56)</f>
        <v/>
      </c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11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1" t="n"/>
      <c r="AJ56" s="10" t="n"/>
      <c r="AK56" s="10" t="n"/>
      <c r="AL56" s="10" t="n"/>
      <c r="AM56" s="10" t="n"/>
      <c r="AN56" s="10" t="inlineStr">
        <is>
          <t>铁粉（一钱）</t>
        </is>
      </c>
      <c r="AO56" s="10" t="n"/>
      <c r="AS56" s="3" t="n"/>
      <c r="AT56" s="10" t="n"/>
      <c r="AU56" s="10" t="n"/>
      <c r="AV56" s="10" t="n"/>
      <c r="AW56" s="10" t="n"/>
      <c r="AY56" s="11" t="n"/>
      <c r="AZ56" s="10" t="n"/>
      <c r="BA56" s="10" t="n"/>
      <c r="BB56" s="10" t="n"/>
      <c r="BC56" s="10" t="n"/>
      <c r="BD56" s="10" t="n"/>
      <c r="BE56" s="10" t="n"/>
      <c r="BF56" s="11" t="n"/>
      <c r="BG56" s="11" t="n"/>
    </row>
    <row r="57" ht="13" customHeight="1" s="13">
      <c r="A57" s="3" t="inlineStr">
        <is>
          <t>丹砂</t>
        </is>
      </c>
      <c r="B57" s="3" t="n"/>
      <c r="C57" s="3" t="n"/>
      <c r="D57" s="3">
        <f>INDEX(B:B,MATCH("*"&amp;A57&amp;"*",B:B,0))</f>
        <v/>
      </c>
      <c r="E57" s="3">
        <f>COUNTA(F57:BI57)</f>
        <v/>
      </c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11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1" t="n"/>
      <c r="AJ57" s="10" t="n"/>
      <c r="AK57" s="10" t="n"/>
      <c r="AL57" s="10" t="n"/>
      <c r="AM57" s="10" t="n"/>
      <c r="AN57" s="10" t="inlineStr">
        <is>
          <t>丹砂（一钱）</t>
        </is>
      </c>
      <c r="AO57" s="10" t="n"/>
      <c r="AS57" s="3" t="n"/>
      <c r="AT57" s="10" t="n"/>
      <c r="AU57" s="10" t="n"/>
      <c r="AV57" s="10" t="inlineStr">
        <is>
          <t>丹砂（三钱）</t>
        </is>
      </c>
      <c r="AW57" s="10" t="inlineStr">
        <is>
          <t>丹砂（一钱）</t>
        </is>
      </c>
      <c r="AY57" s="11" t="n"/>
      <c r="AZ57" s="10" t="n"/>
      <c r="BA57" s="10" t="n"/>
      <c r="BB57" s="10" t="n"/>
      <c r="BC57" s="10" t="n"/>
      <c r="BD57" s="10" t="n"/>
      <c r="BE57" s="10" t="n"/>
      <c r="BF57" s="11" t="n"/>
      <c r="BG57" s="11" t="inlineStr">
        <is>
          <t>丹砂（一钱）</t>
        </is>
      </c>
    </row>
    <row r="58" ht="13" customHeight="1" s="13">
      <c r="A58" s="3" t="inlineStr">
        <is>
          <t>天花</t>
        </is>
      </c>
      <c r="B58" s="3" t="n"/>
      <c r="C58" s="3" t="n"/>
      <c r="D58" s="3">
        <f>INDEX(B:B,MATCH("*"&amp;A58&amp;"*",B:B,0))</f>
        <v/>
      </c>
      <c r="E58" s="3">
        <f>COUNTA(F58:BI58)</f>
        <v/>
      </c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11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1" t="n"/>
      <c r="AJ58" s="10" t="n"/>
      <c r="AK58" s="10" t="n"/>
      <c r="AL58" s="10" t="n"/>
      <c r="AM58" s="10" t="n"/>
      <c r="AN58" s="10" t="inlineStr">
        <is>
          <t>天花粉（三钱）</t>
        </is>
      </c>
      <c r="AO58" s="10" t="n"/>
      <c r="AS58" s="3" t="n"/>
      <c r="AT58" s="10" t="n"/>
      <c r="AU58" s="10" t="n"/>
      <c r="AV58" s="10" t="n"/>
      <c r="AW58" s="10" t="inlineStr">
        <is>
          <t>天花粉（一钱）</t>
        </is>
      </c>
      <c r="AY58" s="11" t="n"/>
      <c r="AZ58" s="10" t="n"/>
      <c r="BA58" s="10" t="n"/>
      <c r="BB58" s="10" t="n"/>
      <c r="BC58" s="10" t="n"/>
      <c r="BD58" s="10" t="n"/>
      <c r="BE58" s="10" t="n"/>
      <c r="BF58" s="11" t="n"/>
      <c r="BG58" s="11" t="n"/>
      <c r="BI58" s="10" t="inlineStr">
        <is>
          <t>天花粉一钱</t>
        </is>
      </c>
      <c r="BM58" s="30" t="inlineStr">
        <is>
          <t>天花粉（各二钱）</t>
        </is>
      </c>
      <c r="BO58" s="30" t="inlineStr">
        <is>
          <t>天花粉（各二钱）</t>
        </is>
      </c>
      <c r="BQ58" s="30" t="inlineStr">
        <is>
          <t>天花粉（各二钱）</t>
        </is>
      </c>
      <c r="BS58" s="30" t="inlineStr">
        <is>
          <t>天花粉（各二钱）</t>
        </is>
      </c>
      <c r="BU58" s="30" t="inlineStr">
        <is>
          <t>天花粉（各二钱）</t>
        </is>
      </c>
      <c r="BW58" s="30" t="inlineStr">
        <is>
          <t>天花粉（各二钱）</t>
        </is>
      </c>
    </row>
    <row r="59" ht="13" customHeight="1" s="13">
      <c r="A59" s="3" t="inlineStr">
        <is>
          <t xml:space="preserve"> 竹茹</t>
        </is>
      </c>
      <c r="B59" s="3" t="n"/>
      <c r="C59" s="3" t="n"/>
      <c r="D59" s="3">
        <f>INDEX(B:B,MATCH("*"&amp;A59&amp;"*",B:B,0))</f>
        <v/>
      </c>
      <c r="E59" s="3">
        <f>COUNTA(F59:BI59)</f>
        <v/>
      </c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11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1" t="n"/>
      <c r="AJ59" s="10" t="n"/>
      <c r="AK59" s="10" t="n"/>
      <c r="AL59" s="10" t="n"/>
      <c r="AM59" s="10" t="n"/>
      <c r="AN59" s="10" t="inlineStr">
        <is>
          <t>竹茹（一钱）</t>
        </is>
      </c>
      <c r="AO59" s="10" t="inlineStr">
        <is>
          <t>竹茹（各三钱）</t>
        </is>
      </c>
      <c r="AS59" s="3" t="n"/>
      <c r="AT59" s="10" t="n"/>
      <c r="AU59" s="10" t="n"/>
      <c r="AV59" s="10" t="n"/>
      <c r="AW59" s="10" t="n"/>
      <c r="AY59" s="11" t="n"/>
      <c r="AZ59" s="10" t="n"/>
      <c r="BA59" s="10" t="n"/>
      <c r="BB59" s="10" t="n"/>
      <c r="BC59" s="10" t="n"/>
      <c r="BD59" s="10" t="n"/>
      <c r="BE59" s="10" t="n"/>
      <c r="BF59" s="11" t="n"/>
      <c r="BG59" s="11" t="n"/>
    </row>
    <row r="60" ht="13" customHeight="1" s="13">
      <c r="A60" s="3" t="inlineStr">
        <is>
          <t>龙齿</t>
        </is>
      </c>
      <c r="B60" s="3" t="n"/>
      <c r="C60" s="3" t="n"/>
      <c r="D60" s="3">
        <f>INDEX(B:B,MATCH("*"&amp;A60&amp;"*",B:B,0))</f>
        <v/>
      </c>
      <c r="E60" s="3">
        <f>COUNTA(F60:BI60)</f>
        <v/>
      </c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11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1" t="n"/>
      <c r="AJ60" s="10" t="n"/>
      <c r="AK60" s="10" t="n"/>
      <c r="AL60" s="10" t="n"/>
      <c r="AM60" s="10" t="n"/>
      <c r="AN60" s="10" t="n"/>
      <c r="AO60" s="10" t="inlineStr">
        <is>
          <t>龙齿（醋淬研末，五分）</t>
        </is>
      </c>
      <c r="AS60" s="3" t="n"/>
      <c r="AT60" s="10" t="n"/>
      <c r="AU60" s="10" t="n"/>
      <c r="AV60" s="10" t="n"/>
      <c r="AW60" s="10" t="n"/>
      <c r="AY60" s="11" t="n"/>
      <c r="AZ60" s="10" t="n"/>
      <c r="BA60" s="10" t="n"/>
      <c r="BB60" s="10" t="n"/>
      <c r="BC60" s="10" t="n"/>
      <c r="BD60" s="10" t="n"/>
      <c r="BE60" s="10" t="n"/>
      <c r="BF60" s="11" t="inlineStr">
        <is>
          <t>龙齿末</t>
        </is>
      </c>
      <c r="BG60" s="11" t="n"/>
    </row>
    <row r="61" ht="13" customHeight="1" s="13">
      <c r="A61" s="3" t="inlineStr">
        <is>
          <t>黄芪</t>
        </is>
      </c>
      <c r="B61" s="3" t="n"/>
      <c r="C61" s="3" t="n"/>
      <c r="D61" s="3">
        <f>INDEX(B:B,MATCH("*"&amp;A61&amp;"*",B:B,0))</f>
        <v/>
      </c>
      <c r="E61" s="3">
        <f>COUNTA(F61:BI61)</f>
        <v/>
      </c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11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  <c r="AH61" s="10" t="n"/>
      <c r="AI61" s="11" t="n"/>
      <c r="AJ61" s="10" t="n"/>
      <c r="AK61" s="10" t="n"/>
      <c r="AL61" s="10" t="n"/>
      <c r="AM61" s="10" t="n"/>
      <c r="AN61" s="10" t="n"/>
      <c r="AO61" s="10" t="n"/>
      <c r="AS61" s="3" t="n"/>
      <c r="AT61" s="10" t="inlineStr">
        <is>
          <t>黄芪（一两）</t>
        </is>
      </c>
      <c r="AU61" s="10" t="n"/>
      <c r="AV61" s="10" t="n"/>
      <c r="AW61" s="10" t="n"/>
      <c r="AY61" s="11" t="n"/>
      <c r="AZ61" s="10" t="n"/>
      <c r="BA61" s="10" t="n"/>
      <c r="BB61" s="10" t="n"/>
      <c r="BC61" s="10" t="n"/>
      <c r="BD61" s="10" t="n"/>
      <c r="BE61" s="10" t="n"/>
      <c r="BF61" s="11" t="n"/>
      <c r="BG61" s="11" t="n"/>
    </row>
    <row r="62" ht="13" customHeight="1" s="13">
      <c r="A62" s="3" t="inlineStr">
        <is>
          <t>铁落</t>
        </is>
      </c>
      <c r="B62" s="3" t="n"/>
      <c r="C62" s="3" t="n"/>
      <c r="D62" s="3">
        <f>INDEX(B:B,MATCH("*"&amp;A62&amp;"*",B:B,0))</f>
        <v/>
      </c>
      <c r="E62" s="3">
        <f>COUNTA(F62:BI62)</f>
        <v/>
      </c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11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0" t="n"/>
      <c r="AH62" s="10" t="n"/>
      <c r="AI62" s="11" t="n"/>
      <c r="AJ62" s="10" t="n"/>
      <c r="AK62" s="10" t="n"/>
      <c r="AL62" s="10" t="n"/>
      <c r="AM62" s="10" t="n"/>
      <c r="AN62" s="10" t="n"/>
      <c r="AO62" s="10" t="n"/>
      <c r="AS62" s="3" t="n"/>
      <c r="AT62" s="10" t="n"/>
      <c r="AU62" s="10" t="n"/>
      <c r="AV62" s="10" t="n"/>
      <c r="AW62" s="10" t="inlineStr">
        <is>
          <t>铁落一钱</t>
        </is>
      </c>
      <c r="AY62" s="11" t="n"/>
      <c r="AZ62" s="10" t="n"/>
      <c r="BA62" s="10" t="n"/>
      <c r="BB62" s="10" t="n"/>
      <c r="BC62" s="10" t="n"/>
      <c r="BD62" s="10" t="n"/>
      <c r="BE62" s="10" t="n"/>
      <c r="BF62" s="11" t="n"/>
      <c r="BG62" s="11" t="n"/>
    </row>
    <row r="63" ht="13" customHeight="1" s="13">
      <c r="A63" s="3" t="inlineStr">
        <is>
          <t>柴胡</t>
        </is>
      </c>
      <c r="B63" s="3" t="n"/>
      <c r="C63" s="3" t="n"/>
      <c r="D63" s="3">
        <f>INDEX(B:B,MATCH("*"&amp;A63&amp;"*",B:B,0))</f>
        <v/>
      </c>
      <c r="E63" s="3">
        <f>COUNTA(F63:BI63)</f>
        <v/>
      </c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11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0" t="n"/>
      <c r="AH63" s="10" t="n"/>
      <c r="AI63" s="11" t="n"/>
      <c r="AJ63" s="10" t="n"/>
      <c r="AK63" s="10" t="n"/>
      <c r="AL63" s="10" t="n"/>
      <c r="AM63" s="10" t="n"/>
      <c r="AN63" s="10" t="n"/>
      <c r="AO63" s="10" t="n"/>
      <c r="AS63" s="3" t="n"/>
      <c r="AT63" s="10" t="n"/>
      <c r="AU63" s="10" t="n"/>
      <c r="AV63" s="10" t="n"/>
      <c r="AW63" s="10" t="n"/>
      <c r="AX63" s="10" t="inlineStr">
        <is>
          <t>柴胡一钱</t>
        </is>
      </c>
      <c r="AY63" s="11" t="n"/>
      <c r="AZ63" s="10" t="n"/>
      <c r="BA63" s="10" t="n"/>
      <c r="BB63" s="10" t="inlineStr">
        <is>
          <t>柴胡（三分）</t>
        </is>
      </c>
      <c r="BC63" s="10" t="n"/>
      <c r="BD63" s="10" t="n"/>
      <c r="BE63" s="10" t="n"/>
      <c r="BF63" s="11" t="n"/>
      <c r="BG63" s="11" t="inlineStr">
        <is>
          <t>柴胡（三分</t>
        </is>
      </c>
      <c r="BH63" s="10" t="inlineStr">
        <is>
          <t>柴胡（二钱）</t>
        </is>
      </c>
      <c r="BL63" s="30" t="inlineStr">
        <is>
          <t>柴胡（一钱）</t>
        </is>
      </c>
      <c r="BM63" s="30" t="inlineStr">
        <is>
          <t>柴胡</t>
        </is>
      </c>
      <c r="BN63" s="30" t="inlineStr">
        <is>
          <t>柴胡（一钱）</t>
        </is>
      </c>
      <c r="BO63" s="30" t="inlineStr">
        <is>
          <t>柴胡</t>
        </is>
      </c>
      <c r="BP63" s="30" t="inlineStr">
        <is>
          <t>柴胡（一钱）</t>
        </is>
      </c>
      <c r="BQ63" s="30" t="inlineStr">
        <is>
          <t>柴胡</t>
        </is>
      </c>
      <c r="BR63" s="30" t="inlineStr">
        <is>
          <t>柴胡（一钱）</t>
        </is>
      </c>
      <c r="BS63" s="30" t="inlineStr">
        <is>
          <t>柴胡</t>
        </is>
      </c>
      <c r="BT63" s="30" t="inlineStr">
        <is>
          <t>柴胡（一钱）</t>
        </is>
      </c>
      <c r="BU63" s="30" t="inlineStr">
        <is>
          <t>柴胡</t>
        </is>
      </c>
      <c r="BV63" s="30" t="inlineStr">
        <is>
          <t>柴胡（一钱）</t>
        </is>
      </c>
      <c r="BW63" s="30" t="inlineStr">
        <is>
          <t>柴胡</t>
        </is>
      </c>
      <c r="BX63" s="30" t="inlineStr">
        <is>
          <t>柴胡（一钱）</t>
        </is>
      </c>
      <c r="BY63" s="30" t="inlineStr">
        <is>
          <t>柴胡（一钱）</t>
        </is>
      </c>
      <c r="BZ63" s="30" t="inlineStr">
        <is>
          <t>柴胡（一钱）</t>
        </is>
      </c>
    </row>
    <row r="64" ht="13" customHeight="1" s="13">
      <c r="A64" s="3" t="inlineStr">
        <is>
          <t>枸杞</t>
        </is>
      </c>
      <c r="B64" s="3" t="n"/>
      <c r="C64" s="3" t="n"/>
      <c r="D64" s="3">
        <f>INDEX(B:B,MATCH("*"&amp;A64&amp;"*",B:B,0))</f>
        <v/>
      </c>
      <c r="E64" s="3">
        <f>COUNTA(F64:BI64)</f>
        <v/>
      </c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10" t="n"/>
      <c r="AH64" s="10" t="n"/>
      <c r="AI64" s="11" t="n"/>
      <c r="AJ64" s="3" t="n"/>
      <c r="AK64" s="11" t="n"/>
      <c r="AL64" s="3" t="n"/>
      <c r="AM64" s="11" t="n"/>
      <c r="AN64" s="3" t="n"/>
      <c r="AO64" s="3" t="n"/>
      <c r="AS64" s="3" t="n"/>
      <c r="AT64" s="11" t="n"/>
      <c r="AU64" s="11" t="n"/>
      <c r="AV64" s="11" t="n"/>
      <c r="AW64" s="11" t="n"/>
      <c r="AY64" s="11" t="n"/>
      <c r="AZ64" s="10" t="n"/>
      <c r="BA64" s="10" t="n"/>
      <c r="BB64" s="10" t="n"/>
      <c r="BC64" s="10" t="inlineStr">
        <is>
          <t>枸杞（各二钱）</t>
        </is>
      </c>
      <c r="BD64" s="10" t="n"/>
      <c r="BE64" s="10" t="n"/>
      <c r="BF64" s="11" t="n"/>
      <c r="BG64" s="11" t="n"/>
    </row>
    <row r="65" ht="13" customHeight="1" s="13">
      <c r="A65" s="3" t="inlineStr">
        <is>
          <t>竹茹</t>
        </is>
      </c>
      <c r="B65" s="3" t="n"/>
      <c r="C65" s="3" t="n"/>
      <c r="D65" s="3">
        <f>INDEX(B:B,MATCH("*"&amp;A65&amp;"*",B:B,0))</f>
        <v/>
      </c>
      <c r="E65" s="3">
        <f>COUNTA(F65:BI65)</f>
        <v/>
      </c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11" t="n"/>
      <c r="AJ65" s="3" t="n"/>
      <c r="AK65" s="11" t="n"/>
      <c r="AL65" s="3" t="n"/>
      <c r="AM65" s="11" t="n"/>
      <c r="AN65" s="3" t="n"/>
      <c r="AO65" s="3" t="n"/>
      <c r="AS65" s="3" t="n"/>
      <c r="AT65" s="11" t="n"/>
      <c r="AU65" s="11" t="n"/>
      <c r="AV65" s="11" t="n"/>
      <c r="AW65" s="11" t="n"/>
      <c r="AY65" s="11" t="n"/>
      <c r="AZ65" s="10" t="n"/>
      <c r="BA65" s="10" t="n"/>
      <c r="BB65" s="10" t="n"/>
      <c r="BC65" s="10" t="n"/>
      <c r="BD65" s="10" t="n"/>
      <c r="BE65" s="10" t="inlineStr">
        <is>
          <t>竹茹（三钱）</t>
        </is>
      </c>
      <c r="BF65" s="11" t="n"/>
      <c r="BG65" s="11" t="n"/>
      <c r="BI65" s="10" t="inlineStr">
        <is>
          <t>竹茹二钱</t>
        </is>
      </c>
    </row>
    <row r="66" ht="13" customHeight="1" s="13">
      <c r="A66" s="3" t="inlineStr">
        <is>
          <t>郁李</t>
        </is>
      </c>
      <c r="B66" s="3" t="n"/>
      <c r="C66" s="3" t="n"/>
      <c r="D66" s="3">
        <f>INDEX(B:B,MATCH("*"&amp;A66&amp;"*",B:B,0))</f>
        <v/>
      </c>
      <c r="E66" s="3">
        <f>COUNTA(F66:BI66)</f>
        <v/>
      </c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11" t="n"/>
      <c r="AJ66" s="3" t="n"/>
      <c r="AK66" s="11" t="n"/>
      <c r="AL66" s="3" t="n"/>
      <c r="AM66" s="11" t="n"/>
      <c r="AN66" s="3" t="n"/>
      <c r="AO66" s="3" t="n"/>
      <c r="AS66" s="3" t="n"/>
      <c r="AT66" s="11" t="n"/>
      <c r="AU66" s="11" t="n"/>
      <c r="AV66" s="11" t="n"/>
      <c r="AW66" s="11" t="n"/>
      <c r="AY66" s="11" t="n"/>
      <c r="AZ66" s="11" t="n"/>
      <c r="BA66" s="11" t="n"/>
      <c r="BB66" s="11" t="n"/>
      <c r="BC66" s="11" t="n"/>
      <c r="BD66" s="11" t="n"/>
      <c r="BE66" s="11" t="n"/>
      <c r="BF66" s="11" t="n"/>
      <c r="BG66" s="11" t="n"/>
      <c r="BH66" s="10" t="inlineStr">
        <is>
          <t>郁李仁（一钱）</t>
        </is>
      </c>
    </row>
    <row r="67" ht="13" customHeight="1" s="13">
      <c r="A67" s="3" t="inlineStr">
        <is>
          <t>乌梅</t>
        </is>
      </c>
      <c r="B67" s="3" t="n"/>
      <c r="C67" s="3" t="n"/>
      <c r="D67" s="3">
        <f>INDEX(B:B,MATCH("*"&amp;A67&amp;"*",B:B,0))</f>
        <v/>
      </c>
      <c r="E67" s="3">
        <f>COUNTA(F67:BI67)</f>
        <v/>
      </c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  <c r="U67" s="11" t="n"/>
      <c r="V67" s="11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11" t="n"/>
      <c r="AJ67" s="3" t="n"/>
      <c r="AK67" s="11" t="n"/>
      <c r="AL67" s="3" t="n"/>
      <c r="AM67" s="11" t="n"/>
      <c r="AN67" s="3" t="n"/>
      <c r="AO67" s="3" t="n"/>
      <c r="AS67" s="3" t="n"/>
      <c r="AT67" s="11" t="n"/>
      <c r="AU67" s="11" t="n"/>
      <c r="AV67" s="11" t="n"/>
      <c r="AW67" s="11" t="n"/>
      <c r="AY67" s="11" t="n"/>
      <c r="AZ67" s="11" t="n"/>
      <c r="BA67" s="11" t="n"/>
      <c r="BB67" s="11" t="n"/>
      <c r="BC67" s="11" t="n"/>
      <c r="BD67" s="11" t="n"/>
      <c r="BE67" s="11" t="n"/>
      <c r="BF67" s="11" t="n"/>
      <c r="BG67" s="11" t="n"/>
      <c r="BH67" s="10" t="inlineStr">
        <is>
          <t>乌梅（一个）</t>
        </is>
      </c>
    </row>
    <row r="68" ht="13" customHeight="1" s="13">
      <c r="A68" s="3" t="inlineStr">
        <is>
          <t>川芎</t>
        </is>
      </c>
      <c r="B68" s="3" t="n"/>
      <c r="C68" s="3" t="n"/>
      <c r="D68" s="3">
        <f>INDEX(B:B,MATCH("*"&amp;A68&amp;"*",B:B,0))</f>
        <v/>
      </c>
      <c r="E68" s="3">
        <f>COUNTA(F68:BI68)</f>
        <v/>
      </c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11" t="n"/>
      <c r="U68" s="11" t="n"/>
      <c r="V68" s="11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11" t="n"/>
      <c r="AJ68" s="3" t="n"/>
      <c r="AK68" s="11" t="n"/>
      <c r="AL68" s="3" t="n"/>
      <c r="AM68" s="11" t="n"/>
      <c r="AN68" s="3" t="n"/>
      <c r="AO68" s="3" t="n"/>
      <c r="AS68" s="3" t="n"/>
      <c r="AT68" s="11" t="n"/>
      <c r="AU68" s="11" t="n"/>
      <c r="AV68" s="11" t="n"/>
      <c r="AW68" s="11" t="n"/>
      <c r="AY68" s="11" t="n"/>
      <c r="AZ68" s="11" t="n"/>
      <c r="BA68" s="11" t="n"/>
      <c r="BB68" s="11" t="n"/>
      <c r="BC68" s="11" t="n"/>
      <c r="BD68" s="11" t="n"/>
      <c r="BE68" s="11" t="n"/>
      <c r="BF68" s="11" t="n"/>
      <c r="BG68" s="11" t="n"/>
      <c r="BH68" s="10" t="inlineStr">
        <is>
          <t>川芎（三钱）</t>
        </is>
      </c>
      <c r="BI68" s="10" t="inlineStr">
        <is>
          <t>川芎二钱</t>
        </is>
      </c>
    </row>
    <row r="69" ht="13" customHeight="1" s="13">
      <c r="A69" s="3" t="inlineStr">
        <is>
          <t>荆芥</t>
        </is>
      </c>
      <c r="B69" s="3" t="n"/>
      <c r="C69" s="3" t="n"/>
      <c r="D69" s="3">
        <f>INDEX(B:B,MATCH("*"&amp;A69&amp;"*",B:B,0))</f>
        <v/>
      </c>
      <c r="E69" s="3">
        <f>COUNTA(F69:BI69)</f>
        <v/>
      </c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  <c r="U69" s="11" t="n"/>
      <c r="V69" s="11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11" t="n"/>
      <c r="AJ69" s="3" t="n"/>
      <c r="AK69" s="11" t="n"/>
      <c r="AL69" s="3" t="n"/>
      <c r="AM69" s="11" t="n"/>
      <c r="AN69" s="3" t="n"/>
      <c r="AO69" s="3" t="n"/>
      <c r="AS69" s="3" t="n"/>
      <c r="AT69" s="11" t="n"/>
      <c r="AU69" s="11" t="n"/>
      <c r="AV69" s="11" t="n"/>
      <c r="AW69" s="11" t="n"/>
      <c r="AY69" s="11" t="n"/>
      <c r="AZ69" s="11" t="n"/>
      <c r="BA69" s="11" t="n"/>
      <c r="BB69" s="11" t="n"/>
      <c r="BC69" s="11" t="n"/>
      <c r="BD69" s="11" t="n"/>
      <c r="BE69" s="11" t="n"/>
      <c r="BF69" s="11" t="n"/>
      <c r="BG69" s="11" t="n"/>
      <c r="BI69" s="10" t="inlineStr">
        <is>
          <t>荆芥三钱</t>
        </is>
      </c>
    </row>
    <row r="70" ht="13" customHeight="1" s="13">
      <c r="A70" s="3" t="inlineStr">
        <is>
          <t>防风</t>
        </is>
      </c>
      <c r="B70" s="3" t="n"/>
      <c r="C70" s="3" t="n"/>
      <c r="D70" s="3">
        <f>INDEX(B:B,MATCH("*"&amp;A70&amp;"*",B:B,0))</f>
        <v/>
      </c>
      <c r="E70" s="3">
        <f>COUNTA(F70:BI70)</f>
        <v/>
      </c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 t="n"/>
      <c r="U70" s="11" t="n"/>
      <c r="V70" s="11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11" t="n"/>
      <c r="AJ70" s="3" t="n"/>
      <c r="AK70" s="11" t="n"/>
      <c r="AL70" s="3" t="n"/>
      <c r="AM70" s="11" t="n"/>
      <c r="AN70" s="3" t="n"/>
      <c r="AO70" s="3" t="n"/>
      <c r="AS70" s="3" t="n"/>
      <c r="AT70" s="11" t="n"/>
      <c r="AU70" s="11" t="n"/>
      <c r="AV70" s="11" t="n"/>
      <c r="AW70" s="11" t="n"/>
      <c r="AY70" s="11" t="n"/>
      <c r="AZ70" s="11" t="n"/>
      <c r="BA70" s="11" t="n"/>
      <c r="BB70" s="11" t="n"/>
      <c r="BC70" s="11" t="n"/>
      <c r="BD70" s="11" t="n"/>
      <c r="BE70" s="11" t="n"/>
      <c r="BF70" s="11" t="n"/>
      <c r="BG70" s="11" t="n"/>
      <c r="BI70" s="10" t="inlineStr">
        <is>
          <t>防风一钱</t>
        </is>
      </c>
    </row>
    <row r="71" ht="13" customHeight="1" s="13">
      <c r="A71" s="3" t="inlineStr">
        <is>
          <t>枳壳</t>
        </is>
      </c>
      <c r="B71" s="3" t="n"/>
      <c r="C71" s="3" t="n"/>
      <c r="D71" s="3">
        <f>INDEX(B:B,MATCH("*"&amp;A71&amp;"*",B:B,0))</f>
        <v/>
      </c>
      <c r="E71" s="3">
        <f>COUNTA(F71:BI71)</f>
        <v/>
      </c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  <c r="U71" s="11" t="n"/>
      <c r="V71" s="11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11" t="n"/>
      <c r="AJ71" s="3" t="n"/>
      <c r="AK71" s="11" t="n"/>
      <c r="AL71" s="3" t="n"/>
      <c r="AM71" s="11" t="n"/>
      <c r="AN71" s="3" t="n"/>
      <c r="AO71" s="3" t="n"/>
      <c r="AS71" s="3" t="n"/>
      <c r="AT71" s="11" t="n"/>
      <c r="AU71" s="11" t="n"/>
      <c r="AV71" s="11" t="n"/>
      <c r="AW71" s="11" t="n"/>
      <c r="AY71" s="11" t="n"/>
      <c r="AZ71" s="11" t="n"/>
      <c r="BA71" s="11" t="n"/>
      <c r="BB71" s="11" t="n"/>
      <c r="BC71" s="11" t="n"/>
      <c r="BD71" s="11" t="n"/>
      <c r="BE71" s="11" t="n"/>
      <c r="BF71" s="11" t="n"/>
      <c r="BG71" s="11" t="n"/>
      <c r="BI71" s="10" t="inlineStr">
        <is>
          <t>枳壳五分</t>
        </is>
      </c>
    </row>
    <row r="72" ht="13" customHeight="1" s="13">
      <c r="A72" s="3" t="inlineStr">
        <is>
          <t>独活</t>
        </is>
      </c>
      <c r="B72" s="3" t="n"/>
      <c r="C72" s="3" t="n"/>
      <c r="D72" s="3">
        <f>INDEX(B:B,MATCH("*"&amp;A72&amp;"*",B:B,0))</f>
        <v/>
      </c>
      <c r="E72" s="3">
        <f>COUNTA(F72:BI72)</f>
        <v/>
      </c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11" t="n"/>
      <c r="U72" s="11" t="n"/>
      <c r="V72" s="11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11" t="n"/>
      <c r="AJ72" s="3" t="n"/>
      <c r="AK72" s="11" t="n"/>
      <c r="AL72" s="3" t="n"/>
      <c r="AM72" s="11" t="n"/>
      <c r="AN72" s="3" t="n"/>
      <c r="AO72" s="3" t="n"/>
      <c r="AS72" s="3" t="n"/>
      <c r="AT72" s="11" t="n"/>
      <c r="AU72" s="11" t="n"/>
      <c r="AV72" s="11" t="n"/>
      <c r="AW72" s="11" t="n"/>
      <c r="AY72" s="11" t="n"/>
      <c r="AZ72" s="11" t="n"/>
      <c r="BA72" s="11" t="n"/>
      <c r="BB72" s="11" t="n"/>
      <c r="BC72" s="11" t="n"/>
      <c r="BD72" s="11" t="n"/>
      <c r="BE72" s="11" t="n"/>
      <c r="BF72" s="11" t="n"/>
      <c r="BG72" s="11" t="n"/>
      <c r="BI72" s="10" t="inlineStr">
        <is>
          <t>独活五分</t>
        </is>
      </c>
    </row>
    <row r="73" ht="13" customHeight="1" s="13">
      <c r="A73" s="3" t="inlineStr">
        <is>
          <t>元参</t>
        </is>
      </c>
      <c r="D73" s="3">
        <f>INDEX(B:B,MATCH("*"&amp;A73&amp;"*",B:B,0))</f>
        <v/>
      </c>
      <c r="AP73" s="3" t="inlineStr">
        <is>
          <t>元参一两</t>
        </is>
      </c>
      <c r="AQ73" s="3" t="inlineStr">
        <is>
          <t>元参五钱</t>
        </is>
      </c>
    </row>
    <row r="74" ht="13" customHeight="1" s="13">
      <c r="A74" s="30" t="inlineStr">
        <is>
          <t>青皮</t>
        </is>
      </c>
      <c r="B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M74" s="30" t="n"/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/>
      <c r="Y74" s="30" t="n"/>
      <c r="Z74" s="30" t="n"/>
      <c r="AA74" s="30" t="n"/>
      <c r="AB74" s="30" t="n"/>
      <c r="AC74" s="30" t="n"/>
      <c r="AD74" s="30" t="n"/>
      <c r="AE74" s="30" t="n"/>
      <c r="AF74" s="30" t="n"/>
      <c r="AG74" s="30" t="n"/>
      <c r="AH74" s="30" t="n"/>
      <c r="AI74" s="30" t="n"/>
      <c r="AJ74" s="30" t="n"/>
      <c r="AK74" s="30" t="n"/>
      <c r="AL74" s="30" t="n"/>
      <c r="AM74" s="30" t="n"/>
      <c r="AN74" s="30" t="n"/>
      <c r="AO74" s="30" t="n"/>
      <c r="AP74" s="30" t="n"/>
      <c r="AQ74" s="30" t="n"/>
      <c r="AR74" s="30" t="n"/>
      <c r="AS74" s="30" t="n"/>
      <c r="AT74" s="30" t="n"/>
      <c r="AU74" s="30" t="n"/>
      <c r="AV74" s="30" t="n"/>
      <c r="AW74" s="30" t="n"/>
      <c r="AX74" s="30" t="n"/>
      <c r="AY74" s="30" t="n"/>
      <c r="AZ74" s="30" t="n"/>
      <c r="BA74" s="30" t="n"/>
      <c r="BB74" s="30" t="n"/>
      <c r="BC74" s="30" t="n"/>
      <c r="BD74" s="30" t="n"/>
      <c r="BE74" s="30" t="n"/>
      <c r="BF74" s="30" t="n"/>
      <c r="BG74" s="30" t="n"/>
      <c r="BH74" s="30" t="n"/>
      <c r="BI74" s="30" t="n"/>
      <c r="BJ74" s="30" t="n"/>
      <c r="BK74" s="30" t="n"/>
      <c r="BL74" s="30" t="n"/>
      <c r="BM74" s="30" t="inlineStr">
        <is>
          <t>青皮（三分）水煎服。四剂愈。</t>
        </is>
      </c>
      <c r="BO74" s="30" t="inlineStr">
        <is>
          <t>青皮（三分）水煎服。四剂愈。</t>
        </is>
      </c>
      <c r="BQ74" s="30" t="inlineStr">
        <is>
          <t>青皮（三分）水煎服。四剂愈。</t>
        </is>
      </c>
      <c r="BS74" s="30" t="inlineStr">
        <is>
          <t>青皮（三分）水煎服。四剂愈。</t>
        </is>
      </c>
      <c r="BU74" s="30" t="inlineStr">
        <is>
          <t>青皮（三分）水煎服。四剂愈。</t>
        </is>
      </c>
      <c r="BW74" s="30" t="inlineStr">
        <is>
          <t>青皮（三分）水煎服。四剂愈。</t>
        </is>
      </c>
    </row>
    <row r="81" ht="14.4" customHeight="1" s="13"/>
  </sheetData>
  <mergeCells count="23">
    <mergeCell ref="BJ1:BK1"/>
    <mergeCell ref="F2:G2"/>
    <mergeCell ref="H2:I2"/>
    <mergeCell ref="J2:K2"/>
    <mergeCell ref="L2:M2"/>
    <mergeCell ref="N2:O2"/>
    <mergeCell ref="P2:Q2"/>
    <mergeCell ref="R2:S2"/>
    <mergeCell ref="AJ2:AK2"/>
    <mergeCell ref="AL2:AM2"/>
    <mergeCell ref="AN2:AO2"/>
    <mergeCell ref="AT2:AU2"/>
    <mergeCell ref="AV2:AW2"/>
    <mergeCell ref="AZ2:BA2"/>
    <mergeCell ref="BB2:BC2"/>
    <mergeCell ref="BD2:BE2"/>
    <mergeCell ref="BF2:BG2"/>
    <mergeCell ref="BH2:BI2"/>
    <mergeCell ref="T3:T23"/>
    <mergeCell ref="AI2:AI22"/>
    <mergeCell ref="AS2:AS22"/>
    <mergeCell ref="AS23:AS26"/>
    <mergeCell ref="AY2:AY22"/>
  </mergeCells>
  <hyperlinks>
    <hyperlink ref="F2" tooltip="http://zhongyaofangji.com/j/jingxintang.html" display="静心汤                  断遗神丹" r:id="rId1"/>
    <hyperlink ref="J2" tooltip="http://zhongyaofangji.com/yaofang/anhuntang.html" display="润木安魂汤               芍药润燥丹" r:id="rId2"/>
    <hyperlink ref="R2" tooltip="http://zhongyaofangji.com/w/wanliutang.html" display="挽流汤        充脊汤" r:id="rId3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B2" sqref="B2"/>
    </sheetView>
  </sheetViews>
  <sheetFormatPr baseColWidth="8" defaultColWidth="9" defaultRowHeight="14.4"/>
  <cols>
    <col width="15" customWidth="1" style="13" min="1" max="1"/>
    <col width="14.3333333333333" customWidth="1" style="13" min="2" max="2"/>
    <col width="25.8888888888889" customWidth="1" style="13" min="3" max="3"/>
    <col width="16.4444444444444" customWidth="1" style="13" min="4" max="4"/>
    <col width="26.3333333333333" customWidth="1" style="13" min="5" max="5"/>
  </cols>
  <sheetData>
    <row r="1" ht="19.2" customHeight="1" s="13">
      <c r="A1" s="12" t="n"/>
      <c r="D1" s="23" t="n"/>
    </row>
    <row r="2" ht="15" customHeight="1" s="13">
      <c r="A2" s="12" t="inlineStr">
        <is>
          <t>问题</t>
        </is>
      </c>
      <c r="B2" s="24" t="inlineStr">
        <is>
          <t>腰痛</t>
        </is>
      </c>
      <c r="D2" s="24" t="n"/>
    </row>
    <row r="3" ht="15" customHeight="1" s="13">
      <c r="A3" s="12" t="inlineStr">
        <is>
          <t>解题思路</t>
        </is>
      </c>
      <c r="B3" s="24" t="n"/>
      <c r="D3" s="24" t="n"/>
    </row>
    <row r="4" ht="15" customHeight="1" s="13">
      <c r="A4" s="12" t="inlineStr">
        <is>
          <t>人参（三钱</t>
        </is>
      </c>
      <c r="B4" s="24" t="n"/>
      <c r="D4" s="24" t="n"/>
    </row>
    <row r="5" ht="15" customHeight="1" s="13">
      <c r="A5" s="12" t="inlineStr">
        <is>
          <t>白术（五钱）</t>
        </is>
      </c>
      <c r="B5" s="24" t="n"/>
      <c r="D5" s="24" t="n"/>
    </row>
    <row r="6" ht="15" customHeight="1" s="13">
      <c r="A6" s="12" t="inlineStr">
        <is>
          <t>茯神（五钱）</t>
        </is>
      </c>
      <c r="B6" s="24" t="n"/>
      <c r="D6" s="24" t="n"/>
    </row>
    <row r="7" ht="15" customHeight="1" s="13">
      <c r="A7" s="12" t="inlineStr">
        <is>
          <t>山药一两</t>
        </is>
      </c>
      <c r="B7" s="24" t="n"/>
      <c r="D7" s="24" t="n"/>
    </row>
    <row r="8" ht="15" customHeight="1" s="13">
      <c r="A8" s="12" t="inlineStr">
        <is>
          <t>炒枣仁一两</t>
        </is>
      </c>
      <c r="B8" s="24" t="n"/>
      <c r="D8" s="24" t="n"/>
    </row>
    <row r="9" ht="15" customHeight="1" s="13">
      <c r="A9" s="12" t="inlineStr">
        <is>
          <t>芡实一两</t>
        </is>
      </c>
      <c r="B9" s="24" t="n"/>
      <c r="D9" s="24" t="n"/>
    </row>
    <row r="10" ht="15" customHeight="1" s="13">
      <c r="A10" s="12" t="inlineStr">
        <is>
          <t>甘草五分</t>
        </is>
      </c>
      <c r="B10" s="24" t="n"/>
      <c r="D10" s="24" t="n"/>
    </row>
    <row r="11" ht="15" customHeight="1" s="13">
      <c r="A11" s="12" t="inlineStr">
        <is>
          <t>当归三钱</t>
        </is>
      </c>
      <c r="B11" s="24" t="n"/>
      <c r="D11" s="24" t="n"/>
    </row>
    <row r="12" ht="15" customHeight="1" s="13">
      <c r="A12" s="12" t="inlineStr">
        <is>
          <t>北五味十粒</t>
        </is>
      </c>
      <c r="B12" s="24" t="n"/>
      <c r="D12" s="24" t="n"/>
    </row>
    <row r="13" ht="15" customHeight="1" s="13">
      <c r="A13" s="12" t="inlineStr">
        <is>
          <t>麦冬五钱</t>
        </is>
      </c>
      <c r="B13" s="24" t="n"/>
      <c r="D13" s="24" t="n"/>
    </row>
    <row r="14" ht="15" customHeight="1" s="13">
      <c r="A14" s="12" t="inlineStr">
        <is>
          <t>熟地（一两）</t>
        </is>
      </c>
      <c r="B14" s="24" t="n"/>
      <c r="D14" s="24" t="n"/>
    </row>
    <row r="15" ht="15" customHeight="1" s="13">
      <c r="A15" s="12" t="inlineStr">
        <is>
          <t>沙参（五钱）</t>
        </is>
      </c>
      <c r="B15" s="24" t="n"/>
      <c r="D15" s="24" t="n"/>
    </row>
    <row r="16" ht="15" customHeight="1" s="13">
      <c r="A16" s="12" t="inlineStr">
        <is>
          <t>地骨皮（三钱）</t>
        </is>
      </c>
      <c r="B16" s="24" t="n"/>
      <c r="D16" s="24" t="n"/>
    </row>
    <row r="17" ht="15" customHeight="1" s="13">
      <c r="A17" s="12" t="inlineStr">
        <is>
          <t>玄参（五钱）</t>
        </is>
      </c>
      <c r="B17" s="24" t="n"/>
      <c r="D17" s="24" t="n"/>
    </row>
    <row r="18" ht="15" customHeight="1" s="13">
      <c r="A18" s="12" t="inlineStr">
        <is>
          <t>白芍（一两）</t>
        </is>
      </c>
      <c r="B18" s="24" t="n"/>
      <c r="D18" s="24" t="n"/>
    </row>
    <row r="19" ht="15" customHeight="1" s="13">
      <c r="A19" s="12" t="inlineStr">
        <is>
          <t>甘菊花（三钱）</t>
        </is>
      </c>
      <c r="B19" s="24" t="n"/>
      <c r="D19" s="24" t="n"/>
    </row>
    <row r="20" ht="15" customHeight="1" s="13">
      <c r="A20" s="12" t="inlineStr">
        <is>
          <t>芡实（五钱）</t>
        </is>
      </c>
      <c r="B20" s="24" t="n"/>
      <c r="D20" s="24" t="n"/>
    </row>
    <row r="21" ht="15" customHeight="1" s="13">
      <c r="A21" s="12" t="inlineStr">
        <is>
          <t>莲子心（三分）</t>
        </is>
      </c>
      <c r="B21" s="24" t="n"/>
      <c r="D21" s="24" t="n"/>
    </row>
    <row r="22" ht="15" customHeight="1" s="13">
      <c r="A22" s="12" t="inlineStr">
        <is>
          <t>巴戟天（五钱）</t>
        </is>
      </c>
      <c r="B22" s="24" t="n"/>
      <c r="D22" s="24" t="n"/>
    </row>
    <row r="23" ht="15" customHeight="1" s="13">
      <c r="A23" s="12" t="inlineStr">
        <is>
          <t>炒栀子（一钱）</t>
        </is>
      </c>
      <c r="B23" s="24" t="n"/>
      <c r="D23" s="24" t="n"/>
    </row>
    <row r="24" ht="15" customHeight="1" s="13">
      <c r="A24" s="12" t="inlineStr">
        <is>
          <t>金樱子（三钱）</t>
        </is>
      </c>
      <c r="B24" s="24" t="n"/>
      <c r="D24" s="24" t="n"/>
    </row>
    <row r="25" ht="15" customHeight="1" s="13">
      <c r="A25" s="12" t="inlineStr">
        <is>
          <t>黄连（五分）</t>
        </is>
      </c>
    </row>
    <row r="26" ht="15" customHeight="1" s="13">
      <c r="A26" s="12" t="inlineStr">
        <is>
          <t>肉桂（五分）</t>
        </is>
      </c>
    </row>
    <row r="27" ht="15" customHeight="1" s="13">
      <c r="A27" s="12" t="inlineStr">
        <is>
          <t>生地</t>
        </is>
      </c>
    </row>
    <row r="28" ht="15" customHeight="1" s="13">
      <c r="A28" s="12" t="inlineStr">
        <is>
          <t>丹参（三钱）</t>
        </is>
      </c>
    </row>
    <row r="29" ht="15" customHeight="1" s="13">
      <c r="A29" s="12" t="inlineStr">
        <is>
          <t>天冬（一钱）</t>
        </is>
      </c>
    </row>
    <row r="30" ht="15" customHeight="1" s="13">
      <c r="A30" s="12" t="inlineStr">
        <is>
          <t>菟丝子（三钱）</t>
        </is>
      </c>
    </row>
    <row r="31" ht="15" customHeight="1" s="13">
      <c r="A31" s="12" t="inlineStr">
        <is>
          <t>陈皮（三分）</t>
        </is>
      </c>
    </row>
    <row r="32" ht="15" customHeight="1" s="13">
      <c r="A32" s="12" t="inlineStr">
        <is>
          <t>牡蛎末（三钱）</t>
        </is>
      </c>
    </row>
    <row r="33" ht="15" customHeight="1" s="13">
      <c r="A33" s="12" t="inlineStr">
        <is>
          <t>山茱萸</t>
        </is>
      </c>
    </row>
    <row r="34" ht="15" customHeight="1" s="13">
      <c r="A34" s="12" t="inlineStr">
        <is>
          <t>泽泻（三钱）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1"/>
  <sheetViews>
    <sheetView topLeftCell="A55" workbookViewId="0">
      <selection activeCell="T68" sqref="T68"/>
    </sheetView>
  </sheetViews>
  <sheetFormatPr baseColWidth="8" defaultColWidth="9" defaultRowHeight="14.4"/>
  <sheetData>
    <row r="1">
      <c r="E1" s="0" t="inlineStr">
        <is>
          <t>药性</t>
        </is>
      </c>
    </row>
    <row r="2">
      <c r="A2" s="22" t="inlineStr">
        <is>
          <t>人参</t>
        </is>
      </c>
      <c r="B2" s="0" t="inlineStr">
        <is>
          <t>熟地一两</t>
        </is>
      </c>
      <c r="C2" s="0" t="inlineStr">
        <is>
          <t>熟地</t>
        </is>
      </c>
      <c r="D2" s="0" t="e">
        <v>#N/A</v>
      </c>
      <c r="E2" s="0" t="n">
        <v>28</v>
      </c>
    </row>
    <row r="3">
      <c r="A3" s="22" t="inlineStr">
        <is>
          <t>麦冬</t>
        </is>
      </c>
      <c r="C3" s="0" t="e">
        <v>#N/A</v>
      </c>
      <c r="D3" s="0" t="e">
        <v>#N/A</v>
      </c>
      <c r="E3" s="0" t="n">
        <v>27</v>
      </c>
    </row>
    <row r="4">
      <c r="A4" s="22" t="inlineStr">
        <is>
          <t>熟地</t>
        </is>
      </c>
      <c r="C4" s="0" t="e">
        <v>#N/A</v>
      </c>
      <c r="D4" s="0" t="inlineStr">
        <is>
          <t>熟地一两</t>
        </is>
      </c>
      <c r="E4" s="0" t="n">
        <v>26</v>
      </c>
    </row>
    <row r="5">
      <c r="A5" s="22" t="inlineStr">
        <is>
          <t>北五</t>
        </is>
      </c>
      <c r="B5" s="0" t="inlineStr">
        <is>
          <t>肉桂一钱</t>
        </is>
      </c>
      <c r="C5" s="0" t="inlineStr">
        <is>
          <t>肉桂</t>
        </is>
      </c>
      <c r="D5" s="0" t="e">
        <v>#N/A</v>
      </c>
      <c r="E5" s="0" t="n">
        <v>24</v>
      </c>
    </row>
    <row r="6">
      <c r="A6" s="22" t="inlineStr">
        <is>
          <t>山药</t>
        </is>
      </c>
      <c r="B6" s="0" t="inlineStr">
        <is>
          <t>当归五钱</t>
        </is>
      </c>
      <c r="C6" s="0" t="inlineStr">
        <is>
          <t>当归</t>
        </is>
      </c>
      <c r="D6" s="0" t="e">
        <v>#N/A</v>
      </c>
      <c r="E6" s="0" t="n">
        <v>23</v>
      </c>
    </row>
    <row r="7">
      <c r="A7" s="22" t="inlineStr">
        <is>
          <t>当归</t>
        </is>
      </c>
      <c r="B7" s="0" t="inlineStr">
        <is>
          <t>生枣仁一钱</t>
        </is>
      </c>
      <c r="C7" s="0" t="inlineStr">
        <is>
          <t>生枣</t>
        </is>
      </c>
      <c r="D7" s="0" t="inlineStr">
        <is>
          <t>当归五钱</t>
        </is>
      </c>
      <c r="E7" s="0" t="n">
        <v>22</v>
      </c>
    </row>
    <row r="8">
      <c r="A8" s="22" t="inlineStr">
        <is>
          <t>白术</t>
        </is>
      </c>
      <c r="B8" s="0" t="inlineStr">
        <is>
          <t>山茱萸四钱</t>
        </is>
      </c>
      <c r="C8" s="0" t="inlineStr">
        <is>
          <t>山茱</t>
        </is>
      </c>
      <c r="D8" s="0" t="e">
        <v>#N/A</v>
      </c>
      <c r="E8" s="0" t="n">
        <v>20</v>
      </c>
    </row>
    <row r="9">
      <c r="A9" s="22" t="inlineStr">
        <is>
          <t>芡实</t>
        </is>
      </c>
      <c r="B9" s="0" t="inlineStr">
        <is>
          <t>茯神五钱</t>
        </is>
      </c>
      <c r="C9" s="0" t="inlineStr">
        <is>
          <t>茯神</t>
        </is>
      </c>
      <c r="D9" s="0" t="e">
        <v>#N/A</v>
      </c>
      <c r="E9" s="0" t="n">
        <v>18</v>
      </c>
    </row>
    <row r="10">
      <c r="A10" s="22" t="inlineStr">
        <is>
          <t>白芍</t>
        </is>
      </c>
      <c r="C10" s="0" t="e">
        <v>#N/A</v>
      </c>
      <c r="D10" s="0" t="inlineStr">
        <is>
          <t>白芍五钱</t>
        </is>
      </c>
      <c r="E10" s="0" t="n">
        <v>18</v>
      </c>
    </row>
    <row r="11">
      <c r="A11" s="22" t="inlineStr">
        <is>
          <t>炒枣</t>
        </is>
      </c>
      <c r="B11" s="0" t="inlineStr">
        <is>
          <t>柴胡一钱</t>
        </is>
      </c>
      <c r="C11" s="0" t="inlineStr">
        <is>
          <t>柴胡</t>
        </is>
      </c>
      <c r="D11" s="0" t="e">
        <v>#N/A</v>
      </c>
      <c r="E11" s="0" t="n">
        <v>17</v>
      </c>
    </row>
    <row r="12">
      <c r="A12" s="22" t="inlineStr">
        <is>
          <t>茯神</t>
        </is>
      </c>
      <c r="B12" s="0" t="inlineStr">
        <is>
          <t>白芍五钱</t>
        </is>
      </c>
      <c r="C12" s="0" t="inlineStr">
        <is>
          <t>白芍</t>
        </is>
      </c>
      <c r="D12" s="0" t="inlineStr">
        <is>
          <t>茯神五钱</t>
        </is>
      </c>
      <c r="E12" s="0" t="n">
        <v>16</v>
      </c>
    </row>
    <row r="13">
      <c r="A13" s="22" t="inlineStr">
        <is>
          <t>生枣</t>
        </is>
      </c>
      <c r="D13" s="0" t="inlineStr">
        <is>
          <t>生枣仁一钱</t>
        </is>
      </c>
      <c r="E13" s="0" t="n">
        <v>16</v>
      </c>
    </row>
    <row r="14">
      <c r="A14" s="0" t="inlineStr">
        <is>
          <t>山茱</t>
        </is>
      </c>
      <c r="D14" s="0" t="inlineStr">
        <is>
          <t>山茱萸四钱</t>
        </is>
      </c>
      <c r="E14" s="0" t="n">
        <v>14</v>
      </c>
    </row>
    <row r="15">
      <c r="A15" s="0" t="inlineStr">
        <is>
          <t>远志</t>
        </is>
      </c>
      <c r="D15" s="0" t="e">
        <v>#N/A</v>
      </c>
      <c r="E15" s="0" t="n">
        <v>14</v>
      </c>
    </row>
    <row r="16">
      <c r="A16" s="0" t="inlineStr">
        <is>
          <t>玄参</t>
        </is>
      </c>
      <c r="C16" s="0" t="e">
        <v>#N/A</v>
      </c>
      <c r="D16" s="0" t="e">
        <v>#N/A</v>
      </c>
      <c r="E16" s="0" t="n">
        <v>10</v>
      </c>
    </row>
    <row r="17">
      <c r="A17" s="22" t="inlineStr">
        <is>
          <t>肉桂</t>
        </is>
      </c>
      <c r="D17" s="0" t="inlineStr">
        <is>
          <t>肉桂一钱</t>
        </is>
      </c>
      <c r="E17" s="0" t="n">
        <v>10</v>
      </c>
    </row>
    <row r="18">
      <c r="A18" s="22" t="inlineStr">
        <is>
          <t>茯苓</t>
        </is>
      </c>
      <c r="D18" s="0" t="e">
        <v>#N/A</v>
      </c>
      <c r="E18" s="0" t="n">
        <v>10</v>
      </c>
    </row>
    <row r="19">
      <c r="A19" s="22" t="inlineStr">
        <is>
          <t>莲子</t>
        </is>
      </c>
      <c r="C19" s="0" t="e">
        <v>#N/A</v>
      </c>
      <c r="D19" s="0" t="e">
        <v>#N/A</v>
      </c>
      <c r="E19" s="0" t="n">
        <v>9</v>
      </c>
    </row>
    <row r="20">
      <c r="A20" s="0" t="inlineStr">
        <is>
          <t>黄连</t>
        </is>
      </c>
      <c r="D20" s="0" t="e">
        <v>#N/A</v>
      </c>
      <c r="E20" s="0" t="n">
        <v>9</v>
      </c>
    </row>
    <row r="21">
      <c r="A21" s="22" t="inlineStr">
        <is>
          <t>甘草</t>
        </is>
      </c>
      <c r="B21" s="0" t="inlineStr">
        <is>
          <t>白芥子一钱</t>
        </is>
      </c>
      <c r="C21" s="0" t="inlineStr">
        <is>
          <t>白芥</t>
        </is>
      </c>
      <c r="D21" s="0" t="e">
        <v>#N/A</v>
      </c>
      <c r="E21" s="0" t="n">
        <v>8</v>
      </c>
    </row>
    <row r="22">
      <c r="A22" s="0" t="inlineStr">
        <is>
          <t>柏子</t>
        </is>
      </c>
      <c r="D22" s="0" t="e">
        <v>#N/A</v>
      </c>
      <c r="E22" s="0" t="n">
        <v>8</v>
      </c>
    </row>
    <row r="23">
      <c r="A23" s="22" t="inlineStr">
        <is>
          <t>巴戟</t>
        </is>
      </c>
      <c r="C23" s="0" t="e">
        <v>#N/A</v>
      </c>
      <c r="D23" s="0" t="e">
        <v>#N/A</v>
      </c>
      <c r="E23" s="0" t="n">
        <v>7</v>
      </c>
    </row>
    <row r="24">
      <c r="A24" s="0" t="inlineStr">
        <is>
          <t>白芥</t>
        </is>
      </c>
      <c r="D24" s="0" t="inlineStr">
        <is>
          <t>白芥子一钱</t>
        </is>
      </c>
      <c r="E24" s="0" t="n">
        <v>6</v>
      </c>
    </row>
    <row r="25">
      <c r="A25" s="0" t="inlineStr">
        <is>
          <t>菖蒲</t>
        </is>
      </c>
      <c r="D25" s="0" t="e">
        <v>#N/A</v>
      </c>
      <c r="E25" s="0" t="n">
        <v>6</v>
      </c>
    </row>
    <row r="26">
      <c r="A26" s="0" t="inlineStr">
        <is>
          <t>生地</t>
        </is>
      </c>
      <c r="D26" s="0" t="e">
        <v>#N/A</v>
      </c>
      <c r="E26" s="0" t="n">
        <v>5</v>
      </c>
    </row>
    <row r="27">
      <c r="A27" s="0" t="inlineStr">
        <is>
          <t>丹参</t>
        </is>
      </c>
      <c r="D27" s="0" t="e">
        <v>#N/A</v>
      </c>
      <c r="E27" s="0" t="n">
        <v>5</v>
      </c>
    </row>
    <row r="28">
      <c r="A28" s="0" t="inlineStr">
        <is>
          <t>陈皮</t>
        </is>
      </c>
      <c r="D28" s="0" t="e">
        <v>#N/A</v>
      </c>
      <c r="E28" s="0" t="n">
        <v>5</v>
      </c>
    </row>
    <row r="29">
      <c r="A29" s="22" t="inlineStr">
        <is>
          <t>丹砂</t>
        </is>
      </c>
      <c r="D29" s="0" t="e">
        <v>#N/A</v>
      </c>
      <c r="E29" s="0" t="n">
        <v>5</v>
      </c>
    </row>
    <row r="30">
      <c r="A30" s="0" t="inlineStr">
        <is>
          <t>沙参</t>
        </is>
      </c>
      <c r="C30" s="0" t="e">
        <v>#N/A</v>
      </c>
      <c r="D30" s="0" t="e">
        <v>#N/A</v>
      </c>
      <c r="E30" s="0" t="n">
        <v>4</v>
      </c>
    </row>
    <row r="31">
      <c r="A31" s="0" t="inlineStr">
        <is>
          <t>炒栀</t>
        </is>
      </c>
      <c r="C31" s="0" t="e">
        <v>#N/A</v>
      </c>
      <c r="D31" s="0" t="e">
        <v>#N/A</v>
      </c>
      <c r="E31" s="0" t="n">
        <v>4</v>
      </c>
    </row>
    <row r="32">
      <c r="A32" s="0" t="inlineStr">
        <is>
          <t>金樱</t>
        </is>
      </c>
      <c r="D32" s="0" t="e">
        <v>#N/A</v>
      </c>
      <c r="E32" s="0" t="n">
        <v>4</v>
      </c>
    </row>
    <row r="33">
      <c r="A33" s="0" t="inlineStr">
        <is>
          <t>砂仁</t>
        </is>
      </c>
      <c r="D33" s="0" t="e">
        <v>#N/A</v>
      </c>
      <c r="E33" s="0" t="n">
        <v>4</v>
      </c>
    </row>
    <row r="34">
      <c r="A34" s="22" t="inlineStr">
        <is>
          <t>半夏</t>
        </is>
      </c>
      <c r="D34" s="0" t="e">
        <v>#N/A</v>
      </c>
      <c r="E34" s="0" t="n">
        <v>4</v>
      </c>
    </row>
    <row r="35">
      <c r="A35" s="0" t="inlineStr">
        <is>
          <t>天花</t>
        </is>
      </c>
      <c r="D35" s="0" t="e">
        <v>#N/A</v>
      </c>
      <c r="E35" s="0" t="n">
        <v>4</v>
      </c>
    </row>
    <row r="36">
      <c r="A36" s="0" t="inlineStr">
        <is>
          <t>柴胡</t>
        </is>
      </c>
      <c r="D36" s="0" t="inlineStr">
        <is>
          <t>柴胡一钱</t>
        </is>
      </c>
      <c r="E36" s="0" t="n">
        <v>4</v>
      </c>
    </row>
    <row r="37">
      <c r="A37" s="0" t="inlineStr">
        <is>
          <t>甘菊</t>
        </is>
      </c>
      <c r="C37" s="0" t="e">
        <v>#N/A</v>
      </c>
      <c r="D37" s="0" t="e">
        <v>#N/A</v>
      </c>
      <c r="E37" s="0" t="n">
        <v>3</v>
      </c>
    </row>
    <row r="38">
      <c r="A38" s="0" t="inlineStr">
        <is>
          <t>菟丝</t>
        </is>
      </c>
      <c r="D38" s="0" t="e">
        <v>#N/A</v>
      </c>
      <c r="E38" s="0" t="n">
        <v>3</v>
      </c>
    </row>
    <row r="39">
      <c r="A39" s="0" t="inlineStr">
        <is>
          <t>薏仁</t>
        </is>
      </c>
      <c r="D39" s="0" t="e">
        <v>#N/A</v>
      </c>
      <c r="E39" s="0" t="n">
        <v>3</v>
      </c>
    </row>
    <row r="40">
      <c r="A40" s="0" t="inlineStr">
        <is>
          <t>肉苁</t>
        </is>
      </c>
      <c r="D40" s="0" t="e">
        <v>#N/A</v>
      </c>
      <c r="E40" s="0" t="n">
        <v>3</v>
      </c>
    </row>
    <row r="41">
      <c r="A41" s="0" t="inlineStr">
        <is>
          <t>车前</t>
        </is>
      </c>
      <c r="D41" s="0" t="e">
        <v>#N/A</v>
      </c>
      <c r="E41" s="0" t="n">
        <v>3</v>
      </c>
    </row>
    <row r="42">
      <c r="A42" s="0" t="inlineStr">
        <is>
          <t xml:space="preserve"> 竹茹</t>
        </is>
      </c>
      <c r="D42" s="0" t="e">
        <v>#N/A</v>
      </c>
      <c r="E42" s="0" t="n">
        <v>3</v>
      </c>
    </row>
    <row r="43">
      <c r="A43" s="0" t="inlineStr">
        <is>
          <t>龙齿</t>
        </is>
      </c>
      <c r="D43" s="0" t="e">
        <v>#N/A</v>
      </c>
      <c r="E43" s="0" t="n">
        <v>3</v>
      </c>
    </row>
    <row r="44">
      <c r="A44" s="0" t="inlineStr">
        <is>
          <t>竹茹</t>
        </is>
      </c>
      <c r="D44" s="0" t="e">
        <v>#N/A</v>
      </c>
      <c r="E44" s="0" t="n">
        <v>3</v>
      </c>
    </row>
    <row r="45">
      <c r="A45" s="0" t="inlineStr">
        <is>
          <t>川芎</t>
        </is>
      </c>
      <c r="D45" s="0" t="e">
        <v>#N/A</v>
      </c>
      <c r="E45" s="0" t="n">
        <v>3</v>
      </c>
    </row>
    <row r="46">
      <c r="A46" s="0" t="inlineStr">
        <is>
          <t>地骨</t>
        </is>
      </c>
      <c r="C46" s="0" t="e">
        <v>#N/A</v>
      </c>
      <c r="D46" s="0" t="e">
        <v>#N/A</v>
      </c>
      <c r="E46" s="0" t="n">
        <v>2</v>
      </c>
    </row>
    <row r="47">
      <c r="A47" s="0" t="inlineStr">
        <is>
          <t>天冬</t>
        </is>
      </c>
      <c r="D47" s="0" t="e">
        <v>#N/A</v>
      </c>
      <c r="E47" s="0" t="n">
        <v>2</v>
      </c>
    </row>
    <row r="48">
      <c r="A48" s="0" t="inlineStr">
        <is>
          <t>牡蛎</t>
        </is>
      </c>
      <c r="D48" s="0" t="e">
        <v>#N/A</v>
      </c>
      <c r="E48" s="0" t="n">
        <v>2</v>
      </c>
    </row>
    <row r="49">
      <c r="A49" s="0" t="inlineStr">
        <is>
          <t>泽泻</t>
        </is>
      </c>
      <c r="D49" s="0" t="e">
        <v>#N/A</v>
      </c>
      <c r="E49" s="0" t="n">
        <v>2</v>
      </c>
    </row>
    <row r="50">
      <c r="A50" s="22" t="inlineStr">
        <is>
          <t>附子</t>
        </is>
      </c>
      <c r="D50" s="0" t="e">
        <v>#N/A</v>
      </c>
      <c r="E50" s="0" t="n">
        <v>2</v>
      </c>
    </row>
    <row r="51">
      <c r="A51" s="0" t="inlineStr">
        <is>
          <t>鹿茸</t>
        </is>
      </c>
      <c r="D51" s="0" t="e">
        <v>#N/A</v>
      </c>
      <c r="E51" s="0" t="n">
        <v>2</v>
      </c>
    </row>
    <row r="52">
      <c r="A52" s="0" t="inlineStr">
        <is>
          <t>杜仲</t>
        </is>
      </c>
      <c r="D52" s="0" t="e">
        <v>#N/A</v>
      </c>
      <c r="E52" s="0" t="n">
        <v>2</v>
      </c>
    </row>
    <row r="53">
      <c r="A53" s="0" t="inlineStr">
        <is>
          <t>破故</t>
        </is>
      </c>
      <c r="D53" s="0" t="e">
        <v>#N/A</v>
      </c>
      <c r="E53" s="0" t="n">
        <v>2</v>
      </c>
    </row>
    <row r="54">
      <c r="A54" s="0" t="inlineStr">
        <is>
          <t>覆盆</t>
        </is>
      </c>
      <c r="D54" s="0" t="e">
        <v>#N/A</v>
      </c>
      <c r="E54" s="0" t="n">
        <v>2</v>
      </c>
    </row>
    <row r="55">
      <c r="A55" s="0" t="inlineStr">
        <is>
          <t>紫河</t>
        </is>
      </c>
      <c r="D55" s="0" t="e">
        <v>#N/A</v>
      </c>
      <c r="E55" s="0" t="n">
        <v>2</v>
      </c>
    </row>
    <row r="56">
      <c r="A56" s="0" t="inlineStr">
        <is>
          <t>橘红</t>
        </is>
      </c>
      <c r="D56" s="0" t="e">
        <v>#N/A</v>
      </c>
      <c r="E56" s="0" t="n">
        <v>2</v>
      </c>
    </row>
    <row r="57">
      <c r="A57" s="0" t="inlineStr">
        <is>
          <t>贝母</t>
        </is>
      </c>
      <c r="D57" s="0" t="e">
        <v>#N/A</v>
      </c>
      <c r="E57" s="0" t="n">
        <v>2</v>
      </c>
    </row>
    <row r="58">
      <c r="A58" s="0" t="inlineStr">
        <is>
          <t xml:space="preserve"> 竹沥</t>
        </is>
      </c>
      <c r="D58" s="0" t="e">
        <v>#N/A</v>
      </c>
      <c r="E58" s="0" t="n">
        <v>2</v>
      </c>
    </row>
    <row r="59">
      <c r="A59" s="0" t="inlineStr">
        <is>
          <t>丹皮</t>
        </is>
      </c>
      <c r="D59" s="0" t="e">
        <v>#N/A</v>
      </c>
      <c r="E59" s="0" t="n">
        <v>2</v>
      </c>
    </row>
    <row r="60">
      <c r="A60" s="0" t="inlineStr">
        <is>
          <t>铁粉</t>
        </is>
      </c>
      <c r="D60" s="0" t="e">
        <v>#N/A</v>
      </c>
      <c r="E60" s="0" t="n">
        <v>2</v>
      </c>
    </row>
    <row r="61">
      <c r="A61" s="0" t="inlineStr">
        <is>
          <t>黄芪</t>
        </is>
      </c>
      <c r="D61" s="0" t="e">
        <v>#N/A</v>
      </c>
      <c r="E61" s="0" t="n">
        <v>2</v>
      </c>
    </row>
    <row r="62">
      <c r="A62" s="0" t="inlineStr">
        <is>
          <t>铁落</t>
        </is>
      </c>
      <c r="D62" s="0" t="e">
        <v>#N/A</v>
      </c>
      <c r="E62" s="0" t="n">
        <v>2</v>
      </c>
    </row>
    <row r="63">
      <c r="A63" s="0" t="inlineStr">
        <is>
          <t>枸杞</t>
        </is>
      </c>
      <c r="D63" s="0" t="e">
        <v>#N/A</v>
      </c>
      <c r="E63" s="0" t="n">
        <v>2</v>
      </c>
    </row>
    <row r="64">
      <c r="A64" s="0" t="inlineStr">
        <is>
          <t>郁李</t>
        </is>
      </c>
      <c r="D64" s="0" t="e">
        <v>#N/A</v>
      </c>
      <c r="E64" s="0" t="n">
        <v>2</v>
      </c>
    </row>
    <row r="65">
      <c r="A65" s="0" t="inlineStr">
        <is>
          <t>乌梅</t>
        </is>
      </c>
      <c r="D65" s="0" t="e">
        <v>#N/A</v>
      </c>
      <c r="E65" s="0" t="n">
        <v>2</v>
      </c>
    </row>
    <row r="66">
      <c r="A66" s="0" t="inlineStr">
        <is>
          <t>荆芥</t>
        </is>
      </c>
      <c r="D66" s="0" t="e">
        <v>#N/A</v>
      </c>
      <c r="E66" s="0" t="n">
        <v>2</v>
      </c>
    </row>
    <row r="67">
      <c r="A67" s="0" t="inlineStr">
        <is>
          <t>防风</t>
        </is>
      </c>
      <c r="D67" s="0" t="e">
        <v>#N/A</v>
      </c>
      <c r="E67" s="0" t="n">
        <v>2</v>
      </c>
    </row>
    <row r="68">
      <c r="A68" s="0" t="inlineStr">
        <is>
          <t>枳壳</t>
        </is>
      </c>
      <c r="D68" s="0" t="e">
        <v>#N/A</v>
      </c>
      <c r="E68" s="0" t="n">
        <v>2</v>
      </c>
    </row>
    <row r="69">
      <c r="A69" s="0" t="inlineStr">
        <is>
          <t>独活</t>
        </is>
      </c>
      <c r="D69" s="0" t="e">
        <v>#N/A</v>
      </c>
      <c r="E69" s="0" t="n">
        <v>2</v>
      </c>
    </row>
    <row r="70">
      <c r="A70" s="0" t="inlineStr">
        <is>
          <t>问题</t>
        </is>
      </c>
    </row>
    <row r="71">
      <c r="A71" s="0" t="inlineStr">
        <is>
          <t>解题思路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2" sqref="E12"/>
    </sheetView>
  </sheetViews>
  <sheetFormatPr baseColWidth="8" defaultColWidth="8.888888888888889" defaultRowHeight="14.4"/>
  <sheetData/>
  <conditionalFormatting sqref="A1:A47">
    <cfRule type="duplicateValues" priority="1" dxfId="0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ColWidth="8.888888888888889" defaultRowHeight="14.4"/>
  <sheetData/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73"/>
  <sheetViews>
    <sheetView workbookViewId="0">
      <selection activeCell="F4" sqref="F4"/>
    </sheetView>
  </sheetViews>
  <sheetFormatPr baseColWidth="8" defaultColWidth="8.888888888888889" defaultRowHeight="14.4"/>
  <cols>
    <col width="9" customWidth="1" style="13" min="34" max="34"/>
    <col width="9" customWidth="1" style="10" min="35" max="35"/>
  </cols>
  <sheetData>
    <row r="1">
      <c r="C1" s="1" t="n"/>
      <c r="D1" s="1" t="n"/>
      <c r="E1" s="1" t="inlineStr">
        <is>
          <t>梦遗</t>
        </is>
      </c>
      <c r="K1" s="2" t="inlineStr">
        <is>
          <t>石室秘录</t>
        </is>
      </c>
      <c r="V1" s="1" t="inlineStr">
        <is>
          <t>怔忡</t>
        </is>
      </c>
      <c r="AA1" s="2" t="inlineStr">
        <is>
          <t>惊悸心虚胆怯</t>
        </is>
      </c>
      <c r="AD1" s="1" t="inlineStr">
        <is>
          <t>不寐</t>
        </is>
      </c>
      <c r="AH1" s="10" t="inlineStr">
        <is>
          <t>耳鸣</t>
        </is>
      </c>
    </row>
    <row r="2" ht="39.6" customHeight="1" s="13">
      <c r="A2" s="3" t="n"/>
      <c r="B2" s="3" t="inlineStr">
        <is>
          <t>活跃度</t>
        </is>
      </c>
      <c r="C2" s="4" t="inlineStr">
        <is>
          <t>采购</t>
        </is>
      </c>
      <c r="D2" s="14" t="inlineStr">
        <is>
          <t>估价</t>
        </is>
      </c>
      <c r="E2" s="14" t="inlineStr">
        <is>
          <t>静心汤                  断遗神丹</t>
        </is>
      </c>
      <c r="F2" s="9" t="inlineStr">
        <is>
          <t>旺水汤                    熟地添精丹</t>
        </is>
      </c>
      <c r="G2" s="15" t="inlineStr">
        <is>
          <t>强心汤                 莲心清火汤</t>
        </is>
      </c>
      <c r="H2" s="14" t="inlineStr">
        <is>
          <t>两益止遗汤                         两宁汤</t>
        </is>
      </c>
      <c r="I2" s="15" t="inlineStr">
        <is>
          <t>绝梦丹          养儒汤</t>
        </is>
      </c>
      <c r="J2" s="14" t="inlineStr">
        <is>
          <t>挽流汤        充脊汤</t>
        </is>
      </c>
      <c r="K2" s="4" t="inlineStr">
        <is>
          <t>断梦止遗丹</t>
        </is>
      </c>
      <c r="L2" s="16" t="inlineStr">
        <is>
          <t>天师治心法</t>
        </is>
      </c>
      <c r="M2" s="16" t="inlineStr">
        <is>
          <t>华君治心法（宁神安卧丸）</t>
        </is>
      </c>
      <c r="N2" s="4" t="inlineStr">
        <is>
          <t>华君治肾法（益心止遗丸）</t>
        </is>
      </c>
      <c r="O2" s="4" t="inlineStr">
        <is>
          <t>孙真君治肾法</t>
        </is>
      </c>
      <c r="P2" s="16" t="inlineStr">
        <is>
          <t>天师论梦遗脱精</t>
        </is>
      </c>
      <c r="Q2" s="4" t="inlineStr">
        <is>
          <t>雷公梦遗方最妙</t>
        </is>
      </c>
      <c r="R2" s="16" t="inlineStr">
        <is>
          <t>张公梦遗之症</t>
        </is>
      </c>
      <c r="S2" s="4" t="inlineStr">
        <is>
          <t>脏治法</t>
        </is>
      </c>
      <c r="T2" s="16" t="inlineStr">
        <is>
          <t>御集软坚汤</t>
        </is>
      </c>
      <c r="U2" s="4" t="inlineStr">
        <is>
          <t>保精汤</t>
        </is>
      </c>
      <c r="V2" s="8" t="inlineStr">
        <is>
          <t>心肾两交汤     交合汤</t>
        </is>
      </c>
      <c r="W2" s="4" t="inlineStr">
        <is>
          <t>坚胆汤              龙齿壮胆汤</t>
        </is>
      </c>
      <c r="X2" s="16" t="inlineStr">
        <is>
          <t>宁静汤</t>
        </is>
      </c>
      <c r="Y2" s="4" t="inlineStr">
        <is>
          <t>化忡丹</t>
        </is>
      </c>
      <c r="Z2" s="4" t="inlineStr">
        <is>
          <t>安寐丹</t>
        </is>
      </c>
      <c r="AA2" s="15" t="inlineStr">
        <is>
          <t>安定汤             镇神丹</t>
        </is>
      </c>
      <c r="AB2" s="17" t="inlineStr">
        <is>
          <t>两静汤   镇心丹</t>
        </is>
      </c>
      <c r="AC2" s="10" t="inlineStr">
        <is>
          <t>助勇丹</t>
        </is>
      </c>
      <c r="AD2" s="18" t="inlineStr">
        <is>
          <t>上下两济丹  芡莲丹</t>
        </is>
      </c>
      <c r="AE2" s="19" t="inlineStr">
        <is>
          <t>润燥交心汤 安睡丹</t>
        </is>
      </c>
      <c r="AF2" s="20" t="inlineStr">
        <is>
          <t>肝胆两益汤 无忧汤</t>
        </is>
      </c>
      <c r="AG2" s="21" t="inlineStr">
        <is>
          <t>引寐汤 枝汤</t>
        </is>
      </c>
      <c r="AH2" s="10" t="inlineStr">
        <is>
          <t>两归汤</t>
        </is>
      </c>
      <c r="AI2" s="10" t="inlineStr">
        <is>
          <t>定喧汤</t>
        </is>
      </c>
    </row>
    <row r="3" ht="15" customHeight="1" s="13">
      <c r="A3" s="3" t="inlineStr">
        <is>
          <t>问题</t>
        </is>
      </c>
      <c r="B3" s="3" t="n"/>
      <c r="C3" s="3" t="n"/>
      <c r="D3" s="3" t="n"/>
      <c r="E3" s="3" t="inlineStr">
        <is>
          <t>人有用心过度，心动不宁，以致梦遗者，其症口渴舌干，面红颧赤，眼闭即遗，一夜有遗数次者，疲倦困顿，人以为肾虚之过也，谁知是心虚之故乎。夫心喜宁静，不喜过劳，过劳则心动，心动则火起而上炎，火上炎则水火相隔，心之气不能下交于肾，肾之关门大开矣。盖肾之气必得心气相通，而始能藏精而不泄。今心不能摄肾，则精焉得而不走乎。虽然心未常不恶肾之不藏也，无如心欲摄肾，而力不能也。然则治法何必治肾，补心中之虚，而梦遗自止矣。</t>
        </is>
      </c>
      <c r="F3" s="3" t="inlineStr">
        <is>
          <t>人有朝朝纵欲，渔色不厌，遂至梦遗不能止。其症腰足痿弱，骨内酸疼，夜热自汗，终宵不干，人以为肾火之作祟也，谁知是肾水涸竭乎。夫肾中水火两得其平，久战尚不肯泄，梦中之遗，实水火之不得平耳。火衰而水旺者亦能遗，火盛而水衰者亦能遗也。二者相较，火衰而遗者轻，火盛而遗者重。轻者略补火而即痊，重者非大补水而不能愈。盖火易接续，而水难滋益也。治法不必泻火，补肾水以制火可耳。</t>
        </is>
      </c>
      <c r="G3" s="3" t="inlineStr">
        <is>
          <t>人有心气素虚，力难久战，然又思慕美色，心中怦怦，遂至梦遗。其症阳痿不振，易举易泄，日日梦遗，后且不必梦亦遗，见美妇而心动，闻淫语而色移，听女音而神驰，往往走失不止，面黄体瘦，自汗夜热，人以为心肾之两虚也，谁知是心包之火大动乎。夫心包为心君之相臣，代君行令者也。心气旺则心包奉君令，而不敢上夺其权。心气衰则心包奉君令，而反行其政矣。治法必须补心经之衰，泻心包之火，则梦遗可断，而自遗亦可止也。</t>
        </is>
      </c>
      <c r="H3" s="3" t="inlineStr">
        <is>
          <t>人有素常纵欲，又加劳心思虑终宵，仍然交合，以致梦遗不止。其症口渴引水，多饮又复不爽，卧不安枕，易惊易惧，舌上生疮，脚心冰冷，腰酸若空，脚颤难立，骨蒸潮热，神昏魂越，人以为心肾之虚也，谁知是心肾二经之火一齐俱动乎。夫心中之火正火也，正火必得肾水以相制。肾中之火虚火也，虚火必得心火以相伏。故心火宁静，而肾火不能动也。肾火之动，由于心火之衰耳。心肾两动，则二火相合，岂能久存于中。火性炎上，自然上胜而不肯止矣。一火动，水犹不升，两火齐动，安望水之下降乎。火升之极，即水降之极也。心肾之气不开，则玉关大开，安得止之。然则何以救之耶，仍补其心肾，气足而关自闭也。</t>
        </is>
      </c>
      <c r="I3" s="3" t="inlineStr">
        <is>
          <t>人有专攻书史，诵读不辍，至四鼓不寝，遂成梦遗之症，久则玉茎着被，精随外泄，不着则否，饮食减少，倦怠困顿，人以为心火之盛也，谁知是肾火随心火之奔越乎。夫心火易动而难静，人一日之内，无刻不动心也。动心一日，全藉夜分之安寝，则心之血归于肝中，而肾水来滋，虽肾水本来养肝，而不养心，然心气既归于肝中，肾即养肝，肝有不养心者乎。自然以养肝者养心矣。心既得养，则心犹不动也，惟过劳其心则心血耗损，血不能归肝而火炽，肾见心火之沸腾，肾不来交矣。况肾未必平日之积蓄，则水源有亏，水亏而火更旺，火以引火，心火乘热而入肾，客于下焦，以鼓其精房，于是精不闭藏而外泄矣，此正气虚绝欲脱之象也。</t>
        </is>
      </c>
      <c r="J3" s="3" t="inlineStr">
        <is>
          <t>人有至夜脊心自觉如火之热，因而梦遗，人以为河车火烧也，谁知是肾水之涸乎。夫河车之路，即脊骨之椎也。肾之路走夹脊者，乃肾水之路，亦肾火之路也。水火相济，而河车之路安，水火相胜，而河车之路塞。路塞者，无水以灌注之也。无水相通，则火气上炎而成热，脊心安得清凉哉。火炎于上，自然水流于下矣。治法救在上之火炎，必先沛在下之水涸，水足火息，黄河始可逆流也。</t>
        </is>
      </c>
      <c r="K3" s="3" t="inlineStr">
        <is>
          <t>如人病梦遗者，人以为心气之虚，不知非心也。盖肾水耗竭，上不能通于心，中不能润于肝，下不能生于脾土，以致玉关不关，无梦且遗。徒责之梦中之冤业，谁任其咎。法当大剂补肾，而少佐以益心、益肝、益脾之品，自然渐渐成功，不止而止也。</t>
        </is>
      </c>
      <c r="L3" s="3" t="inlineStr">
        <is>
          <t>天师曰∶本治者，治心肾之法也。人非心不能宁静致远，非肾不能作强生育。故补心即当补肾，补肾即当补心也。是二经一身之主宰，脏腑之根本也。故人病心惊不安，或夜卧不睡者，人以为心之病也；谁知非心病也，肾病也。如人见色而思战，入门而倒戈者，或梦遗精滑者，人以为肾之病也；谁知非肾病也，心病也。然则欲安心者当治肾，欲治肾者当治心。</t>
        </is>
      </c>
      <c r="M3" s="3" t="inlineStr">
        <is>
          <t>华君曰∶予曾闻之夫子矣，有方亦妙，并传于此。凡人卧不安枕，</t>
        </is>
      </c>
      <c r="N3" s="3" t="inlineStr">
        <is>
          <t xml:space="preserve"> 与天师传方同意。二方亦天师传也  不知何故各各不同  然而四方俱奇妙通元。甚矣  夫子之不可测也。巴戟天不特强阳  而且止精；肾水非火不能生  亦非火不能止；若用肉桂、附子大热之味  果然助其虚火；巴戟性非大热  不能温中  用之纯阴之中何害  反得其既济之功也。</t>
        </is>
      </c>
      <c r="O3" s="3" t="inlineStr">
        <is>
          <t>又传治见色倒戈方。</t>
        </is>
      </c>
      <c r="P3" s="3" t="inlineStr">
        <is>
          <t>梦遗脱精，又不可执此法以治之。梦遗之病，多成于读书飘荡之子，或见色而思，或已泄而战，或用心作文，以取快于一时，或夜卧不安而渔色，遂至风情大胜，心气不宁，操守全无，玉关不闭。往往少年坐困，老大徒伤，为可叹也</t>
        </is>
      </c>
      <c r="Q3" s="3" t="n"/>
      <c r="R3" s="3" t="n"/>
      <c r="S3" s="3" t="inlineStr">
        <is>
          <t>梦遗，再心肾治法。二脏合而治之者，其义又何居？肾，水脏也；心，火脏也。是心肾二经为仇敌，似乎不宜牵连而一治之。不知心肾虽相克，其实相须。无心之火，则成死灰，无肾之水，则成冰炭，心必得肾水以滋养，肾必得心火而温暖。如人惊惕不安，梦遗精泄，岂非心肾不交乎。人以为惊惕不安，心之病，我以为肾之病；梦遗精泄，人以为肾之病，我以为心之病。非颠倒之也，实至当不易之理。</t>
        </is>
      </c>
      <c r="T3" s="3" t="inlineStr">
        <is>
          <t>天师曰∶坚治者，怠惰不振，用坚药以坚其气，或坚其骨也。坚气者，如人夏月无阴，到三伏之时，全无气力，悠悠忽忽，惟思睡眠，一睡不足再睡，再睡不足，则懒于语言，或梦遗不已，或夜热不休者是也。此皆肾水泄于冬天，夏月阳胜，阴无以敌，所以如此。必须峻补其肾水，水足而骨髓充满，则骨始有力，而气不下陷矣。</t>
        </is>
      </c>
      <c r="U3" s="3" t="inlineStr">
        <is>
          <t>梦遗之症，久则玉关不闭；精尽而亡矣。世人往往用涩精之药，所以不救。倘于未曾太甚之时，大用补精补气之药，何至于此。我有奇方传世。不须十日，即止梦不遗矣。</t>
        </is>
      </c>
      <c r="V3" s="3" t="inlineStr">
        <is>
          <t>人有得怔忡之症，日间少轻，至夜则重，欲思一睡熟而不可得者，人以为心虚之极也，谁知是肾气之乏乎。凡人夜卧则心气必下降于肾宫，惟肾水大耗，一如家贫，客至无力相延，客见主人之窘迫，自然不可久留，徘徊岐路，实乃 徨耳。治法大补其肾中之精，则肾气充足矣。</t>
        </is>
      </c>
      <c r="W3" s="3" t="inlineStr">
        <is>
          <t>人有得怔忡之症，心常怦怦不安，常若有官事未了，人欲来捕之状，人以为心气之虚也，谁知是胆气之怯乎?夫胆属少阳，心之母也，母虚则子亦虚。惟是胆气虽虚，何便作怔忡之病?不知脏腑之气，皆取决于胆，胆气一虚，而脏腑之气皆无所遵从，而心尤无主，故怦怦而不安者，乃似乎怔忡，而实非怔忡也。治法徒补心而不补各脏腑之气，则怔忡之病不能痊；补各脏腑之气而不补胆之气，内无刚断之风，外有纷纭之扰，又安望心中之宁静乎!故必补胆之气，而后可以去怯也。方用坚胆汤∶</t>
        </is>
      </c>
      <c r="X3" s="3" t="inlineStr">
        <is>
          <t>怔忡之症，扰扰不宁，心神恍惚，惊悸不已，此肝肾之虚，而心气之弱也，若作痰治，往往杀人。盖肾虚以致心气不交，心虚以致肝气益耗，不治虚而反攻痰，安得不速死乎。吾有一方，名宁静汤。</t>
        </is>
      </c>
      <c r="Y3" s="3" t="inlineStr">
        <is>
          <t>补肾则肝气更旺，反去增心之火，故愈加怔忡也。然则心不可补乎？心不补则火不能息，补心而又加去火之药，则得生矣。方用化忡丹∶</t>
        </is>
      </c>
      <c r="Z3" s="3" t="inlineStr">
        <is>
          <t>心经之病，怔忡不寐等症，乃心血少也。</t>
        </is>
      </c>
      <c r="AA3" s="3" t="inlineStr">
        <is>
          <t>人有闻声而动惊，心中怦怦，半日而后止者，人以为心中有痰也。乃用消痰之药治之不 
效，久则不必闻声而亦惊，且添悸病，心中常若有来捕者，是惊悸相连而至也。虽俱是心虚 
之症，而惊与悸实有不同。盖惊之病轻于悸，悸之病重于惊，惊从外来而动心，悸从内生而 
动心也。若怔忡正悸之渐也，故惊悸宜知轻重，一遇怔忡 
即宜防惊，一惊即宜防悸。然而惊悸虽分轻重，而虚则一也。方用安定汤</t>
        </is>
      </c>
      <c r="AB3" s="3" t="inlineStr">
        <is>
          <t>人有先惊而后悸，亦有先悸而后惊，似乎不同，而不知非有异也，不过轻重之殊耳。但惊有出于暂，而不出于常，悸有成于暗，而不成于明者，似乎常暂明暗之不同。然而暂惊轻于常惊，明悸重于暗悸。吾定一方，合惊悸而治之，名为两静汤∶</t>
        </is>
      </c>
      <c r="AC3" s="3" t="inlineStr">
        <is>
          <t>张公曰∶天师太略，余当增广之。凡人胆怯不敢见人者，少阳胆经虚也。而所以致少阳胆经之虚者，肝木之衰也。而肝木之衰，又因肾水之不足。法当补肾以生肝木。方用</t>
        </is>
      </c>
      <c r="AD3" s="3" t="inlineStr">
        <is>
          <t>人有昼夜不能寐，心甚躁烦，此心肾不交也。盖日不能寐者，乃肾不交于心；夜不能寐者，乃心不交于肾也。今日夜俱不寐，乃心肾两不相交耳。夫心肾之所以不交者，心过于热，而肾过于寒也。心原属火，过于热则火炎于上，而不能下交于肾；肾原属水，过于寒则水沉于下，而不能上交于心矣。然则治法，使心之热者不热，肾之寒者不寒，两相引而自两相合也。方用上下两济丹∶</t>
        </is>
      </c>
      <c r="AE3" s="3" t="inlineStr">
        <is>
          <t>人有忧愁之后，终日困倦，至夜而双目不闭，欲求一闭目而不得者，人以为心肾之不交也，谁知是肝气之太燥乎?夫忧愁之人，未有不气郁者也。气郁既久，则肝气不舒；肝气不舒，则肝血必耗；肝血既耗，则木中之血上不能润于心，而下必取汲于肾。然而肝木大耗，非杯水可以灌溉，岂能堪日日之取给乎!于是肾水亦枯，而不能供肝木之涸矣。其后肾止可自救其焦釜，见肝木之来亲，有闭关而拒矣。肝为肾之子，肾母且弃子而罔顾，况心为肾之仇，又乌肯引火而自焚乎?所以坚闭而不纳也。治法必须补肝血之燥，而益肾水之枯，自然水可以养木，而肝可以交心也。方用润燥交心汤∶</t>
        </is>
      </c>
      <c r="AF3" s="3" t="inlineStr">
        <is>
          <t>人有夜不能寐，恐鬼祟来侵，睡卧反侧，辗转不安，或少睡而即惊醒，或再睡而恍如捉拿，人以为心肾不交，而熟知乃胆气之怯也。夫胆属少阳，其经在半表半里之间，心肾交接之会也。心之气由少阳以交于肾，肾之气亦由少阳以交于心。胆气既虚，至不敢相延心肾二气而为之介绍，心肾乃怒其闭门不纳，两相攻击，故胆气愈虚，惊悸易起，益不能寐耳。治法宜补少阳之气。然补少阳，又不得不补厥阴也。盖厥阴肝经，与少阳胆经为表里，补厥阴之肝，正补少阳之胆耳。方用肝胆两益汤∶</t>
        </is>
      </c>
      <c r="AG3" s="3" t="inlineStr">
        <is>
          <t>人有神气不安，卧则魂梦飞扬，身虽在床，而神若远离，闻声则惊醒而不寐，通宵不能闭目，人以为心气之虚也，谁知是肝经之受邪乎?夫肝主藏魂，肝血足则魂藏，肝血虚则魂越，游魂亦因虚而变也。今肝血既亏，肝脏之中无非邪火之气，木得火而自焚，魂将安寄?自避出于躯壳之外，一若离魂之症，身与魂分为两也。然而离魂之症与不寐之症，又复不同。离魂者魂离而能见物，不寐而若离魂者，魂离而不能见物也。其所以不能见物者，阴中有阳，非若离魂之症绝于阴耳。治法祛肝之邪，而先补肝之血，血足而邪自难留，邪散而魂自归舍矣。方用引寐汤∶</t>
        </is>
      </c>
      <c r="AH3" s="3" t="inlineStr">
        <is>
          <t>人有平居无事，忽然耳闻风雨之声，或如鼓角之响，人以为肾火之盛也，谁知是心火之亢极乎。凡人心肾两交，始能上下清宁，以司视听。肾不交心，与心不交肾，皆能使听闻之乱。然而肾欲上交于心，与心欲下交于肾，必彼此能受，始庆相安。倘肾火大旺，则心畏肾炎，而不敢下交；心火过盛，则肾畏心焰，而不敢上交矣。二者均能使两耳之鸣，但心不交肾耳鸣轻，肾不交心耳鸣重。今如闻风雨鼓角者，鸣之重也。治法欲肾气复归于心，必须使心气仍归于肾。方用两归汤∶</t>
        </is>
      </c>
    </row>
    <row r="4" ht="16" customHeight="1" s="13">
      <c r="A4" s="3" t="inlineStr">
        <is>
          <t>解题思路</t>
        </is>
      </c>
      <c r="B4" s="3" t="n"/>
      <c r="C4" s="3" t="n"/>
      <c r="D4" s="3" t="n"/>
      <c r="E4" s="3" t="inlineStr">
        <is>
          <t>此方大补心气之虚，全不去泻心之火。盖火之动，由于心之过劳，是火乃虚火，非心之实火也。实火可泻，虚火宜补。世人以实火泻之，此梦遗之所以不能止也。</t>
        </is>
      </c>
      <c r="F4" s="3" t="inlineStr">
        <is>
          <t>此方纯是补精，绝不入涩精之药，以梦遗愈涩而愈遗也。补其精则水足以制火之动，火不动精能自止，何必涩之。今不特不涩，且用通利之药者，以梦遗之人精窍大开，由于尿窍之闭也，火闭其尿窍，则水走其精窍矣，通其尿窍，正所以闭其精窍也。倘用涩药，精窍未必闭，而尿窍反闭矣，何日是止精之时哉。</t>
        </is>
      </c>
      <c r="G4" s="3" t="inlineStr">
        <is>
          <t>此方补心者居其七，泻心包者居其三。盖心包之旺，原因于心气之衰，补其心则心旺，而心包自衰。故少加玄参、莲子以泻心包之火，而君相两得其平矣。但必须多服始能奏功，积弱之势成非一日，其由来者久也，渐移默夺之功，乌可责旦夕哉。</t>
        </is>
      </c>
      <c r="H4" s="3" t="inlineStr">
        <is>
          <t>此方乃心肾交合之圣剂。心肾交则二火自平，正不必单止其遗也。况止遗必用涩药，内火煽动，愈涩而火愈起矣。</t>
        </is>
      </c>
      <c r="I4" s="3" t="inlineStr">
        <is>
          <t>此方安心之圣方，即补肾之妙剂，盖合心肾而两救之也。人疑火盛之极，宜用止火之味矣。不知火起劳心，火乃虚火，而非实火，虚火可补不可泻，故大补心肾虚火自安。倘执君火为实火，妄用大寒过凉之药，则生机顿失矣。</t>
        </is>
      </c>
      <c r="J4" s="3" t="inlineStr">
        <is>
          <t>此方纯是补水之味。过于酸收者，取其收敛以止遗者。夫梦遗之症，愈涩愈遗，此何用酸收而罔顾乎。不知河车之路，最喜酸涩，非酸涩则水不逆流。终日梦遗，水成顺流之势，水顺流之至，则火逆冲之至矣。酸收之味，用之于优渥之中，则逆流而上，可以救中谷之焚。火降而水更升，何至下遗之靡止乎，故脊热除而梦遗亦断也。</t>
        </is>
      </c>
      <c r="K4" s="3" t="inlineStr">
        <is>
          <t>此方妙在心肝肾脾肺五脏兼补，不止止其遗，安其梦；尤妙在黄连、肉桂同用，使心肾两交，自然魂魄宁而精窍闭。若不补其五脏，而惟是止涩之，则精愈旺而梦益动，久则不须梦而自遗矣。此方之所以奇妙而入神也</t>
        </is>
      </c>
      <c r="L4" s="3" t="inlineStr">
        <is>
          <t>此方乃治心之惊与不寐耳，宜用参、苓、当归，麦冬足矣，即或为火起不寐，加黄连亦足矣，何以反用熟地、山茱萸补肾之药，又加肉桂以助火。不知人之惊恐者，乃肾气不入于心也∶不寐者，乃心气不归于肾也。今用熟地，山茱萸以补肾，则肾气有根，自然上通于心矣；肉桂以补命门之火，则肾气既温，相火有权，则心气下行，君火相得，自然上下同心，君臣合德矣。</t>
        </is>
      </c>
      <c r="M4" s="3" t="inlineStr">
        <is>
          <t xml:space="preserve">补心中而兼补肾 </t>
        </is>
      </c>
      <c r="N4" s="3" t="inlineStr">
        <is>
          <t>补肾中而兼补心</t>
        </is>
      </c>
      <c r="O4" s="3" t="inlineStr">
        <is>
          <t>房事即改观。但不可传与匪人耳</t>
        </is>
      </c>
      <c r="P4" s="3" t="inlineStr">
        <is>
          <t>比方妙在用芡实、山药为君  而以熟地、山茱之类为佐  直补其心肾之阴；而又以白术利其腰脐  而元精自不外泄。况梦遗原无止法  愈止而愈泄  不若补其阴气  纵或走泄  亦不野狼狈  何必补涩而后不走失乎。然则不闭之闭  正深于闭  又何必牡蛎、金樱子之为得哉。车前利小便而不走气  利其水则必存其精  又不可不知其功也。</t>
        </is>
      </c>
      <c r="Q4" s="3" t="inlineStr">
        <is>
          <t xml:space="preserve"> 此亦补心肾之法。</t>
        </is>
      </c>
      <c r="R4" s="3" t="inlineStr">
        <is>
          <t>将莲子劈开  肉不用  单用其绿芽  焙干为末  前药俱为末  米汤打粉为丸  如桐子大。每日早晚用白滚水送下各五钱。此方平淡之中  有至理存焉。盖心一动而精即遗  此乃心虚之故  而玉门不闭也。方中山药补肾而生精  芡实生心而去湿  生枣仁清心而益心包之火  莲肉心尤能清心  而气下通于肾  使心肾相交  关玉门之圣药。谁知莲肉之妙全在心  总由世医之不读书耳。果然此段文  乃载在《大乘莲花经》内  医道所以须通竺典。生枣仁正安其不睡  始能不泄  妙在与山药同用  又能睡而不泄。</t>
        </is>
      </c>
      <c r="S4" s="3" t="inlineStr">
        <is>
          <t>此丸之妙  乃治肾之药少于治心。盖心君宁静  肾气自安  肾气既安  何至心动。此治心正所以治肾  而治肾正所以治心也。此治脏之法  幸人加之意哉。</t>
        </is>
      </c>
      <c r="T4" s="3" t="inlineStr">
        <is>
          <t>得此方妙在纯是补阴，而全无坚治之法，然坚之意已寓于中矣。盖骨空则软，补其骨中之髓，则骨不坚而坚也。此方之妙，可以治以上之气软骨软，无不全愈，终不必再立坚骨之法也。</t>
        </is>
      </c>
      <c r="U4" s="3" t="inlineStr">
        <is>
          <t>方中药味平平，淡而不厌，收功独神者，盖芡实、山药固精添髓，莲子清心止梦，茯神、枣仁安魂利水，得人参以运用于无为，不必止梦而梦自无，不必止精而精自断也，又何至于玉关不闭，至于夭亡哉。</t>
        </is>
      </c>
      <c r="V4" s="3" t="inlineStr">
        <is>
          <t>此方补肾之中仍益之补心之剂，似乎无专补之功。殊不知肾水既足，而心气若虚，恐有不相契合之虞。今心肾两有余资，主客分外加欢，相得益彰矣。况益之介绍如黄连、肉桂并投，则两相赞颂和美，有不赋胶漆之好者乎!此症用交合汤亦效。</t>
        </is>
      </c>
      <c r="W4" s="3" t="inlineStr">
        <is>
          <t>此方肝胆同治之剂，亦心胆共治之剂也。肝与胆为表里，治胆而因治肝者，兄旺而弟自不衰也；心与胆为子母，补胆而兼补心者，子强而母自不弱也。又有镇定之品以安神，刻削之味以消痰，更相佐之得宜，即是怔忡，未有不奏功如响者，况非怔忡之真病乎!此症用龙齿壮胆汤亦效。</t>
        </is>
      </c>
      <c r="X4" s="3" t="inlineStr">
        <is>
          <t>水煎服。此方一派补心肝肾之药，三经同治，则阴阳之气自交，上下相资，怔忡自定，而惊悸恍惚之症，亦尽除矣，怔忡治之不得法，多致危亡。此症乃因泄精之时，又得气恼，更不慎色而成者也。似乎宜治肾为主，不知愈补肾而心气愈加怔忡者何故？因肝得气恼，肝气大旺。</t>
        </is>
      </c>
      <c r="Y4" s="3" t="inlineStr">
        <is>
          <t>水煎服。此方妙在不去定心，反去泻火∶尤妙在不去泻肝，反去补肝∶尤妙在不去补肾，反去补肺。盖泻心火；即所以定心气也。补肝气则肝平，肝平则心亦平；补肺气则肺旺，能制肝经之旺矣。制服相宜，自然心气得养，而怔忡有不全愈者乎。</t>
        </is>
      </c>
      <c r="Z4" s="3" t="inlineStr">
        <is>
          <t>（〔批〕安寐丹。妙。）此方之妙，妙在生、熟枣仁各五钱，而以诸补心之药为佐使。盖枣仁乃安心上不寐之圣药，生用使其日间不卧，熟用使其夜间不醒也。日夜既安，则怔忡自定，又何必用虎睛、琥珀、丹砂之多事哉。</t>
        </is>
      </c>
      <c r="AA4" s="3" t="inlineStr">
        <is>
          <t>夫神魂不定而惊生，神魂不安而悸起，皆心肝二部之血虚也。血虚则神无所归，魂无所
主。今用生血之剂，以大补其心肝，则心肝有血以相养，神魂何至有惊悸哉!倘此等之药，
用之骤效，未几而仍然惊悸者，此心肝大虚之故也，改煎药为丸。方用镇神丹</t>
        </is>
      </c>
      <c r="AB4" s="3" t="inlineStr">
        <is>
          <t>此方多用生枣仁以安其心，用人参、巴戟天以通心肾。心肾两交，则心气通于肾，而夜能安；肾气通于心，而日亦安也。心肾交而昼夜安，即可久之道也。</t>
        </is>
      </c>
      <c r="AC4" s="3" t="inlineStr">
        <is>
          <t>（〔批〕助勇丹。）此方之妙，补肾之中用补肝之品，尤妙再去补心，使心不取给于肝胆之血，则胆之汁有余，而怯形可去。又妙在用肉桂以入肝，如人得勇往之人，自然顷刻胆壮矣。此治腑实有妙理，人知之乎。</t>
        </is>
      </c>
      <c r="AD4" s="3" t="inlineStr">
        <is>
          <t>盖黄连凉心，肉桂温肾，二物同用，原能交心肾于顷刻。然无补药以辅之，未免热者有太燥之虞，而寒者有过凉之惧。得熟地、人参、白术、山萸以相益，则交接之时，既无刻削之苦，自有欢愉之庆。然非多用之则势单力薄，不足以投其所好，而餍其所取，恐暂效而不能久效耳。</t>
        </is>
      </c>
      <c r="AE4" s="3" t="inlineStr">
        <is>
          <t>此方用芍药、当归以滋其肝，则肝气自平；得熟地以补肾水，则水足以济肝，而肝之血益旺；又得玄参以解其心中之炎，而又是补水之剂；投之柴胡、菖蒲解肝中之郁，引诸药而直入于心宫，则肾肝之气自然不交而交也。</t>
        </is>
      </c>
      <c r="AF4" s="3" t="inlineStr">
        <is>
          <t>此方白芍入肝入胆，佐以远志、枣仁者，似乎入心而不入胆。不知远志、枣仁既能入心，亦能入胆，况同白芍用之，则共走胆经，又何疑乎。胆得三味之补益，则胆汁顿旺，何惧心肾之相格乎。</t>
        </is>
      </c>
      <c r="AG4" s="3" t="inlineStr">
        <is>
          <t>此方皆是补肝、补心之药，而用之甚奇者，全在龙齿。古人谓治魄不宁者，宜以虎睛；治魂飞扬者，宜以龙齿，正取其龙齿入肝而能平木也。夫龙能变化动之象也，不寐非动乎，龙虽动而善藏，动之极正藏之极也。用龙齿以引寐者，非取其动中之藏乎。此亦古人之所未言，余偶及之，泄天地之奇也。</t>
        </is>
      </c>
      <c r="AH4" s="3" t="inlineStr">
        <is>
          <t>此方凉心之剂也。心既清凉，则肾不畏心热，而乐与来归，原不必两相引而始合也。况方中全是益心滋肾之品，不特心无过燥之虞，而且肾有滋润之乐，自不啻如夫妇同心，有鱼水之欢，而无乖离之戚也，又何至喧阗于一室哉。</t>
        </is>
      </c>
    </row>
    <row r="5" ht="26.4" customHeight="1" s="13">
      <c r="A5" s="9" t="inlineStr">
        <is>
          <t>人参</t>
        </is>
      </c>
      <c r="B5" s="3">
        <f>COUNTA(E5:AG5)</f>
        <v/>
      </c>
      <c r="C5" s="3" t="n"/>
      <c r="D5" s="3" t="n"/>
      <c r="E5" s="3" t="inlineStr">
        <is>
          <t>人参（三钱</t>
        </is>
      </c>
      <c r="F5" s="3" t="n"/>
      <c r="G5" s="3" t="inlineStr">
        <is>
          <t>人参（一两）</t>
        </is>
      </c>
      <c r="H5" s="3" t="inlineStr">
        <is>
          <t>人参（一两）</t>
        </is>
      </c>
      <c r="I5" s="3" t="inlineStr">
        <is>
          <t>人参（三钱）</t>
        </is>
      </c>
      <c r="J5" s="3" t="n"/>
      <c r="K5" s="10" t="n"/>
      <c r="L5" s="10" t="inlineStr">
        <is>
          <t>人参三两</t>
        </is>
      </c>
      <c r="M5" s="10" t="inlineStr">
        <is>
          <t>人参五两</t>
        </is>
      </c>
      <c r="N5" s="10" t="n"/>
      <c r="O5" s="10" t="inlineStr">
        <is>
          <t>人参三两</t>
        </is>
      </c>
      <c r="P5" s="10" t="inlineStr">
        <is>
          <t>华君曰∶同。</t>
        </is>
      </c>
      <c r="Q5" s="10" t="inlineStr">
        <is>
          <t>人参二两</t>
        </is>
      </c>
      <c r="R5" s="10" t="n"/>
      <c r="S5" s="10" t="inlineStr">
        <is>
          <t>人参三两</t>
        </is>
      </c>
      <c r="T5" s="10" t="n"/>
      <c r="U5" s="10" t="inlineStr">
        <is>
          <t>人参一钱</t>
        </is>
      </c>
      <c r="V5" s="10" t="inlineStr">
        <is>
          <t>人参（五钱）</t>
        </is>
      </c>
      <c r="W5" s="10" t="inlineStr">
        <is>
          <t>人参（五钱）</t>
        </is>
      </c>
      <c r="X5" s="3" t="inlineStr">
        <is>
          <t>人参一两</t>
        </is>
      </c>
      <c r="Y5" s="3" t="inlineStr">
        <is>
          <t>人参二钱</t>
        </is>
      </c>
      <c r="Z5" s="3" t="inlineStr">
        <is>
          <t>人参三钱</t>
        </is>
      </c>
      <c r="AA5" s="10" t="n"/>
      <c r="AB5" s="10" t="inlineStr">
        <is>
          <t>人参（一两）</t>
        </is>
      </c>
      <c r="AC5" s="10" t="n"/>
      <c r="AD5" s="10" t="inlineStr">
        <is>
          <t>人参（五钱）</t>
        </is>
      </c>
      <c r="AE5" s="10" t="n"/>
      <c r="AF5" s="10" t="n"/>
      <c r="AG5" s="11" t="n"/>
      <c r="AH5" s="10" t="n"/>
    </row>
    <row r="6" ht="26.4" customHeight="1" s="13">
      <c r="A6" s="9" t="inlineStr">
        <is>
          <t>熟地</t>
        </is>
      </c>
      <c r="B6" s="3">
        <f>COUNTA(E6:AG6)</f>
        <v/>
      </c>
      <c r="C6" s="3" t="n"/>
      <c r="D6" s="3" t="n"/>
      <c r="E6" s="3" t="n"/>
      <c r="F6" s="3" t="inlineStr">
        <is>
          <t>熟地（一两）</t>
        </is>
      </c>
      <c r="G6" s="3" t="n"/>
      <c r="H6" s="3" t="inlineStr">
        <is>
          <t>熟地（二两）</t>
        </is>
      </c>
      <c r="I6" s="3" t="inlineStr">
        <is>
          <t>熟地（一两）</t>
        </is>
      </c>
      <c r="J6" s="3" t="inlineStr">
        <is>
          <t>熟地（二两）</t>
        </is>
      </c>
      <c r="K6" s="10" t="inlineStr">
        <is>
          <t>熟地一两</t>
        </is>
      </c>
      <c r="L6" s="10" t="inlineStr">
        <is>
          <t>熟地三两</t>
        </is>
      </c>
      <c r="M6" s="10" t="inlineStr">
        <is>
          <t>熟地八两</t>
        </is>
      </c>
      <c r="N6" s="10" t="inlineStr">
        <is>
          <t>熟地一斤</t>
        </is>
      </c>
      <c r="O6" s="10" t="inlineStr">
        <is>
          <t>熟地八两</t>
        </is>
      </c>
      <c r="P6" s="10" t="inlineStr">
        <is>
          <t>熟地八两</t>
        </is>
      </c>
      <c r="Q6" s="10" t="n"/>
      <c r="R6" s="10" t="n"/>
      <c r="S6" s="10" t="inlineStr">
        <is>
          <t>熟地五两</t>
        </is>
      </c>
      <c r="T6" s="10" t="inlineStr">
        <is>
          <t>熟地一两</t>
        </is>
      </c>
      <c r="U6" s="10" t="n"/>
      <c r="V6" s="10" t="inlineStr">
        <is>
          <t>熟地（一两）</t>
        </is>
      </c>
      <c r="W6" s="10" t="n"/>
      <c r="X6" s="3" t="inlineStr">
        <is>
          <t>熟地一两</t>
        </is>
      </c>
      <c r="Y6" s="3" t="n"/>
      <c r="Z6" s="3" t="n"/>
      <c r="AA6" s="10" t="inlineStr">
        <is>
          <t>熟地一两</t>
        </is>
      </c>
      <c r="AB6" s="10" t="n"/>
      <c r="AC6" s="10" t="inlineStr">
        <is>
          <t>熟地一两</t>
        </is>
      </c>
      <c r="AD6" s="10" t="inlineStr">
        <is>
          <t>熟地（一两）</t>
        </is>
      </c>
      <c r="AE6" s="10" t="inlineStr">
        <is>
          <t>熟地（一两）</t>
        </is>
      </c>
      <c r="AF6" s="10" t="n"/>
      <c r="AG6" s="11" t="n"/>
      <c r="AH6" s="10" t="n"/>
    </row>
    <row r="7" ht="26.4" customHeight="1" s="13">
      <c r="A7" s="9" t="inlineStr">
        <is>
          <t>麦冬</t>
        </is>
      </c>
      <c r="B7" s="3">
        <f>COUNTA(E7:AG7)</f>
        <v/>
      </c>
      <c r="C7" s="3" t="n"/>
      <c r="D7" s="3" t="n"/>
      <c r="E7" s="3" t="inlineStr">
        <is>
          <t>麦冬五钱</t>
        </is>
      </c>
      <c r="F7" s="3" t="n"/>
      <c r="G7" s="3" t="inlineStr">
        <is>
          <t>麦冬（三钱）</t>
        </is>
      </c>
      <c r="H7" s="3" t="n"/>
      <c r="I7" s="3" t="inlineStr">
        <is>
          <t>麦冬（五钱）</t>
        </is>
      </c>
      <c r="J7" s="3" t="n"/>
      <c r="K7" s="10" t="n"/>
      <c r="L7" s="10" t="inlineStr">
        <is>
          <t>麦冬三两</t>
        </is>
      </c>
      <c r="M7" s="10" t="inlineStr">
        <is>
          <t>麦冬三两</t>
        </is>
      </c>
      <c r="N7" s="10" t="inlineStr">
        <is>
          <t>麦冬三两</t>
        </is>
      </c>
      <c r="O7" s="10" t="inlineStr">
        <is>
          <t>麦冬五两</t>
        </is>
      </c>
      <c r="P7" s="10" t="inlineStr">
        <is>
          <t>麦冬三两</t>
        </is>
      </c>
      <c r="Q7" s="10" t="inlineStr">
        <is>
          <t>麦冬四两</t>
        </is>
      </c>
      <c r="R7" s="10" t="n"/>
      <c r="S7" s="10" t="inlineStr">
        <is>
          <t>麦冬三两</t>
        </is>
      </c>
      <c r="T7" s="10" t="inlineStr">
        <is>
          <t>麦门冬三钱</t>
        </is>
      </c>
      <c r="U7" s="10" t="n"/>
      <c r="V7" s="10" t="inlineStr">
        <is>
          <t>麦冬（五钱）</t>
        </is>
      </c>
      <c r="W7" s="10" t="n"/>
      <c r="X7" s="3" t="inlineStr">
        <is>
          <t>麦冬五钱。</t>
        </is>
      </c>
      <c r="Y7" s="3" t="inlineStr">
        <is>
          <t>麦冬五钱</t>
        </is>
      </c>
      <c r="Z7" s="3" t="inlineStr">
        <is>
          <t>麦冬三钱</t>
        </is>
      </c>
      <c r="AA7" s="10" t="inlineStr">
        <is>
          <t>麦冬五钱</t>
        </is>
      </c>
      <c r="AB7" s="10" t="n"/>
      <c r="AC7" s="10" t="n"/>
      <c r="AD7" s="10" t="n"/>
      <c r="AE7" s="10" t="n"/>
      <c r="AF7" s="10" t="n"/>
      <c r="AG7" s="11" t="inlineStr">
        <is>
          <t>麦冬（五钱）</t>
        </is>
      </c>
      <c r="AH7" s="10" t="inlineStr">
        <is>
          <t>茯神（三钱</t>
        </is>
      </c>
    </row>
    <row r="8" ht="26.4" customHeight="1" s="13">
      <c r="A8" s="9" t="inlineStr">
        <is>
          <t>茯神</t>
        </is>
      </c>
      <c r="B8" s="3">
        <f>COUNTA(E8:AG8)</f>
        <v/>
      </c>
      <c r="C8" s="3" t="n"/>
      <c r="D8" s="3" t="n"/>
      <c r="E8" s="3" t="inlineStr">
        <is>
          <t>茯神（五钱）</t>
        </is>
      </c>
      <c r="F8" s="3" t="inlineStr">
        <is>
          <t>茯苓（五钱）</t>
        </is>
      </c>
      <c r="G8" s="3" t="inlineStr">
        <is>
          <t>茯神（五钱）</t>
        </is>
      </c>
      <c r="H8" s="3" t="n"/>
      <c r="I8" s="3" t="inlineStr">
        <is>
          <t>茯神（三钱）</t>
        </is>
      </c>
      <c r="J8" s="3" t="n"/>
      <c r="K8" s="10" t="inlineStr">
        <is>
          <t>茯神二钱</t>
        </is>
      </c>
      <c r="L8" s="10" t="inlineStr">
        <is>
          <t>茯神三两</t>
        </is>
      </c>
      <c r="M8" s="10" t="inlineStr">
        <is>
          <t>茯神三两</t>
        </is>
      </c>
      <c r="N8" s="10" t="n"/>
      <c r="O8" s="10" t="n"/>
      <c r="P8" s="10" t="n"/>
      <c r="Q8" s="10" t="n"/>
      <c r="R8" s="10" t="n"/>
      <c r="S8" s="10" t="inlineStr">
        <is>
          <t>茯神三两</t>
        </is>
      </c>
      <c r="T8" s="10" t="n"/>
      <c r="U8" s="10" t="inlineStr">
        <is>
          <t>茯神二钱</t>
        </is>
      </c>
      <c r="V8" s="10" t="n"/>
      <c r="W8" s="10" t="inlineStr">
        <is>
          <t>茯神（三钱）</t>
        </is>
      </c>
      <c r="X8" s="3" t="n"/>
      <c r="Y8" s="3" t="inlineStr">
        <is>
          <t>茯神五钱</t>
        </is>
      </c>
      <c r="Z8" s="3" t="inlineStr">
        <is>
          <t>茯神三钱</t>
        </is>
      </c>
      <c r="AA8" s="10" t="inlineStr">
        <is>
          <t>茯神（五钱）</t>
        </is>
      </c>
      <c r="AB8" s="10" t="n"/>
      <c r="AC8" s="10" t="inlineStr">
        <is>
          <t>茯神五钱</t>
        </is>
      </c>
      <c r="AD8" s="10" t="n"/>
      <c r="AE8" s="10" t="n"/>
      <c r="AF8" s="10" t="n"/>
      <c r="AG8" s="11" t="inlineStr">
        <is>
          <t>茯神（三钱）</t>
        </is>
      </c>
      <c r="AH8" s="10" t="n"/>
    </row>
    <row r="9" ht="26.4" customHeight="1" s="13">
      <c r="A9" s="9" t="inlineStr">
        <is>
          <t>白术</t>
        </is>
      </c>
      <c r="B9" s="3">
        <f>COUNTA(E9:AG9)</f>
        <v/>
      </c>
      <c r="C9" s="3" t="n"/>
      <c r="D9" s="3" t="n"/>
      <c r="E9" s="3" t="inlineStr">
        <is>
          <t>白术（五钱）</t>
        </is>
      </c>
      <c r="F9" s="3" t="n"/>
      <c r="G9" s="3" t="n"/>
      <c r="H9" s="3" t="inlineStr">
        <is>
          <t>白术（一两）</t>
        </is>
      </c>
      <c r="I9" s="3" t="inlineStr">
        <is>
          <t>白术（三钱）</t>
        </is>
      </c>
      <c r="J9" s="3" t="inlineStr">
        <is>
          <t>白术（一两）</t>
        </is>
      </c>
      <c r="K9" s="10" t="inlineStr">
        <is>
          <t>白术五钱</t>
        </is>
      </c>
      <c r="L9" s="10" t="n"/>
      <c r="M9" s="10" t="n"/>
      <c r="N9" s="10" t="n"/>
      <c r="O9" s="10" t="inlineStr">
        <is>
          <t>白术八两</t>
        </is>
      </c>
      <c r="P9" s="10" t="inlineStr">
        <is>
          <t>白术八两</t>
        </is>
      </c>
      <c r="Q9" s="10" t="inlineStr">
        <is>
          <t>白术八两</t>
        </is>
      </c>
      <c r="R9" s="10" t="n"/>
      <c r="S9" s="10" t="inlineStr">
        <is>
          <t>白术五两</t>
        </is>
      </c>
      <c r="T9" s="10" t="inlineStr">
        <is>
          <t>白术三钱</t>
        </is>
      </c>
      <c r="U9" s="10" t="n"/>
      <c r="V9" s="10" t="n"/>
      <c r="W9" s="10" t="inlineStr">
        <is>
          <t>白术（五钱）</t>
        </is>
      </c>
      <c r="X9" s="3" t="inlineStr">
        <is>
          <t>白术五钱</t>
        </is>
      </c>
      <c r="Y9" s="3" t="n"/>
      <c r="Z9" s="3" t="n"/>
      <c r="AA9" s="10" t="inlineStr">
        <is>
          <t>白术（五钱）</t>
        </is>
      </c>
      <c r="AB9" s="10" t="n"/>
      <c r="AC9" s="10" t="n"/>
      <c r="AD9" s="10" t="inlineStr">
        <is>
          <t>白术（五钱）</t>
        </is>
      </c>
      <c r="AE9" s="10" t="n"/>
      <c r="AF9" s="10" t="n"/>
      <c r="AG9" s="11" t="n"/>
      <c r="AH9" s="10" t="n"/>
    </row>
    <row r="10" ht="26.4" customHeight="1" s="13">
      <c r="A10" s="9" t="inlineStr">
        <is>
          <t>北五</t>
        </is>
      </c>
      <c r="B10" s="3">
        <f>COUNTA(E10:AG10)</f>
        <v/>
      </c>
      <c r="C10" s="3" t="n"/>
      <c r="D10" s="3" t="n"/>
      <c r="E10" s="3" t="inlineStr">
        <is>
          <t>北五味十粒</t>
        </is>
      </c>
      <c r="F10" s="3" t="inlineStr">
        <is>
          <t xml:space="preserve"> 北五味（一钱）</t>
        </is>
      </c>
      <c r="G10" s="3" t="inlineStr">
        <is>
          <t>北五味（五分）</t>
        </is>
      </c>
      <c r="H10" s="3" t="n"/>
      <c r="I10" s="3" t="inlineStr">
        <is>
          <t>北五味（一钱）</t>
        </is>
      </c>
      <c r="J10" s="3" t="inlineStr">
        <is>
          <t>北五味（二钱）</t>
        </is>
      </c>
      <c r="K10" s="10" t="inlineStr">
        <is>
          <t>北五味一钱</t>
        </is>
      </c>
      <c r="L10" s="10" t="n"/>
      <c r="M10" s="10" t="n"/>
      <c r="N10" s="10" t="inlineStr">
        <is>
          <t>北五味三两</t>
        </is>
      </c>
      <c r="O10" s="10" t="inlineStr">
        <is>
          <t>北五味一两</t>
        </is>
      </c>
      <c r="P10" s="10" t="inlineStr">
        <is>
          <t>北五味三两</t>
        </is>
      </c>
      <c r="Q10" s="10" t="inlineStr">
        <is>
          <t>炒北五味一两</t>
        </is>
      </c>
      <c r="R10" s="10" t="n"/>
      <c r="S10" s="10" t="inlineStr">
        <is>
          <t>北五味一两</t>
        </is>
      </c>
      <c r="T10" s="10" t="inlineStr">
        <is>
          <t>北五味一钱</t>
        </is>
      </c>
      <c r="U10" s="10" t="n"/>
      <c r="V10" s="10" t="n"/>
      <c r="W10" s="10" t="n"/>
      <c r="X10" s="3" t="n"/>
      <c r="Y10" s="3" t="n"/>
      <c r="Z10" s="3" t="inlineStr">
        <is>
          <t>北五味子一钱</t>
        </is>
      </c>
      <c r="AA10" s="10" t="n"/>
      <c r="AB10" s="10" t="n"/>
      <c r="AC10" s="10" t="n"/>
      <c r="AD10" s="10" t="n"/>
      <c r="AE10" s="10" t="n"/>
      <c r="AF10" s="10" t="n"/>
      <c r="AG10" s="11" t="n"/>
      <c r="AH10" s="10" t="n"/>
    </row>
    <row r="11" ht="26.4" customHeight="1" s="13">
      <c r="A11" s="9" t="inlineStr">
        <is>
          <t>当归</t>
        </is>
      </c>
      <c r="B11" s="3">
        <f>COUNTA(E11:AG11)</f>
        <v/>
      </c>
      <c r="C11" s="3" t="n"/>
      <c r="D11" s="3" t="n"/>
      <c r="E11" s="3" t="inlineStr">
        <is>
          <t>当归三钱</t>
        </is>
      </c>
      <c r="F11" s="3" t="n"/>
      <c r="G11" s="3" t="inlineStr">
        <is>
          <t>当归（五钱）</t>
        </is>
      </c>
      <c r="H11" s="3" t="n"/>
      <c r="I11" s="3" t="inlineStr">
        <is>
          <t>当归（三钱）</t>
        </is>
      </c>
      <c r="J11" s="3" t="n"/>
      <c r="K11" s="10" t="inlineStr">
        <is>
          <t>当归三钱</t>
        </is>
      </c>
      <c r="L11" s="10" t="inlineStr">
        <is>
          <t>当归三两</t>
        </is>
      </c>
      <c r="M11" s="10" t="n"/>
      <c r="N11" s="10" t="n"/>
      <c r="O11" s="10" t="n"/>
      <c r="P11" s="10" t="n"/>
      <c r="Q11" s="10" t="n"/>
      <c r="R11" s="10" t="n"/>
      <c r="S11" s="10" t="n"/>
      <c r="T11" s="10" t="inlineStr">
        <is>
          <t>当归二钱</t>
        </is>
      </c>
      <c r="U11" s="10" t="n"/>
      <c r="V11" s="10" t="inlineStr">
        <is>
          <t>当归（五钱</t>
        </is>
      </c>
      <c r="W11" s="10" t="n"/>
      <c r="X11" s="3" t="n"/>
      <c r="Y11" s="3" t="n"/>
      <c r="Z11" s="3" t="inlineStr">
        <is>
          <t>当归三钱</t>
        </is>
      </c>
      <c r="AA11" s="10" t="inlineStr">
        <is>
          <t>当归（五钱）</t>
        </is>
      </c>
      <c r="AB11" s="10" t="n"/>
      <c r="AC11" s="10" t="inlineStr">
        <is>
          <t>当归五钱</t>
        </is>
      </c>
      <c r="AD11" s="10" t="n"/>
      <c r="AE11" s="10" t="inlineStr">
        <is>
          <t>当归（一两）</t>
        </is>
      </c>
      <c r="AF11" s="10" t="n"/>
      <c r="AG11" s="11" t="inlineStr">
        <is>
          <t>当归（五钱）</t>
        </is>
      </c>
      <c r="AH11" s="10" t="n"/>
    </row>
    <row r="12" ht="26.4" customHeight="1" s="13">
      <c r="A12" s="9" t="inlineStr">
        <is>
          <t>山药</t>
        </is>
      </c>
      <c r="B12" s="3">
        <f>COUNTA(E12:AG12)</f>
        <v/>
      </c>
      <c r="C12" s="3" t="n"/>
      <c r="D12" s="3" t="n"/>
      <c r="E12" s="3" t="inlineStr">
        <is>
          <t>山药一两</t>
        </is>
      </c>
      <c r="F12" s="3" t="inlineStr">
        <is>
          <t>山药（一两）</t>
        </is>
      </c>
      <c r="G12" s="3" t="inlineStr">
        <is>
          <t>山药（五钱）</t>
        </is>
      </c>
      <c r="H12" s="3" t="inlineStr">
        <is>
          <t>山药（一两）</t>
        </is>
      </c>
      <c r="I12" s="3" t="inlineStr">
        <is>
          <t>山药（五钱）</t>
        </is>
      </c>
      <c r="J12" s="3" t="inlineStr">
        <is>
          <t>山药（一两）</t>
        </is>
      </c>
      <c r="K12" s="10" t="n"/>
      <c r="L12" s="10" t="n"/>
      <c r="M12" s="10" t="n"/>
      <c r="N12" s="10" t="inlineStr">
        <is>
          <t>山药一斤</t>
        </is>
      </c>
      <c r="O12" s="10" t="n"/>
      <c r="P12" s="10" t="inlineStr">
        <is>
          <t>山药八两</t>
        </is>
      </c>
      <c r="Q12" s="10" t="inlineStr">
        <is>
          <t>山药八两</t>
        </is>
      </c>
      <c r="R12" s="10" t="inlineStr">
        <is>
          <t>山药十两</t>
        </is>
      </c>
      <c r="S12" s="10" t="inlineStr">
        <is>
          <t>山药三两</t>
        </is>
      </c>
      <c r="T12" s="10" t="n"/>
      <c r="U12" s="10" t="inlineStr">
        <is>
          <t>山药一两</t>
        </is>
      </c>
      <c r="V12" s="10" t="n"/>
      <c r="W12" s="10" t="n"/>
      <c r="X12" s="3" t="n"/>
      <c r="Y12" s="3" t="n"/>
      <c r="Z12" s="3" t="n"/>
      <c r="AA12" s="10" t="n"/>
      <c r="AB12" s="10" t="n"/>
      <c r="AC12" s="10" t="n"/>
      <c r="AD12" s="10" t="n"/>
      <c r="AE12" s="10" t="n"/>
      <c r="AF12" s="10" t="n"/>
      <c r="AG12" s="11" t="n"/>
      <c r="AH12" s="10" t="n"/>
    </row>
    <row r="13" ht="26.4" customHeight="1" s="13">
      <c r="A13" s="9" t="inlineStr">
        <is>
          <t>炒枣</t>
        </is>
      </c>
      <c r="B13" s="3">
        <f>COUNTA(E13:AG13)</f>
        <v/>
      </c>
      <c r="C13" s="3" t="n"/>
      <c r="D13" s="3" t="n"/>
      <c r="E13" s="3" t="inlineStr">
        <is>
          <t>炒枣仁一两</t>
        </is>
      </c>
      <c r="F13" s="3" t="n"/>
      <c r="G13" s="3" t="n"/>
      <c r="H13" s="3" t="inlineStr">
        <is>
          <t>生枣仁（一两）</t>
        </is>
      </c>
      <c r="I13" s="3" t="inlineStr">
        <is>
          <t>炒枣仁（三钱）</t>
        </is>
      </c>
      <c r="J13" s="3" t="n"/>
      <c r="K13" s="10" t="inlineStr">
        <is>
          <t>生枣仁五钱</t>
        </is>
      </c>
      <c r="L13" s="10" t="n"/>
      <c r="M13" s="10" t="inlineStr">
        <is>
          <t>炒枣仁二两</t>
        </is>
      </c>
      <c r="N13" s="10" t="n"/>
      <c r="O13" s="10" t="n"/>
      <c r="P13" s="10" t="inlineStr">
        <is>
          <t>炒枣仁四两</t>
        </is>
      </c>
      <c r="Q13" s="10" t="n"/>
      <c r="R13" s="10" t="n"/>
      <c r="S13" s="10" t="inlineStr">
        <is>
          <t>炒枣仁三两</t>
        </is>
      </c>
      <c r="T13" s="10" t="n"/>
      <c r="U13" s="10" t="inlineStr">
        <is>
          <t>炒枣仁三钱</t>
        </is>
      </c>
      <c r="V13" s="10" t="inlineStr">
        <is>
          <t>炒枣仁（八钱）</t>
        </is>
      </c>
      <c r="W13" s="10" t="n"/>
      <c r="X13" s="3" t="n"/>
      <c r="Y13" s="3" t="n"/>
      <c r="Z13" s="3" t="inlineStr">
        <is>
          <t>炒枣仁五钱</t>
        </is>
      </c>
      <c r="AA13" s="10" t="n"/>
      <c r="AB13" s="10" t="n"/>
      <c r="AC13" s="10" t="n"/>
      <c r="AD13" s="10" t="n"/>
      <c r="AE13" s="10" t="n"/>
      <c r="AF13" s="10" t="inlineStr">
        <is>
          <t>炒枣仁（一两）</t>
        </is>
      </c>
      <c r="AG13" s="11" t="inlineStr">
        <is>
          <t>炒枣仁（三钱）</t>
        </is>
      </c>
      <c r="AH13" s="10" t="n"/>
    </row>
    <row r="14">
      <c r="A14" s="9" t="inlineStr">
        <is>
          <t>生枣</t>
        </is>
      </c>
      <c r="B14" s="3">
        <f>COUNTA(E14:AG14)</f>
        <v/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10" t="n"/>
      <c r="L14" s="10" t="inlineStr">
        <is>
          <t>生枣仁一两</t>
        </is>
      </c>
      <c r="M14" s="10" t="n"/>
      <c r="N14" s="10" t="inlineStr">
        <is>
          <t>生枣仁五两</t>
        </is>
      </c>
      <c r="O14" s="10" t="n"/>
      <c r="P14" s="10" t="n"/>
      <c r="Q14" s="10" t="inlineStr">
        <is>
          <t>生枣仁四两</t>
        </is>
      </c>
      <c r="R14" s="10" t="n"/>
      <c r="S14" s="10" t="inlineStr">
        <is>
          <t>生枣仁十两</t>
        </is>
      </c>
      <c r="T14" s="10" t="inlineStr">
        <is>
          <t>生枣仁二钱</t>
        </is>
      </c>
      <c r="U14" s="10" t="n"/>
      <c r="V14" s="10" t="n"/>
      <c r="W14" s="10" t="inlineStr">
        <is>
          <t>生枣仁（三钱）</t>
        </is>
      </c>
      <c r="X14" s="3" t="inlineStr">
        <is>
          <t>生枣仁五钱</t>
        </is>
      </c>
      <c r="Y14" s="3" t="inlineStr">
        <is>
          <t>生枣仁二钱</t>
        </is>
      </c>
      <c r="Z14" s="3" t="inlineStr">
        <is>
          <t>生枣仁五钱</t>
        </is>
      </c>
      <c r="AA14" s="10" t="inlineStr">
        <is>
          <t>生枣仁（五钱）</t>
        </is>
      </c>
      <c r="AB14" s="10" t="inlineStr">
        <is>
          <t>生枣仁（二两）</t>
        </is>
      </c>
      <c r="AC14" s="10" t="inlineStr">
        <is>
          <t>生枣仁一钱</t>
        </is>
      </c>
      <c r="AD14" s="10" t="n"/>
      <c r="AE14" s="10" t="n"/>
      <c r="AF14" s="10" t="n"/>
      <c r="AG14" s="11" t="n"/>
      <c r="AH14" s="10" t="inlineStr">
        <is>
          <t>麦冬（一两</t>
        </is>
      </c>
    </row>
    <row r="15">
      <c r="A15" s="9" t="inlineStr">
        <is>
          <t>白芍</t>
        </is>
      </c>
      <c r="B15" s="3">
        <f>COUNTA(E15:AG15)</f>
        <v/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10" t="inlineStr">
        <is>
          <t>白芍三钱</t>
        </is>
      </c>
      <c r="L15" s="10" t="inlineStr">
        <is>
          <t>白芍三两</t>
        </is>
      </c>
      <c r="M15" s="10" t="n"/>
      <c r="N15" s="10" t="n"/>
      <c r="O15" s="10" t="n"/>
      <c r="P15" s="10" t="n"/>
      <c r="Q15" s="10" t="n"/>
      <c r="R15" s="10" t="n"/>
      <c r="S15" s="10" t="n"/>
      <c r="T15" s="10" t="inlineStr">
        <is>
          <t>白芍三钱</t>
        </is>
      </c>
      <c r="U15" s="10" t="n"/>
      <c r="V15" s="10" t="n"/>
      <c r="W15" s="10" t="inlineStr">
        <is>
          <t>白芍（二两）</t>
        </is>
      </c>
      <c r="X15" s="3" t="inlineStr">
        <is>
          <t>白芍一两</t>
        </is>
      </c>
      <c r="Y15" s="3" t="inlineStr">
        <is>
          <t>白芍五钱</t>
        </is>
      </c>
      <c r="Z15" s="3" t="n"/>
      <c r="AA15" s="10" t="n"/>
      <c r="AB15" s="10" t="n"/>
      <c r="AC15" s="10" t="inlineStr">
        <is>
          <t>白芍五钱</t>
        </is>
      </c>
      <c r="AD15" s="10" t="n"/>
      <c r="AE15" s="10" t="inlineStr">
        <is>
          <t>白芍（一两）</t>
        </is>
      </c>
      <c r="AF15" s="10" t="inlineStr">
        <is>
          <t>白芍（一两）</t>
        </is>
      </c>
      <c r="AG15" s="11" t="inlineStr">
        <is>
          <t>白芍（一两）</t>
        </is>
      </c>
      <c r="AH15" s="10" t="inlineStr">
        <is>
          <t>熟地（一两</t>
        </is>
      </c>
    </row>
    <row r="16" ht="26.4" customHeight="1" s="13">
      <c r="A16" s="3" t="inlineStr">
        <is>
          <t>山茱</t>
        </is>
      </c>
      <c r="B16" s="3">
        <f>COUNTA(E16:AG16)</f>
        <v/>
      </c>
      <c r="C16" s="3" t="n">
        <v>200</v>
      </c>
      <c r="D16" s="3" t="n">
        <v>100</v>
      </c>
      <c r="E16" s="3" t="n"/>
      <c r="F16" s="3" t="n"/>
      <c r="G16" s="3" t="n"/>
      <c r="H16" s="3" t="n"/>
      <c r="I16" s="3" t="n"/>
      <c r="J16" s="3" t="inlineStr">
        <is>
          <t>山茱萸（五钱）</t>
        </is>
      </c>
      <c r="K16" s="10" t="inlineStr">
        <is>
          <t>山茱萸四钱</t>
        </is>
      </c>
      <c r="L16" s="10" t="inlineStr">
        <is>
          <t>山茱萸三两</t>
        </is>
      </c>
      <c r="M16" s="10" t="inlineStr">
        <is>
          <t>山茱萸四两</t>
        </is>
      </c>
      <c r="N16" s="10" t="n"/>
      <c r="O16" s="10" t="inlineStr">
        <is>
          <t>山茱萸三两</t>
        </is>
      </c>
      <c r="P16" s="10" t="inlineStr">
        <is>
          <t>山茱萸四两</t>
        </is>
      </c>
      <c r="Q16" s="10" t="n"/>
      <c r="R16" s="10" t="n"/>
      <c r="S16" s="10" t="inlineStr">
        <is>
          <t>山茱萸三两</t>
        </is>
      </c>
      <c r="T16" s="10" t="inlineStr">
        <is>
          <t>山茱萸四钱</t>
        </is>
      </c>
      <c r="U16" s="10" t="n"/>
      <c r="V16" s="10" t="inlineStr">
        <is>
          <t>山茱（八钱）</t>
        </is>
      </c>
      <c r="W16" s="10" t="n"/>
      <c r="X16" s="3" t="n"/>
      <c r="Y16" s="3" t="n"/>
      <c r="Z16" s="3" t="n"/>
      <c r="AA16" s="10" t="n"/>
      <c r="AB16" s="10" t="n"/>
      <c r="AC16" s="10" t="inlineStr">
        <is>
          <t>山茱萸四钱</t>
        </is>
      </c>
      <c r="AD16" s="10" t="inlineStr">
        <is>
          <t>山茱萸（三钱）</t>
        </is>
      </c>
      <c r="AE16" s="10" t="n"/>
      <c r="AF16" s="10" t="n"/>
      <c r="AG16" s="11" t="n"/>
      <c r="AH16" s="10" t="n"/>
      <c r="AI16" s="10" t="inlineStr">
        <is>
          <t>玄参（三两</t>
        </is>
      </c>
    </row>
    <row r="17" ht="26.4" customHeight="1" s="13">
      <c r="A17" s="9" t="inlineStr">
        <is>
          <t>芡实</t>
        </is>
      </c>
      <c r="B17" s="3">
        <f>COUNTA(E17:AG17)</f>
        <v/>
      </c>
      <c r="C17" s="3" t="n"/>
      <c r="D17" s="3" t="n"/>
      <c r="E17" s="3" t="inlineStr">
        <is>
          <t>芡实一两</t>
        </is>
      </c>
      <c r="F17" s="3" t="inlineStr">
        <is>
          <t xml:space="preserve"> 芡实（一两）</t>
        </is>
      </c>
      <c r="G17" s="3" t="inlineStr">
        <is>
          <t>芡实（五钱）</t>
        </is>
      </c>
      <c r="H17" s="3" t="n"/>
      <c r="I17" s="3" t="n"/>
      <c r="J17" s="3" t="n"/>
      <c r="K17" s="10" t="n"/>
      <c r="L17" s="10" t="n"/>
      <c r="M17" s="10" t="n"/>
      <c r="N17" s="10" t="n"/>
      <c r="O17" s="10" t="n"/>
      <c r="P17" s="10" t="inlineStr">
        <is>
          <t>芡实半斤</t>
        </is>
      </c>
      <c r="Q17" s="10" t="inlineStr">
        <is>
          <t>芡实四两</t>
        </is>
      </c>
      <c r="R17" s="10" t="inlineStr">
        <is>
          <t>芡实八两</t>
        </is>
      </c>
      <c r="S17" s="10" t="inlineStr">
        <is>
          <t>芡实五两</t>
        </is>
      </c>
      <c r="T17" s="10" t="inlineStr">
        <is>
          <t>芡实三钱</t>
        </is>
      </c>
      <c r="U17" s="10" t="inlineStr">
        <is>
          <t>芡实一两</t>
        </is>
      </c>
      <c r="V17" s="10" t="n"/>
      <c r="W17" s="10" t="n"/>
      <c r="X17" s="3" t="n"/>
      <c r="Y17" s="3" t="n"/>
      <c r="Z17" s="3" t="n"/>
      <c r="AA17" s="10" t="n"/>
      <c r="AB17" s="10" t="n"/>
      <c r="AC17" s="10" t="n"/>
      <c r="AD17" s="10" t="n"/>
      <c r="AE17" s="10" t="n"/>
      <c r="AF17" s="10" t="n"/>
      <c r="AG17" s="11" t="n"/>
      <c r="AH17" s="10" t="n"/>
    </row>
    <row r="18" ht="26.4" customHeight="1" s="13">
      <c r="A18" s="3" t="inlineStr">
        <is>
          <t>黄连</t>
        </is>
      </c>
      <c r="B18" s="3">
        <f>COUNTA(E18:AG18)</f>
        <v/>
      </c>
      <c r="C18" s="3" t="n">
        <v>70</v>
      </c>
      <c r="D18" s="3" t="n">
        <v>100</v>
      </c>
      <c r="E18" s="3" t="n"/>
      <c r="F18" s="3" t="n"/>
      <c r="G18" s="3" t="n"/>
      <c r="H18" s="3" t="inlineStr">
        <is>
          <t>黄连（五分）</t>
        </is>
      </c>
      <c r="I18" s="3" t="n"/>
      <c r="J18" s="3" t="n"/>
      <c r="K18" s="10" t="inlineStr">
        <is>
          <t>黄连三分</t>
        </is>
      </c>
      <c r="L18" s="10" t="inlineStr">
        <is>
          <t>黄连五钱</t>
        </is>
      </c>
      <c r="M18" s="10" t="n"/>
      <c r="N18" s="10" t="n"/>
      <c r="P18" s="10" t="n"/>
      <c r="Q18" s="10" t="n"/>
      <c r="R18" s="10" t="n"/>
      <c r="S18" s="10" t="n"/>
      <c r="T18" s="10" t="n"/>
      <c r="U18" s="10" t="n"/>
      <c r="V18" s="10" t="inlineStr">
        <is>
          <t>黄连（三分）</t>
        </is>
      </c>
      <c r="W18" s="10" t="n"/>
      <c r="X18" s="3" t="n"/>
      <c r="Y18" s="3" t="inlineStr">
        <is>
          <t>黄连一钱</t>
        </is>
      </c>
      <c r="Z18" s="3" t="n"/>
      <c r="AA18" s="10" t="n"/>
      <c r="AB18" s="10" t="n"/>
      <c r="AC18" s="10" t="n"/>
      <c r="AD18" s="10" t="inlineStr">
        <is>
          <t>黄连（五分）</t>
        </is>
      </c>
      <c r="AE18" s="10" t="n"/>
      <c r="AF18" s="10" t="n"/>
      <c r="AG18" s="11" t="n"/>
      <c r="AH18" s="10" t="n"/>
    </row>
    <row r="19" ht="26.4" customHeight="1" s="13">
      <c r="A19" s="9" t="inlineStr">
        <is>
          <t>肉桂</t>
        </is>
      </c>
      <c r="B19" s="3">
        <f>COUNTA(E19:AG19)</f>
        <v/>
      </c>
      <c r="C19" s="3" t="n"/>
      <c r="D19" s="3" t="n"/>
      <c r="E19" s="3" t="n"/>
      <c r="F19" s="3" t="n"/>
      <c r="G19" s="3" t="n"/>
      <c r="H19" s="3" t="inlineStr">
        <is>
          <t>肉桂（五分）</t>
        </is>
      </c>
      <c r="I19" s="3" t="n"/>
      <c r="J19" s="3" t="n"/>
      <c r="K19" s="10" t="inlineStr">
        <is>
          <t>肉桂三分</t>
        </is>
      </c>
      <c r="L19" s="10" t="inlineStr">
        <is>
          <t>肉桂五钱</t>
        </is>
      </c>
      <c r="M19" s="10" t="n"/>
      <c r="N19" s="10" t="n"/>
      <c r="O19" s="10" t="inlineStr">
        <is>
          <t>肉桂二两</t>
        </is>
      </c>
      <c r="P19" s="10" t="n"/>
      <c r="Q19" s="10" t="n"/>
      <c r="R19" s="10" t="n"/>
      <c r="S19" s="10" t="n"/>
      <c r="T19" s="10" t="n"/>
      <c r="U19" s="10" t="n"/>
      <c r="V19" s="10" t="inlineStr">
        <is>
          <t>肉桂（三分）</t>
        </is>
      </c>
      <c r="W19" s="10" t="n"/>
      <c r="X19" s="3" t="n"/>
      <c r="Y19" s="3" t="n"/>
      <c r="Z19" s="3" t="n"/>
      <c r="AA19" s="10" t="n"/>
      <c r="AB19" s="10" t="n"/>
      <c r="AC19" s="10" t="inlineStr">
        <is>
          <t>肉桂一钱</t>
        </is>
      </c>
      <c r="AD19" s="10" t="inlineStr">
        <is>
          <t>肉桂（五分）</t>
        </is>
      </c>
      <c r="AE19" s="10" t="n"/>
      <c r="AF19" s="10" t="n"/>
      <c r="AG19" s="11" t="n"/>
      <c r="AH19" s="10" t="n"/>
    </row>
    <row r="20">
      <c r="A20" s="3" t="inlineStr">
        <is>
          <t>白芥</t>
        </is>
      </c>
      <c r="B20" s="3">
        <f>COUNTA(E20:AG20)</f>
        <v/>
      </c>
      <c r="C20" s="3" t="n">
        <v>180</v>
      </c>
      <c r="D20" s="3" t="n">
        <v>60</v>
      </c>
      <c r="E20" s="3" t="n"/>
      <c r="F20" s="3" t="n"/>
      <c r="G20" s="3" t="n"/>
      <c r="H20" s="3" t="n"/>
      <c r="I20" s="3" t="n"/>
      <c r="J20" s="3" t="n"/>
      <c r="K20" s="10" t="inlineStr">
        <is>
          <t>白芥子一钱</t>
        </is>
      </c>
      <c r="L20" s="10" t="inlineStr">
        <is>
          <t>白芥子一两</t>
        </is>
      </c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inlineStr">
        <is>
          <t>白芥子（五钱）</t>
        </is>
      </c>
      <c r="W20" s="10" t="n"/>
      <c r="X20" s="3" t="inlineStr">
        <is>
          <t>白芥子三钱</t>
        </is>
      </c>
      <c r="Y20" s="3" t="inlineStr">
        <is>
          <t>白芥子一钱</t>
        </is>
      </c>
      <c r="Z20" s="3" t="n"/>
      <c r="AA20" s="10" t="n"/>
      <c r="AB20" s="10" t="inlineStr">
        <is>
          <t>白芥子（三钱）</t>
        </is>
      </c>
      <c r="AC20" s="10" t="inlineStr">
        <is>
          <t>白芥子一钱</t>
        </is>
      </c>
      <c r="AD20" s="10" t="n"/>
      <c r="AE20" s="10" t="n"/>
      <c r="AF20" s="10" t="n"/>
      <c r="AG20" s="11" t="n"/>
      <c r="AH20" s="10" t="n"/>
    </row>
    <row r="21">
      <c r="A21" s="3" t="inlineStr">
        <is>
          <t>远志</t>
        </is>
      </c>
      <c r="B21" s="3">
        <f>COUNTA(E21:AG21)</f>
        <v/>
      </c>
      <c r="C21" s="3" t="n">
        <v>100</v>
      </c>
      <c r="D21" s="3" t="n">
        <v>100</v>
      </c>
      <c r="E21" s="3" t="n"/>
      <c r="F21" s="3" t="n"/>
      <c r="G21" s="3" t="n"/>
      <c r="H21" s="3" t="n"/>
      <c r="I21" s="3" t="n"/>
      <c r="J21" s="3" t="n"/>
      <c r="K21" s="10" t="n"/>
      <c r="L21" s="10" t="inlineStr">
        <is>
          <t>远志二两</t>
        </is>
      </c>
      <c r="M21" s="10" t="inlineStr">
        <is>
          <t>远志二两</t>
        </is>
      </c>
      <c r="N21" s="10" t="n"/>
      <c r="O21" s="10" t="n"/>
      <c r="P21" s="10" t="inlineStr">
        <is>
          <t>远志一两</t>
        </is>
      </c>
      <c r="Q21" s="10" t="inlineStr">
        <is>
          <t>远志一两</t>
        </is>
      </c>
      <c r="R21" s="10" t="n"/>
      <c r="S21" s="10" t="inlineStr">
        <is>
          <t>远志一两</t>
        </is>
      </c>
      <c r="T21" s="10" t="n"/>
      <c r="U21" s="10" t="n"/>
      <c r="V21" s="10" t="n"/>
      <c r="W21" s="10" t="n"/>
      <c r="X21" s="3" t="n"/>
      <c r="Y21" s="3" t="n"/>
      <c r="Z21" s="3" t="n"/>
      <c r="AA21" s="10" t="inlineStr">
        <is>
          <t>远志（三钱）</t>
        </is>
      </c>
      <c r="AB21" s="10" t="n"/>
      <c r="AC21" s="10" t="n"/>
      <c r="AD21" s="10" t="n"/>
      <c r="AE21" s="10" t="n"/>
      <c r="AF21" s="10" t="inlineStr">
        <is>
          <t>远志（五钱）</t>
        </is>
      </c>
      <c r="AG21" s="11" t="n"/>
      <c r="AH21" s="10" t="n"/>
    </row>
    <row r="22" ht="26.4" customHeight="1" s="13">
      <c r="A22" s="9" t="inlineStr">
        <is>
          <t>甘草</t>
        </is>
      </c>
      <c r="B22" s="3">
        <f>COUNTA(E22:AG22)</f>
        <v/>
      </c>
      <c r="C22" s="3" t="n"/>
      <c r="D22" s="3" t="n"/>
      <c r="E22" s="3" t="inlineStr">
        <is>
          <t>甘草（五分）</t>
        </is>
      </c>
      <c r="F22" s="3" t="n"/>
      <c r="G22" s="3" t="n"/>
      <c r="H22" s="3" t="n"/>
      <c r="I22" s="3" t="n"/>
      <c r="J22" s="3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3" t="n"/>
      <c r="Y22" s="3" t="inlineStr">
        <is>
          <t>甘草五分</t>
        </is>
      </c>
      <c r="Z22" s="3" t="inlineStr">
        <is>
          <t>甘草一钱</t>
        </is>
      </c>
      <c r="AA22" s="10" t="inlineStr">
        <is>
          <t>甘草（一钱）</t>
        </is>
      </c>
      <c r="AB22" s="10" t="n"/>
      <c r="AC22" s="10" t="n"/>
      <c r="AD22" s="10" t="n"/>
      <c r="AE22" s="10" t="n"/>
      <c r="AF22" s="10" t="n"/>
      <c r="AG22" s="11" t="n"/>
      <c r="AH22" s="10" t="n"/>
    </row>
    <row r="23" ht="26.4" customHeight="1" s="13">
      <c r="A23" s="3" t="inlineStr">
        <is>
          <t>玄参</t>
        </is>
      </c>
      <c r="B23" s="3">
        <f>COUNTA(E23:AG23)</f>
        <v/>
      </c>
      <c r="C23" s="3" t="n">
        <v>100</v>
      </c>
      <c r="D23" s="3" t="n">
        <v>50</v>
      </c>
      <c r="E23" s="3" t="n"/>
      <c r="F23" s="3" t="n"/>
      <c r="G23" s="3" t="inlineStr">
        <is>
          <t>玄参（五钱）</t>
        </is>
      </c>
      <c r="H23" s="3" t="n"/>
      <c r="I23" s="3" t="inlineStr">
        <is>
          <t>玄参（一两）</t>
        </is>
      </c>
      <c r="J23" s="3" t="inlineStr">
        <is>
          <t>玄参（一两）</t>
        </is>
      </c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3" t="n"/>
      <c r="Y23" s="3" t="n"/>
      <c r="Z23" s="3" t="n"/>
      <c r="AA23" s="10" t="inlineStr">
        <is>
          <t>玄参三钱</t>
        </is>
      </c>
      <c r="AB23" s="10" t="n"/>
      <c r="AC23" s="10" t="n"/>
      <c r="AD23" s="10" t="n"/>
      <c r="AE23" s="10" t="inlineStr">
        <is>
          <t>玄参（一两）</t>
        </is>
      </c>
      <c r="AF23" s="10" t="n"/>
      <c r="AG23" s="11" t="n"/>
      <c r="AH23" s="10" t="n"/>
    </row>
    <row r="24" ht="26.4" customHeight="1" s="13">
      <c r="A24" s="9" t="inlineStr">
        <is>
          <t>莲子</t>
        </is>
      </c>
      <c r="B24" s="3">
        <f>COUNTA(E24:AG24)</f>
        <v/>
      </c>
      <c r="C24" s="3" t="n"/>
      <c r="D24" s="3" t="n"/>
      <c r="E24" s="3" t="n"/>
      <c r="F24" s="3" t="n"/>
      <c r="G24" s="3" t="inlineStr">
        <is>
          <t>莲子心（三分）</t>
        </is>
      </c>
      <c r="H24" s="3" t="n"/>
      <c r="I24" s="3" t="inlineStr">
        <is>
          <t>莲子心（三钱）</t>
        </is>
      </c>
      <c r="J24" s="3" t="n"/>
      <c r="K24" s="10" t="n"/>
      <c r="L24" s="10" t="n"/>
      <c r="M24" s="10" t="n"/>
      <c r="N24" s="10" t="inlineStr">
        <is>
          <t>莲子半斤</t>
        </is>
      </c>
      <c r="O24" s="10" t="n"/>
      <c r="P24" s="10" t="n"/>
      <c r="Q24" s="10" t="n"/>
      <c r="R24" s="10" t="inlineStr">
        <is>
          <t>莲子心五钱</t>
        </is>
      </c>
      <c r="S24" s="10" t="n"/>
      <c r="T24" s="10" t="n"/>
      <c r="U24" s="10" t="inlineStr">
        <is>
          <t>莲子五钱</t>
        </is>
      </c>
      <c r="V24" s="10" t="n"/>
      <c r="W24" s="10" t="n"/>
      <c r="X24" s="3" t="n"/>
      <c r="Y24" s="3" t="n"/>
      <c r="Z24" s="3" t="n"/>
      <c r="AA24" s="10" t="n"/>
      <c r="AB24" s="10" t="n"/>
      <c r="AC24" s="10" t="n"/>
      <c r="AD24" s="10" t="n"/>
      <c r="AE24" s="10" t="n"/>
      <c r="AF24" s="10" t="n"/>
      <c r="AG24" s="11" t="n"/>
      <c r="AH24" s="10" t="n"/>
    </row>
    <row r="25" ht="26.4" customHeight="1" s="13">
      <c r="A25" s="9" t="inlineStr">
        <is>
          <t>巴戟</t>
        </is>
      </c>
      <c r="B25" s="3">
        <f>COUNTA(E25:AG25)</f>
        <v/>
      </c>
      <c r="C25" s="3" t="n"/>
      <c r="D25" s="3" t="n"/>
      <c r="E25" s="3" t="n"/>
      <c r="F25" s="3" t="n"/>
      <c r="G25" s="3" t="inlineStr">
        <is>
          <t>巴戟天（五钱）</t>
        </is>
      </c>
      <c r="H25" s="3" t="n"/>
      <c r="I25" s="3" t="n"/>
      <c r="J25" s="3" t="n"/>
      <c r="K25" s="10" t="n"/>
      <c r="L25" s="10" t="n"/>
      <c r="M25" s="10" t="n"/>
      <c r="N25" s="10" t="inlineStr">
        <is>
          <t>巴戟天二两</t>
        </is>
      </c>
      <c r="O25" s="10" t="inlineStr">
        <is>
          <t>巴戟天五两</t>
        </is>
      </c>
      <c r="P25" s="10" t="n"/>
      <c r="Q25" s="10" t="n"/>
      <c r="R25" s="10" t="n"/>
      <c r="S25" s="10" t="n"/>
      <c r="T25" s="10" t="n"/>
      <c r="U25" s="10" t="n"/>
      <c r="V25" s="10" t="n"/>
      <c r="W25" s="10" t="n"/>
      <c r="X25" s="3" t="n"/>
      <c r="Y25" s="3" t="n"/>
      <c r="Z25" s="3" t="n"/>
      <c r="AA25" s="10" t="n"/>
      <c r="AB25" s="10" t="inlineStr">
        <is>
          <t>巴戟天（一两）</t>
        </is>
      </c>
      <c r="AC25" s="10" t="n"/>
      <c r="AD25" s="10" t="n"/>
      <c r="AE25" s="10" t="n"/>
      <c r="AF25" s="10" t="n"/>
      <c r="AG25" s="11" t="inlineStr">
        <is>
          <t>巴戟天（三钱）</t>
        </is>
      </c>
      <c r="AH25" s="10" t="inlineStr">
        <is>
          <t>黄连（二钱</t>
        </is>
      </c>
      <c r="AI25" s="10" t="inlineStr">
        <is>
          <t>生地（一两</t>
        </is>
      </c>
    </row>
    <row r="26">
      <c r="A26" s="3" t="inlineStr">
        <is>
          <t>菖蒲</t>
        </is>
      </c>
      <c r="B26" s="3">
        <f>COUNTA(E26:AG26)</f>
        <v/>
      </c>
      <c r="C26" s="3" t="n">
        <v>50</v>
      </c>
      <c r="D26" s="3" t="n">
        <v>50</v>
      </c>
      <c r="E26" s="3" t="n"/>
      <c r="F26" s="3" t="n"/>
      <c r="G26" s="3" t="n"/>
      <c r="H26" s="3" t="n"/>
      <c r="I26" s="3" t="n"/>
      <c r="J26" s="3" t="n"/>
      <c r="K26" s="10" t="n"/>
      <c r="L26" s="10" t="inlineStr">
        <is>
          <t>菖蒲三钱</t>
        </is>
      </c>
      <c r="M26" s="10" t="n"/>
      <c r="N26" s="10" t="n"/>
      <c r="O26" s="10" t="n"/>
      <c r="P26" s="10" t="n"/>
      <c r="Q26" s="10" t="n"/>
      <c r="R26" s="10" t="n"/>
      <c r="S26" s="10" t="inlineStr">
        <is>
          <t>菖蒲一两</t>
        </is>
      </c>
      <c r="T26" s="10" t="n"/>
      <c r="U26" s="10" t="n"/>
      <c r="V26" s="10" t="n"/>
      <c r="W26" s="10" t="n"/>
      <c r="X26" s="3" t="n"/>
      <c r="Y26" s="3" t="n"/>
      <c r="Z26" s="3" t="inlineStr">
        <is>
          <t>菖蒲一钱</t>
        </is>
      </c>
      <c r="AA26" s="10" t="n"/>
      <c r="AB26" s="10" t="inlineStr">
        <is>
          <t>菖蒲（一钱）</t>
        </is>
      </c>
      <c r="AC26" s="10" t="n"/>
      <c r="AD26" s="10" t="n"/>
      <c r="AE26" s="10" t="inlineStr">
        <is>
          <t>菖蒲（三分）</t>
        </is>
      </c>
      <c r="AF26" s="10" t="n"/>
      <c r="AG26" s="11" t="n"/>
      <c r="AH26" s="10" t="n"/>
    </row>
    <row r="27">
      <c r="A27" s="9" t="inlineStr">
        <is>
          <t>茯苓</t>
        </is>
      </c>
      <c r="B27" s="3">
        <f>COUNTA(E27:AG27)</f>
        <v/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10" t="inlineStr">
        <is>
          <t>茯苓三钱</t>
        </is>
      </c>
      <c r="L27" s="10" t="inlineStr">
        <is>
          <t>茯苓三两</t>
        </is>
      </c>
      <c r="M27" s="10" t="n"/>
      <c r="N27" s="10" t="n"/>
      <c r="O27" s="10" t="n"/>
      <c r="P27" s="10" t="inlineStr">
        <is>
          <t>茯苓三两</t>
        </is>
      </c>
      <c r="Q27" s="10" t="n"/>
      <c r="R27" s="10" t="n"/>
      <c r="S27" s="10" t="n"/>
      <c r="T27" s="10" t="inlineStr">
        <is>
          <t>茯苓一钱</t>
        </is>
      </c>
      <c r="U27" s="10" t="n"/>
      <c r="V27" s="10" t="n"/>
      <c r="W27" s="10" t="n"/>
      <c r="X27" s="3" t="n"/>
      <c r="Y27" s="3" t="n"/>
      <c r="Z27" s="3" t="n"/>
      <c r="AA27" s="10" t="n"/>
      <c r="AB27" s="10" t="n"/>
      <c r="AC27" s="10" t="n"/>
      <c r="AD27" s="10" t="n"/>
      <c r="AE27" s="10" t="n"/>
      <c r="AF27" s="10" t="n"/>
      <c r="AG27" s="11" t="n"/>
      <c r="AH27" s="10" t="n"/>
    </row>
    <row r="28">
      <c r="A28" s="3" t="inlineStr">
        <is>
          <t>柏子</t>
        </is>
      </c>
      <c r="B28" s="3">
        <f>COUNTA(E28:AG28)</f>
        <v/>
      </c>
      <c r="C28" s="3" t="n">
        <v>100</v>
      </c>
      <c r="D28" s="3" t="n">
        <v>100</v>
      </c>
      <c r="E28" s="3" t="n"/>
      <c r="F28" s="3" t="n"/>
      <c r="G28" s="3" t="n"/>
      <c r="H28" s="3" t="n"/>
      <c r="I28" s="3" t="n"/>
      <c r="J28" s="3" t="n"/>
      <c r="K28" s="10" t="n"/>
      <c r="L28" s="10" t="n"/>
      <c r="M28" s="10" t="inlineStr">
        <is>
          <t>柏子仁一两</t>
        </is>
      </c>
      <c r="N28" s="10" t="n"/>
      <c r="O28" s="10" t="n"/>
      <c r="P28" s="10" t="n"/>
      <c r="Q28" s="10" t="n"/>
      <c r="R28" s="10" t="n"/>
      <c r="S28" s="10" t="inlineStr">
        <is>
          <t>柏子仁三两</t>
        </is>
      </c>
      <c r="T28" s="10" t="n"/>
      <c r="U28" s="10" t="n"/>
      <c r="V28" s="10" t="n"/>
      <c r="W28" s="10" t="n"/>
      <c r="X28" s="3" t="n"/>
      <c r="Y28" s="3" t="n"/>
      <c r="Z28" s="3" t="n"/>
      <c r="AA28" s="10" t="inlineStr">
        <is>
          <t>柏子三钱</t>
        </is>
      </c>
      <c r="AB28" s="10" t="n"/>
      <c r="AC28" s="10" t="n"/>
      <c r="AD28" s="10" t="n"/>
      <c r="AE28" s="10" t="n"/>
      <c r="AF28" s="10" t="n"/>
      <c r="AG28" s="11" t="inlineStr">
        <is>
          <t>柏子仁（二钱）</t>
        </is>
      </c>
      <c r="AH28" s="10" t="inlineStr">
        <is>
          <t>丹参（三钱）</t>
        </is>
      </c>
    </row>
    <row r="29" ht="26.4" customHeight="1" s="13">
      <c r="A29" s="3" t="inlineStr">
        <is>
          <t>陈皮</t>
        </is>
      </c>
      <c r="B29" s="3">
        <f>COUNTA(E29:AG29)</f>
        <v/>
      </c>
      <c r="C29" s="3" t="n">
        <v>50</v>
      </c>
      <c r="D29" s="3" t="n">
        <v>50</v>
      </c>
      <c r="E29" s="3" t="n"/>
      <c r="F29" s="3" t="n"/>
      <c r="G29" s="3" t="n"/>
      <c r="H29" s="3" t="n"/>
      <c r="I29" s="3" t="inlineStr">
        <is>
          <t>陈皮（三分）</t>
        </is>
      </c>
      <c r="J29" s="3" t="n"/>
      <c r="K29" s="10" t="n"/>
      <c r="L29" s="10" t="n"/>
      <c r="M29" s="10" t="inlineStr">
        <is>
          <t>陈皮五钱</t>
        </is>
      </c>
      <c r="N29" s="10" t="n"/>
      <c r="O29" s="10" t="n"/>
      <c r="P29" s="10" t="n"/>
      <c r="Q29" s="10" t="n"/>
      <c r="R29" s="10" t="n"/>
      <c r="S29" s="10" t="n"/>
      <c r="T29" s="10" t="inlineStr">
        <is>
          <t>陈皮一钱</t>
        </is>
      </c>
      <c r="U29" s="10" t="n"/>
      <c r="V29" s="10" t="n"/>
      <c r="W29" s="10" t="n"/>
      <c r="X29" s="3" t="n"/>
      <c r="Y29" s="3" t="n"/>
      <c r="Z29" s="3" t="n"/>
      <c r="AA29" s="10" t="n"/>
      <c r="AB29" s="10" t="n"/>
      <c r="AC29" s="10" t="n"/>
      <c r="AD29" s="10" t="n"/>
      <c r="AE29" s="10" t="n"/>
      <c r="AF29" s="10" t="n"/>
      <c r="AG29" s="11" t="n"/>
      <c r="AH29" s="10" t="n"/>
    </row>
    <row r="30" ht="26.4" customHeight="1" s="13">
      <c r="A30" s="3" t="inlineStr">
        <is>
          <t>沙参</t>
        </is>
      </c>
      <c r="B30" s="3">
        <f>COUNTA(E30:AG30)</f>
        <v/>
      </c>
      <c r="C30" s="3" t="n">
        <v>180</v>
      </c>
      <c r="D30" s="3" t="n">
        <v>180</v>
      </c>
      <c r="E30" s="3" t="n"/>
      <c r="F30" s="3" t="inlineStr">
        <is>
          <t>沙参（五钱）</t>
        </is>
      </c>
      <c r="G30" s="3" t="n"/>
      <c r="H30" s="3" t="n"/>
      <c r="I30" s="3" t="inlineStr">
        <is>
          <t>沙参（三钱）</t>
        </is>
      </c>
      <c r="J30" s="3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3" t="n"/>
      <c r="Y30" s="3" t="n"/>
      <c r="Z30" s="3" t="n"/>
      <c r="AA30" s="10" t="n"/>
      <c r="AB30" s="10" t="n"/>
      <c r="AC30" s="10" t="n"/>
      <c r="AD30" s="10" t="n"/>
      <c r="AE30" s="10" t="n"/>
      <c r="AF30" s="10" t="n"/>
      <c r="AG30" s="11" t="n"/>
      <c r="AH30" s="10" t="n"/>
    </row>
    <row r="31" ht="26.4" customHeight="1" s="13">
      <c r="A31" s="3" t="inlineStr">
        <is>
          <t>丹参</t>
        </is>
      </c>
      <c r="B31" s="3">
        <f>COUNTA(E31:AG31)</f>
        <v/>
      </c>
      <c r="C31" s="3" t="n">
        <v>100</v>
      </c>
      <c r="D31" s="3" t="n">
        <v>100</v>
      </c>
      <c r="E31" s="3" t="n"/>
      <c r="F31" s="3" t="n"/>
      <c r="G31" s="3" t="n"/>
      <c r="H31" s="3" t="n"/>
      <c r="I31" s="3" t="inlineStr">
        <is>
          <t>丹参（三钱）</t>
        </is>
      </c>
      <c r="J31" s="3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3" t="n"/>
      <c r="Y31" s="3" t="n"/>
      <c r="Z31" s="3" t="inlineStr">
        <is>
          <t>丹参二钱</t>
        </is>
      </c>
      <c r="AA31" s="10" t="n"/>
      <c r="AB31" s="10" t="n"/>
      <c r="AC31" s="10" t="n"/>
      <c r="AD31" s="10" t="n"/>
      <c r="AE31" s="10" t="n"/>
      <c r="AF31" s="10" t="n"/>
      <c r="AG31" s="11" t="n"/>
      <c r="AH31" s="10" t="n"/>
    </row>
    <row r="32" ht="26.4" customHeight="1" s="13">
      <c r="A32" s="3" t="inlineStr">
        <is>
          <t>菟丝</t>
        </is>
      </c>
      <c r="B32" s="3">
        <f>COUNTA(E32:AG32)</f>
        <v/>
      </c>
      <c r="C32" s="3" t="n">
        <v>100</v>
      </c>
      <c r="D32" s="3" t="n">
        <v>50</v>
      </c>
      <c r="E32" s="3" t="n"/>
      <c r="F32" s="3" t="n"/>
      <c r="G32" s="3" t="n"/>
      <c r="H32" s="3" t="n"/>
      <c r="I32" s="3" t="inlineStr">
        <is>
          <t>菟丝子（三钱）</t>
        </is>
      </c>
      <c r="J32" s="3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3" t="n"/>
      <c r="Y32" s="3" t="n"/>
      <c r="Z32" s="3" t="n"/>
      <c r="AA32" s="10" t="n"/>
      <c r="AB32" s="10" t="n"/>
      <c r="AC32" s="10" t="n"/>
      <c r="AD32" s="10" t="n"/>
      <c r="AE32" s="10" t="n"/>
      <c r="AF32" s="10" t="n"/>
      <c r="AG32" s="11" t="inlineStr">
        <is>
          <t>菟丝子（三钱）</t>
        </is>
      </c>
      <c r="AH32" s="10" t="n"/>
    </row>
    <row r="33">
      <c r="A33" s="3" t="inlineStr">
        <is>
          <t>砂仁</t>
        </is>
      </c>
      <c r="B33" s="3">
        <f>COUNTA(E33:AG33)</f>
        <v/>
      </c>
      <c r="C33" s="3" t="n">
        <v>30</v>
      </c>
      <c r="D33" s="3" t="n">
        <v>30</v>
      </c>
      <c r="E33" s="3" t="n"/>
      <c r="F33" s="3" t="n"/>
      <c r="G33" s="3" t="n"/>
      <c r="H33" s="3" t="n"/>
      <c r="I33" s="3" t="n"/>
      <c r="J33" s="3" t="n"/>
      <c r="K33" s="10" t="n"/>
      <c r="L33" s="10" t="inlineStr">
        <is>
          <t>砂仁五钱</t>
        </is>
      </c>
      <c r="M33" s="10" t="n"/>
      <c r="N33" s="10" t="n"/>
      <c r="O33" s="10" t="n"/>
      <c r="P33" s="10" t="n"/>
      <c r="Q33" s="10" t="n"/>
      <c r="R33" s="10" t="n"/>
      <c r="S33" s="10" t="inlineStr">
        <is>
          <t>砂仁三钱</t>
        </is>
      </c>
      <c r="T33" s="10" t="n"/>
      <c r="U33" s="10" t="n"/>
      <c r="V33" s="10" t="n"/>
      <c r="W33" s="10" t="n"/>
      <c r="X33" s="3" t="n"/>
      <c r="Y33" s="3" t="n"/>
      <c r="Z33" s="3" t="n"/>
      <c r="AA33" s="10" t="n"/>
      <c r="AB33" s="10" t="n"/>
      <c r="AC33" s="10" t="n"/>
      <c r="AD33" s="10" t="n"/>
      <c r="AE33" s="10" t="n"/>
      <c r="AF33" s="10" t="n"/>
      <c r="AG33" s="11" t="n"/>
      <c r="AH33" s="10" t="n"/>
    </row>
    <row r="34">
      <c r="A34" s="3" t="inlineStr">
        <is>
          <t>车前</t>
        </is>
      </c>
      <c r="B34" s="3">
        <f>COUNTA(E34:AG34)</f>
        <v/>
      </c>
      <c r="C34" s="3" t="n">
        <v>50</v>
      </c>
      <c r="D34" s="3" t="n">
        <v>50</v>
      </c>
      <c r="E34" s="3" t="n"/>
      <c r="F34" s="3" t="n"/>
      <c r="G34" s="3" t="n"/>
      <c r="H34" s="3" t="n"/>
      <c r="I34" s="3" t="n"/>
      <c r="J34" s="3" t="n"/>
      <c r="K34" s="10" t="n"/>
      <c r="L34" s="10" t="n"/>
      <c r="M34" s="10" t="n"/>
      <c r="N34" s="10" t="n"/>
      <c r="O34" s="10" t="n"/>
      <c r="P34" s="10" t="inlineStr">
        <is>
          <t>车前子三两</t>
        </is>
      </c>
      <c r="Q34" s="10" t="inlineStr">
        <is>
          <t>车前一两</t>
        </is>
      </c>
      <c r="R34" s="10" t="n"/>
      <c r="S34" s="10" t="n"/>
      <c r="T34" s="10" t="n"/>
      <c r="U34" s="10" t="n"/>
      <c r="V34" s="10" t="n"/>
      <c r="W34" s="10" t="n"/>
      <c r="X34" s="3" t="n"/>
      <c r="Y34" s="3" t="n"/>
      <c r="Z34" s="3" t="n"/>
      <c r="AA34" s="10" t="n"/>
      <c r="AB34" s="10" t="n"/>
      <c r="AC34" s="10" t="n"/>
      <c r="AD34" s="10" t="n"/>
      <c r="AE34" s="10" t="n"/>
      <c r="AF34" s="10" t="n"/>
      <c r="AG34" s="11" t="n"/>
      <c r="AH34" s="10" t="n"/>
    </row>
    <row r="35" hidden="1" s="13">
      <c r="A35" s="9" t="inlineStr">
        <is>
          <t>丹砂</t>
        </is>
      </c>
      <c r="B35" s="3">
        <f>COUNTA(E35:AG35)</f>
        <v/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inlineStr">
        <is>
          <t>丹砂（一钱）</t>
        </is>
      </c>
      <c r="X35" s="3" t="n"/>
      <c r="Y35" s="3" t="n"/>
      <c r="Z35" s="3" t="n"/>
      <c r="AA35" s="10" t="n"/>
      <c r="AB35" s="10" t="inlineStr">
        <is>
          <t>丹砂（三钱）</t>
        </is>
      </c>
      <c r="AC35" s="10" t="n"/>
      <c r="AD35" s="10" t="n"/>
      <c r="AE35" s="10" t="n"/>
      <c r="AF35" s="10" t="n"/>
      <c r="AG35" s="11" t="n"/>
      <c r="AH35" s="10" t="n"/>
    </row>
    <row r="36">
      <c r="A36" s="3" t="inlineStr">
        <is>
          <t>柴胡</t>
        </is>
      </c>
      <c r="B36" s="3">
        <f>COUNTA(E36:AG36)</f>
        <v/>
      </c>
      <c r="C36" s="3" t="n">
        <v>30</v>
      </c>
      <c r="D36" s="3" t="n">
        <v>20</v>
      </c>
      <c r="E36" s="3" t="n"/>
      <c r="F36" s="3" t="n"/>
      <c r="G36" s="3" t="n"/>
      <c r="H36" s="3" t="n"/>
      <c r="I36" s="3" t="n"/>
      <c r="J36" s="3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3" t="n"/>
      <c r="Y36" s="3" t="n"/>
      <c r="Z36" s="3" t="n"/>
      <c r="AA36" s="10" t="n"/>
      <c r="AB36" s="10" t="n"/>
      <c r="AC36" s="10" t="inlineStr">
        <is>
          <t>柴胡一钱</t>
        </is>
      </c>
      <c r="AD36" s="10" t="n"/>
      <c r="AE36" s="10" t="inlineStr">
        <is>
          <t>柴胡（三分）</t>
        </is>
      </c>
      <c r="AF36" s="10" t="n"/>
      <c r="AG36" s="11" t="n"/>
      <c r="AH36" s="10" t="n"/>
    </row>
    <row r="37" ht="26.4" customHeight="1" s="13">
      <c r="A37" s="3" t="inlineStr">
        <is>
          <t>地骨</t>
        </is>
      </c>
      <c r="B37" s="3">
        <f>COUNTA(E37:AG37)</f>
        <v/>
      </c>
      <c r="C37" s="3" t="n">
        <v>100</v>
      </c>
      <c r="D37" s="3" t="n">
        <v>50</v>
      </c>
      <c r="E37" s="3" t="n"/>
      <c r="F37" s="3" t="inlineStr">
        <is>
          <t>地骨皮（三钱）</t>
        </is>
      </c>
      <c r="G37" s="3" t="n"/>
      <c r="H37" s="3" t="n"/>
      <c r="I37" s="3" t="n"/>
      <c r="J37" s="3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3" t="n"/>
      <c r="Y37" s="3" t="n"/>
      <c r="Z37" s="3" t="n"/>
      <c r="AA37" s="10" t="n"/>
      <c r="AB37" s="10" t="n"/>
      <c r="AC37" s="10" t="n"/>
      <c r="AD37" s="10" t="n"/>
      <c r="AE37" s="10" t="n"/>
      <c r="AF37" s="10" t="n"/>
      <c r="AG37" s="11" t="n"/>
      <c r="AH37" s="10" t="n"/>
    </row>
    <row r="38" hidden="1" s="13">
      <c r="A38" s="3" t="inlineStr">
        <is>
          <t>甘菊</t>
        </is>
      </c>
      <c r="B38" s="3">
        <f>COUNTA(E38:AG38)</f>
        <v/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3" t="n"/>
      <c r="Y38" s="3" t="n"/>
      <c r="Z38" s="3" t="n"/>
      <c r="AA38" s="10" t="n"/>
      <c r="AB38" s="10" t="n"/>
      <c r="AC38" s="10" t="n"/>
      <c r="AD38" s="10" t="n"/>
      <c r="AE38" s="10" t="n"/>
      <c r="AF38" s="10" t="n"/>
      <c r="AG38" s="11" t="n"/>
      <c r="AH38" s="10" t="n"/>
    </row>
    <row r="39" hidden="1" s="13">
      <c r="A39" s="3" t="inlineStr">
        <is>
          <t>炒栀</t>
        </is>
      </c>
      <c r="B39" s="3">
        <f>COUNTA(E39:AG39)</f>
        <v/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3" t="n"/>
      <c r="Y39" s="3" t="n"/>
      <c r="Z39" s="3" t="n"/>
      <c r="AA39" s="10" t="n"/>
      <c r="AB39" s="10" t="n"/>
      <c r="AC39" s="10" t="n"/>
      <c r="AD39" s="10" t="n"/>
      <c r="AE39" s="10" t="n"/>
      <c r="AF39" s="10" t="n"/>
      <c r="AG39" s="11" t="n"/>
      <c r="AH39" s="10" t="inlineStr">
        <is>
          <t>生枣仁（五钱</t>
        </is>
      </c>
    </row>
    <row r="40" hidden="1" s="13">
      <c r="A40" s="3" t="inlineStr">
        <is>
          <t>金樱</t>
        </is>
      </c>
      <c r="B40" s="3">
        <f>COUNTA(E40:AG40)</f>
        <v/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3" t="n"/>
      <c r="Y40" s="3" t="n"/>
      <c r="Z40" s="3" t="n"/>
      <c r="AA40" s="10" t="n"/>
      <c r="AB40" s="10" t="n"/>
      <c r="AC40" s="10" t="n"/>
      <c r="AD40" s="10" t="n"/>
      <c r="AE40" s="10" t="n"/>
      <c r="AF40" s="10" t="n"/>
      <c r="AG40" s="11" t="n"/>
      <c r="AH40" s="10" t="n"/>
    </row>
    <row r="41" hidden="1" ht="26.4" customHeight="1" s="13">
      <c r="A41" s="3" t="inlineStr">
        <is>
          <t>泽泻</t>
        </is>
      </c>
      <c r="B41" s="3">
        <f>COUNTA(E41:AG41)</f>
        <v/>
      </c>
      <c r="C41" s="3" t="n"/>
      <c r="D41" s="3" t="n"/>
      <c r="E41" s="3" t="n"/>
      <c r="F41" s="3" t="n"/>
      <c r="G41" s="3" t="n"/>
      <c r="H41" s="3" t="n"/>
      <c r="I41" s="3" t="n"/>
      <c r="J41" s="3" t="inlineStr">
        <is>
          <t>泽泻（三钱）</t>
        </is>
      </c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3" t="n"/>
      <c r="Y41" s="3" t="n"/>
      <c r="Z41" s="3" t="n"/>
      <c r="AA41" s="10" t="n"/>
      <c r="AB41" s="10" t="n"/>
      <c r="AC41" s="10" t="n"/>
      <c r="AD41" s="10" t="n"/>
      <c r="AE41" s="10" t="n"/>
      <c r="AF41" s="10" t="n"/>
      <c r="AG41" s="11" t="n"/>
      <c r="AH41" s="10" t="n"/>
    </row>
    <row r="42" hidden="1" s="13">
      <c r="A42" s="9" t="inlineStr">
        <is>
          <t>薏仁</t>
        </is>
      </c>
      <c r="B42" s="3">
        <f>COUNTA(E42:AG42)</f>
        <v/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10" t="inlineStr">
        <is>
          <t>薏仁五钱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3" t="n"/>
      <c r="Y42" s="3" t="n"/>
      <c r="Z42" s="3" t="n"/>
      <c r="AA42" s="10" t="n"/>
      <c r="AB42" s="10" t="n"/>
      <c r="AC42" s="10" t="n"/>
      <c r="AD42" s="10" t="n"/>
      <c r="AE42" s="10" t="n"/>
      <c r="AF42" s="10" t="n"/>
      <c r="AG42" s="11" t="n"/>
      <c r="AH42" s="10" t="n"/>
    </row>
    <row r="43">
      <c r="A43" s="3" t="inlineStr">
        <is>
          <t>肉苁</t>
        </is>
      </c>
      <c r="B43" s="3">
        <f>COUNTA(E43:AG43)</f>
        <v/>
      </c>
      <c r="C43" s="3" t="n">
        <v>100</v>
      </c>
      <c r="D43" s="3" t="n">
        <v>100</v>
      </c>
      <c r="E43" s="3" t="n"/>
      <c r="F43" s="3" t="n"/>
      <c r="G43" s="3" t="n"/>
      <c r="H43" s="3" t="n"/>
      <c r="I43" s="3" t="n"/>
      <c r="J43" s="3" t="n"/>
      <c r="K43" s="10" t="n"/>
      <c r="L43" s="10" t="n"/>
      <c r="M43" s="10" t="n"/>
      <c r="N43" s="10" t="n"/>
      <c r="O43" s="10" t="inlineStr">
        <is>
          <t>肉苁蓉三两</t>
        </is>
      </c>
      <c r="P43" s="10" t="n"/>
      <c r="Q43" s="10" t="n"/>
      <c r="R43" s="10" t="n"/>
      <c r="S43" s="10" t="n"/>
      <c r="T43" s="10" t="n"/>
      <c r="U43" s="10" t="n"/>
      <c r="V43" s="10" t="n"/>
      <c r="W43" s="10" t="n"/>
      <c r="X43" s="3" t="n"/>
      <c r="Y43" s="3" t="n"/>
      <c r="Z43" s="3" t="n"/>
      <c r="AA43" s="10" t="n"/>
      <c r="AB43" s="10" t="n"/>
      <c r="AC43" s="10" t="n"/>
      <c r="AD43" s="10" t="n"/>
      <c r="AE43" s="10" t="n"/>
      <c r="AF43" s="10" t="n"/>
      <c r="AG43" s="11" t="n"/>
      <c r="AH43" s="10" t="n"/>
    </row>
    <row r="44">
      <c r="A44" s="3" t="inlineStr">
        <is>
          <t>覆盆</t>
        </is>
      </c>
      <c r="B44" s="3">
        <f>COUNTA(E44:AG44)</f>
        <v/>
      </c>
      <c r="C44" s="3" t="n">
        <v>100</v>
      </c>
      <c r="D44" s="3" t="n">
        <v>50</v>
      </c>
      <c r="E44" s="3" t="n"/>
      <c r="F44" s="3" t="n"/>
      <c r="G44" s="3" t="n"/>
      <c r="H44" s="3" t="n"/>
      <c r="I44" s="3" t="n"/>
      <c r="J44" s="3" t="n"/>
      <c r="K44" s="10" t="n"/>
      <c r="L44" s="10" t="n"/>
      <c r="M44" s="10" t="n"/>
      <c r="N44" s="10" t="n"/>
      <c r="O44" s="10" t="inlineStr">
        <is>
          <t>覆盆子五两</t>
        </is>
      </c>
      <c r="P44" s="10" t="n"/>
      <c r="Q44" s="10" t="n"/>
      <c r="R44" s="10" t="n"/>
      <c r="S44" s="10" t="n"/>
      <c r="T44" s="10" t="n"/>
      <c r="U44" s="10" t="n"/>
      <c r="V44" s="10" t="n"/>
      <c r="W44" s="10" t="n"/>
      <c r="X44" s="3" t="n"/>
      <c r="Y44" s="3" t="n"/>
      <c r="Z44" s="3" t="n"/>
      <c r="AA44" s="10" t="n"/>
      <c r="AB44" s="10" t="n"/>
      <c r="AC44" s="10" t="n"/>
      <c r="AD44" s="10" t="n"/>
      <c r="AE44" s="10" t="n"/>
      <c r="AF44" s="10" t="n"/>
      <c r="AG44" s="11" t="n"/>
      <c r="AH44" s="10" t="n"/>
    </row>
    <row r="45">
      <c r="A45" s="3" t="inlineStr">
        <is>
          <t>橘红</t>
        </is>
      </c>
      <c r="B45" s="3">
        <f>COUNTA(E45:AG45)</f>
        <v/>
      </c>
      <c r="C45" s="3" t="n">
        <v>40</v>
      </c>
      <c r="D45" s="3" t="n">
        <v>40</v>
      </c>
      <c r="E45" s="3" t="n"/>
      <c r="F45" s="3" t="n"/>
      <c r="G45" s="3" t="n"/>
      <c r="H45" s="3" t="n"/>
      <c r="I45" s="3" t="n"/>
      <c r="J45" s="3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inlineStr">
        <is>
          <t>橘红一两</t>
        </is>
      </c>
      <c r="T45" s="10" t="n"/>
      <c r="U45" s="10" t="n"/>
      <c r="V45" s="10" t="n"/>
      <c r="W45" s="10" t="n"/>
      <c r="X45" s="3" t="n"/>
      <c r="Y45" s="3" t="n"/>
      <c r="Z45" s="3" t="n"/>
      <c r="AA45" s="10" t="n"/>
      <c r="AB45" s="10" t="n"/>
      <c r="AC45" s="10" t="n"/>
      <c r="AD45" s="10" t="n"/>
      <c r="AE45" s="10" t="n"/>
      <c r="AF45" s="10" t="n"/>
      <c r="AG45" s="11" t="n"/>
      <c r="AH45" s="10" t="n"/>
    </row>
    <row r="46" hidden="1" s="13">
      <c r="A46" s="9" t="inlineStr">
        <is>
          <t>半夏</t>
        </is>
      </c>
      <c r="B46" s="3">
        <f>COUNTA(E46:AG46)</f>
        <v/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3" t="n"/>
      <c r="Y46" s="3" t="n"/>
      <c r="Z46" s="3" t="n"/>
      <c r="AA46" s="10" t="inlineStr">
        <is>
          <t>半夏二钱</t>
        </is>
      </c>
      <c r="AB46" s="10" t="n"/>
      <c r="AC46" s="10" t="n"/>
      <c r="AD46" s="10" t="n"/>
      <c r="AE46" s="10" t="n"/>
      <c r="AF46" s="10" t="n"/>
      <c r="AG46" s="11" t="n"/>
      <c r="AH46" s="10" t="n"/>
    </row>
    <row r="47" hidden="1" s="13">
      <c r="A47" s="9" t="inlineStr">
        <is>
          <t>铁粉</t>
        </is>
      </c>
      <c r="B47" s="3">
        <f>COUNTA(E47:AG47)</f>
        <v/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inlineStr">
        <is>
          <t>铁粉（一钱）</t>
        </is>
      </c>
      <c r="X47" s="3" t="n"/>
      <c r="Y47" s="3" t="n"/>
      <c r="Z47" s="3" t="n"/>
      <c r="AA47" s="10" t="n"/>
      <c r="AB47" s="10" t="n"/>
      <c r="AC47" s="10" t="n"/>
      <c r="AD47" s="10" t="n"/>
      <c r="AE47" s="10" t="n"/>
      <c r="AF47" s="10" t="n"/>
      <c r="AG47" s="11" t="n"/>
      <c r="AH47" s="10" t="n"/>
    </row>
    <row r="48">
      <c r="A48" s="3" t="inlineStr">
        <is>
          <t>天花</t>
        </is>
      </c>
      <c r="B48" s="3">
        <f>COUNTA(E48:AG48)</f>
        <v/>
      </c>
      <c r="C48" s="3" t="n">
        <v>100</v>
      </c>
      <c r="D48" s="3" t="n">
        <v>50</v>
      </c>
      <c r="E48" s="3" t="n"/>
      <c r="F48" s="3" t="n"/>
      <c r="G48" s="3" t="n"/>
      <c r="H48" s="3" t="n"/>
      <c r="I48" s="3" t="n"/>
      <c r="J48" s="3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inlineStr">
        <is>
          <t>天花粉（三钱）</t>
        </is>
      </c>
      <c r="X48" s="3" t="n"/>
      <c r="Y48" s="3" t="n"/>
      <c r="Z48" s="3" t="n"/>
      <c r="AA48" s="10" t="n"/>
      <c r="AB48" s="10" t="n"/>
      <c r="AC48" s="10" t="n"/>
      <c r="AD48" s="10" t="n"/>
      <c r="AE48" s="10" t="n"/>
      <c r="AF48" s="10" t="n"/>
      <c r="AG48" s="11" t="n"/>
      <c r="AH48" s="10" t="n"/>
    </row>
    <row r="49">
      <c r="A49" s="3" t="inlineStr">
        <is>
          <t xml:space="preserve"> 竹茹</t>
        </is>
      </c>
      <c r="B49" s="3">
        <f>COUNTA(E49:AG49)</f>
        <v/>
      </c>
      <c r="C49" s="3" t="n">
        <v>40</v>
      </c>
      <c r="D49" s="3" t="n">
        <v>40</v>
      </c>
      <c r="E49" s="3" t="n"/>
      <c r="F49" s="3" t="n"/>
      <c r="G49" s="3" t="n"/>
      <c r="H49" s="3" t="n"/>
      <c r="I49" s="3" t="n"/>
      <c r="J49" s="3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inlineStr">
        <is>
          <t>竹茹（一钱）</t>
        </is>
      </c>
      <c r="X49" s="3" t="n"/>
      <c r="Y49" s="3" t="n"/>
      <c r="Z49" s="3" t="n"/>
      <c r="AA49" s="10" t="n"/>
      <c r="AB49" s="10" t="n"/>
      <c r="AC49" s="10" t="n"/>
      <c r="AD49" s="10" t="n"/>
      <c r="AE49" s="10" t="n"/>
      <c r="AF49" s="10" t="n"/>
      <c r="AG49" s="11" t="n"/>
      <c r="AH49" s="10" t="n"/>
    </row>
    <row r="50">
      <c r="A50" s="3" t="inlineStr">
        <is>
          <t>龙齿</t>
        </is>
      </c>
      <c r="B50" s="3">
        <f>COUNTA(E50:AG50)</f>
        <v/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3" t="n"/>
      <c r="Y50" s="3" t="n"/>
      <c r="Z50" s="3" t="n"/>
      <c r="AA50" s="10" t="n"/>
      <c r="AB50" s="10" t="n"/>
      <c r="AC50" s="10" t="n"/>
      <c r="AD50" s="10" t="n"/>
      <c r="AE50" s="10" t="n"/>
      <c r="AF50" s="10" t="n"/>
      <c r="AG50" s="11" t="inlineStr">
        <is>
          <t>龙齿末</t>
        </is>
      </c>
      <c r="AH50" s="10" t="n"/>
      <c r="AI50" s="10" t="inlineStr">
        <is>
          <t>贝母（二钱</t>
        </is>
      </c>
    </row>
    <row r="51">
      <c r="A51" s="9" t="inlineStr">
        <is>
          <t>黄芪</t>
        </is>
      </c>
      <c r="B51" s="3">
        <f>COUNTA(E51:AG51)</f>
        <v/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10" t="n"/>
      <c r="L51" s="10" t="n"/>
      <c r="M51" s="10" t="n"/>
      <c r="N51" s="10" t="n"/>
      <c r="O51" s="10" t="inlineStr">
        <is>
          <t>黄 五两</t>
        </is>
      </c>
      <c r="P51" s="10" t="n"/>
      <c r="Q51" s="10" t="n"/>
      <c r="R51" s="10" t="n"/>
      <c r="S51" s="10" t="n"/>
      <c r="T51" s="10" t="n"/>
      <c r="U51" s="10" t="n"/>
      <c r="V51" s="10" t="n"/>
      <c r="W51" s="10" t="n"/>
      <c r="X51" s="3" t="n"/>
      <c r="Y51" s="3" t="n"/>
      <c r="Z51" s="3" t="n"/>
      <c r="AA51" s="10" t="inlineStr">
        <is>
          <t>黄芪（一两）</t>
        </is>
      </c>
      <c r="AB51" s="10" t="n"/>
      <c r="AC51" s="10" t="n"/>
      <c r="AD51" s="10" t="n"/>
      <c r="AE51" s="10" t="n"/>
      <c r="AF51" s="10" t="n"/>
      <c r="AG51" s="11" t="n"/>
      <c r="AH51" s="10" t="n"/>
    </row>
    <row r="52">
      <c r="A52" s="3" t="inlineStr">
        <is>
          <t>生地</t>
        </is>
      </c>
      <c r="B52" s="3">
        <f>COUNTA(E52:AG52)</f>
        <v/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3" t="n"/>
      <c r="Y52" s="3" t="n"/>
      <c r="Z52" s="3" t="n"/>
      <c r="AA52" s="10" t="n"/>
      <c r="AB52" s="10" t="n"/>
      <c r="AC52" s="10" t="n"/>
      <c r="AD52" s="10" t="n"/>
      <c r="AE52" s="10" t="n"/>
      <c r="AF52" s="10" t="n"/>
      <c r="AG52" s="11" t="n"/>
      <c r="AH52" s="10" t="n"/>
    </row>
    <row r="53">
      <c r="A53" s="3" t="inlineStr">
        <is>
          <t>天冬</t>
        </is>
      </c>
      <c r="B53" s="3">
        <f>COUNTA(E53:AG53)</f>
        <v/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3" t="n"/>
      <c r="Y53" s="3" t="n"/>
      <c r="Z53" s="3" t="n"/>
      <c r="AA53" s="10" t="n"/>
      <c r="AB53" s="10" t="n"/>
      <c r="AC53" s="10" t="n"/>
      <c r="AD53" s="10" t="n"/>
      <c r="AE53" s="10" t="n"/>
      <c r="AF53" s="10" t="n"/>
      <c r="AG53" s="11" t="n"/>
      <c r="AH53" s="10" t="n"/>
    </row>
    <row r="54">
      <c r="A54" s="9" t="inlineStr">
        <is>
          <t>牡蛎</t>
        </is>
      </c>
      <c r="B54" s="3">
        <f>COUNTA(E54:AG54)</f>
        <v/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3" t="n"/>
      <c r="Y54" s="3" t="n"/>
      <c r="Z54" s="3" t="n"/>
      <c r="AA54" s="10" t="n"/>
      <c r="AB54" s="10" t="n"/>
      <c r="AC54" s="10" t="n"/>
      <c r="AD54" s="10" t="n"/>
      <c r="AE54" s="10" t="n"/>
      <c r="AF54" s="10" t="n"/>
      <c r="AG54" s="11" t="n"/>
      <c r="AH54" s="10" t="n"/>
    </row>
    <row r="55">
      <c r="A55" s="9" t="inlineStr">
        <is>
          <t>附子</t>
        </is>
      </c>
      <c r="B55" s="3">
        <f>COUNTA(E55:AG55)</f>
        <v/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3" t="n"/>
      <c r="Y55" s="3" t="n"/>
      <c r="Z55" s="3" t="n"/>
      <c r="AA55" s="10" t="n"/>
      <c r="AB55" s="10" t="n"/>
      <c r="AC55" s="10" t="n"/>
      <c r="AD55" s="10" t="n"/>
      <c r="AE55" s="10" t="n"/>
      <c r="AF55" s="10" t="n"/>
      <c r="AG55" s="11" t="n"/>
      <c r="AH55" s="10" t="n"/>
    </row>
    <row r="56">
      <c r="A56" s="3" t="inlineStr">
        <is>
          <t>鹿茸</t>
        </is>
      </c>
      <c r="B56" s="3">
        <f>COUNTA(E56:AG56)</f>
        <v/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3" t="n"/>
      <c r="Y56" s="3" t="n"/>
      <c r="Z56" s="3" t="n"/>
      <c r="AA56" s="10" t="n"/>
      <c r="AB56" s="10" t="n"/>
      <c r="AC56" s="10" t="n"/>
      <c r="AD56" s="10" t="n"/>
      <c r="AE56" s="10" t="n"/>
      <c r="AF56" s="10" t="n"/>
      <c r="AG56" s="11" t="n"/>
      <c r="AH56" s="10" t="n"/>
    </row>
    <row r="57">
      <c r="A57" s="3" t="inlineStr">
        <is>
          <t>杜仲</t>
        </is>
      </c>
      <c r="B57" s="3">
        <f>COUNTA(E57:AG57)</f>
        <v/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3" t="n"/>
      <c r="Y57" s="3" t="n"/>
      <c r="Z57" s="3" t="n"/>
      <c r="AA57" s="10" t="n"/>
      <c r="AB57" s="10" t="n"/>
      <c r="AC57" s="10" t="n"/>
      <c r="AD57" s="10" t="n"/>
      <c r="AE57" s="10" t="n"/>
      <c r="AF57" s="10" t="n"/>
      <c r="AG57" s="11" t="n"/>
      <c r="AH57" s="10" t="n"/>
    </row>
    <row r="58">
      <c r="A58" s="3" t="inlineStr">
        <is>
          <t>破故</t>
        </is>
      </c>
      <c r="B58" s="3">
        <f>COUNTA(E58:AG58)</f>
        <v/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3" t="n"/>
      <c r="Y58" s="3" t="n"/>
      <c r="Z58" s="3" t="n"/>
      <c r="AA58" s="10" t="n"/>
      <c r="AB58" s="10" t="n"/>
      <c r="AC58" s="10" t="n"/>
      <c r="AD58" s="10" t="n"/>
      <c r="AE58" s="10" t="n"/>
      <c r="AF58" s="10" t="n"/>
      <c r="AG58" s="11" t="n"/>
      <c r="AH58" s="10" t="n"/>
    </row>
    <row r="59">
      <c r="A59" s="3" t="inlineStr">
        <is>
          <t>紫河</t>
        </is>
      </c>
      <c r="B59" s="3">
        <f>COUNTA(E59:AG59)</f>
        <v/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3" t="n"/>
      <c r="Y59" s="3" t="n"/>
      <c r="Z59" s="3" t="n"/>
      <c r="AA59" s="10" t="n"/>
      <c r="AB59" s="10" t="n"/>
      <c r="AC59" s="10" t="n"/>
      <c r="AD59" s="10" t="n"/>
      <c r="AE59" s="10" t="n"/>
      <c r="AF59" s="10" t="n"/>
      <c r="AG59" s="11" t="n"/>
      <c r="AH59" s="10" t="n"/>
    </row>
    <row r="60">
      <c r="A60" s="3" t="inlineStr">
        <is>
          <t>贝母</t>
        </is>
      </c>
      <c r="B60" s="3">
        <f>COUNTA(E60:AG60)</f>
        <v/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3" t="n"/>
      <c r="Y60" s="3" t="n"/>
      <c r="Z60" s="3" t="n"/>
      <c r="AA60" s="10" t="n"/>
      <c r="AB60" s="10" t="n"/>
      <c r="AC60" s="10" t="n"/>
      <c r="AD60" s="10" t="n"/>
      <c r="AE60" s="10" t="n"/>
      <c r="AF60" s="10" t="n"/>
      <c r="AG60" s="11" t="n"/>
      <c r="AH60" s="10" t="n"/>
    </row>
    <row r="61">
      <c r="A61" s="3" t="inlineStr">
        <is>
          <t xml:space="preserve"> 竹沥</t>
        </is>
      </c>
      <c r="B61" s="3">
        <f>COUNTA(E61:AG61)</f>
        <v/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3" t="n"/>
      <c r="Y61" s="3" t="n"/>
      <c r="Z61" s="3" t="n"/>
      <c r="AA61" s="10" t="n"/>
      <c r="AB61" s="10" t="n"/>
      <c r="AC61" s="10" t="n"/>
      <c r="AD61" s="10" t="n"/>
      <c r="AE61" s="10" t="n"/>
      <c r="AF61" s="10" t="n"/>
      <c r="AG61" s="11" t="n"/>
      <c r="AH61" s="10" t="n"/>
    </row>
    <row r="62">
      <c r="A62" s="3" t="inlineStr">
        <is>
          <t>丹皮</t>
        </is>
      </c>
      <c r="B62" s="3">
        <f>COUNTA(E62:AG62)</f>
        <v/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3" t="n"/>
      <c r="Y62" s="3" t="n"/>
      <c r="Z62" s="3" t="n"/>
      <c r="AA62" s="10" t="n"/>
      <c r="AB62" s="10" t="n"/>
      <c r="AC62" s="10" t="n"/>
      <c r="AD62" s="10" t="n"/>
      <c r="AE62" s="10" t="n"/>
      <c r="AF62" s="10" t="n"/>
      <c r="AG62" s="11" t="n"/>
      <c r="AH62" s="10" t="n"/>
    </row>
    <row r="63">
      <c r="A63" s="3" t="inlineStr">
        <is>
          <t>铁落</t>
        </is>
      </c>
      <c r="B63" s="3">
        <f>COUNTA(E63:AG63)</f>
        <v/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3" t="n"/>
      <c r="Y63" s="3" t="n"/>
      <c r="Z63" s="3" t="n"/>
      <c r="AA63" s="10" t="n"/>
      <c r="AB63" s="10" t="n"/>
      <c r="AC63" s="10" t="n"/>
      <c r="AD63" s="10" t="n"/>
      <c r="AE63" s="10" t="n"/>
      <c r="AF63" s="10" t="n"/>
      <c r="AG63" s="11" t="n"/>
      <c r="AH63" s="10" t="n"/>
    </row>
    <row r="64">
      <c r="A64" s="3" t="inlineStr">
        <is>
          <t>枸杞</t>
        </is>
      </c>
      <c r="B64" s="3">
        <f>COUNTA(E64:AG64)</f>
        <v/>
      </c>
      <c r="C64" s="11" t="n"/>
      <c r="D64" s="11" t="n"/>
      <c r="E64" s="11" t="n"/>
      <c r="F64" s="11" t="n"/>
      <c r="G64" s="11" t="n"/>
      <c r="H64" s="11" t="n"/>
      <c r="I64" s="11" t="n"/>
      <c r="J64" s="11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3" t="n"/>
      <c r="W64" s="3" t="n"/>
      <c r="X64" s="3" t="n"/>
      <c r="Y64" s="3" t="n"/>
      <c r="Z64" s="3" t="n"/>
      <c r="AA64" s="11" t="n"/>
      <c r="AB64" s="11" t="n"/>
      <c r="AC64" s="10" t="n"/>
      <c r="AD64" s="10" t="n"/>
      <c r="AE64" s="10" t="n"/>
      <c r="AF64" s="10" t="n"/>
      <c r="AG64" s="11" t="n"/>
      <c r="AH64" s="10" t="n"/>
    </row>
    <row r="65">
      <c r="A65" s="3" t="inlineStr">
        <is>
          <t>竹茹</t>
        </is>
      </c>
      <c r="B65" s="3">
        <f>COUNTA(E65:AG65)</f>
        <v/>
      </c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11" t="n"/>
      <c r="AB65" s="11" t="n"/>
      <c r="AC65" s="10" t="n"/>
      <c r="AD65" s="10" t="n"/>
      <c r="AE65" s="10" t="n"/>
      <c r="AF65" s="10" t="n"/>
      <c r="AG65" s="11" t="n"/>
      <c r="AH65" s="10" t="n"/>
    </row>
    <row r="66">
      <c r="A66" s="3" t="inlineStr">
        <is>
          <t>郁李</t>
        </is>
      </c>
      <c r="B66" s="3">
        <f>COUNTA(E66:AG66)</f>
        <v/>
      </c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11" t="n"/>
      <c r="AB66" s="11" t="n"/>
      <c r="AC66" s="10" t="n"/>
      <c r="AD66" s="11" t="n"/>
      <c r="AE66" s="11" t="n"/>
      <c r="AF66" s="11" t="n"/>
      <c r="AG66" s="11" t="n"/>
      <c r="AH66" s="10" t="n"/>
    </row>
    <row r="67">
      <c r="A67" s="3" t="inlineStr">
        <is>
          <t>乌梅</t>
        </is>
      </c>
      <c r="B67" s="3">
        <f>COUNTA(E67:AG67)</f>
        <v/>
      </c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11" t="n"/>
      <c r="AB67" s="11" t="n"/>
      <c r="AC67" s="10" t="n"/>
      <c r="AD67" s="11" t="n"/>
      <c r="AE67" s="11" t="n"/>
      <c r="AF67" s="11" t="n"/>
      <c r="AG67" s="11" t="n"/>
      <c r="AH67" s="10" t="n"/>
    </row>
    <row r="68">
      <c r="A68" s="3" t="inlineStr">
        <is>
          <t>川芎</t>
        </is>
      </c>
      <c r="B68" s="3">
        <f>COUNTA(E68:AG68)</f>
        <v/>
      </c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11" t="n"/>
      <c r="AB68" s="11" t="n"/>
      <c r="AC68" s="10" t="n"/>
      <c r="AD68" s="11" t="n"/>
      <c r="AE68" s="11" t="n"/>
      <c r="AF68" s="11" t="n"/>
      <c r="AG68" s="11" t="n"/>
      <c r="AH68" s="10" t="n"/>
    </row>
    <row r="69">
      <c r="A69" s="3" t="inlineStr">
        <is>
          <t>荆芥</t>
        </is>
      </c>
      <c r="B69" s="3">
        <f>COUNTA(E69:AG69)</f>
        <v/>
      </c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11" t="n"/>
      <c r="AB69" s="11" t="n"/>
      <c r="AC69" s="10" t="n"/>
      <c r="AD69" s="11" t="n"/>
      <c r="AE69" s="11" t="n"/>
      <c r="AF69" s="11" t="n"/>
      <c r="AG69" s="11" t="n"/>
      <c r="AH69" s="10" t="n"/>
    </row>
    <row r="70">
      <c r="A70" s="3" t="inlineStr">
        <is>
          <t>防风</t>
        </is>
      </c>
      <c r="B70" s="3">
        <f>COUNTA(E70:AG70)</f>
        <v/>
      </c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11" t="n"/>
      <c r="AB70" s="11" t="n"/>
      <c r="AC70" s="10" t="n"/>
      <c r="AD70" s="11" t="n"/>
      <c r="AE70" s="11" t="n"/>
      <c r="AF70" s="11" t="n"/>
      <c r="AG70" s="11" t="n"/>
    </row>
    <row r="71">
      <c r="A71" s="3" t="inlineStr">
        <is>
          <t>枳壳</t>
        </is>
      </c>
      <c r="B71" s="3">
        <f>COUNTA(E71:AG71)</f>
        <v/>
      </c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11" t="n"/>
      <c r="AB71" s="11" t="n"/>
      <c r="AC71" s="10" t="n"/>
      <c r="AD71" s="11" t="n"/>
      <c r="AE71" s="11" t="n"/>
      <c r="AF71" s="11" t="n"/>
      <c r="AG71" s="11" t="n"/>
    </row>
    <row r="72">
      <c r="A72" s="3" t="inlineStr">
        <is>
          <t>独活</t>
        </is>
      </c>
      <c r="B72" s="3">
        <f>COUNTA(E72:AG72)</f>
        <v/>
      </c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11" t="n"/>
      <c r="AB72" s="11" t="n"/>
      <c r="AC72" s="10" t="n"/>
      <c r="AD72" s="11" t="n"/>
      <c r="AE72" s="11" t="n"/>
      <c r="AF72" s="11" t="n"/>
      <c r="AG72" s="11" t="n"/>
    </row>
    <row r="73" ht="15" customHeight="1" s="13">
      <c r="A73" s="3" t="inlineStr">
        <is>
          <t>元参</t>
        </is>
      </c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3" t="inlineStr">
        <is>
          <t>元参一两</t>
        </is>
      </c>
      <c r="Y73" s="3" t="inlineStr">
        <is>
          <t>元参五钱</t>
        </is>
      </c>
      <c r="Z73" s="3" t="n"/>
      <c r="AC73" s="10" t="n"/>
    </row>
  </sheetData>
  <mergeCells count="5">
    <mergeCell ref="E1:J1"/>
    <mergeCell ref="K1:U1"/>
    <mergeCell ref="V1:Z1"/>
    <mergeCell ref="AA1:AC1"/>
    <mergeCell ref="AD1:AG1"/>
  </mergeCells>
  <hyperlinks>
    <hyperlink ref="E2" tooltip="http://zhongyaofangji.com/j/jingxintang.html" display="静心汤                  断遗神丹" r:id="rId1"/>
    <hyperlink ref="J2" tooltip="http://zhongyaofangji.com/w/wanliutang.html" display="挽流汤        充脊汤" r:id="rId2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E3" sqref="E3"/>
    </sheetView>
  </sheetViews>
  <sheetFormatPr baseColWidth="8" defaultColWidth="8.888888888888889" defaultRowHeight="14.4"/>
  <sheetData>
    <row r="1">
      <c r="C1" s="1" t="n"/>
      <c r="D1" s="1" t="n"/>
      <c r="F1" s="2" t="inlineStr">
        <is>
          <t>石室秘录</t>
        </is>
      </c>
      <c r="G1" s="1" t="inlineStr">
        <is>
          <t>怔忡</t>
        </is>
      </c>
    </row>
    <row r="2" ht="26.4" customHeight="1" s="13">
      <c r="A2" s="3" t="n"/>
      <c r="B2" s="3" t="inlineStr">
        <is>
          <t>活跃度</t>
        </is>
      </c>
      <c r="C2" s="4" t="inlineStr">
        <is>
          <t>采购</t>
        </is>
      </c>
      <c r="D2" s="5" t="inlineStr">
        <is>
          <t>旺水汤                    熟地添精丹</t>
        </is>
      </c>
      <c r="E2" s="6" t="inlineStr">
        <is>
          <t>两益止遗汤                         两宁汤</t>
        </is>
      </c>
      <c r="F2" s="7" t="inlineStr">
        <is>
          <t>断梦止遗丹</t>
        </is>
      </c>
      <c r="G2" s="8" t="inlineStr">
        <is>
          <t>心肾两交汤     交合汤</t>
        </is>
      </c>
    </row>
    <row r="3" ht="24" customHeight="1" s="13">
      <c r="A3" s="3" t="inlineStr">
        <is>
          <t>问题</t>
        </is>
      </c>
      <c r="B3" s="3" t="n"/>
      <c r="C3" s="3" t="n"/>
      <c r="D3" s="3" t="inlineStr">
        <is>
          <t>人有朝朝纵欲，渔色不厌，遂至梦遗不能止。其症腰足痿弱，骨内酸疼，夜热自汗，终宵不干，人以为肾火之作祟也，谁知是肾水涸竭乎。夫肾中水火两得其平，久战尚不肯泄，梦中之遗，实水火之不得平耳。火衰而水旺者亦能遗，火盛而水衰者亦能遗也。二者相较，火衰而遗者轻，火盛而遗者重。轻者略补火而即痊，重者非大补水而不能愈。盖火易接续，而水难滋益也。治法不必泻火，补肾水以制火可耳。</t>
        </is>
      </c>
      <c r="E3" s="3" t="inlineStr">
        <is>
          <t>人有素常纵欲，又加劳心思虑终宵，仍然交合，以致梦遗不止。其症口渴引水，多饮又复不爽，卧不安枕，易惊易惧，舌上生疮，脚心冰冷，腰酸若空，脚颤难立，骨蒸潮热，神昏魂越，人以为心肾之虚也，谁知是心肾二经之火一齐俱动乎。夫心中之火正火也，正火必得肾水以相制。肾中之火虚火也，虚火必得心火以相伏。故心火宁静，而肾火不能动也。肾火之动，由于心火之衰耳。心肾两动，则二火相合，岂能久存于中。火性炎上，自然上胜而不肯止矣。一火动，水犹不升，两火齐动，安望水之下降乎。火升之极，即水降之极也。心肾之气不开，则玉关大开，安得止之。然则何以救之耶，仍补其心肾，气足而关自闭也。</t>
        </is>
      </c>
      <c r="F3" s="3" t="inlineStr">
        <is>
          <t>如人病梦遗者，人以为心气之虚，不知非心也。盖肾水耗竭，上不能通于心，中不能润于肝，下不能生于脾土，以致玉关不关，无梦且遗。徒责之梦中之冤业，谁任其咎。法当大剂补肾，而少佐以益心、益肝、益脾之品，自然渐渐成功，不止而止也。</t>
        </is>
      </c>
      <c r="G3" s="3" t="inlineStr">
        <is>
          <t>人有得怔忡之症，日间少轻，至夜则重，欲思一睡熟而不可得者，人以为心虚之极也，谁知是肾气之乏乎。凡人夜卧则心气必下降于肾宫，惟肾水大耗，一如家贫，客至无力相延，客见主人之窘迫，自然不可久留，徘徊岐路，实乃 徨耳。治法大补其肾中之精，则肾气充足矣。</t>
        </is>
      </c>
    </row>
    <row r="4" ht="67" customHeight="1" s="13">
      <c r="A4" s="3" t="inlineStr">
        <is>
          <t>解题思路</t>
        </is>
      </c>
      <c r="B4" s="3" t="n"/>
      <c r="C4" s="3" t="n"/>
      <c r="D4" s="3" t="inlineStr">
        <is>
          <t>此方纯是补精，绝不入涩精之药，以梦遗愈涩而愈遗也。补其精则水足以制火之动，火不动精能自止，何必涩之。今不特不涩，且用通利之药者，以梦遗之人精窍大开，由于尿窍之闭也，火闭其尿窍，则水走其精窍矣，通其尿窍，正所以闭其精窍也。倘用涩药，精窍未必闭，而尿窍反闭矣，何日是止精之时哉。</t>
        </is>
      </c>
      <c r="E4" s="3" t="inlineStr">
        <is>
          <t>此方乃心肾交合之圣剂。心肾交则二火自平，正不必单止其遗也。况止遗必用涩药，内火煽动，愈涩而火愈起矣。</t>
        </is>
      </c>
      <c r="F4" s="3" t="inlineStr">
        <is>
          <t>此方妙在心肝肾脾肺五脏兼补，不止止其遗，安其梦；尤妙在黄连、肉桂同用，使心肾两交，自然魂魄宁而精窍闭。若不补其五脏，而惟是止涩之，则精愈旺而梦益动，久则不须梦而自遗矣。此方之所以奇妙而入神也</t>
        </is>
      </c>
      <c r="G4" s="3" t="inlineStr">
        <is>
          <t>此方补肾之中仍益之补心之剂，似乎无专补之功。殊不知肾水既足，而心气若虚，恐有不相契合之虞。今心肾两有余资，主客分外加欢，相得益彰矣。况益之介绍如黄连、肉桂并投，则两相赞颂和美，有不赋胶漆之好者乎!此症用交合汤亦效。</t>
        </is>
      </c>
    </row>
    <row r="5" ht="26.4" customHeight="1" s="13">
      <c r="A5" s="9" t="inlineStr">
        <is>
          <t>人参</t>
        </is>
      </c>
      <c r="B5" s="3">
        <f>COUNTA(D5:G5)</f>
        <v/>
      </c>
      <c r="C5" s="3" t="n"/>
      <c r="D5" s="3" t="n"/>
      <c r="E5" s="3" t="inlineStr">
        <is>
          <t>人参（一两）</t>
        </is>
      </c>
      <c r="F5" s="10" t="n"/>
      <c r="G5" s="10" t="inlineStr">
        <is>
          <t>人参（五钱）</t>
        </is>
      </c>
    </row>
    <row r="6" ht="26.4" customHeight="1" s="13">
      <c r="A6" s="9" t="inlineStr">
        <is>
          <t>熟地</t>
        </is>
      </c>
      <c r="B6" s="3">
        <f>COUNTA(D6:G6)</f>
        <v/>
      </c>
      <c r="C6" s="3" t="n"/>
      <c r="D6" s="3" t="inlineStr">
        <is>
          <t>熟地（一两）</t>
        </is>
      </c>
      <c r="E6" s="3" t="inlineStr">
        <is>
          <t>熟地（二两）</t>
        </is>
      </c>
      <c r="F6" s="10" t="inlineStr">
        <is>
          <t>熟地一两</t>
        </is>
      </c>
      <c r="G6" s="10" t="inlineStr">
        <is>
          <t>熟地（一两）</t>
        </is>
      </c>
    </row>
    <row r="7">
      <c r="A7" s="9" t="inlineStr">
        <is>
          <t>麦冬</t>
        </is>
      </c>
      <c r="B7" s="3">
        <f>COUNTA(D7:G7)</f>
        <v/>
      </c>
      <c r="C7" s="3" t="n"/>
      <c r="D7" s="3" t="n"/>
      <c r="E7" s="3" t="n"/>
      <c r="F7" s="10" t="n"/>
      <c r="G7" s="10" t="inlineStr">
        <is>
          <t>麦冬（五钱）</t>
        </is>
      </c>
    </row>
    <row r="8" ht="26.4" customHeight="1" s="13">
      <c r="A8" s="9" t="inlineStr">
        <is>
          <t>茯神</t>
        </is>
      </c>
      <c r="B8" s="3">
        <f>COUNTA(D8:G8)</f>
        <v/>
      </c>
      <c r="C8" s="3" t="n"/>
      <c r="D8" s="3" t="inlineStr">
        <is>
          <t>茯苓（五钱）</t>
        </is>
      </c>
      <c r="E8" s="3" t="n"/>
      <c r="F8" s="10" t="inlineStr">
        <is>
          <t>茯神二钱</t>
        </is>
      </c>
      <c r="G8" s="10" t="n"/>
    </row>
    <row r="9" ht="26.4" customHeight="1" s="13">
      <c r="A9" s="9" t="inlineStr">
        <is>
          <t>白术</t>
        </is>
      </c>
      <c r="B9" s="3">
        <f>COUNTA(D9:G9)</f>
        <v/>
      </c>
      <c r="C9" s="3" t="n"/>
      <c r="D9" s="3" t="n"/>
      <c r="E9" s="3" t="inlineStr">
        <is>
          <t>白术（一两）</t>
        </is>
      </c>
      <c r="F9" s="10" t="inlineStr">
        <is>
          <t>白术五钱</t>
        </is>
      </c>
      <c r="G9" s="10" t="n"/>
    </row>
    <row r="10" ht="26.4" customHeight="1" s="13">
      <c r="A10" s="9" t="inlineStr">
        <is>
          <t>北五</t>
        </is>
      </c>
      <c r="B10" s="3">
        <f>COUNTA(D10:G10)</f>
        <v/>
      </c>
      <c r="C10" s="3" t="n"/>
      <c r="D10" s="3" t="inlineStr">
        <is>
          <t xml:space="preserve"> 北五味（一钱）</t>
        </is>
      </c>
      <c r="E10" s="3" t="n"/>
      <c r="F10" s="10" t="inlineStr">
        <is>
          <t>北五味一钱</t>
        </is>
      </c>
      <c r="G10" s="10" t="n"/>
    </row>
    <row r="11">
      <c r="A11" s="9" t="inlineStr">
        <is>
          <t>当归</t>
        </is>
      </c>
      <c r="B11" s="3">
        <f>COUNTA(D11:G11)</f>
        <v/>
      </c>
      <c r="C11" s="3" t="n"/>
      <c r="D11" s="3" t="n"/>
      <c r="E11" s="3" t="n"/>
      <c r="F11" s="10" t="inlineStr">
        <is>
          <t>当归三钱</t>
        </is>
      </c>
      <c r="G11" s="10" t="inlineStr">
        <is>
          <t>当归（五钱</t>
        </is>
      </c>
    </row>
    <row r="12" ht="26.4" customHeight="1" s="13">
      <c r="A12" s="9" t="inlineStr">
        <is>
          <t>山药</t>
        </is>
      </c>
      <c r="B12" s="3">
        <f>COUNTA(D12:G12)</f>
        <v/>
      </c>
      <c r="C12" s="3" t="n"/>
      <c r="D12" s="3" t="inlineStr">
        <is>
          <t>山药（一两）</t>
        </is>
      </c>
      <c r="E12" s="3" t="inlineStr">
        <is>
          <t>山药（一两）</t>
        </is>
      </c>
      <c r="F12" s="10" t="n"/>
      <c r="G12" s="10" t="n"/>
    </row>
    <row r="13" ht="26.4" customHeight="1" s="13">
      <c r="A13" s="9" t="inlineStr">
        <is>
          <t>炒枣</t>
        </is>
      </c>
      <c r="B13" s="3">
        <f>COUNTA(D13:G13)</f>
        <v/>
      </c>
      <c r="C13" s="3" t="n"/>
      <c r="D13" s="3" t="n"/>
      <c r="E13" s="3" t="inlineStr">
        <is>
          <t>生枣仁（一两）</t>
        </is>
      </c>
      <c r="F13" s="10" t="inlineStr">
        <is>
          <t>生枣仁五钱</t>
        </is>
      </c>
      <c r="G13" s="10" t="inlineStr">
        <is>
          <t>炒枣仁（八钱）</t>
        </is>
      </c>
    </row>
    <row r="14">
      <c r="A14" s="9" t="inlineStr">
        <is>
          <t>生枣</t>
        </is>
      </c>
      <c r="B14" s="3">
        <f>COUNTA(D14:G14)</f>
        <v/>
      </c>
      <c r="C14" s="3" t="n"/>
      <c r="D14" s="3" t="n"/>
      <c r="E14" s="3" t="n"/>
      <c r="F14" s="10" t="n"/>
      <c r="G14" s="10" t="n"/>
    </row>
    <row r="15">
      <c r="A15" s="9" t="inlineStr">
        <is>
          <t>白芍</t>
        </is>
      </c>
      <c r="B15" s="3">
        <f>COUNTA(D15:G15)</f>
        <v/>
      </c>
      <c r="C15" s="3" t="n"/>
      <c r="D15" s="3" t="n"/>
      <c r="E15" s="3" t="n"/>
      <c r="F15" s="10" t="inlineStr">
        <is>
          <t>白芍三钱</t>
        </is>
      </c>
      <c r="G15" s="10" t="n"/>
    </row>
    <row r="16">
      <c r="A16" s="3" t="inlineStr">
        <is>
          <t>山茱</t>
        </is>
      </c>
      <c r="B16" s="3">
        <f>COUNTA(D16:G16)</f>
        <v/>
      </c>
      <c r="C16" s="3" t="n">
        <v>200</v>
      </c>
      <c r="D16" s="3" t="n"/>
      <c r="E16" s="3" t="n"/>
      <c r="F16" s="10" t="inlineStr">
        <is>
          <t>山茱萸四钱</t>
        </is>
      </c>
      <c r="G16" s="10" t="inlineStr">
        <is>
          <t>山茱（八钱）</t>
        </is>
      </c>
    </row>
    <row r="17" ht="26.4" customHeight="1" s="13">
      <c r="A17" s="9" t="inlineStr">
        <is>
          <t>芡实</t>
        </is>
      </c>
      <c r="B17" s="3">
        <f>COUNTA(D17:G17)</f>
        <v/>
      </c>
      <c r="C17" s="3" t="n"/>
      <c r="D17" s="3" t="inlineStr">
        <is>
          <t xml:space="preserve"> 芡实（一两）</t>
        </is>
      </c>
      <c r="E17" s="3" t="n"/>
      <c r="F17" s="10" t="n"/>
      <c r="G17" s="10" t="n"/>
    </row>
    <row r="18" ht="26.4" customHeight="1" s="13">
      <c r="A18" s="3" t="inlineStr">
        <is>
          <t>黄连</t>
        </is>
      </c>
      <c r="B18" s="3">
        <f>COUNTA(D18:G18)</f>
        <v/>
      </c>
      <c r="C18" s="3" t="n">
        <v>70</v>
      </c>
      <c r="D18" s="3" t="n"/>
      <c r="E18" s="3" t="inlineStr">
        <is>
          <t>黄连（五分）</t>
        </is>
      </c>
      <c r="F18" s="10" t="inlineStr">
        <is>
          <t>黄连三分</t>
        </is>
      </c>
      <c r="G18" s="10" t="inlineStr">
        <is>
          <t>黄连（三分）</t>
        </is>
      </c>
    </row>
    <row r="19" ht="26.4" customHeight="1" s="13">
      <c r="A19" s="9" t="inlineStr">
        <is>
          <t>肉桂</t>
        </is>
      </c>
      <c r="B19" s="3">
        <f>COUNTA(D19:G19)</f>
        <v/>
      </c>
      <c r="C19" s="3" t="n"/>
      <c r="D19" s="3" t="n"/>
      <c r="E19" s="3" t="inlineStr">
        <is>
          <t>肉桂（五分）</t>
        </is>
      </c>
      <c r="F19" s="10" t="inlineStr">
        <is>
          <t>肉桂三分</t>
        </is>
      </c>
      <c r="G19" s="10" t="inlineStr">
        <is>
          <t>肉桂（三分）</t>
        </is>
      </c>
    </row>
    <row r="20">
      <c r="A20" s="3" t="inlineStr">
        <is>
          <t>白芥</t>
        </is>
      </c>
      <c r="B20" s="3">
        <f>COUNTA(D20:G20)</f>
        <v/>
      </c>
      <c r="C20" s="3" t="n">
        <v>180</v>
      </c>
      <c r="D20" s="3" t="n"/>
      <c r="E20" s="3" t="n"/>
      <c r="F20" s="10" t="inlineStr">
        <is>
          <t>白芥子一钱</t>
        </is>
      </c>
      <c r="G20" s="10" t="inlineStr">
        <is>
          <t>白芥子（五钱）</t>
        </is>
      </c>
    </row>
    <row r="21">
      <c r="A21" s="3" t="inlineStr">
        <is>
          <t>远志</t>
        </is>
      </c>
      <c r="B21" s="3">
        <f>COUNTA(D21:G21)</f>
        <v/>
      </c>
      <c r="C21" s="3" t="n">
        <v>100</v>
      </c>
      <c r="D21" s="3" t="n"/>
      <c r="E21" s="3" t="n"/>
      <c r="F21" s="10" t="n"/>
      <c r="G21" s="10" t="n"/>
    </row>
    <row r="22">
      <c r="A22" s="9" t="inlineStr">
        <is>
          <t>甘草</t>
        </is>
      </c>
      <c r="B22" s="3">
        <f>COUNTA(D22:G22)</f>
        <v/>
      </c>
      <c r="C22" s="3" t="n"/>
      <c r="D22" s="3" t="n"/>
      <c r="E22" s="3" t="n"/>
      <c r="F22" s="10" t="n"/>
      <c r="G22" s="10" t="n"/>
    </row>
    <row r="23">
      <c r="A23" s="3" t="inlineStr">
        <is>
          <t>玄参</t>
        </is>
      </c>
      <c r="B23" s="3">
        <f>COUNTA(D23:G23)</f>
        <v/>
      </c>
      <c r="C23" s="3" t="n">
        <v>100</v>
      </c>
      <c r="D23" s="3" t="n"/>
      <c r="E23" s="3" t="n"/>
      <c r="F23" s="10" t="n"/>
      <c r="G23" s="10" t="n"/>
    </row>
    <row r="24">
      <c r="A24" s="9" t="inlineStr">
        <is>
          <t>莲子</t>
        </is>
      </c>
      <c r="B24" s="3">
        <f>COUNTA(D24:G24)</f>
        <v/>
      </c>
      <c r="C24" s="3" t="n"/>
      <c r="D24" s="3" t="n"/>
      <c r="E24" s="3" t="n"/>
      <c r="F24" s="10" t="n"/>
      <c r="G24" s="10" t="n"/>
    </row>
    <row r="25">
      <c r="A25" s="9" t="inlineStr">
        <is>
          <t>巴戟</t>
        </is>
      </c>
      <c r="B25" s="3">
        <f>COUNTA(D25:G25)</f>
        <v/>
      </c>
      <c r="C25" s="3" t="n"/>
      <c r="D25" s="3" t="n"/>
      <c r="E25" s="3" t="n"/>
      <c r="F25" s="10" t="n"/>
      <c r="G25" s="10" t="n"/>
    </row>
    <row r="26">
      <c r="A26" s="3" t="inlineStr">
        <is>
          <t>菖蒲</t>
        </is>
      </c>
      <c r="B26" s="3">
        <f>COUNTA(D26:G26)</f>
        <v/>
      </c>
      <c r="C26" s="3" t="n">
        <v>50</v>
      </c>
      <c r="D26" s="3" t="n"/>
      <c r="E26" s="3" t="n"/>
      <c r="F26" s="10" t="n"/>
      <c r="G26" s="10" t="n"/>
    </row>
    <row r="27">
      <c r="A27" s="9" t="inlineStr">
        <is>
          <t>茯苓</t>
        </is>
      </c>
      <c r="B27" s="3">
        <f>COUNTA(D27:G27)</f>
        <v/>
      </c>
      <c r="C27" s="3" t="n"/>
      <c r="D27" s="3" t="n"/>
      <c r="E27" s="3" t="n"/>
      <c r="F27" s="10" t="inlineStr">
        <is>
          <t>茯苓三钱</t>
        </is>
      </c>
      <c r="G27" s="10" t="n"/>
    </row>
    <row r="28" ht="26.4" customHeight="1" s="13">
      <c r="A28" s="3" t="inlineStr">
        <is>
          <t>沙参</t>
        </is>
      </c>
      <c r="B28" s="3">
        <f>COUNTA(D28:G28)</f>
        <v/>
      </c>
      <c r="C28" s="3" t="n">
        <v>180</v>
      </c>
      <c r="D28" s="3" t="inlineStr">
        <is>
          <t>沙参（五钱）</t>
        </is>
      </c>
      <c r="E28" s="3" t="n"/>
      <c r="F28" s="10" t="n"/>
      <c r="G28" s="10" t="n"/>
    </row>
    <row r="29">
      <c r="A29" s="3" t="inlineStr">
        <is>
          <t>丹参</t>
        </is>
      </c>
      <c r="B29" s="3">
        <f>COUNTA(D29:G29)</f>
        <v/>
      </c>
      <c r="C29" s="3" t="n">
        <v>100</v>
      </c>
      <c r="D29" s="3" t="n"/>
      <c r="E29" s="3" t="n"/>
      <c r="F29" s="10" t="n"/>
      <c r="G29" s="10" t="n"/>
    </row>
    <row r="30">
      <c r="A30" s="3" t="inlineStr">
        <is>
          <t>砂仁</t>
        </is>
      </c>
      <c r="B30" s="3">
        <f>COUNTA(D30:G30)</f>
        <v/>
      </c>
      <c r="C30" s="3" t="n">
        <v>30</v>
      </c>
      <c r="D30" s="3" t="n"/>
      <c r="E30" s="3" t="n"/>
      <c r="F30" s="10" t="n"/>
      <c r="G30" s="10" t="n"/>
    </row>
    <row r="31">
      <c r="A31" s="9" t="inlineStr">
        <is>
          <t>丹砂</t>
        </is>
      </c>
      <c r="B31" s="3">
        <f>COUNTA(D31:G31)</f>
        <v/>
      </c>
      <c r="C31" s="3" t="n"/>
      <c r="D31" s="3" t="n"/>
      <c r="E31" s="3" t="n"/>
      <c r="F31" s="10" t="n"/>
      <c r="G31" s="10" t="n"/>
    </row>
    <row r="32">
      <c r="A32" s="3" t="inlineStr">
        <is>
          <t>柴胡</t>
        </is>
      </c>
      <c r="B32" s="3">
        <f>COUNTA(D32:G32)</f>
        <v/>
      </c>
      <c r="C32" s="3" t="n">
        <v>30</v>
      </c>
      <c r="D32" s="3" t="n"/>
      <c r="E32" s="3" t="n"/>
      <c r="F32" s="10" t="n"/>
      <c r="G32" s="10" t="n"/>
    </row>
    <row r="33" ht="26.4" customHeight="1" s="13">
      <c r="A33" s="3" t="inlineStr">
        <is>
          <t>地骨</t>
        </is>
      </c>
      <c r="B33" s="3">
        <f>COUNTA(D33:G33)</f>
        <v/>
      </c>
      <c r="C33" s="3" t="n">
        <v>100</v>
      </c>
      <c r="D33" s="3" t="inlineStr">
        <is>
          <t>地骨皮（三钱）</t>
        </is>
      </c>
      <c r="E33" s="3" t="n"/>
      <c r="F33" s="10" t="n"/>
      <c r="G33" s="10" t="n"/>
    </row>
    <row r="34">
      <c r="A34" s="9" t="inlineStr">
        <is>
          <t>薏仁</t>
        </is>
      </c>
      <c r="B34" s="3">
        <f>COUNTA(D34:G34)</f>
        <v/>
      </c>
      <c r="C34" s="3" t="n"/>
      <c r="D34" s="3" t="n"/>
      <c r="E34" s="3" t="n"/>
      <c r="F34" s="10" t="inlineStr">
        <is>
          <t>薏仁五钱</t>
        </is>
      </c>
      <c r="G34" s="10" t="n"/>
    </row>
    <row r="35">
      <c r="A35" s="9" t="inlineStr">
        <is>
          <t>半夏</t>
        </is>
      </c>
      <c r="B35" s="3">
        <f>COUNTA(D35:G35)</f>
        <v/>
      </c>
      <c r="C35" s="3" t="n"/>
      <c r="D35" s="3" t="n"/>
      <c r="E35" s="3" t="n"/>
      <c r="F35" s="10" t="n"/>
      <c r="G35" s="10" t="n"/>
    </row>
    <row r="36">
      <c r="A36" s="9" t="inlineStr">
        <is>
          <t>铁粉</t>
        </is>
      </c>
      <c r="B36" s="3">
        <f>COUNTA(D36:G36)</f>
        <v/>
      </c>
      <c r="C36" s="3" t="n"/>
      <c r="D36" s="3" t="n"/>
      <c r="E36" s="3" t="n"/>
      <c r="F36" s="10" t="n"/>
      <c r="G36" s="10" t="n"/>
    </row>
    <row r="37">
      <c r="A37" s="3" t="inlineStr">
        <is>
          <t>龙齿</t>
        </is>
      </c>
      <c r="B37" s="3">
        <f>COUNTA(D37:G37)</f>
        <v/>
      </c>
      <c r="C37" s="3" t="n"/>
      <c r="D37" s="3" t="n"/>
      <c r="E37" s="3" t="n"/>
      <c r="F37" s="10" t="n"/>
      <c r="G37" s="10" t="n"/>
    </row>
    <row r="38">
      <c r="A38" s="9" t="inlineStr">
        <is>
          <t>黄芪</t>
        </is>
      </c>
      <c r="B38" s="3">
        <f>COUNTA(D38:G38)</f>
        <v/>
      </c>
      <c r="C38" s="3" t="n"/>
      <c r="D38" s="3" t="n"/>
      <c r="E38" s="3" t="n"/>
      <c r="F38" s="10" t="n"/>
      <c r="G38" s="10" t="n"/>
    </row>
    <row r="39">
      <c r="A39" s="3" t="inlineStr">
        <is>
          <t>生地</t>
        </is>
      </c>
      <c r="B39" s="3">
        <f>COUNTA(D39:G39)</f>
        <v/>
      </c>
      <c r="C39" s="3" t="n"/>
      <c r="D39" s="3" t="n"/>
      <c r="E39" s="3" t="n"/>
      <c r="F39" s="10" t="n"/>
      <c r="G39" s="10" t="n"/>
    </row>
    <row r="40">
      <c r="A40" s="3" t="inlineStr">
        <is>
          <t>天冬</t>
        </is>
      </c>
      <c r="B40" s="3">
        <f>COUNTA(D40:G40)</f>
        <v/>
      </c>
      <c r="C40" s="3" t="n"/>
      <c r="D40" s="3" t="n"/>
      <c r="E40" s="3" t="n"/>
      <c r="F40" s="10" t="n"/>
      <c r="G40" s="10" t="n"/>
    </row>
    <row r="41">
      <c r="A41" s="9" t="inlineStr">
        <is>
          <t>牡蛎</t>
        </is>
      </c>
      <c r="B41" s="3">
        <f>COUNTA(D41:G41)</f>
        <v/>
      </c>
      <c r="C41" s="3" t="n"/>
      <c r="D41" s="3" t="n"/>
      <c r="E41" s="3" t="n"/>
      <c r="F41" s="10" t="n"/>
      <c r="G41" s="10" t="n"/>
    </row>
    <row r="42">
      <c r="A42" s="9" t="inlineStr">
        <is>
          <t>附子</t>
        </is>
      </c>
      <c r="B42" s="3">
        <f>COUNTA(D42:G42)</f>
        <v/>
      </c>
      <c r="C42" s="3" t="n"/>
      <c r="D42" s="3" t="n"/>
      <c r="E42" s="3" t="n"/>
      <c r="F42" s="10" t="n"/>
      <c r="G42" s="10" t="n"/>
    </row>
    <row r="43">
      <c r="A43" s="3" t="inlineStr">
        <is>
          <t>鹿茸</t>
        </is>
      </c>
      <c r="B43" s="3">
        <f>COUNTA(D43:G43)</f>
        <v/>
      </c>
      <c r="C43" s="3" t="n"/>
      <c r="D43" s="3" t="n"/>
      <c r="E43" s="3" t="n"/>
      <c r="F43" s="10" t="n"/>
      <c r="G43" s="10" t="n"/>
    </row>
    <row r="44">
      <c r="A44" s="3" t="inlineStr">
        <is>
          <t>杜仲</t>
        </is>
      </c>
      <c r="B44" s="3">
        <f>COUNTA(D44:G44)</f>
        <v/>
      </c>
      <c r="C44" s="3" t="n"/>
      <c r="D44" s="3" t="n"/>
      <c r="E44" s="3" t="n"/>
      <c r="F44" s="10" t="n"/>
      <c r="G44" s="10" t="n"/>
    </row>
    <row r="45">
      <c r="A45" s="3" t="inlineStr">
        <is>
          <t>破故</t>
        </is>
      </c>
      <c r="B45" s="3">
        <f>COUNTA(D45:G45)</f>
        <v/>
      </c>
      <c r="C45" s="3" t="n"/>
      <c r="D45" s="3" t="n"/>
      <c r="E45" s="3" t="n"/>
      <c r="F45" s="10" t="n"/>
      <c r="G45" s="10" t="n"/>
    </row>
    <row r="46">
      <c r="A46" s="3" t="inlineStr">
        <is>
          <t>紫河</t>
        </is>
      </c>
      <c r="B46" s="3">
        <f>COUNTA(D46:G46)</f>
        <v/>
      </c>
      <c r="C46" s="3" t="n"/>
      <c r="D46" s="3" t="n"/>
      <c r="E46" s="3" t="n"/>
      <c r="F46" s="10" t="n"/>
      <c r="G46" s="10" t="n"/>
    </row>
    <row r="47">
      <c r="A47" s="3" t="inlineStr">
        <is>
          <t>贝母</t>
        </is>
      </c>
      <c r="B47" s="3">
        <f>COUNTA(D47:G47)</f>
        <v/>
      </c>
      <c r="C47" s="3" t="n"/>
      <c r="D47" s="3" t="n"/>
      <c r="E47" s="3" t="n"/>
      <c r="F47" s="10" t="n"/>
      <c r="G47" s="10" t="n"/>
    </row>
    <row r="48">
      <c r="A48" s="3" t="inlineStr">
        <is>
          <t xml:space="preserve"> 竹沥</t>
        </is>
      </c>
      <c r="B48" s="3">
        <f>COUNTA(D48:G48)</f>
        <v/>
      </c>
      <c r="C48" s="3" t="n"/>
      <c r="D48" s="3" t="n"/>
      <c r="E48" s="3" t="n"/>
      <c r="F48" s="10" t="n"/>
      <c r="G48" s="10" t="n"/>
    </row>
    <row r="49">
      <c r="A49" s="3" t="inlineStr">
        <is>
          <t>丹皮</t>
        </is>
      </c>
      <c r="B49" s="3">
        <f>COUNTA(D49:G49)</f>
        <v/>
      </c>
      <c r="C49" s="3" t="n"/>
      <c r="D49" s="3" t="n"/>
      <c r="E49" s="3" t="n"/>
      <c r="F49" s="10" t="n"/>
      <c r="G49" s="10" t="n"/>
    </row>
    <row r="50">
      <c r="A50" s="3" t="inlineStr">
        <is>
          <t>铁落</t>
        </is>
      </c>
      <c r="B50" s="3">
        <f>COUNTA(D50:G50)</f>
        <v/>
      </c>
      <c r="C50" s="3" t="n"/>
      <c r="D50" s="3" t="n"/>
      <c r="E50" s="3" t="n"/>
      <c r="F50" s="10" t="n"/>
      <c r="G50" s="10" t="n"/>
    </row>
    <row r="51">
      <c r="A51" s="3" t="inlineStr">
        <is>
          <t>枸杞</t>
        </is>
      </c>
      <c r="B51" s="3">
        <f>COUNTA(D51:G51)</f>
        <v/>
      </c>
      <c r="C51" s="11" t="n"/>
      <c r="D51" s="11" t="n"/>
      <c r="E51" s="11" t="n"/>
      <c r="F51" s="10" t="n"/>
      <c r="G51" s="3" t="n"/>
    </row>
    <row r="52">
      <c r="A52" s="3" t="inlineStr">
        <is>
          <t>竹茹</t>
        </is>
      </c>
      <c r="B52" s="3">
        <f>COUNTA(D52:G52)</f>
        <v/>
      </c>
      <c r="C52" s="11" t="n"/>
      <c r="D52" s="11" t="n"/>
      <c r="E52" s="11" t="n"/>
      <c r="F52" s="11" t="n"/>
      <c r="G52" s="3" t="n"/>
    </row>
    <row r="53">
      <c r="A53" s="3" t="inlineStr">
        <is>
          <t>郁李</t>
        </is>
      </c>
      <c r="B53" s="3">
        <f>COUNTA(D53:G53)</f>
        <v/>
      </c>
      <c r="C53" s="11" t="n"/>
      <c r="D53" s="11" t="n"/>
      <c r="E53" s="11" t="n"/>
      <c r="F53" s="11" t="n"/>
      <c r="G53" s="3" t="n"/>
    </row>
    <row r="54">
      <c r="A54" s="3" t="inlineStr">
        <is>
          <t>乌梅</t>
        </is>
      </c>
      <c r="B54" s="3">
        <f>COUNTA(D54:G54)</f>
        <v/>
      </c>
      <c r="C54" s="11" t="n"/>
      <c r="D54" s="11" t="n"/>
      <c r="E54" s="11" t="n"/>
      <c r="F54" s="11" t="n"/>
      <c r="G54" s="3" t="n"/>
    </row>
    <row r="55">
      <c r="A55" s="3" t="inlineStr">
        <is>
          <t>川芎</t>
        </is>
      </c>
      <c r="B55" s="3">
        <f>COUNTA(D55:G55)</f>
        <v/>
      </c>
      <c r="C55" s="11" t="n"/>
      <c r="D55" s="11" t="n"/>
      <c r="E55" s="11" t="n"/>
      <c r="F55" s="11" t="n"/>
      <c r="G55" s="3" t="n"/>
    </row>
    <row r="56">
      <c r="A56" s="3" t="inlineStr">
        <is>
          <t>荆芥</t>
        </is>
      </c>
      <c r="B56" s="3">
        <f>COUNTA(D56:G56)</f>
        <v/>
      </c>
      <c r="C56" s="11" t="n"/>
      <c r="D56" s="11" t="n"/>
      <c r="E56" s="11" t="n"/>
      <c r="F56" s="11" t="n"/>
      <c r="G56" s="3" t="n"/>
    </row>
    <row r="57">
      <c r="A57" s="3" t="inlineStr">
        <is>
          <t>防风</t>
        </is>
      </c>
      <c r="B57" s="3">
        <f>COUNTA(D57:G57)</f>
        <v/>
      </c>
      <c r="C57" s="11" t="n"/>
      <c r="D57" s="11" t="n"/>
      <c r="E57" s="11" t="n"/>
      <c r="F57" s="11" t="n"/>
      <c r="G57" s="3" t="n"/>
    </row>
    <row r="58">
      <c r="A58" s="3" t="inlineStr">
        <is>
          <t>枳壳</t>
        </is>
      </c>
      <c r="B58" s="3">
        <f>COUNTA(D58:G58)</f>
        <v/>
      </c>
      <c r="C58" s="11" t="n"/>
      <c r="D58" s="11" t="n"/>
      <c r="E58" s="11" t="n"/>
      <c r="F58" s="11" t="n"/>
      <c r="G58" s="3" t="n"/>
    </row>
    <row r="59">
      <c r="A59" s="3" t="inlineStr">
        <is>
          <t>独活</t>
        </is>
      </c>
      <c r="B59" s="3">
        <f>COUNTA(D59:G59)</f>
        <v/>
      </c>
      <c r="C59" s="11" t="n"/>
      <c r="D59" s="11" t="n"/>
      <c r="E59" s="11" t="n"/>
      <c r="F59" s="11" t="n"/>
      <c r="G59" s="3" t="n"/>
    </row>
    <row r="60" ht="15" customHeight="1" s="13">
      <c r="A60" s="3" t="inlineStr">
        <is>
          <t>元参</t>
        </is>
      </c>
      <c r="G60" s="12" t="n"/>
    </row>
  </sheetData>
  <mergeCells count="1">
    <mergeCell ref="D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2023-10-09T15:26:59Z</dcterms:modified>
  <cp:lastModifiedBy>wupen</cp:lastModifiedBy>
</cp:coreProperties>
</file>