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fabiomanfredini/Dropbox (Royal Holloway)/SOLENOPSIS_RNAseq/MANUSCRIPT/submitted/PNAS/"/>
    </mc:Choice>
  </mc:AlternateContent>
  <xr:revisionPtr revIDLastSave="0" documentId="13_ncr:1_{18DF15FC-17FC-AB45-8C81-9AD1C4A8D7E2}" xr6:coauthVersionLast="36" xr6:coauthVersionMax="36" xr10:uidLastSave="{00000000-0000-0000-0000-000000000000}"/>
  <bookViews>
    <workbookView xWindow="60" yWindow="460" windowWidth="28160" windowHeight="16640" tabRatio="500" xr2:uid="{00000000-000D-0000-FFFF-FFFF00000000}"/>
  </bookViews>
  <sheets>
    <sheet name="RNAseq_sample_detail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</calcChain>
</file>

<file path=xl/sharedStrings.xml><?xml version="1.0" encoding="utf-8"?>
<sst xmlns="http://schemas.openxmlformats.org/spreadsheetml/2006/main" count="396" uniqueCount="189">
  <si>
    <t>Passed</t>
  </si>
  <si>
    <t>IL18183</t>
  </si>
  <si>
    <t>C6</t>
  </si>
  <si>
    <t>ID18549</t>
  </si>
  <si>
    <t>000002711968</t>
  </si>
  <si>
    <t>RNA-Clean UP</t>
  </si>
  <si>
    <t>B4</t>
  </si>
  <si>
    <t>V05</t>
  </si>
  <si>
    <t>IL18182</t>
  </si>
  <si>
    <t>B6</t>
  </si>
  <si>
    <t>ID18548</t>
  </si>
  <si>
    <t>H28</t>
  </si>
  <si>
    <t>IL18208</t>
  </si>
  <si>
    <t>NA</t>
  </si>
  <si>
    <t>A6</t>
  </si>
  <si>
    <t>ID18547</t>
  </si>
  <si>
    <t>None</t>
  </si>
  <si>
    <t>DB04</t>
  </si>
  <si>
    <t>IL18207</t>
  </si>
  <si>
    <t>H5</t>
  </si>
  <si>
    <t>ID18546</t>
  </si>
  <si>
    <t>CH01</t>
  </si>
  <si>
    <t>IL18206</t>
  </si>
  <si>
    <t>G5</t>
  </si>
  <si>
    <t>ID18545</t>
  </si>
  <si>
    <t>BE13</t>
  </si>
  <si>
    <t>IL18205</t>
  </si>
  <si>
    <t>F5</t>
  </si>
  <si>
    <t>ID18544</t>
  </si>
  <si>
    <t>AE07</t>
  </si>
  <si>
    <t>IL18204</t>
  </si>
  <si>
    <t>E5</t>
  </si>
  <si>
    <t>ID18543</t>
  </si>
  <si>
    <t>B3</t>
  </si>
  <si>
    <t>O30</t>
  </si>
  <si>
    <t>IL18203</t>
  </si>
  <si>
    <t>D5</t>
  </si>
  <si>
    <t>ID18542</t>
  </si>
  <si>
    <t>K05</t>
  </si>
  <si>
    <t>IL18181</t>
  </si>
  <si>
    <t>C5</t>
  </si>
  <si>
    <t>ID18541</t>
  </si>
  <si>
    <t>DA04</t>
  </si>
  <si>
    <t>IL18202</t>
  </si>
  <si>
    <t>B5</t>
  </si>
  <si>
    <t>ID18540</t>
  </si>
  <si>
    <t>CG01</t>
  </si>
  <si>
    <t>IL18201</t>
  </si>
  <si>
    <t>A5</t>
  </si>
  <si>
    <t>ID18539</t>
  </si>
  <si>
    <t>CF01</t>
  </si>
  <si>
    <t>IL18200</t>
  </si>
  <si>
    <t>H4</t>
  </si>
  <si>
    <t>ID18538</t>
  </si>
  <si>
    <t>B2</t>
  </si>
  <si>
    <t>CE01</t>
  </si>
  <si>
    <t>IL18180</t>
  </si>
  <si>
    <t>G4</t>
  </si>
  <si>
    <t>ID18537</t>
  </si>
  <si>
    <t>CD01</t>
  </si>
  <si>
    <t>IL18179</t>
  </si>
  <si>
    <t>F4</t>
  </si>
  <si>
    <t>ID18536</t>
  </si>
  <si>
    <t>CC01</t>
  </si>
  <si>
    <t>IL18178</t>
  </si>
  <si>
    <t>E4</t>
  </si>
  <si>
    <t>ID18535</t>
  </si>
  <si>
    <t>CB01</t>
  </si>
  <si>
    <t>IL18199</t>
  </si>
  <si>
    <t>D4</t>
  </si>
  <si>
    <t>ID18534</t>
  </si>
  <si>
    <t>CA01</t>
  </si>
  <si>
    <t>IL18198</t>
  </si>
  <si>
    <t>C4</t>
  </si>
  <si>
    <t>ID18533</t>
  </si>
  <si>
    <t>A3</t>
  </si>
  <si>
    <t>X05</t>
  </si>
  <si>
    <t>IL18177</t>
  </si>
  <si>
    <t>ID18532</t>
  </si>
  <si>
    <t>U05</t>
  </si>
  <si>
    <t>IL18176</t>
  </si>
  <si>
    <t>H3</t>
  </si>
  <si>
    <t>ID18530</t>
  </si>
  <si>
    <t>F28</t>
  </si>
  <si>
    <t>IL18197</t>
  </si>
  <si>
    <t>G3</t>
  </si>
  <si>
    <t>ID18529</t>
  </si>
  <si>
    <t>DM04</t>
  </si>
  <si>
    <t>IL18196</t>
  </si>
  <si>
    <t>F3</t>
  </si>
  <si>
    <t>ID18528</t>
  </si>
  <si>
    <t>DL04</t>
  </si>
  <si>
    <t>IL18175</t>
  </si>
  <si>
    <t>E3</t>
  </si>
  <si>
    <t>ID18527</t>
  </si>
  <si>
    <t>BD13</t>
  </si>
  <si>
    <t>IL18195</t>
  </si>
  <si>
    <t>D3</t>
  </si>
  <si>
    <t>ID18526</t>
  </si>
  <si>
    <t>AG07</t>
  </si>
  <si>
    <t>IL18174</t>
  </si>
  <si>
    <t>C3</t>
  </si>
  <si>
    <t>ID18525</t>
  </si>
  <si>
    <t>AD07</t>
  </si>
  <si>
    <t>IL18209</t>
  </si>
  <si>
    <t>ID18524</t>
  </si>
  <si>
    <t>A2</t>
  </si>
  <si>
    <t>Z05</t>
  </si>
  <si>
    <t>IL18193</t>
  </si>
  <si>
    <t>ID18523</t>
  </si>
  <si>
    <t>Y05</t>
  </si>
  <si>
    <t>IL18192</t>
  </si>
  <si>
    <t>H2</t>
  </si>
  <si>
    <t>ID18522</t>
  </si>
  <si>
    <t>Q30</t>
  </si>
  <si>
    <t>IL18173</t>
  </si>
  <si>
    <t>G2</t>
  </si>
  <si>
    <t>ID18521</t>
  </si>
  <si>
    <t>DI04</t>
  </si>
  <si>
    <t>IL18191</t>
  </si>
  <si>
    <t>E2</t>
  </si>
  <si>
    <t>ID18519</t>
  </si>
  <si>
    <t>C28</t>
  </si>
  <si>
    <t>IL18190</t>
  </si>
  <si>
    <t>D2</t>
  </si>
  <si>
    <t>ID18518</t>
  </si>
  <si>
    <t>BC13</t>
  </si>
  <si>
    <t>IL18189</t>
  </si>
  <si>
    <t>C2</t>
  </si>
  <si>
    <t>ID18517</t>
  </si>
  <si>
    <t>AF07</t>
  </si>
  <si>
    <t>IL18188</t>
  </si>
  <si>
    <t>ID18516</t>
  </si>
  <si>
    <t>R05</t>
  </si>
  <si>
    <t>IL18187</t>
  </si>
  <si>
    <t>ID18515</t>
  </si>
  <si>
    <t>I30</t>
  </si>
  <si>
    <t>IL18172</t>
  </si>
  <si>
    <t>H1</t>
  </si>
  <si>
    <t>ID18514</t>
  </si>
  <si>
    <t>DG04</t>
  </si>
  <si>
    <t>IL18186</t>
  </si>
  <si>
    <t>G1</t>
  </si>
  <si>
    <t>ID18513</t>
  </si>
  <si>
    <t>DF04</t>
  </si>
  <si>
    <t>IL18185</t>
  </si>
  <si>
    <t>F1</t>
  </si>
  <si>
    <t>ID18512</t>
  </si>
  <si>
    <t>DE04</t>
  </si>
  <si>
    <t>IL18184</t>
  </si>
  <si>
    <t>E1</t>
  </si>
  <si>
    <t>ID18511</t>
  </si>
  <si>
    <t>DD04</t>
  </si>
  <si>
    <t>IL18171</t>
  </si>
  <si>
    <t>D1</t>
  </si>
  <si>
    <t>ID18510</t>
  </si>
  <si>
    <t>DC04</t>
  </si>
  <si>
    <t>IL18170</t>
  </si>
  <si>
    <t>C1</t>
  </si>
  <si>
    <t>ID18509</t>
  </si>
  <si>
    <t>BA13</t>
  </si>
  <si>
    <t>IL18169</t>
  </si>
  <si>
    <t>A1</t>
  </si>
  <si>
    <t>ID18507</t>
  </si>
  <si>
    <t>A28</t>
  </si>
  <si>
    <t>Status</t>
  </si>
  <si>
    <t>Library ID</t>
  </si>
  <si>
    <t>New Concentration (ng/ul)</t>
  </si>
  <si>
    <t>Elution Volume (ul)</t>
  </si>
  <si>
    <t>Conc. In 10 uL</t>
  </si>
  <si>
    <t>Yield (ug)</t>
  </si>
  <si>
    <t>Volume (uL)</t>
  </si>
  <si>
    <t>Conc (ng/uL)</t>
  </si>
  <si>
    <t>Well</t>
  </si>
  <si>
    <t>BCG ID</t>
  </si>
  <si>
    <t>Plate</t>
  </si>
  <si>
    <t>qPCR (nM)</t>
  </si>
  <si>
    <t>Action</t>
  </si>
  <si>
    <t>RIN</t>
  </si>
  <si>
    <t>Treatment</t>
  </si>
  <si>
    <t>Sample Name</t>
  </si>
  <si>
    <t>Group size</t>
  </si>
  <si>
    <t>n.a.</t>
  </si>
  <si>
    <t>NMQ</t>
  </si>
  <si>
    <t>SFQ_3dpf</t>
  </si>
  <si>
    <t>GFQ_3dpf</t>
  </si>
  <si>
    <t>SFQ_25dpf</t>
  </si>
  <si>
    <t>GFQsmall_25dpf</t>
  </si>
  <si>
    <t>GFQlarge_25dpf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</si>
</sst>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0" xfId="0" applyBorder="1"/>
    <xf numFmtId="0" fontId="2" fillId="0" borderId="0" xfId="0" applyFont="1" applyBorder="1"/>
    <xf numFmtId="49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9" fontId="2" fillId="0" borderId="10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150" zoomScaleNormal="150" zoomScalePageLayoutView="110" workbookViewId="0">
      <selection activeCell="G14" sqref="G14"/>
    </sheetView>
  </sheetViews>
  <sheetFormatPr baseColWidth="10" defaultColWidth="8.83203125" defaultRowHeight="15" x14ac:dyDescent="0.2"/>
  <cols>
    <col min="1" max="1" width="12" style="2" bestFit="1" customWidth="1"/>
    <col min="2" max="2" width="14" style="1" bestFit="1" customWidth="1"/>
    <col min="3" max="3" width="9.33203125" style="12" bestFit="1" customWidth="1"/>
    <col min="4" max="4" width="4.1640625" style="1" bestFit="1" customWidth="1"/>
    <col min="5" max="5" width="11.83203125" style="1" bestFit="1" customWidth="1"/>
    <col min="6" max="6" width="12.1640625" style="1" bestFit="1" customWidth="1"/>
    <col min="7" max="7" width="13.1640625" style="1" bestFit="1" customWidth="1"/>
    <col min="8" max="8" width="7.83203125" style="1" bestFit="1" customWidth="1"/>
    <col min="9" max="9" width="4.6640625" style="1" bestFit="1" customWidth="1"/>
    <col min="10" max="10" width="12.1640625" style="1" bestFit="1" customWidth="1"/>
    <col min="11" max="11" width="10.33203125" style="1" bestFit="1" customWidth="1"/>
    <col min="12" max="13" width="12.1640625" style="1" bestFit="1" customWidth="1"/>
    <col min="14" max="14" width="16" style="1" bestFit="1" customWidth="1"/>
    <col min="15" max="15" width="21.83203125" style="1" bestFit="1" customWidth="1"/>
    <col min="16" max="16" width="8.5" style="1" bestFit="1" customWidth="1"/>
    <col min="17" max="17" width="6.33203125" style="1" bestFit="1" customWidth="1"/>
    <col min="18" max="16384" width="8.83203125" style="1"/>
  </cols>
  <sheetData>
    <row r="1" spans="1:18" s="2" customFormat="1" ht="16" thickBot="1" x14ac:dyDescent="0.25">
      <c r="A1" s="39" t="s">
        <v>180</v>
      </c>
      <c r="B1" s="38" t="s">
        <v>179</v>
      </c>
      <c r="C1" s="38" t="s">
        <v>181</v>
      </c>
      <c r="D1" s="37" t="s">
        <v>178</v>
      </c>
      <c r="E1" s="43" t="s">
        <v>177</v>
      </c>
      <c r="F1" s="36" t="s">
        <v>176</v>
      </c>
      <c r="G1" s="38" t="s">
        <v>175</v>
      </c>
      <c r="H1" s="37" t="s">
        <v>174</v>
      </c>
      <c r="I1" s="37" t="s">
        <v>173</v>
      </c>
      <c r="J1" s="37" t="s">
        <v>172</v>
      </c>
      <c r="K1" s="37" t="s">
        <v>171</v>
      </c>
      <c r="L1" s="37" t="s">
        <v>170</v>
      </c>
      <c r="M1" s="37" t="s">
        <v>169</v>
      </c>
      <c r="N1" s="43" t="s">
        <v>168</v>
      </c>
      <c r="O1" s="36" t="s">
        <v>167</v>
      </c>
      <c r="P1" s="37" t="s">
        <v>166</v>
      </c>
      <c r="Q1" s="36" t="s">
        <v>165</v>
      </c>
      <c r="R1" s="40"/>
    </row>
    <row r="2" spans="1:18" x14ac:dyDescent="0.2">
      <c r="A2" s="28" t="s">
        <v>164</v>
      </c>
      <c r="B2" s="27" t="s">
        <v>183</v>
      </c>
      <c r="C2" s="27" t="s">
        <v>182</v>
      </c>
      <c r="D2" s="26">
        <v>9</v>
      </c>
      <c r="E2" s="44" t="s">
        <v>5</v>
      </c>
      <c r="F2" s="35">
        <v>314.95133433583959</v>
      </c>
      <c r="G2" s="41" t="s">
        <v>4</v>
      </c>
      <c r="H2" s="23" t="s">
        <v>163</v>
      </c>
      <c r="I2" s="23" t="s">
        <v>162</v>
      </c>
      <c r="J2" s="30">
        <v>4.2665939059999998</v>
      </c>
      <c r="K2" s="23">
        <v>24</v>
      </c>
      <c r="L2" s="23">
        <v>0.10239825374399998</v>
      </c>
      <c r="M2" s="30">
        <f t="shared" ref="M2:M41" si="0">J2*10</f>
        <v>42.665939059999999</v>
      </c>
      <c r="N2" s="44">
        <v>10</v>
      </c>
      <c r="O2" s="25">
        <v>10.239825374399999</v>
      </c>
      <c r="P2" s="23" t="s">
        <v>161</v>
      </c>
      <c r="Q2" s="22" t="s">
        <v>0</v>
      </c>
    </row>
    <row r="3" spans="1:18" x14ac:dyDescent="0.2">
      <c r="A3" s="13" t="s">
        <v>160</v>
      </c>
      <c r="B3" s="12" t="s">
        <v>183</v>
      </c>
      <c r="C3" s="12" t="s">
        <v>182</v>
      </c>
      <c r="D3" s="15">
        <v>8.6</v>
      </c>
      <c r="E3" s="45" t="s">
        <v>5</v>
      </c>
      <c r="F3" s="34">
        <v>293.45318101610906</v>
      </c>
      <c r="G3" s="3" t="s">
        <v>4</v>
      </c>
      <c r="H3" s="8" t="s">
        <v>159</v>
      </c>
      <c r="I3" s="8" t="s">
        <v>158</v>
      </c>
      <c r="J3" s="9">
        <v>6.7770459949999999</v>
      </c>
      <c r="K3" s="8">
        <v>38</v>
      </c>
      <c r="L3" s="8">
        <v>0.25752774780999999</v>
      </c>
      <c r="M3" s="9">
        <f t="shared" si="0"/>
        <v>67.770459950000003</v>
      </c>
      <c r="N3" s="45">
        <v>10</v>
      </c>
      <c r="O3" s="10">
        <v>16.264910388000001</v>
      </c>
      <c r="P3" s="8" t="s">
        <v>157</v>
      </c>
      <c r="Q3" s="21" t="s">
        <v>0</v>
      </c>
    </row>
    <row r="4" spans="1:18" x14ac:dyDescent="0.2">
      <c r="A4" s="13" t="s">
        <v>156</v>
      </c>
      <c r="B4" s="12" t="s">
        <v>183</v>
      </c>
      <c r="C4" s="12" t="s">
        <v>182</v>
      </c>
      <c r="D4" s="32">
        <v>6.9</v>
      </c>
      <c r="E4" s="45" t="s">
        <v>5</v>
      </c>
      <c r="F4" s="10">
        <v>269.0986631604938</v>
      </c>
      <c r="G4" s="3" t="s">
        <v>4</v>
      </c>
      <c r="H4" s="8" t="s">
        <v>155</v>
      </c>
      <c r="I4" s="8" t="s">
        <v>154</v>
      </c>
      <c r="J4" s="9">
        <v>5.1560840370000003</v>
      </c>
      <c r="K4" s="8">
        <v>20</v>
      </c>
      <c r="L4" s="8">
        <v>0.10312168074</v>
      </c>
      <c r="M4" s="9">
        <f t="shared" si="0"/>
        <v>51.560840370000001</v>
      </c>
      <c r="N4" s="45">
        <v>10</v>
      </c>
      <c r="O4" s="10">
        <v>12.3746016888</v>
      </c>
      <c r="P4" s="8" t="s">
        <v>153</v>
      </c>
      <c r="Q4" s="21" t="s">
        <v>0</v>
      </c>
    </row>
    <row r="5" spans="1:18" x14ac:dyDescent="0.2">
      <c r="A5" s="16" t="s">
        <v>152</v>
      </c>
      <c r="B5" s="12" t="s">
        <v>183</v>
      </c>
      <c r="C5" s="12" t="s">
        <v>182</v>
      </c>
      <c r="D5" s="15">
        <v>8</v>
      </c>
      <c r="E5" s="45" t="s">
        <v>13</v>
      </c>
      <c r="F5" s="10">
        <v>400.11226050505047</v>
      </c>
      <c r="G5" s="3" t="s">
        <v>4</v>
      </c>
      <c r="H5" s="8" t="s">
        <v>151</v>
      </c>
      <c r="I5" s="8" t="s">
        <v>150</v>
      </c>
      <c r="J5" s="14">
        <v>13.752789515</v>
      </c>
      <c r="K5" s="8">
        <v>21</v>
      </c>
      <c r="L5" s="8">
        <v>0.28880857981500002</v>
      </c>
      <c r="M5" s="14">
        <f t="shared" si="0"/>
        <v>137.52789515000001</v>
      </c>
      <c r="N5" s="45" t="s">
        <v>13</v>
      </c>
      <c r="O5" s="10" t="s">
        <v>13</v>
      </c>
      <c r="P5" s="8" t="s">
        <v>149</v>
      </c>
      <c r="Q5" s="21" t="s">
        <v>0</v>
      </c>
    </row>
    <row r="6" spans="1:18" x14ac:dyDescent="0.2">
      <c r="A6" s="16" t="s">
        <v>148</v>
      </c>
      <c r="B6" s="12" t="s">
        <v>183</v>
      </c>
      <c r="C6" s="12" t="s">
        <v>182</v>
      </c>
      <c r="D6" s="15">
        <v>8.4</v>
      </c>
      <c r="E6" s="45" t="s">
        <v>13</v>
      </c>
      <c r="F6" s="10">
        <v>407.18143873257287</v>
      </c>
      <c r="G6" s="3" t="s">
        <v>4</v>
      </c>
      <c r="H6" s="8" t="s">
        <v>147</v>
      </c>
      <c r="I6" s="8" t="s">
        <v>146</v>
      </c>
      <c r="J6" s="14">
        <v>19.856883679999999</v>
      </c>
      <c r="K6" s="8">
        <v>36</v>
      </c>
      <c r="L6" s="8">
        <v>0.71484781248000007</v>
      </c>
      <c r="M6" s="14">
        <f t="shared" si="0"/>
        <v>198.56883679999999</v>
      </c>
      <c r="N6" s="45" t="s">
        <v>13</v>
      </c>
      <c r="O6" s="10" t="s">
        <v>13</v>
      </c>
      <c r="P6" s="8" t="s">
        <v>145</v>
      </c>
      <c r="Q6" s="21" t="s">
        <v>0</v>
      </c>
    </row>
    <row r="7" spans="1:18" x14ac:dyDescent="0.2">
      <c r="A7" s="16" t="s">
        <v>144</v>
      </c>
      <c r="B7" s="12" t="s">
        <v>183</v>
      </c>
      <c r="C7" s="12" t="s">
        <v>182</v>
      </c>
      <c r="D7" s="15">
        <v>9.5</v>
      </c>
      <c r="E7" s="45" t="s">
        <v>13</v>
      </c>
      <c r="F7" s="10">
        <v>460.48979219638238</v>
      </c>
      <c r="G7" s="3" t="s">
        <v>4</v>
      </c>
      <c r="H7" s="8" t="s">
        <v>143</v>
      </c>
      <c r="I7" s="8" t="s">
        <v>142</v>
      </c>
      <c r="J7" s="14">
        <v>10.918654771</v>
      </c>
      <c r="K7" s="8">
        <v>23</v>
      </c>
      <c r="L7" s="8">
        <v>0.25112905973299998</v>
      </c>
      <c r="M7" s="14">
        <f t="shared" si="0"/>
        <v>109.18654771</v>
      </c>
      <c r="N7" s="45" t="s">
        <v>13</v>
      </c>
      <c r="O7" s="10" t="s">
        <v>13</v>
      </c>
      <c r="P7" s="8" t="s">
        <v>141</v>
      </c>
      <c r="Q7" s="21" t="s">
        <v>0</v>
      </c>
    </row>
    <row r="8" spans="1:18" x14ac:dyDescent="0.2">
      <c r="A8" s="13" t="s">
        <v>140</v>
      </c>
      <c r="B8" s="12" t="s">
        <v>183</v>
      </c>
      <c r="C8" s="12" t="s">
        <v>182</v>
      </c>
      <c r="D8" s="15">
        <v>9</v>
      </c>
      <c r="E8" s="45" t="s">
        <v>5</v>
      </c>
      <c r="F8" s="10">
        <v>174.33996964102565</v>
      </c>
      <c r="G8" s="3" t="s">
        <v>4</v>
      </c>
      <c r="H8" s="8" t="s">
        <v>139</v>
      </c>
      <c r="I8" s="8" t="s">
        <v>138</v>
      </c>
      <c r="J8" s="9">
        <v>4.5036213629999997</v>
      </c>
      <c r="K8" s="8">
        <v>24</v>
      </c>
      <c r="L8" s="8">
        <v>0.10808691271199998</v>
      </c>
      <c r="M8" s="9">
        <f t="shared" si="0"/>
        <v>45.036213629999999</v>
      </c>
      <c r="N8" s="45">
        <v>10</v>
      </c>
      <c r="O8" s="10">
        <v>10.808691271199999</v>
      </c>
      <c r="P8" s="8" t="s">
        <v>137</v>
      </c>
      <c r="Q8" s="21" t="s">
        <v>0</v>
      </c>
    </row>
    <row r="9" spans="1:18" x14ac:dyDescent="0.2">
      <c r="A9" s="16" t="s">
        <v>136</v>
      </c>
      <c r="B9" s="12" t="s">
        <v>183</v>
      </c>
      <c r="C9" s="12" t="s">
        <v>182</v>
      </c>
      <c r="D9" s="15">
        <v>8.1999999999999993</v>
      </c>
      <c r="E9" s="45" t="s">
        <v>13</v>
      </c>
      <c r="F9" s="10">
        <v>583.96498586666655</v>
      </c>
      <c r="G9" s="3" t="s">
        <v>4</v>
      </c>
      <c r="H9" s="8" t="s">
        <v>135</v>
      </c>
      <c r="I9" s="8" t="s">
        <v>106</v>
      </c>
      <c r="J9" s="14">
        <v>13.100326839999999</v>
      </c>
      <c r="K9" s="8">
        <v>37</v>
      </c>
      <c r="L9" s="8">
        <v>0.48471209307999996</v>
      </c>
      <c r="M9" s="14">
        <f t="shared" si="0"/>
        <v>131.0032684</v>
      </c>
      <c r="N9" s="45" t="s">
        <v>13</v>
      </c>
      <c r="O9" s="10" t="s">
        <v>13</v>
      </c>
      <c r="P9" s="8" t="s">
        <v>134</v>
      </c>
      <c r="Q9" s="21" t="s">
        <v>0</v>
      </c>
    </row>
    <row r="10" spans="1:18" x14ac:dyDescent="0.2">
      <c r="A10" s="16" t="s">
        <v>133</v>
      </c>
      <c r="B10" s="12" t="s">
        <v>183</v>
      </c>
      <c r="C10" s="12" t="s">
        <v>182</v>
      </c>
      <c r="D10" s="15">
        <v>8.5</v>
      </c>
      <c r="E10" s="45" t="s">
        <v>13</v>
      </c>
      <c r="F10" s="10">
        <v>400.63591964779874</v>
      </c>
      <c r="G10" s="3" t="s">
        <v>4</v>
      </c>
      <c r="H10" s="8" t="s">
        <v>132</v>
      </c>
      <c r="I10" s="8" t="s">
        <v>54</v>
      </c>
      <c r="J10" s="14">
        <v>10.546547152</v>
      </c>
      <c r="K10" s="8">
        <v>14</v>
      </c>
      <c r="L10" s="8">
        <v>0.14765166012799999</v>
      </c>
      <c r="M10" s="14">
        <f t="shared" si="0"/>
        <v>105.46547152000001</v>
      </c>
      <c r="N10" s="45" t="s">
        <v>13</v>
      </c>
      <c r="O10" s="10" t="s">
        <v>13</v>
      </c>
      <c r="P10" s="8" t="s">
        <v>131</v>
      </c>
      <c r="Q10" s="21" t="s">
        <v>0</v>
      </c>
    </row>
    <row r="11" spans="1:18" x14ac:dyDescent="0.2">
      <c r="A11" s="28" t="s">
        <v>130</v>
      </c>
      <c r="B11" s="27" t="s">
        <v>184</v>
      </c>
      <c r="C11" s="27">
        <v>1</v>
      </c>
      <c r="D11" s="26">
        <v>8.4</v>
      </c>
      <c r="E11" s="44" t="s">
        <v>13</v>
      </c>
      <c r="F11" s="25">
        <v>385.33973452292435</v>
      </c>
      <c r="G11" s="41" t="s">
        <v>4</v>
      </c>
      <c r="H11" s="23" t="s">
        <v>129</v>
      </c>
      <c r="I11" s="23" t="s">
        <v>128</v>
      </c>
      <c r="J11" s="24">
        <v>16.676128139999999</v>
      </c>
      <c r="K11" s="23">
        <v>35</v>
      </c>
      <c r="L11" s="23">
        <v>0.58366448489999989</v>
      </c>
      <c r="M11" s="24">
        <f t="shared" si="0"/>
        <v>166.7612814</v>
      </c>
      <c r="N11" s="44" t="s">
        <v>13</v>
      </c>
      <c r="O11" s="25" t="s">
        <v>13</v>
      </c>
      <c r="P11" s="23" t="s">
        <v>127</v>
      </c>
      <c r="Q11" s="22" t="s">
        <v>0</v>
      </c>
    </row>
    <row r="12" spans="1:18" x14ac:dyDescent="0.2">
      <c r="A12" s="16" t="s">
        <v>126</v>
      </c>
      <c r="B12" s="12" t="s">
        <v>184</v>
      </c>
      <c r="C12" s="12">
        <v>1</v>
      </c>
      <c r="D12" s="15">
        <v>8.6</v>
      </c>
      <c r="E12" s="45" t="s">
        <v>13</v>
      </c>
      <c r="F12" s="10">
        <v>492.70601897435893</v>
      </c>
      <c r="G12" s="3" t="s">
        <v>4</v>
      </c>
      <c r="H12" s="8" t="s">
        <v>125</v>
      </c>
      <c r="I12" s="8" t="s">
        <v>124</v>
      </c>
      <c r="J12" s="14">
        <v>15.243768674</v>
      </c>
      <c r="K12" s="8">
        <v>32</v>
      </c>
      <c r="L12" s="8">
        <v>0.48780059756799998</v>
      </c>
      <c r="M12" s="14">
        <f t="shared" si="0"/>
        <v>152.43768674</v>
      </c>
      <c r="N12" s="45" t="s">
        <v>13</v>
      </c>
      <c r="O12" s="10" t="s">
        <v>13</v>
      </c>
      <c r="P12" s="8" t="s">
        <v>123</v>
      </c>
      <c r="Q12" s="21" t="s">
        <v>0</v>
      </c>
    </row>
    <row r="13" spans="1:18" x14ac:dyDescent="0.2">
      <c r="A13" s="33" t="s">
        <v>122</v>
      </c>
      <c r="B13" s="12" t="s">
        <v>184</v>
      </c>
      <c r="C13" s="12">
        <v>1</v>
      </c>
      <c r="D13" s="32">
        <v>6.5</v>
      </c>
      <c r="E13" s="45" t="s">
        <v>13</v>
      </c>
      <c r="F13" s="10">
        <v>442.56530489226867</v>
      </c>
      <c r="G13" s="3" t="s">
        <v>4</v>
      </c>
      <c r="H13" s="8" t="s">
        <v>121</v>
      </c>
      <c r="I13" s="8" t="s">
        <v>120</v>
      </c>
      <c r="J13" s="14">
        <v>16.678676822</v>
      </c>
      <c r="K13" s="8">
        <v>17</v>
      </c>
      <c r="L13" s="8">
        <v>0.28353750597400001</v>
      </c>
      <c r="M13" s="14">
        <f t="shared" si="0"/>
        <v>166.78676822</v>
      </c>
      <c r="N13" s="45" t="s">
        <v>13</v>
      </c>
      <c r="O13" s="10" t="s">
        <v>13</v>
      </c>
      <c r="P13" s="8" t="s">
        <v>119</v>
      </c>
      <c r="Q13" s="21" t="s">
        <v>0</v>
      </c>
    </row>
    <row r="14" spans="1:18" x14ac:dyDescent="0.2">
      <c r="A14" s="16" t="s">
        <v>118</v>
      </c>
      <c r="B14" s="12" t="s">
        <v>184</v>
      </c>
      <c r="C14" s="12">
        <v>1</v>
      </c>
      <c r="D14" s="15">
        <v>8.9</v>
      </c>
      <c r="E14" s="45" t="s">
        <v>5</v>
      </c>
      <c r="F14" s="10">
        <v>207.6481401033592</v>
      </c>
      <c r="G14" s="3" t="s">
        <v>4</v>
      </c>
      <c r="H14" s="8" t="s">
        <v>117</v>
      </c>
      <c r="I14" s="8" t="s">
        <v>116</v>
      </c>
      <c r="J14" s="9">
        <v>9.2900467659999997</v>
      </c>
      <c r="K14" s="8">
        <v>33</v>
      </c>
      <c r="L14" s="8">
        <v>0.30657154327799996</v>
      </c>
      <c r="M14" s="9">
        <f t="shared" si="0"/>
        <v>92.900467660000004</v>
      </c>
      <c r="N14" s="45">
        <v>10</v>
      </c>
      <c r="O14" s="10">
        <v>22.296112238399999</v>
      </c>
      <c r="P14" s="8" t="s">
        <v>115</v>
      </c>
      <c r="Q14" s="21" t="s">
        <v>0</v>
      </c>
    </row>
    <row r="15" spans="1:18" x14ac:dyDescent="0.2">
      <c r="A15" s="16" t="s">
        <v>114</v>
      </c>
      <c r="B15" s="12" t="s">
        <v>184</v>
      </c>
      <c r="C15" s="12">
        <v>1</v>
      </c>
      <c r="D15" s="32">
        <v>6.6</v>
      </c>
      <c r="E15" s="45" t="s">
        <v>13</v>
      </c>
      <c r="F15" s="10">
        <v>441.48070830769234</v>
      </c>
      <c r="G15" s="3" t="s">
        <v>4</v>
      </c>
      <c r="H15" s="8" t="s">
        <v>113</v>
      </c>
      <c r="I15" s="8" t="s">
        <v>112</v>
      </c>
      <c r="J15" s="14">
        <v>11.487010929</v>
      </c>
      <c r="K15" s="8">
        <v>15</v>
      </c>
      <c r="L15" s="8">
        <v>0.17230516393500001</v>
      </c>
      <c r="M15" s="14">
        <f t="shared" si="0"/>
        <v>114.87010929</v>
      </c>
      <c r="N15" s="45" t="s">
        <v>13</v>
      </c>
      <c r="O15" s="10" t="s">
        <v>13</v>
      </c>
      <c r="P15" s="8" t="s">
        <v>111</v>
      </c>
      <c r="Q15" s="21" t="s">
        <v>0</v>
      </c>
    </row>
    <row r="16" spans="1:18" x14ac:dyDescent="0.2">
      <c r="A16" s="16" t="s">
        <v>110</v>
      </c>
      <c r="B16" s="12" t="s">
        <v>184</v>
      </c>
      <c r="C16" s="12">
        <v>1</v>
      </c>
      <c r="D16" s="11">
        <v>7.5</v>
      </c>
      <c r="E16" s="45" t="s">
        <v>13</v>
      </c>
      <c r="F16" s="10">
        <v>510.00347088541673</v>
      </c>
      <c r="G16" s="3" t="s">
        <v>4</v>
      </c>
      <c r="H16" s="8" t="s">
        <v>109</v>
      </c>
      <c r="I16" s="8" t="s">
        <v>75</v>
      </c>
      <c r="J16" s="14">
        <v>19.818653444999999</v>
      </c>
      <c r="K16" s="8">
        <v>24</v>
      </c>
      <c r="L16" s="8">
        <v>0.47564768268000002</v>
      </c>
      <c r="M16" s="14">
        <f t="shared" si="0"/>
        <v>198.18653444999998</v>
      </c>
      <c r="N16" s="45" t="s">
        <v>13</v>
      </c>
      <c r="O16" s="10" t="s">
        <v>13</v>
      </c>
      <c r="P16" s="8" t="s">
        <v>108</v>
      </c>
      <c r="Q16" s="21" t="s">
        <v>0</v>
      </c>
    </row>
    <row r="17" spans="1:17" x14ac:dyDescent="0.2">
      <c r="A17" s="7" t="s">
        <v>107</v>
      </c>
      <c r="B17" s="20" t="s">
        <v>184</v>
      </c>
      <c r="C17" s="20">
        <v>1</v>
      </c>
      <c r="D17" s="31">
        <v>7</v>
      </c>
      <c r="E17" s="46" t="s">
        <v>13</v>
      </c>
      <c r="F17" s="4">
        <v>568.1</v>
      </c>
      <c r="G17" s="42" t="s">
        <v>4</v>
      </c>
      <c r="H17" s="6" t="s">
        <v>105</v>
      </c>
      <c r="I17" s="6" t="s">
        <v>33</v>
      </c>
      <c r="J17" s="18">
        <v>15.0526175</v>
      </c>
      <c r="K17" s="6">
        <v>36</v>
      </c>
      <c r="L17" s="6">
        <v>0.54189423000000003</v>
      </c>
      <c r="M17" s="18">
        <f t="shared" si="0"/>
        <v>150.52617499999999</v>
      </c>
      <c r="N17" s="46" t="s">
        <v>13</v>
      </c>
      <c r="O17" s="4" t="s">
        <v>13</v>
      </c>
      <c r="P17" s="6" t="s">
        <v>104</v>
      </c>
      <c r="Q17" s="17" t="s">
        <v>0</v>
      </c>
    </row>
    <row r="18" spans="1:17" x14ac:dyDescent="0.2">
      <c r="A18" s="16" t="s">
        <v>103</v>
      </c>
      <c r="B18" s="12" t="s">
        <v>185</v>
      </c>
      <c r="C18" s="12">
        <v>20</v>
      </c>
      <c r="D18" s="15">
        <v>8.8000000000000007</v>
      </c>
      <c r="E18" s="45" t="s">
        <v>5</v>
      </c>
      <c r="F18" s="10">
        <v>364.53133743979714</v>
      </c>
      <c r="G18" s="3" t="s">
        <v>4</v>
      </c>
      <c r="H18" s="8" t="s">
        <v>102</v>
      </c>
      <c r="I18" s="8" t="s">
        <v>101</v>
      </c>
      <c r="J18" s="9">
        <v>8.6120972679999994</v>
      </c>
      <c r="K18" s="8">
        <v>27</v>
      </c>
      <c r="L18" s="8">
        <v>0.23252662623599998</v>
      </c>
      <c r="M18" s="9">
        <f t="shared" si="0"/>
        <v>86.120972679999994</v>
      </c>
      <c r="N18" s="45">
        <v>10</v>
      </c>
      <c r="O18" s="10">
        <v>20.669033443199996</v>
      </c>
      <c r="P18" s="8" t="s">
        <v>100</v>
      </c>
      <c r="Q18" s="21" t="s">
        <v>0</v>
      </c>
    </row>
    <row r="19" spans="1:17" x14ac:dyDescent="0.2">
      <c r="A19" s="16" t="s">
        <v>99</v>
      </c>
      <c r="B19" s="12" t="s">
        <v>185</v>
      </c>
      <c r="C19" s="12">
        <v>30</v>
      </c>
      <c r="D19" s="15">
        <v>8.3000000000000007</v>
      </c>
      <c r="E19" s="45" t="s">
        <v>13</v>
      </c>
      <c r="F19" s="10">
        <v>457.35813375328087</v>
      </c>
      <c r="G19" s="3" t="s">
        <v>4</v>
      </c>
      <c r="H19" s="8" t="s">
        <v>98</v>
      </c>
      <c r="I19" s="8" t="s">
        <v>97</v>
      </c>
      <c r="J19" s="14">
        <v>14.354278543</v>
      </c>
      <c r="K19" s="8">
        <v>19</v>
      </c>
      <c r="L19" s="8">
        <v>0.272731292317</v>
      </c>
      <c r="M19" s="14">
        <f t="shared" si="0"/>
        <v>143.54278542999998</v>
      </c>
      <c r="N19" s="45" t="s">
        <v>13</v>
      </c>
      <c r="O19" s="10" t="s">
        <v>13</v>
      </c>
      <c r="P19" s="8" t="s">
        <v>96</v>
      </c>
      <c r="Q19" s="21" t="s">
        <v>0</v>
      </c>
    </row>
    <row r="20" spans="1:17" x14ac:dyDescent="0.2">
      <c r="A20" s="16" t="s">
        <v>95</v>
      </c>
      <c r="B20" s="12" t="s">
        <v>185</v>
      </c>
      <c r="C20" s="12">
        <v>17</v>
      </c>
      <c r="D20" s="15">
        <v>8.3000000000000007</v>
      </c>
      <c r="E20" s="45" t="s">
        <v>5</v>
      </c>
      <c r="F20" s="10">
        <v>383.96390763358778</v>
      </c>
      <c r="G20" s="3" t="s">
        <v>4</v>
      </c>
      <c r="H20" s="8" t="s">
        <v>94</v>
      </c>
      <c r="I20" s="8" t="s">
        <v>93</v>
      </c>
      <c r="J20" s="9">
        <v>9.6723491149999994</v>
      </c>
      <c r="K20" s="8">
        <v>48</v>
      </c>
      <c r="L20" s="8">
        <v>0.46427275751999997</v>
      </c>
      <c r="M20" s="9">
        <f t="shared" si="0"/>
        <v>96.723491150000001</v>
      </c>
      <c r="N20" s="45">
        <v>10</v>
      </c>
      <c r="O20" s="10">
        <v>23.213637875999996</v>
      </c>
      <c r="P20" s="8" t="s">
        <v>92</v>
      </c>
      <c r="Q20" s="21" t="s">
        <v>0</v>
      </c>
    </row>
    <row r="21" spans="1:17" x14ac:dyDescent="0.2">
      <c r="A21" s="16" t="s">
        <v>91</v>
      </c>
      <c r="B21" s="12" t="s">
        <v>185</v>
      </c>
      <c r="C21" s="12">
        <v>15</v>
      </c>
      <c r="D21" s="11">
        <v>7.8</v>
      </c>
      <c r="E21" s="45" t="s">
        <v>13</v>
      </c>
      <c r="F21" s="10">
        <v>468.31657026041665</v>
      </c>
      <c r="G21" s="3" t="s">
        <v>4</v>
      </c>
      <c r="H21" s="8" t="s">
        <v>90</v>
      </c>
      <c r="I21" s="8" t="s">
        <v>89</v>
      </c>
      <c r="J21" s="14">
        <v>10.923752135999999</v>
      </c>
      <c r="K21" s="8">
        <v>38</v>
      </c>
      <c r="L21" s="8">
        <v>0.41510258116799997</v>
      </c>
      <c r="M21" s="14">
        <f t="shared" si="0"/>
        <v>109.23752135999999</v>
      </c>
      <c r="N21" s="45" t="s">
        <v>13</v>
      </c>
      <c r="O21" s="10" t="s">
        <v>13</v>
      </c>
      <c r="P21" s="8" t="s">
        <v>88</v>
      </c>
      <c r="Q21" s="21" t="s">
        <v>0</v>
      </c>
    </row>
    <row r="22" spans="1:17" x14ac:dyDescent="0.2">
      <c r="A22" s="16" t="s">
        <v>87</v>
      </c>
      <c r="B22" s="12" t="s">
        <v>185</v>
      </c>
      <c r="C22" s="12">
        <v>25</v>
      </c>
      <c r="D22" s="15">
        <v>8.5</v>
      </c>
      <c r="E22" s="45" t="s">
        <v>13</v>
      </c>
      <c r="F22" s="10">
        <v>366.70064878787878</v>
      </c>
      <c r="G22" s="3" t="s">
        <v>4</v>
      </c>
      <c r="H22" s="8" t="s">
        <v>86</v>
      </c>
      <c r="I22" s="8" t="s">
        <v>85</v>
      </c>
      <c r="J22" s="14">
        <v>12.488643081999999</v>
      </c>
      <c r="K22" s="8">
        <v>33</v>
      </c>
      <c r="L22" s="8">
        <v>0.41212522170599997</v>
      </c>
      <c r="M22" s="14">
        <f t="shared" si="0"/>
        <v>124.88643081999999</v>
      </c>
      <c r="N22" s="45" t="s">
        <v>13</v>
      </c>
      <c r="O22" s="10" t="s">
        <v>13</v>
      </c>
      <c r="P22" s="8" t="s">
        <v>84</v>
      </c>
      <c r="Q22" s="21" t="s">
        <v>0</v>
      </c>
    </row>
    <row r="23" spans="1:17" x14ac:dyDescent="0.2">
      <c r="A23" s="13" t="s">
        <v>83</v>
      </c>
      <c r="B23" s="12" t="s">
        <v>185</v>
      </c>
      <c r="C23" s="12">
        <v>13</v>
      </c>
      <c r="D23" s="11">
        <v>8.1</v>
      </c>
      <c r="E23" s="45" t="s">
        <v>5</v>
      </c>
      <c r="F23" s="10">
        <v>191.90349833971902</v>
      </c>
      <c r="G23" s="3" t="s">
        <v>4</v>
      </c>
      <c r="H23" s="8" t="s">
        <v>82</v>
      </c>
      <c r="I23" s="8" t="s">
        <v>81</v>
      </c>
      <c r="J23" s="9">
        <v>6.6088329620000001</v>
      </c>
      <c r="K23" s="8">
        <v>38</v>
      </c>
      <c r="L23" s="8">
        <v>0.25113565255600001</v>
      </c>
      <c r="M23" s="9">
        <f t="shared" si="0"/>
        <v>66.088329619999996</v>
      </c>
      <c r="N23" s="45">
        <v>10</v>
      </c>
      <c r="O23" s="10">
        <v>15.861199108799999</v>
      </c>
      <c r="P23" s="8" t="s">
        <v>80</v>
      </c>
      <c r="Q23" s="21" t="s">
        <v>0</v>
      </c>
    </row>
    <row r="24" spans="1:17" x14ac:dyDescent="0.2">
      <c r="A24" s="13" t="s">
        <v>79</v>
      </c>
      <c r="B24" s="12" t="s">
        <v>185</v>
      </c>
      <c r="C24" s="12">
        <v>25</v>
      </c>
      <c r="D24" s="15">
        <v>8.4</v>
      </c>
      <c r="E24" s="45" t="s">
        <v>5</v>
      </c>
      <c r="F24" s="10">
        <v>191.43231765333334</v>
      </c>
      <c r="G24" s="3" t="s">
        <v>4</v>
      </c>
      <c r="H24" s="8" t="s">
        <v>78</v>
      </c>
      <c r="I24" s="8" t="s">
        <v>6</v>
      </c>
      <c r="J24" s="9">
        <v>9.9679962639999999</v>
      </c>
      <c r="K24" s="8">
        <v>32</v>
      </c>
      <c r="L24" s="8">
        <v>0.31897588044800002</v>
      </c>
      <c r="M24" s="9">
        <f t="shared" si="0"/>
        <v>99.679962639999999</v>
      </c>
      <c r="N24" s="45">
        <v>10</v>
      </c>
      <c r="O24" s="10">
        <v>23.923191033599998</v>
      </c>
      <c r="P24" s="8" t="s">
        <v>77</v>
      </c>
      <c r="Q24" s="21" t="s">
        <v>0</v>
      </c>
    </row>
    <row r="25" spans="1:17" x14ac:dyDescent="0.2">
      <c r="A25" s="16" t="s">
        <v>76</v>
      </c>
      <c r="B25" s="12" t="s">
        <v>185</v>
      </c>
      <c r="C25" s="12">
        <v>14</v>
      </c>
      <c r="D25" s="15">
        <v>8.4</v>
      </c>
      <c r="E25" s="45" t="s">
        <v>13</v>
      </c>
      <c r="F25" s="10">
        <v>527.43365556400511</v>
      </c>
      <c r="G25" s="3" t="s">
        <v>4</v>
      </c>
      <c r="H25" s="8" t="s">
        <v>74</v>
      </c>
      <c r="I25" s="8" t="s">
        <v>73</v>
      </c>
      <c r="J25" s="14">
        <v>21.699580999999998</v>
      </c>
      <c r="K25" s="8">
        <v>27</v>
      </c>
      <c r="L25" s="8">
        <v>0.58588868699999996</v>
      </c>
      <c r="M25" s="14">
        <f t="shared" si="0"/>
        <v>216.99580999999998</v>
      </c>
      <c r="N25" s="45" t="s">
        <v>13</v>
      </c>
      <c r="O25" s="10" t="s">
        <v>13</v>
      </c>
      <c r="P25" s="8" t="s">
        <v>72</v>
      </c>
      <c r="Q25" s="21" t="s">
        <v>0</v>
      </c>
    </row>
    <row r="26" spans="1:17" x14ac:dyDescent="0.2">
      <c r="A26" s="28" t="s">
        <v>71</v>
      </c>
      <c r="B26" s="27" t="s">
        <v>186</v>
      </c>
      <c r="C26" s="27">
        <v>1</v>
      </c>
      <c r="D26" s="29">
        <v>7.6</v>
      </c>
      <c r="E26" s="44" t="s">
        <v>13</v>
      </c>
      <c r="F26" s="25">
        <v>522.54427765293372</v>
      </c>
      <c r="G26" s="41" t="s">
        <v>4</v>
      </c>
      <c r="H26" s="23" t="s">
        <v>70</v>
      </c>
      <c r="I26" s="23" t="s">
        <v>69</v>
      </c>
      <c r="J26" s="24">
        <v>11.611896363</v>
      </c>
      <c r="K26" s="23">
        <v>29</v>
      </c>
      <c r="L26" s="23">
        <v>0.33674499452700002</v>
      </c>
      <c r="M26" s="24">
        <f t="shared" si="0"/>
        <v>116.11896363</v>
      </c>
      <c r="N26" s="44" t="s">
        <v>13</v>
      </c>
      <c r="O26" s="25" t="s">
        <v>13</v>
      </c>
      <c r="P26" s="23" t="s">
        <v>68</v>
      </c>
      <c r="Q26" s="22" t="s">
        <v>0</v>
      </c>
    </row>
    <row r="27" spans="1:17" x14ac:dyDescent="0.2">
      <c r="A27" s="16" t="s">
        <v>67</v>
      </c>
      <c r="B27" s="12" t="s">
        <v>186</v>
      </c>
      <c r="C27" s="12">
        <v>1</v>
      </c>
      <c r="D27" s="11">
        <v>7.9</v>
      </c>
      <c r="E27" s="45" t="s">
        <v>5</v>
      </c>
      <c r="F27" s="10">
        <v>494.53374840357606</v>
      </c>
      <c r="G27" s="3" t="s">
        <v>4</v>
      </c>
      <c r="H27" s="8" t="s">
        <v>66</v>
      </c>
      <c r="I27" s="8" t="s">
        <v>65</v>
      </c>
      <c r="J27" s="9">
        <v>8.5942564919999995</v>
      </c>
      <c r="K27" s="8">
        <v>25</v>
      </c>
      <c r="L27" s="8">
        <v>0.21485641229999999</v>
      </c>
      <c r="M27" s="9">
        <f t="shared" si="0"/>
        <v>85.942564919999995</v>
      </c>
      <c r="N27" s="45">
        <v>10</v>
      </c>
      <c r="O27" s="10">
        <v>20.626215580799997</v>
      </c>
      <c r="P27" s="8" t="s">
        <v>64</v>
      </c>
      <c r="Q27" s="21" t="s">
        <v>0</v>
      </c>
    </row>
    <row r="28" spans="1:17" x14ac:dyDescent="0.2">
      <c r="A28" s="16" t="s">
        <v>63</v>
      </c>
      <c r="B28" s="12" t="s">
        <v>186</v>
      </c>
      <c r="C28" s="12">
        <v>1</v>
      </c>
      <c r="D28" s="15">
        <v>8.3000000000000007</v>
      </c>
      <c r="E28" s="45" t="s">
        <v>5</v>
      </c>
      <c r="F28" s="10">
        <v>228.62047607526884</v>
      </c>
      <c r="G28" s="3" t="s">
        <v>4</v>
      </c>
      <c r="H28" s="8" t="s">
        <v>62</v>
      </c>
      <c r="I28" s="8" t="s">
        <v>61</v>
      </c>
      <c r="J28" s="9">
        <v>3.323581447</v>
      </c>
      <c r="K28" s="8">
        <v>29</v>
      </c>
      <c r="L28" s="8">
        <v>9.6383861963E-2</v>
      </c>
      <c r="M28" s="9">
        <f t="shared" si="0"/>
        <v>33.235814470000001</v>
      </c>
      <c r="N28" s="45">
        <v>10</v>
      </c>
      <c r="O28" s="10">
        <v>7.9765954727999997</v>
      </c>
      <c r="P28" s="8" t="s">
        <v>60</v>
      </c>
      <c r="Q28" s="21" t="s">
        <v>0</v>
      </c>
    </row>
    <row r="29" spans="1:17" x14ac:dyDescent="0.2">
      <c r="A29" s="16" t="s">
        <v>59</v>
      </c>
      <c r="B29" s="12" t="s">
        <v>186</v>
      </c>
      <c r="C29" s="12">
        <v>1</v>
      </c>
      <c r="D29" s="15">
        <v>8.6999999999999993</v>
      </c>
      <c r="E29" s="45" t="s">
        <v>5</v>
      </c>
      <c r="F29" s="10">
        <v>204.79036267716538</v>
      </c>
      <c r="G29" s="3" t="s">
        <v>4</v>
      </c>
      <c r="H29" s="8" t="s">
        <v>58</v>
      </c>
      <c r="I29" s="8" t="s">
        <v>57</v>
      </c>
      <c r="J29" s="9">
        <v>7.1313128380000004</v>
      </c>
      <c r="K29" s="8">
        <v>27</v>
      </c>
      <c r="L29" s="8">
        <v>0.19254544662600001</v>
      </c>
      <c r="M29" s="9">
        <f t="shared" si="0"/>
        <v>71.313128380000009</v>
      </c>
      <c r="N29" s="45">
        <v>10</v>
      </c>
      <c r="O29" s="10">
        <v>17.115150811199999</v>
      </c>
      <c r="P29" s="8" t="s">
        <v>56</v>
      </c>
      <c r="Q29" s="21" t="s">
        <v>0</v>
      </c>
    </row>
    <row r="30" spans="1:17" x14ac:dyDescent="0.2">
      <c r="A30" s="7" t="s">
        <v>55</v>
      </c>
      <c r="B30" s="20" t="s">
        <v>186</v>
      </c>
      <c r="C30" s="20">
        <v>1</v>
      </c>
      <c r="D30" s="5">
        <v>8.6999999999999993</v>
      </c>
      <c r="E30" s="46" t="s">
        <v>13</v>
      </c>
      <c r="F30" s="4">
        <v>503.26225160305341</v>
      </c>
      <c r="G30" s="42" t="s">
        <v>4</v>
      </c>
      <c r="H30" s="6" t="s">
        <v>53</v>
      </c>
      <c r="I30" s="6" t="s">
        <v>52</v>
      </c>
      <c r="J30" s="18">
        <v>14.32879172</v>
      </c>
      <c r="K30" s="6">
        <v>24</v>
      </c>
      <c r="L30" s="6">
        <v>0.34389100128</v>
      </c>
      <c r="M30" s="18">
        <f t="shared" si="0"/>
        <v>143.28791720000001</v>
      </c>
      <c r="N30" s="46" t="s">
        <v>13</v>
      </c>
      <c r="O30" s="4" t="s">
        <v>13</v>
      </c>
      <c r="P30" s="6" t="s">
        <v>51</v>
      </c>
      <c r="Q30" s="17" t="s">
        <v>0</v>
      </c>
    </row>
    <row r="31" spans="1:17" x14ac:dyDescent="0.2">
      <c r="A31" s="16" t="s">
        <v>50</v>
      </c>
      <c r="B31" s="12" t="s">
        <v>187</v>
      </c>
      <c r="C31" s="12">
        <v>5</v>
      </c>
      <c r="D31" s="15">
        <v>8.4</v>
      </c>
      <c r="E31" s="45" t="s">
        <v>13</v>
      </c>
      <c r="F31" s="10">
        <v>344.52036365019012</v>
      </c>
      <c r="G31" s="3" t="s">
        <v>4</v>
      </c>
      <c r="H31" s="8" t="s">
        <v>49</v>
      </c>
      <c r="I31" s="8" t="s">
        <v>48</v>
      </c>
      <c r="J31" s="14">
        <v>19.979220431000002</v>
      </c>
      <c r="K31" s="8">
        <v>24</v>
      </c>
      <c r="L31" s="8">
        <v>0.47950129034400002</v>
      </c>
      <c r="M31" s="14">
        <f t="shared" si="0"/>
        <v>199.79220431000002</v>
      </c>
      <c r="N31" s="45" t="s">
        <v>13</v>
      </c>
      <c r="O31" s="10" t="s">
        <v>13</v>
      </c>
      <c r="P31" s="8" t="s">
        <v>47</v>
      </c>
      <c r="Q31" s="21" t="s">
        <v>0</v>
      </c>
    </row>
    <row r="32" spans="1:17" x14ac:dyDescent="0.2">
      <c r="A32" s="16" t="s">
        <v>46</v>
      </c>
      <c r="B32" s="12" t="s">
        <v>187</v>
      </c>
      <c r="C32" s="12">
        <v>2</v>
      </c>
      <c r="D32" s="11">
        <v>8.1</v>
      </c>
      <c r="E32" s="45" t="s">
        <v>13</v>
      </c>
      <c r="F32" s="10">
        <v>436.17255276190474</v>
      </c>
      <c r="G32" s="3" t="s">
        <v>4</v>
      </c>
      <c r="H32" s="8" t="s">
        <v>45</v>
      </c>
      <c r="I32" s="8" t="s">
        <v>44</v>
      </c>
      <c r="J32" s="14">
        <v>17.968310077999998</v>
      </c>
      <c r="K32" s="8">
        <v>35</v>
      </c>
      <c r="L32" s="8">
        <v>0.62889085272999989</v>
      </c>
      <c r="M32" s="14">
        <f t="shared" si="0"/>
        <v>179.68310077999999</v>
      </c>
      <c r="N32" s="45" t="s">
        <v>13</v>
      </c>
      <c r="O32" s="10" t="s">
        <v>13</v>
      </c>
      <c r="P32" s="8" t="s">
        <v>43</v>
      </c>
      <c r="Q32" s="21" t="s">
        <v>0</v>
      </c>
    </row>
    <row r="33" spans="1:17" x14ac:dyDescent="0.2">
      <c r="A33" s="16" t="s">
        <v>42</v>
      </c>
      <c r="B33" s="12" t="s">
        <v>187</v>
      </c>
      <c r="C33" s="12">
        <v>3</v>
      </c>
      <c r="D33" s="15">
        <v>8.3000000000000007</v>
      </c>
      <c r="E33" s="45" t="s">
        <v>5</v>
      </c>
      <c r="F33" s="10">
        <v>317.083520610687</v>
      </c>
      <c r="G33" s="3" t="s">
        <v>4</v>
      </c>
      <c r="H33" s="8" t="s">
        <v>41</v>
      </c>
      <c r="I33" s="8" t="s">
        <v>40</v>
      </c>
      <c r="J33" s="9">
        <v>5.0413933330000003</v>
      </c>
      <c r="K33" s="8">
        <v>31</v>
      </c>
      <c r="L33" s="8">
        <v>0.156283193323</v>
      </c>
      <c r="M33" s="9">
        <f t="shared" si="0"/>
        <v>50.413933330000006</v>
      </c>
      <c r="N33" s="45">
        <v>10</v>
      </c>
      <c r="O33" s="10">
        <v>12.0993439992</v>
      </c>
      <c r="P33" s="8" t="s">
        <v>39</v>
      </c>
      <c r="Q33" s="21" t="s">
        <v>0</v>
      </c>
    </row>
    <row r="34" spans="1:17" x14ac:dyDescent="0.2">
      <c r="A34" s="16" t="s">
        <v>38</v>
      </c>
      <c r="B34" s="12" t="s">
        <v>187</v>
      </c>
      <c r="C34" s="12">
        <v>6</v>
      </c>
      <c r="D34" s="15">
        <v>8</v>
      </c>
      <c r="E34" s="45" t="s">
        <v>16</v>
      </c>
      <c r="F34" s="10">
        <v>489.81446292490119</v>
      </c>
      <c r="G34" s="3" t="s">
        <v>4</v>
      </c>
      <c r="H34" s="8" t="s">
        <v>37</v>
      </c>
      <c r="I34" s="8" t="s">
        <v>36</v>
      </c>
      <c r="J34" s="14">
        <v>11.469170153</v>
      </c>
      <c r="K34" s="8">
        <v>28</v>
      </c>
      <c r="L34" s="8">
        <v>0.32113676428400006</v>
      </c>
      <c r="M34" s="14">
        <f t="shared" si="0"/>
        <v>114.69170153</v>
      </c>
      <c r="N34" s="45" t="s">
        <v>13</v>
      </c>
      <c r="O34" s="10" t="s">
        <v>13</v>
      </c>
      <c r="P34" s="8" t="s">
        <v>35</v>
      </c>
      <c r="Q34" s="21" t="s">
        <v>0</v>
      </c>
    </row>
    <row r="35" spans="1:17" x14ac:dyDescent="0.2">
      <c r="A35" s="7" t="s">
        <v>34</v>
      </c>
      <c r="B35" s="20" t="s">
        <v>187</v>
      </c>
      <c r="C35" s="20">
        <v>4</v>
      </c>
      <c r="D35" s="19">
        <v>6</v>
      </c>
      <c r="E35" s="46" t="s">
        <v>16</v>
      </c>
      <c r="F35" s="4">
        <v>432.8925995024876</v>
      </c>
      <c r="G35" s="42" t="s">
        <v>4</v>
      </c>
      <c r="H35" s="6" t="s">
        <v>32</v>
      </c>
      <c r="I35" s="6" t="s">
        <v>31</v>
      </c>
      <c r="J35" s="18">
        <v>12.259261672999999</v>
      </c>
      <c r="K35" s="6">
        <v>35</v>
      </c>
      <c r="L35" s="6">
        <v>0.42907415855499997</v>
      </c>
      <c r="M35" s="18">
        <f t="shared" si="0"/>
        <v>122.59261672999999</v>
      </c>
      <c r="N35" s="46" t="s">
        <v>13</v>
      </c>
      <c r="O35" s="4" t="s">
        <v>13</v>
      </c>
      <c r="P35" s="6" t="s">
        <v>30</v>
      </c>
      <c r="Q35" s="17" t="s">
        <v>0</v>
      </c>
    </row>
    <row r="36" spans="1:17" x14ac:dyDescent="0.2">
      <c r="A36" s="16" t="s">
        <v>29</v>
      </c>
      <c r="B36" s="12" t="s">
        <v>188</v>
      </c>
      <c r="C36" s="12">
        <v>16</v>
      </c>
      <c r="D36" s="15">
        <v>8.4</v>
      </c>
      <c r="E36" s="45" t="s">
        <v>16</v>
      </c>
      <c r="F36" s="10">
        <v>319.28396204342278</v>
      </c>
      <c r="G36" s="3" t="s">
        <v>4</v>
      </c>
      <c r="H36" s="8" t="s">
        <v>28</v>
      </c>
      <c r="I36" s="8" t="s">
        <v>27</v>
      </c>
      <c r="J36" s="14">
        <v>19.041305336000001</v>
      </c>
      <c r="K36" s="8">
        <v>30</v>
      </c>
      <c r="L36" s="8">
        <v>0.57123916008000009</v>
      </c>
      <c r="M36" s="14">
        <f t="shared" si="0"/>
        <v>190.41305335999999</v>
      </c>
      <c r="N36" s="45" t="s">
        <v>13</v>
      </c>
      <c r="O36" s="10" t="s">
        <v>13</v>
      </c>
      <c r="P36" s="8" t="s">
        <v>26</v>
      </c>
      <c r="Q36" s="21" t="s">
        <v>0</v>
      </c>
    </row>
    <row r="37" spans="1:17" x14ac:dyDescent="0.2">
      <c r="A37" s="16" t="s">
        <v>25</v>
      </c>
      <c r="B37" s="12" t="s">
        <v>188</v>
      </c>
      <c r="C37" s="12">
        <v>16</v>
      </c>
      <c r="D37" s="15">
        <v>8.3000000000000007</v>
      </c>
      <c r="E37" s="45" t="s">
        <v>16</v>
      </c>
      <c r="F37" s="10">
        <v>368.03280540740747</v>
      </c>
      <c r="G37" s="3" t="s">
        <v>4</v>
      </c>
      <c r="H37" s="8" t="s">
        <v>24</v>
      </c>
      <c r="I37" s="8" t="s">
        <v>23</v>
      </c>
      <c r="J37" s="14">
        <v>13.074840017</v>
      </c>
      <c r="K37" s="8">
        <v>31</v>
      </c>
      <c r="L37" s="8">
        <v>0.40532004052699999</v>
      </c>
      <c r="M37" s="14">
        <f t="shared" si="0"/>
        <v>130.74840017</v>
      </c>
      <c r="N37" s="45" t="s">
        <v>13</v>
      </c>
      <c r="O37" s="10" t="s">
        <v>13</v>
      </c>
      <c r="P37" s="8" t="s">
        <v>22</v>
      </c>
      <c r="Q37" s="21" t="s">
        <v>0</v>
      </c>
    </row>
    <row r="38" spans="1:17" x14ac:dyDescent="0.2">
      <c r="A38" s="16" t="s">
        <v>21</v>
      </c>
      <c r="B38" s="12" t="s">
        <v>188</v>
      </c>
      <c r="C38" s="12">
        <v>8</v>
      </c>
      <c r="D38" s="15">
        <v>8.8000000000000007</v>
      </c>
      <c r="E38" s="45" t="s">
        <v>16</v>
      </c>
      <c r="F38" s="10">
        <v>502.52809688545693</v>
      </c>
      <c r="G38" s="3" t="s">
        <v>4</v>
      </c>
      <c r="H38" s="8" t="s">
        <v>20</v>
      </c>
      <c r="I38" s="8" t="s">
        <v>19</v>
      </c>
      <c r="J38" s="14">
        <v>12.437669436</v>
      </c>
      <c r="K38" s="8">
        <v>21</v>
      </c>
      <c r="L38" s="8">
        <v>0.26119105815600002</v>
      </c>
      <c r="M38" s="14">
        <f t="shared" si="0"/>
        <v>124.37669436</v>
      </c>
      <c r="N38" s="45" t="s">
        <v>13</v>
      </c>
      <c r="O38" s="10" t="s">
        <v>13</v>
      </c>
      <c r="P38" s="8" t="s">
        <v>18</v>
      </c>
      <c r="Q38" s="21" t="s">
        <v>0</v>
      </c>
    </row>
    <row r="39" spans="1:17" x14ac:dyDescent="0.2">
      <c r="A39" s="16" t="s">
        <v>17</v>
      </c>
      <c r="B39" s="12" t="s">
        <v>188</v>
      </c>
      <c r="C39" s="12">
        <v>21</v>
      </c>
      <c r="D39" s="15">
        <v>8.6999999999999993</v>
      </c>
      <c r="E39" s="45" t="s">
        <v>16</v>
      </c>
      <c r="F39" s="10">
        <v>340.92110233962262</v>
      </c>
      <c r="G39" s="3" t="s">
        <v>4</v>
      </c>
      <c r="H39" s="8" t="s">
        <v>15</v>
      </c>
      <c r="I39" s="8" t="s">
        <v>14</v>
      </c>
      <c r="J39" s="14">
        <v>12.845458608</v>
      </c>
      <c r="K39" s="8">
        <v>37</v>
      </c>
      <c r="L39" s="8">
        <v>0.47528196849600002</v>
      </c>
      <c r="M39" s="14">
        <f t="shared" si="0"/>
        <v>128.45458607999998</v>
      </c>
      <c r="N39" s="45" t="s">
        <v>13</v>
      </c>
      <c r="O39" s="10" t="s">
        <v>13</v>
      </c>
      <c r="P39" s="8" t="s">
        <v>12</v>
      </c>
      <c r="Q39" s="21" t="s">
        <v>0</v>
      </c>
    </row>
    <row r="40" spans="1:17" x14ac:dyDescent="0.2">
      <c r="A40" s="13" t="s">
        <v>11</v>
      </c>
      <c r="B40" s="12" t="s">
        <v>188</v>
      </c>
      <c r="C40" s="12">
        <v>7</v>
      </c>
      <c r="D40" s="11">
        <v>7.9</v>
      </c>
      <c r="E40" s="45" t="s">
        <v>5</v>
      </c>
      <c r="F40" s="10">
        <v>184.21097147058822</v>
      </c>
      <c r="G40" s="3" t="s">
        <v>4</v>
      </c>
      <c r="H40" s="8" t="s">
        <v>10</v>
      </c>
      <c r="I40" s="8" t="s">
        <v>9</v>
      </c>
      <c r="J40" s="9">
        <v>6.3386726360000001</v>
      </c>
      <c r="K40" s="8">
        <v>29</v>
      </c>
      <c r="L40" s="8">
        <v>0.183821506444</v>
      </c>
      <c r="M40" s="9">
        <f t="shared" si="0"/>
        <v>63.386726359999997</v>
      </c>
      <c r="N40" s="45">
        <v>10</v>
      </c>
      <c r="O40" s="10">
        <v>15.2128143264</v>
      </c>
      <c r="P40" s="8" t="s">
        <v>8</v>
      </c>
      <c r="Q40" s="21" t="s">
        <v>0</v>
      </c>
    </row>
    <row r="41" spans="1:17" x14ac:dyDescent="0.2">
      <c r="A41" s="7" t="s">
        <v>7</v>
      </c>
      <c r="B41" s="6" t="s">
        <v>188</v>
      </c>
      <c r="C41" s="6">
        <v>21</v>
      </c>
      <c r="D41" s="5">
        <v>8.5</v>
      </c>
      <c r="E41" s="46" t="s">
        <v>5</v>
      </c>
      <c r="F41" s="4">
        <v>346.70147393483705</v>
      </c>
      <c r="G41" s="42" t="s">
        <v>4</v>
      </c>
      <c r="H41" s="6" t="s">
        <v>3</v>
      </c>
      <c r="I41" s="6" t="s">
        <v>2</v>
      </c>
      <c r="J41" s="47">
        <v>6.0787070390000002</v>
      </c>
      <c r="K41" s="6">
        <v>22</v>
      </c>
      <c r="L41" s="6">
        <v>0.13373155485800001</v>
      </c>
      <c r="M41" s="47">
        <f t="shared" si="0"/>
        <v>60.787070390000004</v>
      </c>
      <c r="N41" s="46">
        <v>10</v>
      </c>
      <c r="O41" s="4">
        <v>14.588896893599999</v>
      </c>
      <c r="P41" s="6" t="s">
        <v>1</v>
      </c>
      <c r="Q41" s="17" t="s"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RNAseq_sample_details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2018-02-26T18:09:36Z</dcterms:created>
  <dcterms:modified xsi:type="dcterms:W3CDTF">2019-10-02T12:22:01Z</dcterms:modified>
</cp:coreProperties>
</file>