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570" yWindow="255" windowWidth="14550" windowHeight="7020" firstSheet="2" activeTab="5"/>
  </bookViews>
  <sheets>
    <sheet name="第一轮" sheetId="1" state="hidden" r:id="rId1"/>
    <sheet name="第二轮" sheetId="4" state="hidden" r:id="rId2"/>
    <sheet name="性能测试需求" sheetId="11" r:id="rId3"/>
    <sheet name="性能测试用例" sheetId="13" r:id="rId4"/>
    <sheet name="性能测试历史数据" sheetId="8" r:id="rId5"/>
    <sheet name="验收数据比对" sheetId="14" r:id="rId6"/>
    <sheet name="性能测试环境配置" sheetId="12" r:id="rId7"/>
  </sheets>
  <definedNames>
    <definedName name="_xlnm._FilterDatabase" localSheetId="1" hidden="1">第二轮!$A$2:$AH$41</definedName>
    <definedName name="_xlnm._FilterDatabase" localSheetId="0" hidden="1">第一轮!$A$2:$AH$46</definedName>
    <definedName name="_xlnm._FilterDatabase" localSheetId="4" hidden="1">性能测试历史数据!$A$2:$AM$2</definedName>
    <definedName name="_xlnm._FilterDatabase" localSheetId="3" hidden="1">性能测试用例!$A$2:$J$2</definedName>
    <definedName name="Z_1ED35C10_F1B2_4157_981B_2CC8EC5E5379_.wvu.FilterData" localSheetId="1" hidden="1">第二轮!$A$2:$AH$41</definedName>
    <definedName name="Z_1ED35C10_F1B2_4157_981B_2CC8EC5E5379_.wvu.FilterData" localSheetId="0" hidden="1">第一轮!$A$2:$AH$43</definedName>
    <definedName name="Z_1ED35C10_F1B2_4157_981B_2CC8EC5E5379_.wvu.FilterData" localSheetId="4" hidden="1">性能测试历史数据!$A$2:$AM$2</definedName>
    <definedName name="Z_1ED35C10_F1B2_4157_981B_2CC8EC5E5379_.wvu.FilterData" localSheetId="3" hidden="1">性能测试用例!$A$2:$J$2</definedName>
    <definedName name="Z_3AC61225_405E_4C22_BB79_275C96D41ABA_.wvu.FilterData" localSheetId="1" hidden="1">第二轮!$A$2:$AH$41</definedName>
    <definedName name="Z_3AC61225_405E_4C22_BB79_275C96D41ABA_.wvu.FilterData" localSheetId="0" hidden="1">第一轮!$A$2:$AH$43</definedName>
    <definedName name="Z_3AC61225_405E_4C22_BB79_275C96D41ABA_.wvu.FilterData" localSheetId="4" hidden="1">性能测试历史数据!$A$2:$AM$2</definedName>
    <definedName name="Z_3AC61225_405E_4C22_BB79_275C96D41ABA_.wvu.FilterData" localSheetId="3" hidden="1">性能测试用例!$A$2:$J$2</definedName>
    <definedName name="Z_707D86F3_DAED_4921_B989_A9936EDDF594_.wvu.FilterData" localSheetId="1" hidden="1">第二轮!$A$2:$AH$41</definedName>
    <definedName name="Z_707D86F3_DAED_4921_B989_A9936EDDF594_.wvu.FilterData" localSheetId="0" hidden="1">第一轮!$A$2:$AH$43</definedName>
    <definedName name="Z_707D86F3_DAED_4921_B989_A9936EDDF594_.wvu.FilterData" localSheetId="4" hidden="1">性能测试历史数据!$A$2:$AM$2</definedName>
    <definedName name="Z_707D86F3_DAED_4921_B989_A9936EDDF594_.wvu.FilterData" localSheetId="3" hidden="1">性能测试用例!$A$2:$J$2</definedName>
    <definedName name="Z_82FD0D7B_436C_49C6_830C_1DB5D6E0C450_.wvu.Cols" localSheetId="1" hidden="1">第二轮!$AG:$AH</definedName>
    <definedName name="Z_82FD0D7B_436C_49C6_830C_1DB5D6E0C450_.wvu.Cols" localSheetId="0" hidden="1">第一轮!$AG:$AH</definedName>
    <definedName name="Z_82FD0D7B_436C_49C6_830C_1DB5D6E0C450_.wvu.Cols" localSheetId="4" hidden="1">性能测试历史数据!$AL:$AM</definedName>
    <definedName name="Z_82FD0D7B_436C_49C6_830C_1DB5D6E0C450_.wvu.Cols" localSheetId="3" hidden="1">性能测试用例!#REF!</definedName>
    <definedName name="Z_82FD0D7B_436C_49C6_830C_1DB5D6E0C450_.wvu.FilterData" localSheetId="1" hidden="1">第二轮!$A$2:$AH$41</definedName>
    <definedName name="Z_82FD0D7B_436C_49C6_830C_1DB5D6E0C450_.wvu.FilterData" localSheetId="0" hidden="1">第一轮!$A$2:$AH$43</definedName>
    <definedName name="Z_82FD0D7B_436C_49C6_830C_1DB5D6E0C450_.wvu.FilterData" localSheetId="4" hidden="1">性能测试历史数据!$A$2:$AM$2</definedName>
    <definedName name="Z_82FD0D7B_436C_49C6_830C_1DB5D6E0C450_.wvu.FilterData" localSheetId="3" hidden="1">性能测试用例!$A$2:$J$2</definedName>
    <definedName name="Z_B15D58B7_698F_4ABE_AA89_BC899E09AC31_.wvu.FilterData" localSheetId="1" hidden="1">第二轮!$A$2:$AH$41</definedName>
    <definedName name="Z_B15D58B7_698F_4ABE_AA89_BC899E09AC31_.wvu.FilterData" localSheetId="0" hidden="1">第一轮!$A$2:$AH$43</definedName>
    <definedName name="Z_B15D58B7_698F_4ABE_AA89_BC899E09AC31_.wvu.FilterData" localSheetId="4" hidden="1">性能测试历史数据!$A$2:$AM$2</definedName>
    <definedName name="Z_B15D58B7_698F_4ABE_AA89_BC899E09AC31_.wvu.FilterData" localSheetId="3" hidden="1">性能测试用例!$A$2:$J$2</definedName>
    <definedName name="Z_B58A6256_D5C1_49C3_A775_0193AABAF210_.wvu.Cols" localSheetId="1" hidden="1">第二轮!$L:$AE</definedName>
    <definedName name="Z_B58A6256_D5C1_49C3_A775_0193AABAF210_.wvu.Cols" localSheetId="0" hidden="1">第一轮!$L:$AE</definedName>
    <definedName name="Z_B58A6256_D5C1_49C3_A775_0193AABAF210_.wvu.Cols" localSheetId="4" hidden="1">性能测试历史数据!$K:$AH</definedName>
    <definedName name="Z_B58A6256_D5C1_49C3_A775_0193AABAF210_.wvu.Cols" localSheetId="3" hidden="1">性能测试用例!#REF!</definedName>
    <definedName name="Z_B58A6256_D5C1_49C3_A775_0193AABAF210_.wvu.FilterData" localSheetId="1" hidden="1">第二轮!$A$2:$AH$41</definedName>
    <definedName name="Z_B58A6256_D5C1_49C3_A775_0193AABAF210_.wvu.FilterData" localSheetId="0" hidden="1">第一轮!$A$2:$AH$43</definedName>
    <definedName name="Z_B58A6256_D5C1_49C3_A775_0193AABAF210_.wvu.FilterData" localSheetId="4" hidden="1">性能测试历史数据!$A$2:$AM$2</definedName>
    <definedName name="Z_B58A6256_D5C1_49C3_A775_0193AABAF210_.wvu.FilterData" localSheetId="3" hidden="1">性能测试用例!$A$2:$J$2</definedName>
    <definedName name="Z_B6F82670_D82A_4388_86F9_4882097A444F_.wvu.FilterData" localSheetId="1" hidden="1">第二轮!$A$2:$AH$41</definedName>
    <definedName name="Z_B6F82670_D82A_4388_86F9_4882097A444F_.wvu.FilterData" localSheetId="0" hidden="1">第一轮!$A$2:$AH$43</definedName>
    <definedName name="Z_B6F82670_D82A_4388_86F9_4882097A444F_.wvu.FilterData" localSheetId="4" hidden="1">性能测试历史数据!$A$2:$AM$2</definedName>
    <definedName name="Z_B6F82670_D82A_4388_86F9_4882097A444F_.wvu.FilterData" localSheetId="3" hidden="1">性能测试用例!$A$2:$J$2</definedName>
    <definedName name="Z_C60E89D1_A337_4723_983A_4A5CC3686B7B_.wvu.FilterData" localSheetId="1" hidden="1">第二轮!$A$2:$AH$41</definedName>
    <definedName name="Z_C60E89D1_A337_4723_983A_4A5CC3686B7B_.wvu.FilterData" localSheetId="0" hidden="1">第一轮!$A$2:$AH$43</definedName>
    <definedName name="Z_C60E89D1_A337_4723_983A_4A5CC3686B7B_.wvu.FilterData" localSheetId="4" hidden="1">性能测试历史数据!$A$2:$AM$2</definedName>
    <definedName name="Z_C60E89D1_A337_4723_983A_4A5CC3686B7B_.wvu.FilterData" localSheetId="3" hidden="1">性能测试用例!$A$2:$J$2</definedName>
    <definedName name="Z_D8528BB0_DABC_455E_8E42_E21E4C03334B_.wvu.FilterData" localSheetId="1" hidden="1">第二轮!$A$2:$AH$41</definedName>
    <definedName name="Z_D8528BB0_DABC_455E_8E42_E21E4C03334B_.wvu.FilterData" localSheetId="0" hidden="1">第一轮!$A$2:$AH$43</definedName>
    <definedName name="Z_D8528BB0_DABC_455E_8E42_E21E4C03334B_.wvu.FilterData" localSheetId="4" hidden="1">性能测试历史数据!$A$2:$AM$2</definedName>
    <definedName name="Z_D8528BB0_DABC_455E_8E42_E21E4C03334B_.wvu.FilterData" localSheetId="3" hidden="1">性能测试用例!$A$2:$J$2</definedName>
    <definedName name="Z_E1269AFD_AA28_44F9_9822_2ED9E8EF0750_.wvu.FilterData" localSheetId="1" hidden="1">第二轮!$A$2:$AH$41</definedName>
    <definedName name="Z_E1269AFD_AA28_44F9_9822_2ED9E8EF0750_.wvu.FilterData" localSheetId="0" hidden="1">第一轮!$A$2:$AH$43</definedName>
    <definedName name="Z_E1269AFD_AA28_44F9_9822_2ED9E8EF0750_.wvu.FilterData" localSheetId="4" hidden="1">性能测试历史数据!$A$2:$AM$2</definedName>
    <definedName name="Z_E1269AFD_AA28_44F9_9822_2ED9E8EF0750_.wvu.FilterData" localSheetId="3" hidden="1">性能测试用例!$A$2:$J$2</definedName>
  </definedNames>
  <calcPr calcId="145621"/>
  <customWorkbookViews>
    <customWorkbookView name="欧阳海华 - 个人视图" guid="{B58A6256-D5C1-49C3-A775-0193AABAF210}" autoUpdate="1" mergeInterval="5" personalView="1" maximized="1" windowWidth="1436" windowHeight="649" activeSheetId="2"/>
    <customWorkbookView name="AutoBVT - 个人视图" guid="{82FD0D7B-436C-49C6-830C-1DB5D6E0C450}" mergeInterval="0" personalView="1" maximized="1" windowWidth="1436" windowHeight="649" activeSheetId="1"/>
  </customWorkbookViews>
</workbook>
</file>

<file path=xl/calcChain.xml><?xml version="1.0" encoding="utf-8"?>
<calcChain xmlns="http://schemas.openxmlformats.org/spreadsheetml/2006/main">
  <c r="AA178" i="8" l="1"/>
  <c r="AA145" i="8"/>
  <c r="Q143" i="8"/>
  <c r="V178" i="8"/>
  <c r="T178" i="8"/>
  <c r="Q210" i="8"/>
  <c r="Q209" i="8"/>
  <c r="Q208" i="8"/>
  <c r="Q207" i="8"/>
  <c r="Q206" i="8"/>
  <c r="Q205" i="8"/>
  <c r="Q204" i="8"/>
  <c r="Q203" i="8"/>
  <c r="Q202" i="8"/>
  <c r="Q201" i="8"/>
  <c r="Q200" i="8"/>
  <c r="Q199" i="8"/>
  <c r="Q198" i="8"/>
  <c r="Q197" i="8"/>
  <c r="Q196" i="8"/>
  <c r="Q195" i="8"/>
  <c r="Q194" i="8"/>
  <c r="Q193" i="8"/>
  <c r="Q192" i="8"/>
  <c r="Q191" i="8"/>
  <c r="Q190" i="8"/>
  <c r="Q189" i="8"/>
  <c r="Q188" i="8"/>
  <c r="Q187" i="8"/>
  <c r="Q186" i="8"/>
  <c r="Q185" i="8"/>
  <c r="Q184" i="8"/>
  <c r="Q183" i="8"/>
  <c r="Q182" i="8"/>
  <c r="Q181" i="8"/>
  <c r="Q180" i="8"/>
  <c r="Q179" i="8"/>
  <c r="Z178" i="8"/>
  <c r="W178" i="8"/>
  <c r="Q178" i="8"/>
  <c r="Q177" i="8"/>
  <c r="Q176" i="8"/>
  <c r="Q175" i="8"/>
  <c r="Q174" i="8"/>
  <c r="Q173" i="8"/>
  <c r="Q172" i="8"/>
  <c r="Q171" i="8"/>
  <c r="Q170" i="8"/>
  <c r="Q169" i="8"/>
  <c r="Q168" i="8"/>
  <c r="Q167" i="8"/>
  <c r="Q166" i="8"/>
  <c r="Q165" i="8"/>
  <c r="Q164" i="8"/>
  <c r="Q163" i="8"/>
  <c r="Q162" i="8"/>
  <c r="Q161" i="8"/>
  <c r="Q160" i="8"/>
  <c r="Q159" i="8"/>
  <c r="Q158" i="8"/>
  <c r="Q157" i="8"/>
  <c r="Q156" i="8"/>
  <c r="Q155" i="8"/>
  <c r="Q154" i="8"/>
  <c r="Q153" i="8"/>
  <c r="Q152" i="8"/>
  <c r="Q151" i="8"/>
  <c r="Q150" i="8"/>
  <c r="Q149" i="8"/>
  <c r="Q148" i="8"/>
  <c r="Q147" i="8"/>
  <c r="Q146" i="8"/>
  <c r="Z145" i="8"/>
  <c r="W145" i="8"/>
  <c r="V145" i="8"/>
  <c r="Q145" i="8"/>
  <c r="AA144" i="8"/>
  <c r="Z144" i="8"/>
  <c r="W144" i="8"/>
  <c r="V144" i="8"/>
  <c r="Q144" i="8"/>
  <c r="AA143" i="8"/>
  <c r="Z143" i="8"/>
  <c r="W143" i="8"/>
  <c r="V143" i="8"/>
  <c r="AK1" i="8" l="1"/>
  <c r="AM1"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3" i="8"/>
  <c r="W3" i="8" l="1"/>
  <c r="V115" i="8"/>
  <c r="V113" i="8"/>
  <c r="V111" i="8"/>
  <c r="V109" i="8"/>
  <c r="V107" i="8"/>
  <c r="V105" i="8"/>
  <c r="V103" i="8"/>
  <c r="V101" i="8"/>
  <c r="V99" i="8"/>
  <c r="V97" i="8"/>
  <c r="V95" i="8"/>
  <c r="V93" i="8"/>
  <c r="V91" i="8"/>
  <c r="V89" i="8"/>
  <c r="V87" i="8"/>
  <c r="V85" i="8"/>
  <c r="V83" i="8"/>
  <c r="V81" i="8"/>
  <c r="V79" i="8"/>
  <c r="V77" i="8"/>
  <c r="V75" i="8"/>
  <c r="V73" i="8"/>
  <c r="V71" i="8"/>
  <c r="Z4" i="8"/>
  <c r="Z38" i="8"/>
  <c r="Z72" i="8"/>
  <c r="Z74" i="8"/>
  <c r="Z76" i="8"/>
  <c r="Z78" i="8"/>
  <c r="Z80" i="8"/>
  <c r="Z82" i="8"/>
  <c r="Z84" i="8"/>
  <c r="Z86" i="8"/>
  <c r="Z88" i="8"/>
  <c r="Z90" i="8"/>
  <c r="Z92" i="8"/>
  <c r="Z94" i="8"/>
  <c r="Z96" i="8"/>
  <c r="Z98" i="8"/>
  <c r="Z100" i="8"/>
  <c r="Z102" i="8"/>
  <c r="Z104" i="8"/>
  <c r="Z106" i="8"/>
  <c r="Z108" i="8"/>
  <c r="Z110" i="8"/>
  <c r="Z112" i="8"/>
  <c r="Z114" i="8"/>
  <c r="Z116" i="8"/>
  <c r="Z118" i="8"/>
  <c r="Z120" i="8"/>
  <c r="Z122" i="8"/>
  <c r="Z124" i="8"/>
  <c r="Z126" i="8"/>
  <c r="Z128" i="8"/>
  <c r="Z130" i="8"/>
  <c r="Z132" i="8"/>
  <c r="Z134" i="8"/>
  <c r="Z136" i="8"/>
  <c r="Z138" i="8"/>
  <c r="Z140" i="8"/>
  <c r="AA4" i="8"/>
  <c r="AA38" i="8"/>
  <c r="AA72" i="8"/>
  <c r="AA74" i="8"/>
  <c r="AA76" i="8"/>
  <c r="AA78" i="8"/>
  <c r="AA80" i="8"/>
  <c r="AA82" i="8"/>
  <c r="AA84" i="8"/>
  <c r="AA86" i="8"/>
  <c r="AA88" i="8"/>
  <c r="AA90" i="8"/>
  <c r="AA92" i="8"/>
  <c r="AA94" i="8"/>
  <c r="AA96" i="8"/>
  <c r="AA98" i="8"/>
  <c r="AA100" i="8"/>
  <c r="AA102" i="8"/>
  <c r="AA104" i="8"/>
  <c r="AA106" i="8"/>
  <c r="AA108" i="8"/>
  <c r="AA110" i="8"/>
  <c r="AA112" i="8"/>
  <c r="AA114" i="8"/>
  <c r="AA116" i="8"/>
  <c r="AA118" i="8"/>
  <c r="AA120" i="8"/>
  <c r="AA122" i="8"/>
  <c r="AA124" i="8"/>
  <c r="AA126" i="8"/>
  <c r="AA128" i="8"/>
  <c r="AA130" i="8"/>
  <c r="AA132" i="8"/>
  <c r="AA134" i="8"/>
  <c r="AA136" i="8"/>
  <c r="AA138" i="8"/>
  <c r="AA140" i="8"/>
  <c r="Z5" i="8"/>
  <c r="Z71" i="8"/>
  <c r="Z73" i="8"/>
  <c r="Z75" i="8"/>
  <c r="Z77" i="8"/>
  <c r="Z79" i="8"/>
  <c r="Z81" i="8"/>
  <c r="Z83" i="8"/>
  <c r="Z85" i="8"/>
  <c r="Z87" i="8"/>
  <c r="Z89" i="8"/>
  <c r="Z91" i="8"/>
  <c r="Z93" i="8"/>
  <c r="Z95" i="8"/>
  <c r="Z97" i="8"/>
  <c r="Z99" i="8"/>
  <c r="Z101" i="8"/>
  <c r="Z103" i="8"/>
  <c r="Z105" i="8"/>
  <c r="Z107" i="8"/>
  <c r="Z109" i="8"/>
  <c r="Z111" i="8"/>
  <c r="Z113" i="8"/>
  <c r="Z115" i="8"/>
  <c r="Z117" i="8"/>
  <c r="Z119" i="8"/>
  <c r="Z121" i="8"/>
  <c r="Z123" i="8"/>
  <c r="Z125" i="8"/>
  <c r="Z127" i="8"/>
  <c r="Z129" i="8"/>
  <c r="Z131" i="8"/>
  <c r="Z133" i="8"/>
  <c r="Z135" i="8"/>
  <c r="Z137" i="8"/>
  <c r="Z139" i="8"/>
  <c r="AA5" i="8"/>
  <c r="AA71" i="8"/>
  <c r="AA73" i="8"/>
  <c r="AA75" i="8"/>
  <c r="AA77" i="8"/>
  <c r="AA79" i="8"/>
  <c r="AA81" i="8"/>
  <c r="AA83" i="8"/>
  <c r="AA85" i="8"/>
  <c r="AA87" i="8"/>
  <c r="AA89" i="8"/>
  <c r="AA91" i="8"/>
  <c r="AA93" i="8"/>
  <c r="AA95" i="8"/>
  <c r="AA97" i="8"/>
  <c r="AA99" i="8"/>
  <c r="AA101" i="8"/>
  <c r="AA103" i="8"/>
  <c r="AA105" i="8"/>
  <c r="AA107" i="8"/>
  <c r="AA109" i="8"/>
  <c r="AA111" i="8"/>
  <c r="AA113" i="8"/>
  <c r="AA115" i="8"/>
  <c r="AA117" i="8"/>
  <c r="AA119" i="8"/>
  <c r="AA121" i="8"/>
  <c r="AA123" i="8"/>
  <c r="AA125" i="8"/>
  <c r="AA127" i="8"/>
  <c r="AA129" i="8"/>
  <c r="AA131" i="8"/>
  <c r="AA133" i="8"/>
  <c r="AA135" i="8"/>
  <c r="AA137" i="8"/>
  <c r="AA139" i="8"/>
  <c r="W116" i="8"/>
  <c r="W114" i="8"/>
  <c r="W112" i="8"/>
  <c r="W110" i="8"/>
  <c r="W108" i="8"/>
  <c r="W106" i="8"/>
  <c r="W104" i="8"/>
  <c r="W102" i="8"/>
  <c r="W100" i="8"/>
  <c r="W98" i="8"/>
  <c r="W96" i="8"/>
  <c r="W94" i="8"/>
  <c r="W92" i="8"/>
  <c r="W90" i="8"/>
  <c r="W88" i="8"/>
  <c r="W86" i="8"/>
  <c r="W84" i="8"/>
  <c r="W82" i="8"/>
  <c r="W80" i="8"/>
  <c r="W78" i="8"/>
  <c r="W76" i="8"/>
  <c r="W74" i="8"/>
  <c r="W72" i="8"/>
  <c r="W38" i="8"/>
  <c r="V5" i="8"/>
  <c r="W5" i="8"/>
  <c r="V4" i="8"/>
  <c r="W4" i="8"/>
  <c r="V116" i="8"/>
  <c r="V114" i="8"/>
  <c r="V112" i="8"/>
  <c r="V110" i="8"/>
  <c r="V108" i="8"/>
  <c r="V106" i="8"/>
  <c r="V104" i="8"/>
  <c r="V102" i="8"/>
  <c r="V100" i="8"/>
  <c r="V98" i="8"/>
  <c r="V96" i="8"/>
  <c r="V94" i="8"/>
  <c r="V92" i="8"/>
  <c r="V90" i="8"/>
  <c r="V88" i="8"/>
  <c r="V86" i="8"/>
  <c r="V84" i="8"/>
  <c r="V82" i="8"/>
  <c r="V80" i="8"/>
  <c r="V78" i="8"/>
  <c r="V76" i="8"/>
  <c r="V74" i="8"/>
  <c r="V72" i="8"/>
  <c r="V38" i="8"/>
  <c r="V3" i="8"/>
  <c r="W115" i="8"/>
  <c r="W113" i="8"/>
  <c r="W111" i="8"/>
  <c r="W109" i="8"/>
  <c r="W107" i="8"/>
  <c r="W105" i="8"/>
  <c r="W103" i="8"/>
  <c r="W101" i="8"/>
  <c r="W99" i="8"/>
  <c r="W97" i="8"/>
  <c r="W95" i="8"/>
  <c r="W93" i="8"/>
  <c r="W91" i="8"/>
  <c r="W89" i="8"/>
  <c r="W87" i="8"/>
  <c r="W85" i="8"/>
  <c r="W83" i="8"/>
  <c r="W81" i="8"/>
  <c r="W79" i="8"/>
  <c r="W77" i="8"/>
  <c r="W75" i="8"/>
  <c r="W73" i="8"/>
  <c r="W71" i="8"/>
  <c r="Z3" i="8"/>
  <c r="AA3" i="8"/>
  <c r="R41" i="4"/>
  <c r="R40" i="4"/>
  <c r="R39" i="4"/>
  <c r="R38" i="4"/>
  <c r="R37" i="4"/>
  <c r="R36" i="4"/>
  <c r="R35" i="4"/>
  <c r="R34" i="4"/>
  <c r="R22" i="4"/>
  <c r="R20" i="4"/>
  <c r="R19" i="4"/>
  <c r="R11" i="4"/>
  <c r="R9" i="4"/>
  <c r="Y3" i="4"/>
  <c r="R3" i="4"/>
  <c r="AH1" i="4"/>
  <c r="Z39" i="4" s="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AH1" i="1"/>
  <c r="Z45" i="1" s="1"/>
  <c r="Z7" i="1" l="1"/>
  <c r="Y10" i="1"/>
  <c r="Z15" i="1"/>
  <c r="Y18" i="1"/>
  <c r="Z23" i="1"/>
  <c r="Y26" i="1"/>
  <c r="Z31" i="1"/>
  <c r="Z9" i="4"/>
  <c r="Y20" i="4"/>
  <c r="Z37" i="4"/>
  <c r="Y40" i="4"/>
  <c r="Y3" i="1"/>
  <c r="Z3" i="1"/>
  <c r="Y6" i="1"/>
  <c r="Z11" i="1"/>
  <c r="Y14" i="1"/>
  <c r="Z19" i="1"/>
  <c r="Y22" i="1"/>
  <c r="Z27" i="1"/>
  <c r="Y30" i="1"/>
  <c r="Z22" i="4"/>
  <c r="Y36" i="4"/>
  <c r="Z41" i="4"/>
  <c r="Z4" i="1"/>
  <c r="Y7" i="1"/>
  <c r="Z8" i="1"/>
  <c r="Y11" i="1"/>
  <c r="Z12" i="1"/>
  <c r="Y15" i="1"/>
  <c r="Z16" i="1"/>
  <c r="Y19" i="1"/>
  <c r="Z20" i="1"/>
  <c r="Y23" i="1"/>
  <c r="Z24" i="1"/>
  <c r="Y27" i="1"/>
  <c r="Z28" i="1"/>
  <c r="Y31" i="1"/>
  <c r="Z32" i="1"/>
  <c r="Y35" i="1"/>
  <c r="Z36" i="1"/>
  <c r="Y39" i="1"/>
  <c r="Z40" i="1"/>
  <c r="Y43" i="1"/>
  <c r="Z44" i="1"/>
  <c r="Y9" i="4"/>
  <c r="Z11" i="4"/>
  <c r="Y22" i="4"/>
  <c r="Z34" i="4"/>
  <c r="Y37" i="4"/>
  <c r="Z38" i="4"/>
  <c r="Y41" i="4"/>
  <c r="Y34" i="1"/>
  <c r="Z35" i="1"/>
  <c r="Y38" i="1"/>
  <c r="Z39" i="1"/>
  <c r="Y42" i="1"/>
  <c r="Z43" i="1"/>
  <c r="Y46" i="1"/>
  <c r="Y5" i="1"/>
  <c r="Z6" i="1"/>
  <c r="Y9" i="1"/>
  <c r="Z10" i="1"/>
  <c r="Y13" i="1"/>
  <c r="Z14" i="1"/>
  <c r="Y17" i="1"/>
  <c r="Z18" i="1"/>
  <c r="Y21" i="1"/>
  <c r="Z22" i="1"/>
  <c r="Y25" i="1"/>
  <c r="Z26" i="1"/>
  <c r="Y29" i="1"/>
  <c r="Z30" i="1"/>
  <c r="Y33" i="1"/>
  <c r="Z34" i="1"/>
  <c r="Y37" i="1"/>
  <c r="Z38" i="1"/>
  <c r="Y41" i="1"/>
  <c r="Z42" i="1"/>
  <c r="Y45" i="1"/>
  <c r="Z46" i="1"/>
  <c r="Z3" i="4"/>
  <c r="Y19" i="4"/>
  <c r="Z20" i="4"/>
  <c r="Y35" i="4"/>
  <c r="Z36" i="4"/>
  <c r="Y39" i="4"/>
  <c r="Z40" i="4"/>
  <c r="Y4" i="1"/>
  <c r="Z5" i="1"/>
  <c r="Y8" i="1"/>
  <c r="Z9" i="1"/>
  <c r="Y12" i="1"/>
  <c r="Z13" i="1"/>
  <c r="Y16" i="1"/>
  <c r="Z17" i="1"/>
  <c r="Y20" i="1"/>
  <c r="Z21" i="1"/>
  <c r="Y24" i="1"/>
  <c r="Z25" i="1"/>
  <c r="Y28" i="1"/>
  <c r="Z29" i="1"/>
  <c r="Y32" i="1"/>
  <c r="Z33" i="1"/>
  <c r="Y36" i="1"/>
  <c r="Z37" i="1"/>
  <c r="Y40" i="1"/>
  <c r="Z41" i="1"/>
  <c r="Y44" i="1"/>
  <c r="Y11" i="4"/>
  <c r="Z19" i="4"/>
  <c r="Y34" i="4"/>
  <c r="Z35" i="4"/>
  <c r="Y38" i="4"/>
</calcChain>
</file>

<file path=xl/comments1.xml><?xml version="1.0" encoding="utf-8"?>
<comments xmlns="http://schemas.openxmlformats.org/spreadsheetml/2006/main">
  <authors>
    <author>Windows 用户</author>
  </authors>
  <commentList>
    <comment ref="E1" authorId="0">
      <text>
        <r>
          <rPr>
            <b/>
            <sz val="9"/>
            <color indexed="81"/>
            <rFont val="宋体"/>
            <family val="3"/>
            <charset val="134"/>
          </rPr>
          <t>系统主要业务涉及到表的数据量（至少3年以上）：列出系统具有核心竟争力的主要业务点涉及到的数据表的数据量，至少需要考虑3年内的数据的总量</t>
        </r>
      </text>
    </comment>
  </commentList>
</comments>
</file>

<file path=xl/sharedStrings.xml><?xml version="1.0" encoding="utf-8"?>
<sst xmlns="http://schemas.openxmlformats.org/spreadsheetml/2006/main" count="4072" uniqueCount="572">
  <si>
    <t>Case.002</t>
  </si>
  <si>
    <t>Case.003</t>
  </si>
  <si>
    <t>Case.004</t>
  </si>
  <si>
    <t>Case.005</t>
  </si>
  <si>
    <t>Case.006</t>
  </si>
  <si>
    <r>
      <rPr>
        <sz val="9"/>
        <color theme="1"/>
        <rFont val="宋体"/>
        <family val="3"/>
        <charset val="134"/>
      </rPr>
      <t>测试原始需求</t>
    </r>
  </si>
  <si>
    <r>
      <rPr>
        <sz val="9"/>
        <color theme="1"/>
        <rFont val="宋体"/>
        <family val="3"/>
        <charset val="134"/>
      </rPr>
      <t>名称</t>
    </r>
    <phoneticPr fontId="5" type="noConversion"/>
  </si>
  <si>
    <r>
      <rPr>
        <sz val="9"/>
        <color theme="1"/>
        <rFont val="宋体"/>
        <family val="3"/>
        <charset val="134"/>
      </rPr>
      <t>用户在线及并发数</t>
    </r>
    <phoneticPr fontId="5" type="noConversion"/>
  </si>
  <si>
    <r>
      <rPr>
        <sz val="9"/>
        <color theme="1"/>
        <rFont val="宋体"/>
        <family val="3"/>
        <charset val="134"/>
      </rPr>
      <t>事务
成功率</t>
    </r>
    <phoneticPr fontId="5" type="noConversion"/>
  </si>
  <si>
    <r>
      <rPr>
        <sz val="9"/>
        <color theme="1"/>
        <rFont val="宋体"/>
        <family val="3"/>
        <charset val="134"/>
      </rPr>
      <t>内存
使用率</t>
    </r>
    <phoneticPr fontId="5" type="noConversion"/>
  </si>
  <si>
    <r>
      <t>CPU</t>
    </r>
    <r>
      <rPr>
        <sz val="9"/>
        <color theme="1"/>
        <rFont val="宋体"/>
        <family val="3"/>
        <charset val="134"/>
      </rPr>
      <t>使用率</t>
    </r>
    <phoneticPr fontId="5" type="noConversion"/>
  </si>
  <si>
    <r>
      <rPr>
        <sz val="9"/>
        <color theme="1"/>
        <rFont val="宋体"/>
        <family val="3"/>
        <charset val="134"/>
      </rPr>
      <t>操作步骤</t>
    </r>
    <phoneticPr fontId="4" type="noConversion"/>
  </si>
  <si>
    <r>
      <rPr>
        <sz val="9"/>
        <color theme="1"/>
        <rFont val="宋体"/>
        <family val="3"/>
        <charset val="134"/>
      </rPr>
      <t>持续运行时间</t>
    </r>
    <phoneticPr fontId="5" type="noConversion"/>
  </si>
  <si>
    <r>
      <rPr>
        <sz val="9"/>
        <rFont val="宋体"/>
        <family val="3"/>
        <charset val="134"/>
      </rPr>
      <t>平均响应时间（</t>
    </r>
    <r>
      <rPr>
        <sz val="9"/>
        <rFont val="Arial"/>
        <family val="2"/>
      </rPr>
      <t>s</t>
    </r>
    <r>
      <rPr>
        <sz val="9"/>
        <rFont val="宋体"/>
        <family val="3"/>
        <charset val="134"/>
      </rPr>
      <t>）</t>
    </r>
    <phoneticPr fontId="6" type="noConversion"/>
  </si>
  <si>
    <r>
      <t>CPU</t>
    </r>
    <r>
      <rPr>
        <sz val="9"/>
        <rFont val="宋体"/>
        <family val="3"/>
        <charset val="134"/>
      </rPr>
      <t>平均使用率</t>
    </r>
    <phoneticPr fontId="6" type="noConversion"/>
  </si>
  <si>
    <r>
      <t>CPU</t>
    </r>
    <r>
      <rPr>
        <sz val="9"/>
        <rFont val="宋体"/>
        <family val="3"/>
        <charset val="134"/>
      </rPr>
      <t>使用率峰值</t>
    </r>
    <phoneticPr fontId="4" type="noConversion"/>
  </si>
  <si>
    <r>
      <rPr>
        <sz val="9"/>
        <color theme="1"/>
        <rFont val="宋体"/>
        <family val="3"/>
        <charset val="134"/>
      </rPr>
      <t>执行日期</t>
    </r>
    <phoneticPr fontId="5" type="noConversion"/>
  </si>
  <si>
    <r>
      <rPr>
        <sz val="9"/>
        <rFont val="宋体"/>
        <family val="3"/>
        <charset val="134"/>
      </rPr>
      <t>测试问题</t>
    </r>
    <phoneticPr fontId="5" type="noConversion"/>
  </si>
  <si>
    <r>
      <rPr>
        <sz val="9"/>
        <rFont val="宋体"/>
        <family val="3"/>
        <charset val="134"/>
      </rPr>
      <t>服务器配置</t>
    </r>
    <phoneticPr fontId="5" type="noConversion"/>
  </si>
  <si>
    <r>
      <rPr>
        <sz val="9"/>
        <rFont val="宋体"/>
        <family val="3"/>
        <charset val="134"/>
      </rPr>
      <t>备注</t>
    </r>
    <phoneticPr fontId="5" type="noConversion"/>
  </si>
  <si>
    <r>
      <t>90%</t>
    </r>
    <r>
      <rPr>
        <sz val="9"/>
        <rFont val="宋体"/>
        <family val="3"/>
        <charset val="134"/>
      </rPr>
      <t>响应时间（</t>
    </r>
    <r>
      <rPr>
        <sz val="9"/>
        <rFont val="Arial"/>
        <family val="2"/>
      </rPr>
      <t>s</t>
    </r>
    <r>
      <rPr>
        <sz val="9"/>
        <rFont val="宋体"/>
        <family val="3"/>
        <charset val="134"/>
      </rPr>
      <t>）</t>
    </r>
    <phoneticPr fontId="4" type="noConversion"/>
  </si>
  <si>
    <r>
      <rPr>
        <sz val="9"/>
        <rFont val="宋体"/>
        <family val="3"/>
        <charset val="134"/>
      </rPr>
      <t>通过事务数</t>
    </r>
    <phoneticPr fontId="4" type="noConversion"/>
  </si>
  <si>
    <r>
      <rPr>
        <sz val="9"/>
        <rFont val="宋体"/>
        <family val="3"/>
        <charset val="134"/>
      </rPr>
      <t>失败事务数</t>
    </r>
    <phoneticPr fontId="4" type="noConversion"/>
  </si>
  <si>
    <r>
      <rPr>
        <sz val="9"/>
        <rFont val="宋体"/>
        <family val="3"/>
        <charset val="134"/>
      </rPr>
      <t>事务成功率</t>
    </r>
    <phoneticPr fontId="5" type="noConversion"/>
  </si>
  <si>
    <r>
      <rPr>
        <sz val="9"/>
        <color theme="1"/>
        <rFont val="宋体"/>
        <family val="3"/>
        <charset val="134"/>
      </rPr>
      <t>平均每秒处理的事务数（</t>
    </r>
    <r>
      <rPr>
        <sz val="9"/>
        <color theme="1"/>
        <rFont val="Arial"/>
        <family val="2"/>
      </rPr>
      <t>TPS)</t>
    </r>
    <phoneticPr fontId="4" type="noConversion"/>
  </si>
  <si>
    <r>
      <rPr>
        <sz val="9"/>
        <color theme="1"/>
        <rFont val="宋体"/>
        <family val="3"/>
        <charset val="134"/>
      </rPr>
      <t>每秒处理的事务数最大值（</t>
    </r>
    <r>
      <rPr>
        <sz val="9"/>
        <color theme="1"/>
        <rFont val="Arial"/>
        <family val="2"/>
      </rPr>
      <t>TPS)</t>
    </r>
    <phoneticPr fontId="4" type="noConversion"/>
  </si>
  <si>
    <r>
      <rPr>
        <sz val="9"/>
        <rFont val="宋体"/>
        <family val="3"/>
        <charset val="134"/>
      </rPr>
      <t>平均
吞吐量
（</t>
    </r>
    <r>
      <rPr>
        <sz val="9"/>
        <rFont val="Arial"/>
        <family val="2"/>
      </rPr>
      <t>MB/s</t>
    </r>
    <r>
      <rPr>
        <sz val="9"/>
        <rFont val="宋体"/>
        <family val="3"/>
        <charset val="134"/>
      </rPr>
      <t>）</t>
    </r>
    <phoneticPr fontId="5" type="noConversion"/>
  </si>
  <si>
    <r>
      <rPr>
        <sz val="9"/>
        <rFont val="宋体"/>
        <family val="3"/>
        <charset val="134"/>
      </rPr>
      <t>最大
吞吐量
（</t>
    </r>
    <r>
      <rPr>
        <sz val="9"/>
        <rFont val="Arial"/>
        <family val="2"/>
      </rPr>
      <t>MB/s</t>
    </r>
    <r>
      <rPr>
        <sz val="9"/>
        <rFont val="宋体"/>
        <family val="3"/>
        <charset val="134"/>
      </rPr>
      <t>）</t>
    </r>
    <phoneticPr fontId="5" type="noConversion"/>
  </si>
  <si>
    <r>
      <rPr>
        <sz val="9"/>
        <rFont val="宋体"/>
        <family val="3"/>
        <charset val="134"/>
      </rPr>
      <t>内存平均使用率</t>
    </r>
  </si>
  <si>
    <r>
      <rPr>
        <sz val="9"/>
        <rFont val="宋体"/>
        <family val="3"/>
        <charset val="134"/>
      </rPr>
      <t>内存使用率峰值</t>
    </r>
  </si>
  <si>
    <r>
      <rPr>
        <sz val="9"/>
        <color theme="1"/>
        <rFont val="宋体"/>
        <family val="3"/>
        <charset val="134"/>
      </rPr>
      <t>需求编号</t>
    </r>
    <phoneticPr fontId="5" type="noConversion"/>
  </si>
  <si>
    <r>
      <rPr>
        <sz val="9"/>
        <color theme="1"/>
        <rFont val="宋体"/>
        <family val="3"/>
        <charset val="134"/>
      </rPr>
      <t>操作步骤</t>
    </r>
    <phoneticPr fontId="5" type="noConversion"/>
  </si>
  <si>
    <t>场景策略</t>
    <phoneticPr fontId="5" type="noConversion"/>
  </si>
  <si>
    <t>测试数据</t>
    <phoneticPr fontId="5" type="noConversion"/>
  </si>
  <si>
    <t>用户在线及并发数</t>
    <phoneticPr fontId="5" type="noConversion"/>
  </si>
  <si>
    <t>90%响应时间</t>
    <phoneticPr fontId="5" type="noConversion"/>
  </si>
  <si>
    <r>
      <rPr>
        <sz val="9"/>
        <rFont val="宋体"/>
        <family val="2"/>
        <charset val="134"/>
      </rPr>
      <t>可用内存</t>
    </r>
    <r>
      <rPr>
        <sz val="9"/>
        <rFont val="Arial"/>
        <family val="2"/>
      </rPr>
      <t>(MB)</t>
    </r>
    <phoneticPr fontId="5" type="noConversion"/>
  </si>
  <si>
    <t>Available Min</t>
    <phoneticPr fontId="5" type="noConversion"/>
  </si>
  <si>
    <t>Available Avg</t>
    <phoneticPr fontId="5" type="noConversion"/>
  </si>
  <si>
    <t>产品名称</t>
    <phoneticPr fontId="5" type="noConversion"/>
  </si>
  <si>
    <t>Case.001</t>
    <phoneticPr fontId="5" type="noConversion"/>
  </si>
  <si>
    <r>
      <t>1</t>
    </r>
    <r>
      <rPr>
        <sz val="9"/>
        <color theme="1"/>
        <rFont val="宋体"/>
        <family val="3"/>
        <charset val="134"/>
      </rPr>
      <t>、用户数：</t>
    </r>
    <r>
      <rPr>
        <sz val="9"/>
        <color theme="1"/>
        <rFont val="Arial"/>
        <family val="2"/>
      </rPr>
      <t>15000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</si>
  <si>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color theme="1"/>
        <rFont val="宋体"/>
        <family val="3"/>
        <charset val="134"/>
      </rPr>
      <t>、用户数：</t>
    </r>
    <r>
      <rPr>
        <sz val="9"/>
        <color theme="1"/>
        <rFont val="Arial"/>
        <family val="2"/>
      </rPr>
      <t>1500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</si>
  <si>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color theme="1"/>
        <rFont val="宋体"/>
        <family val="3"/>
        <charset val="134"/>
      </rPr>
      <t>、用户数：</t>
    </r>
    <r>
      <rPr>
        <sz val="9"/>
        <color theme="1"/>
        <rFont val="Arial"/>
        <family val="2"/>
      </rPr>
      <t>500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</si>
  <si>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rFont val="宋体"/>
        <family val="3"/>
        <charset val="134"/>
      </rPr>
      <t xml:space="preserve">、进入人事师资系统，点击教师成长记录档案
</t>
    </r>
    <r>
      <rPr>
        <sz val="9"/>
        <rFont val="Arial"/>
        <family val="2"/>
      </rPr>
      <t>2</t>
    </r>
    <r>
      <rPr>
        <sz val="9"/>
        <rFont val="宋体"/>
        <family val="3"/>
        <charset val="134"/>
      </rPr>
      <t>、点击成长档案（或者由统一门户页面，点击人事师资管理系统</t>
    </r>
    <r>
      <rPr>
        <sz val="9"/>
        <rFont val="Arial"/>
        <family val="2"/>
      </rPr>
      <t>-</t>
    </r>
    <r>
      <rPr>
        <sz val="9"/>
        <rFont val="宋体"/>
        <family val="3"/>
        <charset val="134"/>
      </rPr>
      <t>成长档案）（开始事务：</t>
    </r>
    <r>
      <rPr>
        <b/>
        <sz val="9"/>
        <rFont val="宋体"/>
        <family val="3"/>
        <charset val="134"/>
      </rPr>
      <t>成长档案</t>
    </r>
    <r>
      <rPr>
        <sz val="9"/>
        <rFont val="宋体"/>
        <family val="3"/>
        <charset val="134"/>
      </rPr>
      <t>），加载完成后（结束事务：</t>
    </r>
    <r>
      <rPr>
        <b/>
        <sz val="9"/>
        <rFont val="宋体"/>
        <family val="3"/>
        <charset val="134"/>
      </rPr>
      <t>成长档案</t>
    </r>
    <r>
      <rPr>
        <sz val="9"/>
        <rFont val="宋体"/>
        <family val="3"/>
        <charset val="134"/>
      </rPr>
      <t xml:space="preserve">）
</t>
    </r>
    <r>
      <rPr>
        <sz val="9"/>
        <rFont val="Arial"/>
        <family val="2"/>
      </rPr>
      <t>3</t>
    </r>
    <r>
      <rPr>
        <sz val="9"/>
        <rFont val="宋体"/>
        <family val="3"/>
        <charset val="134"/>
      </rPr>
      <t>、点击返回，退出系统</t>
    </r>
    <phoneticPr fontId="5" type="noConversion"/>
  </si>
  <si>
    <r>
      <t>1</t>
    </r>
    <r>
      <rPr>
        <sz val="9"/>
        <rFont val="宋体"/>
        <family val="3"/>
        <charset val="134"/>
      </rPr>
      <t xml:space="preserve">、进入户籍管理系统，点击学生户籍管理
</t>
    </r>
    <r>
      <rPr>
        <sz val="9"/>
        <rFont val="Arial"/>
        <family val="2"/>
      </rPr>
      <t>2</t>
    </r>
    <r>
      <rPr>
        <sz val="9"/>
        <rFont val="宋体"/>
        <family val="3"/>
        <charset val="134"/>
      </rPr>
      <t>、点击学生户籍登记（开始事务：</t>
    </r>
    <r>
      <rPr>
        <b/>
        <sz val="9"/>
        <rFont val="宋体"/>
        <family val="3"/>
        <charset val="134"/>
      </rPr>
      <t>学生户籍</t>
    </r>
    <r>
      <rPr>
        <sz val="9"/>
        <rFont val="宋体"/>
        <family val="3"/>
        <charset val="134"/>
      </rPr>
      <t>），加载完后（结束事务：</t>
    </r>
    <r>
      <rPr>
        <b/>
        <sz val="9"/>
        <rFont val="宋体"/>
        <family val="3"/>
        <charset val="134"/>
      </rPr>
      <t>学生户籍</t>
    </r>
    <r>
      <rPr>
        <sz val="9"/>
        <rFont val="宋体"/>
        <family val="3"/>
        <charset val="134"/>
      </rPr>
      <t xml:space="preserve">）
</t>
    </r>
    <r>
      <rPr>
        <sz val="9"/>
        <rFont val="Arial"/>
        <family val="2"/>
      </rPr>
      <t>3</t>
    </r>
    <r>
      <rPr>
        <sz val="9"/>
        <rFont val="宋体"/>
        <family val="3"/>
        <charset val="134"/>
      </rPr>
      <t>、退出系统</t>
    </r>
    <phoneticPr fontId="5" type="noConversion"/>
  </si>
  <si>
    <r>
      <rPr>
        <sz val="9"/>
        <color theme="1"/>
        <rFont val="宋体"/>
        <family val="3"/>
        <charset val="134"/>
      </rPr>
      <t xml:space="preserve">背景数据
</t>
    </r>
    <r>
      <rPr>
        <sz val="9"/>
        <color theme="1"/>
        <rFont val="Arial"/>
        <family val="2"/>
      </rPr>
      <t>(</t>
    </r>
    <r>
      <rPr>
        <sz val="9"/>
        <color theme="1"/>
        <rFont val="宋体"/>
        <family val="3"/>
        <charset val="134"/>
      </rPr>
      <t>测试数据）</t>
    </r>
    <phoneticPr fontId="5" type="noConversion"/>
  </si>
  <si>
    <r>
      <rPr>
        <sz val="9"/>
        <color theme="1" tint="0.14999847407452621"/>
        <rFont val="宋体"/>
        <family val="3"/>
        <charset val="134"/>
      </rPr>
      <t>≧</t>
    </r>
    <r>
      <rPr>
        <sz val="9"/>
        <color theme="1" tint="0.14999847407452621"/>
        <rFont val="Arial"/>
        <family val="2"/>
      </rPr>
      <t>99%</t>
    </r>
    <r>
      <rPr>
        <sz val="11"/>
        <color theme="1"/>
        <rFont val="宋体"/>
        <family val="2"/>
        <scheme val="minor"/>
      </rPr>
      <t/>
    </r>
  </si>
  <si>
    <r>
      <rPr>
        <sz val="9"/>
        <color theme="1"/>
        <rFont val="宋体"/>
        <family val="3"/>
        <charset val="134"/>
      </rPr>
      <t>≦</t>
    </r>
    <r>
      <rPr>
        <sz val="9"/>
        <color theme="1"/>
        <rFont val="Arial"/>
        <family val="2"/>
      </rPr>
      <t>80%</t>
    </r>
  </si>
  <si>
    <r>
      <t>1</t>
    </r>
    <r>
      <rPr>
        <sz val="9"/>
        <color theme="1"/>
        <rFont val="宋体"/>
        <family val="3"/>
        <charset val="134"/>
      </rPr>
      <t>、用户数：</t>
    </r>
    <r>
      <rPr>
        <sz val="9"/>
        <color theme="1"/>
        <rFont val="Arial"/>
        <family val="2"/>
      </rPr>
      <t>15000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</si>
  <si>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rFont val="宋体"/>
        <family val="3"/>
        <charset val="134"/>
      </rPr>
      <t>、进入</t>
    </r>
    <r>
      <rPr>
        <sz val="9"/>
        <rFont val="Arial"/>
        <family val="2"/>
      </rPr>
      <t>OA</t>
    </r>
    <r>
      <rPr>
        <sz val="9"/>
        <rFont val="宋体"/>
        <family val="3"/>
        <charset val="134"/>
      </rPr>
      <t xml:space="preserve">系统，点击公文管理
</t>
    </r>
    <r>
      <rPr>
        <sz val="9"/>
        <rFont val="Arial"/>
        <family val="2"/>
      </rPr>
      <t>2</t>
    </r>
    <r>
      <rPr>
        <sz val="9"/>
        <rFont val="宋体"/>
        <family val="3"/>
        <charset val="134"/>
      </rPr>
      <t>、点击公文起草，在公文起草页面，点击一公文流程（开始事务：</t>
    </r>
    <r>
      <rPr>
        <b/>
        <sz val="9"/>
        <rFont val="宋体"/>
        <family val="3"/>
        <charset val="134"/>
      </rPr>
      <t>公文流程表单页面</t>
    </r>
    <r>
      <rPr>
        <sz val="9"/>
        <rFont val="宋体"/>
        <family val="3"/>
        <charset val="134"/>
      </rPr>
      <t>），加载完成后（结束事务：</t>
    </r>
    <r>
      <rPr>
        <b/>
        <sz val="9"/>
        <rFont val="宋体"/>
        <family val="3"/>
        <charset val="134"/>
      </rPr>
      <t>公文流程表单页面</t>
    </r>
    <r>
      <rPr>
        <sz val="9"/>
        <rFont val="宋体"/>
        <family val="3"/>
        <charset val="134"/>
      </rPr>
      <t xml:space="preserve">）
</t>
    </r>
    <r>
      <rPr>
        <sz val="9"/>
        <rFont val="Arial"/>
        <family val="2"/>
      </rPr>
      <t>3</t>
    </r>
    <r>
      <rPr>
        <sz val="9"/>
        <rFont val="宋体"/>
        <family val="3"/>
        <charset val="134"/>
      </rPr>
      <t>、填写完发文表信息后，点击启动流程（开始事务：</t>
    </r>
    <r>
      <rPr>
        <b/>
        <sz val="9"/>
        <rFont val="宋体"/>
        <family val="3"/>
        <charset val="134"/>
      </rPr>
      <t>启动公文流程</t>
    </r>
    <r>
      <rPr>
        <sz val="9"/>
        <rFont val="宋体"/>
        <family val="3"/>
        <charset val="134"/>
      </rPr>
      <t>），提示启动成功后（结束事务：</t>
    </r>
    <r>
      <rPr>
        <b/>
        <sz val="9"/>
        <rFont val="宋体"/>
        <family val="3"/>
        <charset val="134"/>
      </rPr>
      <t>启动公文流程</t>
    </r>
    <r>
      <rPr>
        <sz val="9"/>
        <rFont val="宋体"/>
        <family val="3"/>
        <charset val="134"/>
      </rPr>
      <t xml:space="preserve">）
</t>
    </r>
    <r>
      <rPr>
        <sz val="9"/>
        <rFont val="Arial"/>
        <family val="2"/>
      </rPr>
      <t>4</t>
    </r>
    <r>
      <rPr>
        <sz val="9"/>
        <rFont val="宋体"/>
        <family val="3"/>
        <charset val="134"/>
      </rPr>
      <t>、点击返回，退出系统</t>
    </r>
    <phoneticPr fontId="5" type="noConversion"/>
  </si>
  <si>
    <r>
      <t>1</t>
    </r>
    <r>
      <rPr>
        <sz val="9"/>
        <rFont val="宋体"/>
        <family val="3"/>
        <charset val="134"/>
      </rPr>
      <t>、进入</t>
    </r>
    <r>
      <rPr>
        <sz val="9"/>
        <rFont val="Arial"/>
        <family val="2"/>
      </rPr>
      <t>OA</t>
    </r>
    <r>
      <rPr>
        <sz val="9"/>
        <rFont val="宋体"/>
        <family val="3"/>
        <charset val="134"/>
      </rPr>
      <t xml:space="preserve">系统，点击会议管理
</t>
    </r>
    <r>
      <rPr>
        <sz val="9"/>
        <rFont val="Arial"/>
        <family val="2"/>
      </rPr>
      <t>2</t>
    </r>
    <r>
      <rPr>
        <sz val="9"/>
        <rFont val="宋体"/>
        <family val="3"/>
        <charset val="134"/>
      </rPr>
      <t>、点击会议申请，在会议申请界面，点击一会议申请流程（开始事务：</t>
    </r>
    <r>
      <rPr>
        <b/>
        <sz val="9"/>
        <rFont val="宋体"/>
        <family val="3"/>
        <charset val="134"/>
      </rPr>
      <t>会议申请表单页面</t>
    </r>
    <r>
      <rPr>
        <sz val="9"/>
        <rFont val="宋体"/>
        <family val="3"/>
        <charset val="134"/>
      </rPr>
      <t>），加载完后（结束事务：</t>
    </r>
    <r>
      <rPr>
        <b/>
        <sz val="9"/>
        <rFont val="宋体"/>
        <family val="3"/>
        <charset val="134"/>
      </rPr>
      <t>会议申请表单页面</t>
    </r>
    <r>
      <rPr>
        <sz val="9"/>
        <rFont val="宋体"/>
        <family val="3"/>
        <charset val="134"/>
      </rPr>
      <t xml:space="preserve">）
</t>
    </r>
    <r>
      <rPr>
        <sz val="9"/>
        <rFont val="Arial"/>
        <family val="2"/>
      </rPr>
      <t>3</t>
    </r>
    <r>
      <rPr>
        <sz val="9"/>
        <rFont val="宋体"/>
        <family val="3"/>
        <charset val="134"/>
      </rPr>
      <t>、填写完会议申请表信息后，点击启动流程（开始事务：</t>
    </r>
    <r>
      <rPr>
        <b/>
        <sz val="9"/>
        <rFont val="宋体"/>
        <family val="3"/>
        <charset val="134"/>
      </rPr>
      <t>启动会议申请流程</t>
    </r>
    <r>
      <rPr>
        <sz val="9"/>
        <rFont val="宋体"/>
        <family val="3"/>
        <charset val="134"/>
      </rPr>
      <t>），提示启动成功后（结束事务：</t>
    </r>
    <r>
      <rPr>
        <b/>
        <sz val="9"/>
        <rFont val="宋体"/>
        <family val="3"/>
        <charset val="134"/>
      </rPr>
      <t>启动会议申请流程</t>
    </r>
    <r>
      <rPr>
        <sz val="9"/>
        <rFont val="宋体"/>
        <family val="3"/>
        <charset val="134"/>
      </rPr>
      <t xml:space="preserve">）
</t>
    </r>
    <r>
      <rPr>
        <sz val="9"/>
        <rFont val="Arial"/>
        <family val="2"/>
      </rPr>
      <t>4</t>
    </r>
    <r>
      <rPr>
        <sz val="9"/>
        <rFont val="宋体"/>
        <family val="3"/>
        <charset val="134"/>
      </rPr>
      <t>、点击返回，退出系统</t>
    </r>
    <phoneticPr fontId="5" type="noConversion"/>
  </si>
  <si>
    <r>
      <t>1</t>
    </r>
    <r>
      <rPr>
        <sz val="9"/>
        <rFont val="宋体"/>
        <family val="3"/>
        <charset val="134"/>
      </rPr>
      <t xml:space="preserve">、进入人事师资系统，点击教师成长记录档案
</t>
    </r>
    <r>
      <rPr>
        <sz val="9"/>
        <rFont val="Arial"/>
        <family val="2"/>
      </rPr>
      <t>2</t>
    </r>
    <r>
      <rPr>
        <sz val="9"/>
        <rFont val="宋体"/>
        <family val="3"/>
        <charset val="134"/>
      </rPr>
      <t>、点击教学情况（开始事务：</t>
    </r>
    <r>
      <rPr>
        <b/>
        <sz val="9"/>
        <rFont val="宋体"/>
        <family val="3"/>
        <charset val="134"/>
      </rPr>
      <t>教学情况</t>
    </r>
    <r>
      <rPr>
        <sz val="9"/>
        <rFont val="宋体"/>
        <family val="3"/>
        <charset val="134"/>
      </rPr>
      <t>），加载完后（结束事务：</t>
    </r>
    <r>
      <rPr>
        <b/>
        <sz val="9"/>
        <rFont val="宋体"/>
        <family val="3"/>
        <charset val="134"/>
      </rPr>
      <t>教学情况</t>
    </r>
    <r>
      <rPr>
        <sz val="9"/>
        <rFont val="宋体"/>
        <family val="3"/>
        <charset val="134"/>
      </rPr>
      <t xml:space="preserve">）
</t>
    </r>
    <r>
      <rPr>
        <sz val="9"/>
        <rFont val="Arial"/>
        <family val="2"/>
      </rPr>
      <t>2</t>
    </r>
    <r>
      <rPr>
        <sz val="9"/>
        <rFont val="宋体"/>
        <family val="3"/>
        <charset val="134"/>
      </rPr>
      <t>、点击返回，退出系统</t>
    </r>
    <phoneticPr fontId="5" type="noConversion"/>
  </si>
  <si>
    <r>
      <t>1</t>
    </r>
    <r>
      <rPr>
        <sz val="9"/>
        <rFont val="宋体"/>
        <family val="3"/>
        <charset val="134"/>
      </rPr>
      <t xml:space="preserve">、由统一分户页面，点击宿舍管理，进入宿舍管理页面
</t>
    </r>
    <r>
      <rPr>
        <sz val="9"/>
        <rFont val="Arial"/>
        <family val="2"/>
      </rPr>
      <t>2</t>
    </r>
    <r>
      <rPr>
        <sz val="9"/>
        <rFont val="宋体"/>
        <family val="3"/>
        <charset val="134"/>
      </rPr>
      <t>、点击宿舍分配</t>
    </r>
    <r>
      <rPr>
        <sz val="9"/>
        <rFont val="Arial"/>
        <family val="2"/>
      </rPr>
      <t>-</t>
    </r>
    <r>
      <rPr>
        <sz val="9"/>
        <rFont val="宋体"/>
        <family val="3"/>
        <charset val="134"/>
      </rPr>
      <t>智能分配（开始事务：</t>
    </r>
    <r>
      <rPr>
        <b/>
        <sz val="9"/>
        <rFont val="宋体"/>
        <family val="3"/>
        <charset val="134"/>
      </rPr>
      <t>智能分配</t>
    </r>
    <r>
      <rPr>
        <sz val="9"/>
        <rFont val="宋体"/>
        <family val="3"/>
        <charset val="134"/>
      </rPr>
      <t>），加载完成后（结束事务：</t>
    </r>
    <r>
      <rPr>
        <b/>
        <sz val="9"/>
        <rFont val="宋体"/>
        <family val="3"/>
        <charset val="134"/>
      </rPr>
      <t>智能分配</t>
    </r>
    <r>
      <rPr>
        <sz val="9"/>
        <rFont val="宋体"/>
        <family val="3"/>
        <charset val="134"/>
      </rPr>
      <t xml:space="preserve">）
</t>
    </r>
    <r>
      <rPr>
        <sz val="9"/>
        <rFont val="Arial"/>
        <family val="2"/>
      </rPr>
      <t>3</t>
    </r>
    <r>
      <rPr>
        <sz val="9"/>
        <rFont val="宋体"/>
        <family val="3"/>
        <charset val="134"/>
      </rPr>
      <t>、点击返回，退出系统</t>
    </r>
    <phoneticPr fontId="5" type="noConversion"/>
  </si>
  <si>
    <r>
      <t>1</t>
    </r>
    <r>
      <rPr>
        <sz val="9"/>
        <rFont val="宋体"/>
        <family val="3"/>
        <charset val="134"/>
      </rPr>
      <t xml:space="preserve">、进入资助管理系统，点击奖学金管理
</t>
    </r>
    <r>
      <rPr>
        <sz val="9"/>
        <rFont val="Arial"/>
        <family val="2"/>
      </rPr>
      <t>2</t>
    </r>
    <r>
      <rPr>
        <sz val="9"/>
        <rFont val="宋体"/>
        <family val="3"/>
        <charset val="134"/>
      </rPr>
      <t>、点击奖学金公告（开始事务：</t>
    </r>
    <r>
      <rPr>
        <b/>
        <sz val="9"/>
        <rFont val="宋体"/>
        <family val="3"/>
        <charset val="134"/>
      </rPr>
      <t>奖学金公告页面</t>
    </r>
    <r>
      <rPr>
        <sz val="9"/>
        <rFont val="宋体"/>
        <family val="3"/>
        <charset val="134"/>
      </rPr>
      <t>），加载完成后（结束事务：</t>
    </r>
    <r>
      <rPr>
        <b/>
        <sz val="9"/>
        <rFont val="宋体"/>
        <family val="3"/>
        <charset val="134"/>
      </rPr>
      <t>奖学金公告页面</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</si>
  <si>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 xml:space="preserve">、进入资助管理系统，点击奖学金管理
</t>
    </r>
    <r>
      <rPr>
        <sz val="9"/>
        <rFont val="Arial"/>
        <family val="2"/>
      </rPr>
      <t>2</t>
    </r>
    <r>
      <rPr>
        <sz val="9"/>
        <rFont val="宋体"/>
        <family val="3"/>
        <charset val="134"/>
      </rPr>
      <t>、点击奖学金审核（开始事务：</t>
    </r>
    <r>
      <rPr>
        <b/>
        <sz val="9"/>
        <rFont val="宋体"/>
        <family val="3"/>
        <charset val="134"/>
      </rPr>
      <t>奖学金审核页面</t>
    </r>
    <r>
      <rPr>
        <sz val="9"/>
        <rFont val="宋体"/>
        <family val="3"/>
        <charset val="134"/>
      </rPr>
      <t>），加载完成后（结束事务：</t>
    </r>
    <r>
      <rPr>
        <b/>
        <sz val="9"/>
        <rFont val="宋体"/>
        <family val="3"/>
        <charset val="134"/>
      </rPr>
      <t>奖学金审核页面</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</si>
  <si>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、在迎新管理系统内点击迎新网（开始事务：</t>
    </r>
    <r>
      <rPr>
        <b/>
        <sz val="9"/>
        <rFont val="宋体"/>
        <family val="3"/>
        <charset val="134"/>
      </rPr>
      <t>迎新登录</t>
    </r>
    <r>
      <rPr>
        <sz val="9"/>
        <rFont val="宋体"/>
        <family val="3"/>
        <charset val="134"/>
      </rPr>
      <t>），加载完成后（结束事务：</t>
    </r>
    <r>
      <rPr>
        <b/>
        <sz val="9"/>
        <rFont val="宋体"/>
        <family val="3"/>
        <charset val="134"/>
      </rPr>
      <t>迎新登录</t>
    </r>
    <r>
      <rPr>
        <sz val="9"/>
        <rFont val="宋体"/>
        <family val="3"/>
        <charset val="134"/>
      </rPr>
      <t xml:space="preserve">）
</t>
    </r>
    <r>
      <rPr>
        <sz val="9"/>
        <rFont val="Arial"/>
        <family val="2"/>
      </rPr>
      <t>2</t>
    </r>
    <r>
      <rPr>
        <sz val="9"/>
        <rFont val="宋体"/>
        <family val="3"/>
        <charset val="134"/>
      </rPr>
      <t xml:space="preserve">、退出系统
</t>
    </r>
    <phoneticPr fontId="5" type="noConversion"/>
  </si>
  <si>
    <r>
      <t>1</t>
    </r>
    <r>
      <rPr>
        <sz val="9"/>
        <rFont val="宋体"/>
        <family val="3"/>
        <charset val="134"/>
      </rPr>
      <t xml:space="preserve">、进入迎新管理界面
</t>
    </r>
    <r>
      <rPr>
        <sz val="9"/>
        <rFont val="Arial"/>
        <family val="2"/>
      </rPr>
      <t>2</t>
    </r>
    <r>
      <rPr>
        <sz val="9"/>
        <rFont val="宋体"/>
        <family val="3"/>
        <charset val="134"/>
      </rPr>
      <t>、点击迎新数据统计（开始事务：</t>
    </r>
    <r>
      <rPr>
        <b/>
        <sz val="9"/>
        <rFont val="宋体"/>
        <family val="3"/>
        <charset val="134"/>
      </rPr>
      <t>迎新数据统计</t>
    </r>
    <r>
      <rPr>
        <sz val="9"/>
        <rFont val="宋体"/>
        <family val="3"/>
        <charset val="134"/>
      </rPr>
      <t>），加载完成后（结束事务：</t>
    </r>
    <r>
      <rPr>
        <b/>
        <sz val="9"/>
        <rFont val="宋体"/>
        <family val="3"/>
        <charset val="134"/>
      </rPr>
      <t>迎新事务统计</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</si>
  <si>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、进入学籍管理界面，点击学生信息管理
</t>
    </r>
    <r>
      <rPr>
        <sz val="9"/>
        <rFont val="Arial"/>
        <family val="2"/>
      </rPr>
      <t>2</t>
    </r>
    <r>
      <rPr>
        <sz val="9"/>
        <rFont val="宋体"/>
        <family val="3"/>
        <charset val="134"/>
      </rPr>
      <t>、点击学期注册管理（开始事务：</t>
    </r>
    <r>
      <rPr>
        <b/>
        <sz val="9"/>
        <rFont val="宋体"/>
        <family val="3"/>
        <charset val="134"/>
      </rPr>
      <t>学期注册管理</t>
    </r>
    <r>
      <rPr>
        <sz val="9"/>
        <rFont val="宋体"/>
        <family val="3"/>
        <charset val="134"/>
      </rPr>
      <t>），加载完成后（结束事务：</t>
    </r>
    <r>
      <rPr>
        <b/>
        <sz val="9"/>
        <rFont val="宋体"/>
        <family val="3"/>
        <charset val="134"/>
      </rPr>
      <t>学籍注册管理</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</si>
  <si>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、进入学籍管理界面，点击学生信息管理
</t>
    </r>
    <r>
      <rPr>
        <sz val="9"/>
        <rFont val="Arial"/>
        <family val="2"/>
      </rPr>
      <t>2</t>
    </r>
    <r>
      <rPr>
        <sz val="9"/>
        <rFont val="宋体"/>
        <family val="3"/>
        <charset val="134"/>
      </rPr>
      <t>、点击学生档案管理（开始事务：</t>
    </r>
    <r>
      <rPr>
        <b/>
        <sz val="9"/>
        <rFont val="宋体"/>
        <family val="3"/>
        <charset val="134"/>
      </rPr>
      <t>学生档案管理</t>
    </r>
    <r>
      <rPr>
        <sz val="9"/>
        <rFont val="宋体"/>
        <family val="3"/>
        <charset val="134"/>
      </rPr>
      <t>），加载完成后（结束事务：</t>
    </r>
    <r>
      <rPr>
        <b/>
        <sz val="9"/>
        <rFont val="宋体"/>
        <family val="3"/>
        <charset val="134"/>
      </rPr>
      <t>学生档案管理</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</si>
  <si>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、进入毕业管理系统，点击毕业管理
</t>
    </r>
    <r>
      <rPr>
        <sz val="9"/>
        <rFont val="Arial"/>
        <family val="2"/>
      </rPr>
      <t>2</t>
    </r>
    <r>
      <rPr>
        <sz val="9"/>
        <rFont val="宋体"/>
        <family val="3"/>
        <charset val="134"/>
      </rPr>
      <t>、点击毕业生档案管理（开始事务：</t>
    </r>
    <r>
      <rPr>
        <b/>
        <sz val="9"/>
        <rFont val="宋体"/>
        <family val="3"/>
        <charset val="134"/>
      </rPr>
      <t>毕业生档案管理</t>
    </r>
    <r>
      <rPr>
        <sz val="9"/>
        <rFont val="宋体"/>
        <family val="3"/>
        <charset val="134"/>
      </rPr>
      <t>），加载完成后（结束事务：</t>
    </r>
    <r>
      <rPr>
        <b/>
        <sz val="9"/>
        <rFont val="宋体"/>
        <family val="3"/>
        <charset val="134"/>
      </rPr>
      <t>毕业生档案管理</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</si>
  <si>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、进入毕业管理系统，点击毕业管理
</t>
    </r>
    <r>
      <rPr>
        <sz val="9"/>
        <rFont val="Arial"/>
        <family val="2"/>
      </rPr>
      <t>2</t>
    </r>
    <r>
      <rPr>
        <sz val="9"/>
        <rFont val="宋体"/>
        <family val="3"/>
        <charset val="134"/>
      </rPr>
      <t>、点击毕业资格审核（开始事务：</t>
    </r>
    <r>
      <rPr>
        <b/>
        <sz val="9"/>
        <rFont val="宋体"/>
        <family val="3"/>
        <charset val="134"/>
      </rPr>
      <t>毕业资格审核</t>
    </r>
    <r>
      <rPr>
        <sz val="9"/>
        <rFont val="宋体"/>
        <family val="3"/>
        <charset val="134"/>
      </rPr>
      <t>），加载完成后（结束事务：</t>
    </r>
    <r>
      <rPr>
        <b/>
        <sz val="9"/>
        <rFont val="宋体"/>
        <family val="3"/>
        <charset val="134"/>
      </rPr>
      <t>毕业资格审核</t>
    </r>
    <r>
      <rPr>
        <sz val="9"/>
        <rFont val="宋体"/>
        <family val="3"/>
        <charset val="134"/>
      </rPr>
      <t xml:space="preserve">）
</t>
    </r>
    <r>
      <rPr>
        <sz val="9"/>
        <rFont val="Arial"/>
        <family val="2"/>
      </rPr>
      <t>3</t>
    </r>
    <r>
      <rPr>
        <sz val="9"/>
        <rFont val="宋体"/>
        <family val="3"/>
        <charset val="134"/>
      </rPr>
      <t>、退出系统</t>
    </r>
    <phoneticPr fontId="5" type="noConversion"/>
  </si>
  <si>
    <r>
      <rPr>
        <sz val="9"/>
        <color indexed="63"/>
        <rFont val="宋体"/>
        <family val="3"/>
        <charset val="134"/>
      </rPr>
      <t>≧</t>
    </r>
    <r>
      <rPr>
        <sz val="9"/>
        <color indexed="63"/>
        <rFont val="Arial"/>
        <family val="2"/>
      </rPr>
      <t>99%</t>
    </r>
    <phoneticPr fontId="5" type="noConversion"/>
  </si>
  <si>
    <r>
      <rPr>
        <sz val="9"/>
        <color indexed="8"/>
        <rFont val="宋体"/>
        <family val="3"/>
        <charset val="134"/>
      </rPr>
      <t>≦</t>
    </r>
    <r>
      <rPr>
        <sz val="9"/>
        <color indexed="8"/>
        <rFont val="Arial"/>
        <family val="2"/>
      </rPr>
      <t>80%</t>
    </r>
    <phoneticPr fontId="5" type="noConversion"/>
  </si>
  <si>
    <r>
      <rPr>
        <sz val="9"/>
        <color indexed="8"/>
        <rFont val="宋体"/>
        <family val="3"/>
        <charset val="134"/>
      </rPr>
      <t>≦</t>
    </r>
    <r>
      <rPr>
        <sz val="9"/>
        <color indexed="8"/>
        <rFont val="Arial"/>
        <family val="2"/>
      </rPr>
      <t>80%</t>
    </r>
  </si>
  <si>
    <r>
      <rPr>
        <sz val="9"/>
        <color indexed="63"/>
        <rFont val="宋体"/>
        <family val="3"/>
        <charset val="134"/>
      </rPr>
      <t>≧</t>
    </r>
    <r>
      <rPr>
        <sz val="9"/>
        <color indexed="63"/>
        <rFont val="Arial"/>
        <family val="2"/>
      </rPr>
      <t>99%</t>
    </r>
  </si>
  <si>
    <r>
      <t>1</t>
    </r>
    <r>
      <rPr>
        <sz val="9"/>
        <rFont val="宋体"/>
        <family val="3"/>
        <charset val="134"/>
      </rPr>
      <t>、进入教务管理</t>
    </r>
    <r>
      <rPr>
        <sz val="9"/>
        <rFont val="Arial"/>
        <family val="2"/>
      </rPr>
      <t>-</t>
    </r>
    <r>
      <rPr>
        <sz val="9"/>
        <rFont val="宋体"/>
        <family val="3"/>
        <charset val="134"/>
      </rPr>
      <t xml:space="preserve">排课，点击开课管理
</t>
    </r>
    <r>
      <rPr>
        <sz val="9"/>
        <rFont val="Arial"/>
        <family val="2"/>
      </rPr>
      <t>2</t>
    </r>
    <r>
      <rPr>
        <sz val="9"/>
        <rFont val="宋体"/>
        <family val="3"/>
        <charset val="134"/>
      </rPr>
      <t>、点击管理开课信息（开始事务：</t>
    </r>
    <r>
      <rPr>
        <b/>
        <sz val="9"/>
        <rFont val="宋体"/>
        <family val="3"/>
        <charset val="134"/>
      </rPr>
      <t>管理开课信息</t>
    </r>
    <r>
      <rPr>
        <sz val="9"/>
        <rFont val="宋体"/>
        <family val="3"/>
        <charset val="134"/>
      </rPr>
      <t>），加载完成后（结束事务：</t>
    </r>
    <r>
      <rPr>
        <b/>
        <sz val="9"/>
        <rFont val="宋体"/>
        <family val="3"/>
        <charset val="134"/>
      </rPr>
      <t>管理开课信息</t>
    </r>
    <r>
      <rPr>
        <sz val="9"/>
        <rFont val="宋体"/>
        <family val="3"/>
        <charset val="134"/>
      </rPr>
      <t xml:space="preserve">）
</t>
    </r>
    <r>
      <rPr>
        <sz val="9"/>
        <rFont val="Arial"/>
        <family val="2"/>
      </rPr>
      <t>3</t>
    </r>
    <r>
      <rPr>
        <sz val="9"/>
        <rFont val="宋体"/>
        <family val="3"/>
        <charset val="134"/>
      </rPr>
      <t>、退出系统</t>
    </r>
    <phoneticPr fontId="5" type="noConversion"/>
  </si>
  <si>
    <r>
      <rPr>
        <sz val="9"/>
        <color theme="1"/>
        <rFont val="宋体"/>
        <family val="3"/>
        <charset val="134"/>
      </rPr>
      <t>教务管理</t>
    </r>
    <r>
      <rPr>
        <sz val="9"/>
        <color theme="1"/>
        <rFont val="Arial"/>
        <family val="2"/>
      </rPr>
      <t>-</t>
    </r>
    <r>
      <rPr>
        <sz val="9"/>
        <color theme="1"/>
        <rFont val="宋体"/>
        <family val="3"/>
        <charset val="134"/>
      </rPr>
      <t>成绩</t>
    </r>
    <phoneticPr fontId="5" type="noConversion"/>
  </si>
  <si>
    <r>
      <t>1</t>
    </r>
    <r>
      <rPr>
        <sz val="9"/>
        <rFont val="宋体"/>
        <family val="3"/>
        <charset val="134"/>
      </rPr>
      <t>、进入教务管理系统，成绩管理，点成绩查询与分析（开始事务：</t>
    </r>
    <r>
      <rPr>
        <b/>
        <sz val="9"/>
        <rFont val="宋体"/>
        <family val="3"/>
        <charset val="134"/>
      </rPr>
      <t>测试成绩查询与分析页</t>
    </r>
    <r>
      <rPr>
        <sz val="9"/>
        <rFont val="宋体"/>
        <family val="3"/>
        <charset val="134"/>
      </rPr>
      <t>），加载完后（结束事务：</t>
    </r>
    <r>
      <rPr>
        <b/>
        <sz val="9"/>
        <rFont val="宋体"/>
        <family val="3"/>
        <charset val="134"/>
      </rPr>
      <t>测试成绩查询与分析页</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</si>
  <si>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、进入量化考核管理系统
</t>
    </r>
    <r>
      <rPr>
        <sz val="9"/>
        <rFont val="Arial"/>
        <family val="2"/>
      </rPr>
      <t>2</t>
    </r>
    <r>
      <rPr>
        <sz val="9"/>
        <rFont val="宋体"/>
        <family val="3"/>
        <charset val="134"/>
      </rPr>
      <t>、点击量化考核成绩库（开始事务：</t>
    </r>
    <r>
      <rPr>
        <b/>
        <sz val="9"/>
        <rFont val="宋体"/>
        <family val="3"/>
        <charset val="134"/>
      </rPr>
      <t>量化考核成绩库</t>
    </r>
    <r>
      <rPr>
        <sz val="9"/>
        <rFont val="宋体"/>
        <family val="3"/>
        <charset val="134"/>
      </rPr>
      <t>），加载完后（结束事务：</t>
    </r>
    <r>
      <rPr>
        <b/>
        <sz val="9"/>
        <rFont val="宋体"/>
        <family val="3"/>
        <charset val="134"/>
      </rPr>
      <t>量化考核成绩库</t>
    </r>
    <r>
      <rPr>
        <sz val="9"/>
        <rFont val="宋体"/>
        <family val="3"/>
        <charset val="134"/>
      </rPr>
      <t xml:space="preserve">）
</t>
    </r>
    <r>
      <rPr>
        <sz val="9"/>
        <rFont val="Arial"/>
        <family val="2"/>
      </rPr>
      <t>3</t>
    </r>
    <r>
      <rPr>
        <sz val="9"/>
        <rFont val="宋体"/>
        <family val="3"/>
        <charset val="134"/>
      </rPr>
      <t>、退出系统</t>
    </r>
    <phoneticPr fontId="5" type="noConversion"/>
  </si>
  <si>
    <r>
      <rPr>
        <sz val="9"/>
        <color theme="1"/>
        <rFont val="宋体"/>
        <family val="3"/>
        <charset val="134"/>
      </rPr>
      <t>教务管理</t>
    </r>
    <r>
      <rPr>
        <sz val="9"/>
        <color theme="1"/>
        <rFont val="Arial"/>
        <family val="2"/>
      </rPr>
      <t>-</t>
    </r>
    <r>
      <rPr>
        <sz val="9"/>
        <color theme="1"/>
        <rFont val="宋体"/>
        <family val="3"/>
        <charset val="134"/>
      </rPr>
      <t>教材</t>
    </r>
  </si>
  <si>
    <r>
      <t>1</t>
    </r>
    <r>
      <rPr>
        <sz val="9"/>
        <rFont val="宋体"/>
        <family val="3"/>
        <charset val="134"/>
      </rPr>
      <t xml:space="preserve">、进入教材管理系统，点击教材管理
</t>
    </r>
    <r>
      <rPr>
        <sz val="9"/>
        <rFont val="Arial"/>
        <family val="2"/>
      </rPr>
      <t>2</t>
    </r>
    <r>
      <rPr>
        <sz val="9"/>
        <rFont val="宋体"/>
        <family val="3"/>
        <charset val="134"/>
      </rPr>
      <t>、点击教材申报汇总页面（开始事务：</t>
    </r>
    <r>
      <rPr>
        <b/>
        <sz val="9"/>
        <rFont val="宋体"/>
        <family val="3"/>
        <charset val="134"/>
      </rPr>
      <t>教材申报汇总</t>
    </r>
    <r>
      <rPr>
        <sz val="9"/>
        <rFont val="宋体"/>
        <family val="3"/>
        <charset val="134"/>
      </rPr>
      <t>），页面加载完后（结束事务：</t>
    </r>
    <r>
      <rPr>
        <b/>
        <sz val="9"/>
        <rFont val="宋体"/>
        <family val="3"/>
        <charset val="134"/>
      </rPr>
      <t>教材申报汇总</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</si>
  <si>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、进入教材管理系统，点击教材管理
</t>
    </r>
    <r>
      <rPr>
        <sz val="9"/>
        <rFont val="Arial"/>
        <family val="2"/>
      </rPr>
      <t>2</t>
    </r>
    <r>
      <rPr>
        <sz val="9"/>
        <rFont val="宋体"/>
        <family val="3"/>
        <charset val="134"/>
      </rPr>
      <t>、点击领书单导出页面（开始事务：</t>
    </r>
    <r>
      <rPr>
        <b/>
        <sz val="9"/>
        <rFont val="宋体"/>
        <family val="3"/>
        <charset val="134"/>
      </rPr>
      <t>领书单</t>
    </r>
    <r>
      <rPr>
        <sz val="9"/>
        <rFont val="宋体"/>
        <family val="3"/>
        <charset val="134"/>
      </rPr>
      <t>），页面加载完后（结束事务：</t>
    </r>
    <r>
      <rPr>
        <b/>
        <sz val="9"/>
        <rFont val="宋体"/>
        <family val="3"/>
        <charset val="134"/>
      </rPr>
      <t>领书单</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</si>
  <si>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、进入户籍管理系统，点击教师户籍管理
</t>
    </r>
    <r>
      <rPr>
        <sz val="9"/>
        <rFont val="Arial"/>
        <family val="2"/>
      </rPr>
      <t>2</t>
    </r>
    <r>
      <rPr>
        <sz val="9"/>
        <rFont val="宋体"/>
        <family val="3"/>
        <charset val="134"/>
      </rPr>
      <t>、点击教师户籍登记（开始事务：</t>
    </r>
    <r>
      <rPr>
        <b/>
        <sz val="9"/>
        <rFont val="宋体"/>
        <family val="3"/>
        <charset val="134"/>
      </rPr>
      <t>教师户籍</t>
    </r>
    <r>
      <rPr>
        <sz val="9"/>
        <rFont val="宋体"/>
        <family val="3"/>
        <charset val="134"/>
      </rPr>
      <t>），加载完后（结束事务：</t>
    </r>
    <r>
      <rPr>
        <b/>
        <sz val="9"/>
        <rFont val="宋体"/>
        <family val="3"/>
        <charset val="134"/>
      </rPr>
      <t>教师户籍</t>
    </r>
    <r>
      <rPr>
        <sz val="9"/>
        <rFont val="宋体"/>
        <family val="3"/>
        <charset val="134"/>
      </rPr>
      <t xml:space="preserve">）
</t>
    </r>
    <r>
      <rPr>
        <sz val="9"/>
        <rFont val="Arial"/>
        <family val="2"/>
      </rPr>
      <t>3</t>
    </r>
    <r>
      <rPr>
        <sz val="9"/>
        <rFont val="宋体"/>
        <family val="3"/>
        <charset val="134"/>
      </rPr>
      <t>、退出系统</t>
    </r>
    <phoneticPr fontId="5" type="noConversion"/>
  </si>
  <si>
    <r>
      <t>15000</t>
    </r>
    <r>
      <rPr>
        <sz val="9"/>
        <color theme="1"/>
        <rFont val="宋体"/>
        <family val="2"/>
        <charset val="134"/>
      </rPr>
      <t>在线</t>
    </r>
    <r>
      <rPr>
        <sz val="9"/>
        <color theme="1"/>
        <rFont val="Arial"/>
        <family val="2"/>
      </rPr>
      <t>300</t>
    </r>
    <r>
      <rPr>
        <sz val="9"/>
        <color theme="1"/>
        <rFont val="宋体"/>
        <family val="2"/>
        <charset val="134"/>
      </rPr>
      <t>并发</t>
    </r>
  </si>
  <si>
    <r>
      <rPr>
        <sz val="9"/>
        <color theme="1"/>
        <rFont val="宋体"/>
        <family val="2"/>
        <charset val="134"/>
      </rPr>
      <t>≤</t>
    </r>
    <r>
      <rPr>
        <sz val="9"/>
        <color theme="1"/>
        <rFont val="Arial"/>
        <family val="2"/>
      </rPr>
      <t>3S</t>
    </r>
  </si>
  <si>
    <r>
      <t>OA</t>
    </r>
    <r>
      <rPr>
        <sz val="9"/>
        <color theme="1"/>
        <rFont val="宋体"/>
        <family val="2"/>
        <charset val="134"/>
      </rPr>
      <t>系统</t>
    </r>
    <phoneticPr fontId="5" type="noConversion"/>
  </si>
  <si>
    <r>
      <t>1500</t>
    </r>
    <r>
      <rPr>
        <sz val="9"/>
        <color theme="1"/>
        <rFont val="宋体"/>
        <family val="2"/>
        <charset val="134"/>
      </rPr>
      <t>在线</t>
    </r>
    <r>
      <rPr>
        <sz val="9"/>
        <color theme="1"/>
        <rFont val="Arial"/>
        <family val="2"/>
      </rPr>
      <t>50</t>
    </r>
    <r>
      <rPr>
        <sz val="9"/>
        <color theme="1"/>
        <rFont val="宋体"/>
        <family val="2"/>
        <charset val="134"/>
      </rPr>
      <t>并发</t>
    </r>
  </si>
  <si>
    <r>
      <rPr>
        <sz val="9"/>
        <color theme="1"/>
        <rFont val="宋体"/>
        <family val="2"/>
        <charset val="134"/>
      </rPr>
      <t>≤</t>
    </r>
    <r>
      <rPr>
        <sz val="9"/>
        <color theme="1"/>
        <rFont val="Arial"/>
        <family val="2"/>
      </rPr>
      <t>2S</t>
    </r>
  </si>
  <si>
    <r>
      <rPr>
        <sz val="9"/>
        <color theme="1"/>
        <rFont val="宋体"/>
        <family val="2"/>
        <charset val="134"/>
      </rPr>
      <t>公文管理</t>
    </r>
    <r>
      <rPr>
        <sz val="9"/>
        <color theme="1"/>
        <rFont val="Arial"/>
        <family val="2"/>
      </rPr>
      <t>-</t>
    </r>
    <r>
      <rPr>
        <sz val="9"/>
        <color theme="1"/>
        <rFont val="宋体"/>
        <family val="2"/>
        <charset val="134"/>
      </rPr>
      <t>公文起草</t>
    </r>
    <r>
      <rPr>
        <sz val="9"/>
        <color theme="1"/>
        <rFont val="Arial"/>
        <family val="2"/>
      </rPr>
      <t>-</t>
    </r>
    <r>
      <rPr>
        <sz val="9"/>
        <color theme="1"/>
        <rFont val="宋体"/>
        <family val="2"/>
        <charset val="134"/>
      </rPr>
      <t>点击公文流程名打开表单页面：（加载</t>
    </r>
    <r>
      <rPr>
        <sz val="9"/>
        <color theme="1"/>
        <rFont val="Arial"/>
        <family val="2"/>
      </rPr>
      <t>weboffice</t>
    </r>
    <r>
      <rPr>
        <sz val="9"/>
        <color theme="1"/>
        <rFont val="宋体"/>
        <family val="2"/>
        <charset val="134"/>
      </rPr>
      <t>插件）并启动流程</t>
    </r>
    <phoneticPr fontId="5" type="noConversion"/>
  </si>
  <si>
    <r>
      <rPr>
        <sz val="9"/>
        <color theme="1"/>
        <rFont val="宋体"/>
        <family val="2"/>
        <charset val="134"/>
      </rPr>
      <t>会议管理</t>
    </r>
    <r>
      <rPr>
        <sz val="9"/>
        <color theme="1"/>
        <rFont val="Arial"/>
        <family val="2"/>
      </rPr>
      <t>-</t>
    </r>
    <r>
      <rPr>
        <sz val="9"/>
        <color theme="1"/>
        <rFont val="宋体"/>
        <family val="2"/>
        <charset val="134"/>
      </rPr>
      <t>会议申请</t>
    </r>
    <r>
      <rPr>
        <sz val="9"/>
        <color theme="1"/>
        <rFont val="Arial"/>
        <family val="2"/>
      </rPr>
      <t>-</t>
    </r>
    <r>
      <rPr>
        <sz val="9"/>
        <color theme="1"/>
        <rFont val="宋体"/>
        <family val="2"/>
        <charset val="134"/>
      </rPr>
      <t>点击流程名打开表单页面：选择会议室；启动流程</t>
    </r>
    <phoneticPr fontId="5" type="noConversion"/>
  </si>
  <si>
    <r>
      <rPr>
        <sz val="9"/>
        <color theme="1"/>
        <rFont val="宋体"/>
        <family val="2"/>
        <charset val="134"/>
      </rPr>
      <t>人事师资</t>
    </r>
    <phoneticPr fontId="5" type="noConversion"/>
  </si>
  <si>
    <r>
      <rPr>
        <sz val="9"/>
        <color theme="1"/>
        <rFont val="宋体"/>
        <family val="2"/>
        <charset val="134"/>
      </rPr>
      <t>教师成长记录档案</t>
    </r>
    <r>
      <rPr>
        <sz val="9"/>
        <color theme="1"/>
        <rFont val="Arial"/>
        <family val="2"/>
      </rPr>
      <t>-</t>
    </r>
    <r>
      <rPr>
        <sz val="9"/>
        <color theme="1"/>
        <rFont val="宋体"/>
        <family val="2"/>
        <charset val="134"/>
      </rPr>
      <t>成长档案：打开页面</t>
    </r>
    <phoneticPr fontId="5" type="noConversion"/>
  </si>
  <si>
    <r>
      <rPr>
        <sz val="9"/>
        <color theme="1"/>
        <rFont val="宋体"/>
        <family val="2"/>
        <charset val="134"/>
      </rPr>
      <t>教师成长记录档案</t>
    </r>
    <r>
      <rPr>
        <sz val="9"/>
        <color theme="1"/>
        <rFont val="Arial"/>
        <family val="2"/>
      </rPr>
      <t>-</t>
    </r>
    <r>
      <rPr>
        <sz val="9"/>
        <color theme="1"/>
        <rFont val="宋体"/>
        <family val="2"/>
        <charset val="134"/>
      </rPr>
      <t>教学情况：打开页面</t>
    </r>
    <phoneticPr fontId="5" type="noConversion"/>
  </si>
  <si>
    <r>
      <rPr>
        <sz val="9"/>
        <color theme="1"/>
        <rFont val="宋体"/>
        <family val="2"/>
        <charset val="134"/>
      </rPr>
      <t>测试宿舍分配</t>
    </r>
    <r>
      <rPr>
        <sz val="9"/>
        <color theme="1"/>
        <rFont val="Arial"/>
        <family val="2"/>
      </rPr>
      <t>--</t>
    </r>
    <r>
      <rPr>
        <sz val="9"/>
        <color theme="1"/>
        <rFont val="宋体"/>
        <family val="2"/>
        <charset val="134"/>
      </rPr>
      <t>异动管理管理页面的打开响应时间</t>
    </r>
    <phoneticPr fontId="5" type="noConversion"/>
  </si>
  <si>
    <r>
      <rPr>
        <sz val="9"/>
        <color theme="1"/>
        <rFont val="宋体"/>
        <family val="2"/>
        <charset val="134"/>
      </rPr>
      <t>测试宿舍分配</t>
    </r>
    <r>
      <rPr>
        <sz val="9"/>
        <color theme="1"/>
        <rFont val="Arial"/>
        <family val="2"/>
      </rPr>
      <t>--</t>
    </r>
    <r>
      <rPr>
        <sz val="9"/>
        <color theme="1"/>
        <rFont val="宋体"/>
        <family val="2"/>
        <charset val="134"/>
      </rPr>
      <t>智能分配管理页面的打开响应时间</t>
    </r>
    <phoneticPr fontId="5" type="noConversion"/>
  </si>
  <si>
    <r>
      <rPr>
        <sz val="9"/>
        <color theme="1"/>
        <rFont val="宋体"/>
        <family val="2"/>
        <charset val="134"/>
      </rPr>
      <t>测试数据维护</t>
    </r>
    <r>
      <rPr>
        <sz val="9"/>
        <color theme="1"/>
        <rFont val="Arial"/>
        <family val="2"/>
      </rPr>
      <t>--</t>
    </r>
    <r>
      <rPr>
        <sz val="9"/>
        <color theme="1"/>
        <rFont val="宋体"/>
        <family val="2"/>
        <charset val="134"/>
      </rPr>
      <t>住宿人员管理页面的打开响应时间</t>
    </r>
    <phoneticPr fontId="5" type="noConversion"/>
  </si>
  <si>
    <r>
      <rPr>
        <sz val="9"/>
        <color theme="1"/>
        <rFont val="宋体"/>
        <family val="2"/>
        <charset val="134"/>
      </rPr>
      <t>勤工助学</t>
    </r>
    <r>
      <rPr>
        <sz val="9"/>
        <color theme="1"/>
        <rFont val="Arial"/>
        <family val="2"/>
      </rPr>
      <t>--</t>
    </r>
    <r>
      <rPr>
        <sz val="9"/>
        <color theme="1"/>
        <rFont val="宋体"/>
        <family val="2"/>
        <charset val="134"/>
      </rPr>
      <t>岗位管理</t>
    </r>
    <r>
      <rPr>
        <sz val="9"/>
        <color theme="1"/>
        <rFont val="Arial"/>
        <family val="2"/>
      </rPr>
      <t>--</t>
    </r>
    <r>
      <rPr>
        <sz val="9"/>
        <color theme="1"/>
        <rFont val="宋体"/>
        <family val="2"/>
        <charset val="134"/>
      </rPr>
      <t>页面的打开相应时间</t>
    </r>
    <phoneticPr fontId="5" type="noConversion"/>
  </si>
  <si>
    <r>
      <t>500</t>
    </r>
    <r>
      <rPr>
        <sz val="9"/>
        <color theme="1"/>
        <rFont val="宋体"/>
        <family val="2"/>
        <charset val="134"/>
      </rPr>
      <t>在线</t>
    </r>
    <r>
      <rPr>
        <sz val="9"/>
        <color theme="1"/>
        <rFont val="Arial"/>
        <family val="2"/>
      </rPr>
      <t>50</t>
    </r>
    <r>
      <rPr>
        <sz val="9"/>
        <color theme="1"/>
        <rFont val="宋体"/>
        <family val="2"/>
        <charset val="134"/>
      </rPr>
      <t>并发</t>
    </r>
  </si>
  <si>
    <r>
      <rPr>
        <sz val="9"/>
        <color theme="1"/>
        <rFont val="宋体"/>
        <family val="2"/>
        <charset val="134"/>
      </rPr>
      <t>勤工助学</t>
    </r>
    <r>
      <rPr>
        <sz val="9"/>
        <color theme="1"/>
        <rFont val="Arial"/>
        <family val="2"/>
      </rPr>
      <t>--</t>
    </r>
    <r>
      <rPr>
        <sz val="9"/>
        <color theme="1"/>
        <rFont val="宋体"/>
        <family val="2"/>
        <charset val="134"/>
      </rPr>
      <t>岗位公告</t>
    </r>
    <r>
      <rPr>
        <sz val="9"/>
        <color theme="1"/>
        <rFont val="Arial"/>
        <family val="2"/>
      </rPr>
      <t>--</t>
    </r>
    <r>
      <rPr>
        <sz val="9"/>
        <color theme="1"/>
        <rFont val="宋体"/>
        <family val="2"/>
        <charset val="134"/>
      </rPr>
      <t>页面的打开相应时间</t>
    </r>
    <phoneticPr fontId="5" type="noConversion"/>
  </si>
  <si>
    <r>
      <rPr>
        <sz val="9"/>
        <color rgb="FF000000"/>
        <rFont val="宋体"/>
        <family val="3"/>
        <charset val="134"/>
      </rPr>
      <t>迎新管理系统</t>
    </r>
    <phoneticPr fontId="5" type="noConversion"/>
  </si>
  <si>
    <r>
      <rPr>
        <sz val="9"/>
        <color theme="1"/>
        <rFont val="宋体"/>
        <family val="2"/>
        <charset val="134"/>
      </rPr>
      <t>迎新数据统计</t>
    </r>
    <r>
      <rPr>
        <sz val="9"/>
        <color theme="1"/>
        <rFont val="Arial"/>
        <family val="2"/>
      </rPr>
      <t>--</t>
    </r>
    <r>
      <rPr>
        <sz val="9"/>
        <color theme="1"/>
        <rFont val="宋体"/>
        <family val="2"/>
        <charset val="134"/>
      </rPr>
      <t>统计查询页面加载速度</t>
    </r>
    <phoneticPr fontId="5" type="noConversion"/>
  </si>
  <si>
    <r>
      <rPr>
        <sz val="9"/>
        <color theme="1"/>
        <rFont val="宋体"/>
        <family val="2"/>
        <charset val="134"/>
      </rPr>
      <t>新生管理</t>
    </r>
    <r>
      <rPr>
        <sz val="9"/>
        <color theme="1"/>
        <rFont val="Arial"/>
        <family val="2"/>
      </rPr>
      <t>--</t>
    </r>
    <r>
      <rPr>
        <sz val="9"/>
        <color theme="1"/>
        <rFont val="宋体"/>
        <family val="2"/>
        <charset val="134"/>
      </rPr>
      <t>新生信息管理页面加载速度</t>
    </r>
    <phoneticPr fontId="5" type="noConversion"/>
  </si>
  <si>
    <r>
      <rPr>
        <sz val="9"/>
        <color theme="1"/>
        <rFont val="宋体"/>
        <family val="2"/>
        <charset val="134"/>
      </rPr>
      <t>新生管理</t>
    </r>
    <r>
      <rPr>
        <sz val="9"/>
        <color theme="1"/>
        <rFont val="Arial"/>
        <family val="2"/>
      </rPr>
      <t>--</t>
    </r>
    <r>
      <rPr>
        <sz val="9"/>
        <color theme="1"/>
        <rFont val="宋体"/>
        <family val="2"/>
        <charset val="134"/>
      </rPr>
      <t>新生报到登记页面加载速度</t>
    </r>
    <phoneticPr fontId="5" type="noConversion"/>
  </si>
  <si>
    <r>
      <rPr>
        <sz val="9"/>
        <color rgb="FF000000"/>
        <rFont val="宋体"/>
        <family val="3"/>
        <charset val="134"/>
      </rPr>
      <t>学籍管理</t>
    </r>
    <phoneticPr fontId="5" type="noConversion"/>
  </si>
  <si>
    <r>
      <rPr>
        <sz val="9"/>
        <color theme="1"/>
        <rFont val="宋体"/>
        <family val="2"/>
        <charset val="134"/>
      </rPr>
      <t>学生信息管理</t>
    </r>
    <r>
      <rPr>
        <sz val="9"/>
        <color theme="1"/>
        <rFont val="Arial"/>
        <family val="2"/>
      </rPr>
      <t>-</t>
    </r>
    <r>
      <rPr>
        <sz val="9"/>
        <color theme="1"/>
        <rFont val="宋体"/>
        <family val="2"/>
        <charset val="134"/>
      </rPr>
      <t>学期注册管理页面加载速度</t>
    </r>
    <phoneticPr fontId="5" type="noConversion"/>
  </si>
  <si>
    <r>
      <rPr>
        <sz val="9"/>
        <color theme="1"/>
        <rFont val="宋体"/>
        <family val="2"/>
        <charset val="134"/>
      </rPr>
      <t>学生信息管理</t>
    </r>
    <r>
      <rPr>
        <sz val="9"/>
        <color theme="1"/>
        <rFont val="Arial"/>
        <family val="2"/>
      </rPr>
      <t>-</t>
    </r>
    <r>
      <rPr>
        <sz val="9"/>
        <color theme="1"/>
        <rFont val="宋体"/>
        <family val="2"/>
        <charset val="134"/>
      </rPr>
      <t>学生档案管理页面加载速度</t>
    </r>
    <phoneticPr fontId="5" type="noConversion"/>
  </si>
  <si>
    <r>
      <rPr>
        <sz val="9"/>
        <color theme="1"/>
        <rFont val="宋体"/>
        <family val="2"/>
        <charset val="134"/>
      </rPr>
      <t>测试毕业管理</t>
    </r>
    <r>
      <rPr>
        <sz val="9"/>
        <color theme="1"/>
        <rFont val="Arial"/>
        <family val="2"/>
      </rPr>
      <t>-</t>
    </r>
    <r>
      <rPr>
        <sz val="9"/>
        <color theme="1"/>
        <rFont val="宋体"/>
        <family val="2"/>
        <charset val="134"/>
      </rPr>
      <t>毕业生档案管理页面打开时间</t>
    </r>
    <phoneticPr fontId="5" type="noConversion"/>
  </si>
  <si>
    <r>
      <rPr>
        <sz val="9"/>
        <color theme="1"/>
        <rFont val="宋体"/>
        <family val="2"/>
        <charset val="134"/>
      </rPr>
      <t>测试毕业管理</t>
    </r>
    <r>
      <rPr>
        <sz val="9"/>
        <color theme="1"/>
        <rFont val="Arial"/>
        <family val="2"/>
      </rPr>
      <t>-</t>
    </r>
    <r>
      <rPr>
        <sz val="9"/>
        <color theme="1"/>
        <rFont val="宋体"/>
        <family val="2"/>
        <charset val="134"/>
      </rPr>
      <t>毕业资格审核页面打开时间</t>
    </r>
    <phoneticPr fontId="5" type="noConversion"/>
  </si>
  <si>
    <r>
      <rPr>
        <sz val="9"/>
        <color theme="1"/>
        <rFont val="宋体"/>
        <family val="3"/>
        <charset val="134"/>
      </rPr>
      <t>测试课程</t>
    </r>
    <r>
      <rPr>
        <sz val="9"/>
        <color theme="1"/>
        <rFont val="Arial"/>
        <family val="2"/>
      </rPr>
      <t>--</t>
    </r>
    <r>
      <rPr>
        <sz val="9"/>
        <color theme="1"/>
        <rFont val="宋体"/>
        <family val="3"/>
        <charset val="134"/>
      </rPr>
      <t>课程库页面的打开响应时间</t>
    </r>
    <phoneticPr fontId="5" type="noConversion"/>
  </si>
  <si>
    <r>
      <rPr>
        <sz val="9"/>
        <color theme="1"/>
        <rFont val="宋体"/>
        <family val="3"/>
        <charset val="134"/>
      </rPr>
      <t>≤</t>
    </r>
    <r>
      <rPr>
        <sz val="9"/>
        <color theme="1"/>
        <rFont val="Arial"/>
        <family val="2"/>
      </rPr>
      <t>5S</t>
    </r>
    <phoneticPr fontId="5" type="noConversion"/>
  </si>
  <si>
    <r>
      <rPr>
        <sz val="9"/>
        <color theme="1"/>
        <rFont val="宋体"/>
        <family val="3"/>
        <charset val="134"/>
      </rPr>
      <t>测试教学计划与进程</t>
    </r>
    <r>
      <rPr>
        <sz val="9"/>
        <color theme="1"/>
        <rFont val="Arial"/>
        <family val="2"/>
      </rPr>
      <t>--</t>
    </r>
    <r>
      <rPr>
        <sz val="9"/>
        <color theme="1"/>
        <rFont val="宋体"/>
        <family val="3"/>
        <charset val="134"/>
      </rPr>
      <t>制定教学计划页面的打开响应时间</t>
    </r>
    <phoneticPr fontId="5" type="noConversion"/>
  </si>
  <si>
    <r>
      <rPr>
        <sz val="9"/>
        <color theme="1"/>
        <rFont val="宋体"/>
        <family val="3"/>
        <charset val="134"/>
      </rPr>
      <t>≤</t>
    </r>
    <r>
      <rPr>
        <sz val="9"/>
        <color theme="1"/>
        <rFont val="Arial"/>
        <family val="2"/>
      </rPr>
      <t>5S</t>
    </r>
  </si>
  <si>
    <r>
      <rPr>
        <sz val="9"/>
        <color theme="1"/>
        <rFont val="宋体"/>
        <family val="3"/>
        <charset val="134"/>
      </rPr>
      <t>测试开课管理</t>
    </r>
    <r>
      <rPr>
        <sz val="9"/>
        <color theme="1"/>
        <rFont val="Arial"/>
        <family val="2"/>
      </rPr>
      <t>--</t>
    </r>
    <r>
      <rPr>
        <sz val="9"/>
        <color theme="1"/>
        <rFont val="宋体"/>
        <family val="3"/>
        <charset val="134"/>
      </rPr>
      <t>管理开课信息页面的打开响应时间</t>
    </r>
    <phoneticPr fontId="5" type="noConversion"/>
  </si>
  <si>
    <r>
      <rPr>
        <sz val="9"/>
        <color theme="1"/>
        <rFont val="宋体"/>
        <family val="3"/>
        <charset val="134"/>
      </rPr>
      <t>测试排课管理</t>
    </r>
    <r>
      <rPr>
        <sz val="9"/>
        <color theme="1"/>
        <rFont val="Arial"/>
        <family val="2"/>
      </rPr>
      <t>--</t>
    </r>
    <r>
      <rPr>
        <sz val="9"/>
        <color theme="1"/>
        <rFont val="宋体"/>
        <family val="3"/>
        <charset val="134"/>
      </rPr>
      <t>编排课表页面的打开响应时间</t>
    </r>
    <phoneticPr fontId="5" type="noConversion"/>
  </si>
  <si>
    <r>
      <rPr>
        <sz val="9"/>
        <color theme="1"/>
        <rFont val="宋体"/>
        <family val="3"/>
        <charset val="134"/>
      </rPr>
      <t>测试信息查询</t>
    </r>
    <r>
      <rPr>
        <sz val="9"/>
        <color theme="1"/>
        <rFont val="Arial"/>
        <family val="2"/>
      </rPr>
      <t>-</t>
    </r>
    <r>
      <rPr>
        <sz val="9"/>
        <color theme="1"/>
        <rFont val="宋体"/>
        <family val="3"/>
        <charset val="134"/>
      </rPr>
      <t>全校总课表页面的打开响应时间</t>
    </r>
    <phoneticPr fontId="5" type="noConversion"/>
  </si>
  <si>
    <r>
      <rPr>
        <sz val="9"/>
        <color theme="1"/>
        <rFont val="宋体"/>
        <family val="3"/>
        <charset val="134"/>
      </rPr>
      <t>测试信息查询</t>
    </r>
    <r>
      <rPr>
        <sz val="9"/>
        <color theme="1"/>
        <rFont val="Arial"/>
        <family val="2"/>
      </rPr>
      <t>-</t>
    </r>
    <r>
      <rPr>
        <sz val="9"/>
        <color theme="1"/>
        <rFont val="宋体"/>
        <family val="3"/>
        <charset val="134"/>
      </rPr>
      <t>全校分课表页面的打开响应时间</t>
    </r>
    <phoneticPr fontId="5" type="noConversion"/>
  </si>
  <si>
    <r>
      <rPr>
        <sz val="9"/>
        <rFont val="宋体"/>
        <family val="3"/>
        <charset val="134"/>
      </rPr>
      <t>测试发起排考流程</t>
    </r>
    <r>
      <rPr>
        <sz val="9"/>
        <rFont val="Arial"/>
        <family val="2"/>
      </rPr>
      <t>-</t>
    </r>
    <r>
      <rPr>
        <sz val="9"/>
        <rFont val="宋体"/>
        <family val="3"/>
        <charset val="134"/>
      </rPr>
      <t>第三步：设置全局参数页面的打开相应时间</t>
    </r>
    <phoneticPr fontId="5" type="noConversion"/>
  </si>
  <si>
    <r>
      <rPr>
        <sz val="9"/>
        <color theme="1"/>
        <rFont val="宋体"/>
        <family val="3"/>
        <charset val="134"/>
      </rPr>
      <t>≤</t>
    </r>
    <r>
      <rPr>
        <sz val="9"/>
        <color theme="1"/>
        <rFont val="Arial"/>
        <family val="2"/>
      </rPr>
      <t>3S</t>
    </r>
  </si>
  <si>
    <r>
      <rPr>
        <sz val="9"/>
        <rFont val="宋体"/>
        <family val="3"/>
        <charset val="134"/>
      </rPr>
      <t>测试发起排考结果查询</t>
    </r>
    <r>
      <rPr>
        <sz val="9"/>
        <rFont val="Arial"/>
        <family val="2"/>
      </rPr>
      <t>-</t>
    </r>
    <r>
      <rPr>
        <sz val="9"/>
        <rFont val="宋体"/>
        <family val="3"/>
        <charset val="134"/>
      </rPr>
      <t>查看排考结果页面的打开相应时间</t>
    </r>
    <phoneticPr fontId="5" type="noConversion"/>
  </si>
  <si>
    <r>
      <rPr>
        <sz val="9"/>
        <color theme="1"/>
        <rFont val="宋体"/>
        <family val="2"/>
        <charset val="134"/>
      </rPr>
      <t>测试成绩查询与分析页面打开时间</t>
    </r>
    <phoneticPr fontId="5" type="noConversion"/>
  </si>
  <si>
    <r>
      <rPr>
        <sz val="9"/>
        <color theme="1"/>
        <rFont val="宋体"/>
        <family val="2"/>
        <charset val="134"/>
      </rPr>
      <t>测试量化考核成绩库页面打开时间</t>
    </r>
    <phoneticPr fontId="5" type="noConversion"/>
  </si>
  <si>
    <r>
      <rPr>
        <sz val="9"/>
        <rFont val="宋体"/>
        <family val="3"/>
        <charset val="134"/>
      </rPr>
      <t>测试教材申报汇总页面打开时间</t>
    </r>
    <phoneticPr fontId="5" type="noConversion"/>
  </si>
  <si>
    <r>
      <rPr>
        <sz val="9"/>
        <color theme="1"/>
        <rFont val="宋体"/>
        <family val="3"/>
        <charset val="134"/>
      </rPr>
      <t>≤</t>
    </r>
    <r>
      <rPr>
        <sz val="9"/>
        <color theme="1"/>
        <rFont val="Arial"/>
        <family val="2"/>
      </rPr>
      <t>3S</t>
    </r>
    <phoneticPr fontId="5" type="noConversion"/>
  </si>
  <si>
    <r>
      <rPr>
        <sz val="9"/>
        <color theme="1"/>
        <rFont val="宋体"/>
        <family val="2"/>
        <charset val="134"/>
      </rPr>
      <t>测试领书单导出页面打开时间</t>
    </r>
    <phoneticPr fontId="5" type="noConversion"/>
  </si>
  <si>
    <r>
      <rPr>
        <sz val="9"/>
        <color theme="1"/>
        <rFont val="宋体"/>
        <family val="2"/>
        <charset val="134"/>
      </rPr>
      <t>测试资产管理</t>
    </r>
    <r>
      <rPr>
        <sz val="9"/>
        <color theme="1"/>
        <rFont val="Arial"/>
        <family val="2"/>
      </rPr>
      <t>--</t>
    </r>
    <r>
      <rPr>
        <sz val="9"/>
        <color theme="1"/>
        <rFont val="宋体"/>
        <family val="2"/>
        <charset val="134"/>
      </rPr>
      <t>资产入库页面打开时间</t>
    </r>
    <phoneticPr fontId="5" type="noConversion"/>
  </si>
  <si>
    <r>
      <rPr>
        <sz val="9"/>
        <color theme="1"/>
        <rFont val="宋体"/>
        <family val="2"/>
        <charset val="134"/>
      </rPr>
      <t>测试学生户籍登记</t>
    </r>
    <r>
      <rPr>
        <sz val="9"/>
        <color theme="1"/>
        <rFont val="Arial"/>
        <family val="2"/>
      </rPr>
      <t>---</t>
    </r>
    <r>
      <rPr>
        <sz val="9"/>
        <color theme="1"/>
        <rFont val="宋体"/>
        <family val="2"/>
        <charset val="134"/>
      </rPr>
      <t>查看</t>
    </r>
    <r>
      <rPr>
        <sz val="9"/>
        <color theme="1"/>
        <rFont val="Arial"/>
        <family val="2"/>
      </rPr>
      <t>--</t>
    </r>
    <r>
      <rPr>
        <sz val="9"/>
        <color theme="1"/>
        <rFont val="宋体"/>
        <family val="2"/>
        <charset val="134"/>
      </rPr>
      <t>页面的打开相应时间</t>
    </r>
    <phoneticPr fontId="5" type="noConversion"/>
  </si>
  <si>
    <r>
      <rPr>
        <sz val="9"/>
        <color theme="1"/>
        <rFont val="宋体"/>
        <family val="2"/>
        <charset val="134"/>
      </rPr>
      <t>测试教师户籍登记</t>
    </r>
    <r>
      <rPr>
        <sz val="9"/>
        <color theme="1"/>
        <rFont val="Arial"/>
        <family val="2"/>
      </rPr>
      <t>---</t>
    </r>
    <r>
      <rPr>
        <sz val="9"/>
        <color theme="1"/>
        <rFont val="宋体"/>
        <family val="2"/>
        <charset val="134"/>
      </rPr>
      <t>查看</t>
    </r>
    <r>
      <rPr>
        <sz val="9"/>
        <color theme="1"/>
        <rFont val="Arial"/>
        <family val="2"/>
      </rPr>
      <t>--</t>
    </r>
    <r>
      <rPr>
        <sz val="9"/>
        <color theme="1"/>
        <rFont val="宋体"/>
        <family val="2"/>
        <charset val="134"/>
      </rPr>
      <t>页面的打开相应时间</t>
    </r>
    <phoneticPr fontId="5" type="noConversion"/>
  </si>
  <si>
    <t>毕业管理系统</t>
    <phoneticPr fontId="5" type="noConversion"/>
  </si>
  <si>
    <t>招生管理系统</t>
    <phoneticPr fontId="5" type="noConversion"/>
  </si>
  <si>
    <t>Case.001</t>
    <phoneticPr fontId="5" type="noConversion"/>
  </si>
  <si>
    <r>
      <t>1</t>
    </r>
    <r>
      <rPr>
        <sz val="9"/>
        <rFont val="宋体"/>
        <family val="3"/>
        <charset val="134"/>
      </rPr>
      <t xml:space="preserve">、进入招生管理系统，点击招生管理
</t>
    </r>
    <r>
      <rPr>
        <sz val="9"/>
        <rFont val="Arial"/>
        <family val="2"/>
      </rPr>
      <t>2</t>
    </r>
    <r>
      <rPr>
        <sz val="9"/>
        <rFont val="宋体"/>
        <family val="3"/>
        <charset val="134"/>
      </rPr>
      <t>、点击新生信息管理（开始事务：</t>
    </r>
    <r>
      <rPr>
        <b/>
        <sz val="9"/>
        <rFont val="宋体"/>
        <family val="3"/>
        <charset val="134"/>
      </rPr>
      <t>新生信息管理</t>
    </r>
    <r>
      <rPr>
        <sz val="9"/>
        <rFont val="宋体"/>
        <family val="3"/>
        <charset val="134"/>
      </rPr>
      <t>），加载完成后（结束事务：</t>
    </r>
    <r>
      <rPr>
        <b/>
        <sz val="9"/>
        <rFont val="宋体"/>
        <family val="3"/>
        <charset val="134"/>
      </rPr>
      <t>新生信息管理</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</si>
  <si>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、进入招生管理系统，点击招生管理
</t>
    </r>
    <r>
      <rPr>
        <sz val="9"/>
        <rFont val="Arial"/>
        <family val="2"/>
      </rPr>
      <t>2</t>
    </r>
    <r>
      <rPr>
        <sz val="9"/>
        <rFont val="宋体"/>
        <family val="3"/>
        <charset val="134"/>
      </rPr>
      <t>、点击新生报到登记（开始事务：</t>
    </r>
    <r>
      <rPr>
        <b/>
        <sz val="9"/>
        <rFont val="宋体"/>
        <family val="3"/>
        <charset val="134"/>
      </rPr>
      <t>新生报到登记</t>
    </r>
    <r>
      <rPr>
        <sz val="9"/>
        <rFont val="宋体"/>
        <family val="3"/>
        <charset val="134"/>
      </rPr>
      <t>），加载完成后（结束事务：</t>
    </r>
    <r>
      <rPr>
        <b/>
        <sz val="9"/>
        <rFont val="宋体"/>
        <family val="3"/>
        <charset val="134"/>
      </rPr>
      <t>新生报到登记</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</si>
  <si>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、进入教务管理</t>
    </r>
    <r>
      <rPr>
        <sz val="9"/>
        <rFont val="Arial"/>
        <family val="2"/>
      </rPr>
      <t>-</t>
    </r>
    <r>
      <rPr>
        <sz val="9"/>
        <rFont val="宋体"/>
        <family val="3"/>
        <charset val="134"/>
      </rPr>
      <t xml:space="preserve">排课，点击信息查询
</t>
    </r>
    <r>
      <rPr>
        <sz val="9"/>
        <rFont val="Arial"/>
        <family val="2"/>
      </rPr>
      <t>2</t>
    </r>
    <r>
      <rPr>
        <sz val="9"/>
        <rFont val="宋体"/>
        <family val="3"/>
        <charset val="134"/>
      </rPr>
      <t>、点击全校总课表（开始事务：</t>
    </r>
    <r>
      <rPr>
        <b/>
        <sz val="9"/>
        <rFont val="宋体"/>
        <family val="3"/>
        <charset val="134"/>
      </rPr>
      <t>全校总课表</t>
    </r>
    <r>
      <rPr>
        <sz val="9"/>
        <rFont val="宋体"/>
        <family val="3"/>
        <charset val="134"/>
      </rPr>
      <t>），加载完成后（结束事务：</t>
    </r>
    <r>
      <rPr>
        <b/>
        <sz val="9"/>
        <rFont val="宋体"/>
        <family val="3"/>
        <charset val="134"/>
      </rPr>
      <t>全校总课表</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</si>
  <si>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、进入教务管理</t>
    </r>
    <r>
      <rPr>
        <sz val="9"/>
        <rFont val="Arial"/>
        <family val="2"/>
      </rPr>
      <t>-</t>
    </r>
    <r>
      <rPr>
        <sz val="9"/>
        <rFont val="宋体"/>
        <family val="3"/>
        <charset val="134"/>
      </rPr>
      <t xml:space="preserve">排课，点击教学计划与进程
</t>
    </r>
    <r>
      <rPr>
        <sz val="9"/>
        <rFont val="Arial"/>
        <family val="2"/>
      </rPr>
      <t>2</t>
    </r>
    <r>
      <rPr>
        <sz val="9"/>
        <rFont val="宋体"/>
        <family val="3"/>
        <charset val="134"/>
      </rPr>
      <t>、点击制定教学计划（开始事务：</t>
    </r>
    <r>
      <rPr>
        <b/>
        <sz val="9"/>
        <rFont val="宋体"/>
        <family val="3"/>
        <charset val="134"/>
      </rPr>
      <t>制定教学计划</t>
    </r>
    <r>
      <rPr>
        <sz val="9"/>
        <rFont val="宋体"/>
        <family val="3"/>
        <charset val="134"/>
      </rPr>
      <t>），加载完成后（结束事务：</t>
    </r>
    <r>
      <rPr>
        <b/>
        <sz val="9"/>
        <rFont val="宋体"/>
        <family val="3"/>
        <charset val="134"/>
      </rPr>
      <t>制定教学计划</t>
    </r>
    <r>
      <rPr>
        <sz val="9"/>
        <rFont val="宋体"/>
        <family val="3"/>
        <charset val="134"/>
      </rPr>
      <t xml:space="preserve">）
</t>
    </r>
    <r>
      <rPr>
        <sz val="9"/>
        <rFont val="Arial"/>
        <family val="2"/>
      </rPr>
      <t>3</t>
    </r>
    <r>
      <rPr>
        <sz val="9"/>
        <rFont val="宋体"/>
        <family val="3"/>
        <charset val="134"/>
      </rPr>
      <t>、退出系统</t>
    </r>
    <phoneticPr fontId="5" type="noConversion"/>
  </si>
  <si>
    <r>
      <rPr>
        <sz val="9"/>
        <color theme="1"/>
        <rFont val="宋体"/>
        <family val="3"/>
        <charset val="134"/>
      </rPr>
      <t>教务管理</t>
    </r>
    <r>
      <rPr>
        <sz val="9"/>
        <color theme="1"/>
        <rFont val="Arial"/>
        <family val="2"/>
      </rPr>
      <t>-</t>
    </r>
    <r>
      <rPr>
        <sz val="9"/>
        <color theme="1"/>
        <rFont val="宋体"/>
        <family val="3"/>
        <charset val="134"/>
      </rPr>
      <t>排课</t>
    </r>
    <phoneticPr fontId="5" type="noConversion"/>
  </si>
  <si>
    <r>
      <t>1</t>
    </r>
    <r>
      <rPr>
        <sz val="9"/>
        <rFont val="宋体"/>
        <family val="3"/>
        <charset val="134"/>
      </rPr>
      <t>、进入教务管理</t>
    </r>
    <r>
      <rPr>
        <sz val="9"/>
        <rFont val="Arial"/>
        <family val="2"/>
      </rPr>
      <t>-</t>
    </r>
    <r>
      <rPr>
        <sz val="9"/>
        <rFont val="宋体"/>
        <family val="3"/>
        <charset val="134"/>
      </rPr>
      <t xml:space="preserve">排课，点击课程
</t>
    </r>
    <r>
      <rPr>
        <sz val="9"/>
        <rFont val="Arial"/>
        <family val="2"/>
      </rPr>
      <t>2</t>
    </r>
    <r>
      <rPr>
        <sz val="9"/>
        <rFont val="宋体"/>
        <family val="3"/>
        <charset val="134"/>
      </rPr>
      <t>、点击课程库（开始事务：</t>
    </r>
    <r>
      <rPr>
        <b/>
        <sz val="9"/>
        <rFont val="宋体"/>
        <family val="3"/>
        <charset val="134"/>
      </rPr>
      <t>课程库</t>
    </r>
    <r>
      <rPr>
        <sz val="9"/>
        <rFont val="宋体"/>
        <family val="3"/>
        <charset val="134"/>
      </rPr>
      <t>），加载完成后（结束事务：</t>
    </r>
    <r>
      <rPr>
        <b/>
        <sz val="9"/>
        <rFont val="宋体"/>
        <family val="3"/>
        <charset val="134"/>
      </rPr>
      <t>课程库</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</si>
  <si>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、进入教务管理</t>
    </r>
    <r>
      <rPr>
        <sz val="9"/>
        <rFont val="Arial"/>
        <family val="2"/>
      </rPr>
      <t>-</t>
    </r>
    <r>
      <rPr>
        <sz val="9"/>
        <rFont val="宋体"/>
        <family val="3"/>
        <charset val="134"/>
      </rPr>
      <t xml:space="preserve">排课，点击排课管理
</t>
    </r>
    <r>
      <rPr>
        <sz val="9"/>
        <rFont val="Arial"/>
        <family val="2"/>
      </rPr>
      <t>2</t>
    </r>
    <r>
      <rPr>
        <sz val="9"/>
        <rFont val="宋体"/>
        <family val="3"/>
        <charset val="134"/>
      </rPr>
      <t>、点击编排课表（开始事务：</t>
    </r>
    <r>
      <rPr>
        <b/>
        <sz val="9"/>
        <rFont val="宋体"/>
        <family val="3"/>
        <charset val="134"/>
      </rPr>
      <t>编排课表</t>
    </r>
    <r>
      <rPr>
        <sz val="9"/>
        <rFont val="宋体"/>
        <family val="3"/>
        <charset val="134"/>
      </rPr>
      <t>），加载完成后（结束事务：</t>
    </r>
    <r>
      <rPr>
        <b/>
        <sz val="9"/>
        <rFont val="宋体"/>
        <family val="3"/>
        <charset val="134"/>
      </rPr>
      <t>编排课表</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</si>
  <si>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、进入教务管理</t>
    </r>
    <r>
      <rPr>
        <sz val="9"/>
        <rFont val="Arial"/>
        <family val="2"/>
      </rPr>
      <t>-</t>
    </r>
    <r>
      <rPr>
        <sz val="9"/>
        <rFont val="宋体"/>
        <family val="3"/>
        <charset val="134"/>
      </rPr>
      <t xml:space="preserve">排课，点击信息查询
</t>
    </r>
    <r>
      <rPr>
        <sz val="9"/>
        <rFont val="Arial"/>
        <family val="2"/>
      </rPr>
      <t>2</t>
    </r>
    <r>
      <rPr>
        <sz val="9"/>
        <rFont val="宋体"/>
        <family val="3"/>
        <charset val="134"/>
      </rPr>
      <t>、点击全校分课表（开始事务：</t>
    </r>
    <r>
      <rPr>
        <b/>
        <sz val="9"/>
        <rFont val="宋体"/>
        <family val="3"/>
        <charset val="134"/>
      </rPr>
      <t>全校分课表</t>
    </r>
    <r>
      <rPr>
        <sz val="9"/>
        <rFont val="宋体"/>
        <family val="3"/>
        <charset val="134"/>
      </rPr>
      <t>），加载完成后（结束事务：</t>
    </r>
    <r>
      <rPr>
        <b/>
        <sz val="9"/>
        <rFont val="宋体"/>
        <family val="3"/>
        <charset val="134"/>
      </rPr>
      <t>全校分课表</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</si>
  <si>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、由统一分户页面，点击宿舍管理，进入宿舍管理页面
</t>
    </r>
    <r>
      <rPr>
        <sz val="9"/>
        <rFont val="Arial"/>
        <family val="2"/>
      </rPr>
      <t>2</t>
    </r>
    <r>
      <rPr>
        <sz val="9"/>
        <rFont val="宋体"/>
        <family val="3"/>
        <charset val="134"/>
      </rPr>
      <t>、点击宿舍分配</t>
    </r>
    <r>
      <rPr>
        <sz val="9"/>
        <rFont val="Arial"/>
        <family val="2"/>
      </rPr>
      <t>-</t>
    </r>
    <r>
      <rPr>
        <sz val="9"/>
        <rFont val="宋体"/>
        <family val="3"/>
        <charset val="134"/>
      </rPr>
      <t>异动分配（开始事务：</t>
    </r>
    <r>
      <rPr>
        <b/>
        <sz val="9"/>
        <rFont val="宋体"/>
        <family val="3"/>
        <charset val="134"/>
      </rPr>
      <t>异动分配</t>
    </r>
    <r>
      <rPr>
        <sz val="9"/>
        <rFont val="宋体"/>
        <family val="3"/>
        <charset val="134"/>
      </rPr>
      <t>），加载完成后（结束事务：</t>
    </r>
    <r>
      <rPr>
        <b/>
        <sz val="9"/>
        <rFont val="宋体"/>
        <family val="3"/>
        <charset val="134"/>
      </rPr>
      <t>异动分配</t>
    </r>
    <r>
      <rPr>
        <sz val="9"/>
        <rFont val="宋体"/>
        <family val="3"/>
        <charset val="134"/>
      </rPr>
      <t xml:space="preserve">）
</t>
    </r>
    <r>
      <rPr>
        <sz val="9"/>
        <rFont val="Arial"/>
        <family val="2"/>
      </rPr>
      <t>3</t>
    </r>
    <r>
      <rPr>
        <sz val="9"/>
        <rFont val="宋体"/>
        <family val="3"/>
        <charset val="134"/>
      </rPr>
      <t>、点击返回，退出系统</t>
    </r>
    <phoneticPr fontId="5" type="noConversion"/>
  </si>
  <si>
    <r>
      <t>1</t>
    </r>
    <r>
      <rPr>
        <sz val="9"/>
        <rFont val="宋体"/>
        <family val="3"/>
        <charset val="134"/>
      </rPr>
      <t xml:space="preserve">、由统一分户页面，点击宿舍管理，进入宿舍管理页面
</t>
    </r>
    <r>
      <rPr>
        <sz val="9"/>
        <rFont val="Arial"/>
        <family val="2"/>
      </rPr>
      <t>2</t>
    </r>
    <r>
      <rPr>
        <sz val="9"/>
        <rFont val="宋体"/>
        <family val="3"/>
        <charset val="134"/>
      </rPr>
      <t>、点击宿舍维护</t>
    </r>
    <r>
      <rPr>
        <sz val="9"/>
        <rFont val="Arial"/>
        <family val="2"/>
      </rPr>
      <t>-</t>
    </r>
    <r>
      <rPr>
        <sz val="9"/>
        <rFont val="宋体"/>
        <family val="3"/>
        <charset val="134"/>
      </rPr>
      <t>住宿人员管理（开始事务：</t>
    </r>
    <r>
      <rPr>
        <b/>
        <sz val="9"/>
        <rFont val="宋体"/>
        <family val="3"/>
        <charset val="134"/>
      </rPr>
      <t>住宿人员管理页面</t>
    </r>
    <r>
      <rPr>
        <sz val="9"/>
        <rFont val="宋体"/>
        <family val="3"/>
        <charset val="134"/>
      </rPr>
      <t>），加载完成后（结束事务：</t>
    </r>
    <r>
      <rPr>
        <b/>
        <sz val="9"/>
        <rFont val="宋体"/>
        <family val="3"/>
        <charset val="134"/>
      </rPr>
      <t>住宿人员管理页面</t>
    </r>
    <r>
      <rPr>
        <sz val="9"/>
        <rFont val="宋体"/>
        <family val="3"/>
        <charset val="134"/>
      </rPr>
      <t xml:space="preserve">）
</t>
    </r>
    <r>
      <rPr>
        <sz val="9"/>
        <rFont val="Arial"/>
        <family val="2"/>
      </rPr>
      <t>3</t>
    </r>
    <r>
      <rPr>
        <sz val="9"/>
        <rFont val="宋体"/>
        <family val="3"/>
        <charset val="134"/>
      </rPr>
      <t>、点击返回，退出系统</t>
    </r>
    <phoneticPr fontId="5" type="noConversion"/>
  </si>
  <si>
    <r>
      <rPr>
        <sz val="9"/>
        <color theme="1"/>
        <rFont val="宋体"/>
        <family val="3"/>
        <charset val="134"/>
      </rPr>
      <t>教务管理</t>
    </r>
    <r>
      <rPr>
        <sz val="9"/>
        <color theme="1"/>
        <rFont val="Arial"/>
        <family val="2"/>
      </rPr>
      <t>-</t>
    </r>
    <r>
      <rPr>
        <sz val="9"/>
        <color theme="1"/>
        <rFont val="宋体"/>
        <family val="3"/>
        <charset val="134"/>
      </rPr>
      <t>考务</t>
    </r>
    <phoneticPr fontId="5" type="noConversion"/>
  </si>
  <si>
    <r>
      <t>1</t>
    </r>
    <r>
      <rPr>
        <sz val="9"/>
        <rFont val="宋体"/>
        <family val="3"/>
        <charset val="134"/>
      </rPr>
      <t xml:space="preserve">、进入考务管理系统，点击排考流程，选择排考类型，选择排考所属周次，点击查询
</t>
    </r>
    <r>
      <rPr>
        <sz val="9"/>
        <rFont val="Arial"/>
        <family val="2"/>
      </rPr>
      <t>2</t>
    </r>
    <r>
      <rPr>
        <sz val="9"/>
        <rFont val="宋体"/>
        <family val="3"/>
        <charset val="134"/>
      </rPr>
      <t>、点击下一步（开始事务：</t>
    </r>
    <r>
      <rPr>
        <b/>
        <sz val="9"/>
        <rFont val="宋体"/>
        <family val="3"/>
        <charset val="134"/>
      </rPr>
      <t>设置全局参数</t>
    </r>
    <r>
      <rPr>
        <sz val="9"/>
        <rFont val="宋体"/>
        <family val="3"/>
        <charset val="134"/>
      </rPr>
      <t>），加载完成后（结束事务：</t>
    </r>
    <r>
      <rPr>
        <b/>
        <sz val="9"/>
        <rFont val="宋体"/>
        <family val="3"/>
        <charset val="134"/>
      </rPr>
      <t>设置全局参数</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</si>
  <si>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、进入考务管理系统，点击排考结果查询，选择学年学期，点击查询（开始事务：</t>
    </r>
    <r>
      <rPr>
        <b/>
        <sz val="9"/>
        <rFont val="宋体"/>
        <family val="3"/>
        <charset val="134"/>
      </rPr>
      <t>排考结果查询</t>
    </r>
    <r>
      <rPr>
        <sz val="9"/>
        <rFont val="宋体"/>
        <family val="3"/>
        <charset val="134"/>
      </rPr>
      <t>），加载完成以后（结束事务：</t>
    </r>
    <r>
      <rPr>
        <b/>
        <sz val="9"/>
        <rFont val="宋体"/>
        <family val="3"/>
        <charset val="134"/>
      </rPr>
      <t>排考结果查询</t>
    </r>
    <r>
      <rPr>
        <sz val="9"/>
        <rFont val="宋体"/>
        <family val="3"/>
        <charset val="134"/>
      </rPr>
      <t xml:space="preserve">）
</t>
    </r>
    <r>
      <rPr>
        <sz val="9"/>
        <rFont val="Arial"/>
        <family val="2"/>
      </rPr>
      <t>2</t>
    </r>
    <r>
      <rPr>
        <sz val="9"/>
        <rFont val="宋体"/>
        <family val="3"/>
        <charset val="134"/>
      </rPr>
      <t>、退出系统</t>
    </r>
    <phoneticPr fontId="5" type="noConversion"/>
  </si>
  <si>
    <t>户籍管理系统</t>
    <phoneticPr fontId="5" type="noConversion"/>
  </si>
  <si>
    <t>Case.003</t>
    <phoneticPr fontId="4" type="noConversion"/>
  </si>
  <si>
    <t>统一门户</t>
    <phoneticPr fontId="5" type="noConversion"/>
  </si>
  <si>
    <t>公共门户</t>
  </si>
  <si>
    <t>个人空间</t>
  </si>
  <si>
    <t>图集</t>
  </si>
  <si>
    <r>
      <t>15000</t>
    </r>
    <r>
      <rPr>
        <sz val="9"/>
        <color theme="1"/>
        <rFont val="宋体"/>
        <family val="2"/>
        <charset val="134"/>
      </rPr>
      <t>在线</t>
    </r>
    <r>
      <rPr>
        <sz val="9"/>
        <color theme="1"/>
        <rFont val="Arial"/>
        <family val="2"/>
      </rPr>
      <t>300</t>
    </r>
    <r>
      <rPr>
        <sz val="9"/>
        <color theme="1"/>
        <rFont val="宋体"/>
        <family val="2"/>
        <charset val="134"/>
      </rPr>
      <t>并发</t>
    </r>
    <phoneticPr fontId="4" type="noConversion"/>
  </si>
  <si>
    <r>
      <t>5000</t>
    </r>
    <r>
      <rPr>
        <sz val="9"/>
        <color theme="1"/>
        <rFont val="宋体"/>
        <family val="2"/>
        <charset val="134"/>
      </rPr>
      <t>在线</t>
    </r>
    <r>
      <rPr>
        <sz val="9"/>
        <color theme="1"/>
        <rFont val="Arial"/>
        <family val="2"/>
      </rPr>
      <t>100</t>
    </r>
    <r>
      <rPr>
        <sz val="9"/>
        <color theme="1"/>
        <rFont val="宋体"/>
        <family val="2"/>
        <charset val="134"/>
      </rPr>
      <t>并发</t>
    </r>
    <phoneticPr fontId="4" type="noConversion"/>
  </si>
  <si>
    <r>
      <t>1</t>
    </r>
    <r>
      <rPr>
        <sz val="9"/>
        <color theme="1"/>
        <rFont val="宋体"/>
        <family val="3"/>
        <charset val="134"/>
      </rPr>
      <t>、用户数：</t>
    </r>
    <r>
      <rPr>
        <sz val="9"/>
        <color theme="1"/>
        <rFont val="Arial"/>
        <family val="2"/>
      </rPr>
      <t>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</si>
  <si>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color theme="1"/>
        <rFont val="宋体"/>
        <family val="3"/>
        <charset val="134"/>
      </rPr>
      <t>、用户数：</t>
    </r>
    <r>
      <rPr>
        <sz val="9"/>
        <color theme="1"/>
        <rFont val="Arial"/>
        <family val="2"/>
      </rPr>
      <t>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</si>
  <si>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rFont val="宋体"/>
        <family val="3"/>
        <charset val="134"/>
      </rPr>
      <t xml:space="preserve">、进入统一门户系统首页，点击公共门户
</t>
    </r>
    <r>
      <rPr>
        <sz val="9"/>
        <rFont val="Arial"/>
        <family val="2"/>
      </rPr>
      <t>2</t>
    </r>
    <r>
      <rPr>
        <sz val="9"/>
        <rFont val="宋体"/>
        <family val="3"/>
        <charset val="134"/>
      </rPr>
      <t>、点击公共门户（开始事务：</t>
    </r>
    <r>
      <rPr>
        <b/>
        <sz val="9"/>
        <rFont val="宋体"/>
        <family val="3"/>
        <charset val="134"/>
      </rPr>
      <t>公共门户访问</t>
    </r>
    <r>
      <rPr>
        <sz val="9"/>
        <rFont val="宋体"/>
        <family val="3"/>
        <charset val="134"/>
      </rPr>
      <t>），加载完成后（结束事务：</t>
    </r>
    <r>
      <rPr>
        <b/>
        <sz val="9"/>
        <rFont val="宋体"/>
        <family val="3"/>
        <charset val="134"/>
      </rPr>
      <t>公共门户访问</t>
    </r>
    <r>
      <rPr>
        <sz val="9"/>
        <rFont val="宋体"/>
        <family val="3"/>
        <charset val="134"/>
      </rPr>
      <t xml:space="preserve">）
</t>
    </r>
    <r>
      <rPr>
        <sz val="9"/>
        <rFont val="Arial"/>
        <family val="2"/>
      </rPr>
      <t>3</t>
    </r>
    <r>
      <rPr>
        <sz val="9"/>
        <rFont val="宋体"/>
        <family val="3"/>
        <charset val="134"/>
      </rPr>
      <t>、退出系统</t>
    </r>
  </si>
  <si>
    <r>
      <t>1</t>
    </r>
    <r>
      <rPr>
        <sz val="9"/>
        <color theme="1"/>
        <rFont val="宋体"/>
        <family val="3"/>
        <charset val="134"/>
      </rPr>
      <t>、用户数：</t>
    </r>
    <r>
      <rPr>
        <sz val="9"/>
        <color theme="1"/>
        <rFont val="Arial"/>
        <family val="2"/>
      </rPr>
      <t>15000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</si>
  <si>
    <r>
      <t>1</t>
    </r>
    <r>
      <rPr>
        <sz val="9"/>
        <rFont val="宋体"/>
        <family val="3"/>
        <charset val="134"/>
      </rPr>
      <t xml:space="preserve">、进入统一门户系统首页，进行登录
</t>
    </r>
    <r>
      <rPr>
        <sz val="9"/>
        <rFont val="Arial"/>
        <family val="2"/>
      </rPr>
      <t>2</t>
    </r>
    <r>
      <rPr>
        <sz val="9"/>
        <rFont val="宋体"/>
        <family val="3"/>
        <charset val="134"/>
      </rPr>
      <t>、点击个人空间（开始事务：</t>
    </r>
    <r>
      <rPr>
        <b/>
        <sz val="9"/>
        <rFont val="宋体"/>
        <family val="3"/>
        <charset val="134"/>
      </rPr>
      <t>个人空间</t>
    </r>
    <r>
      <rPr>
        <sz val="9"/>
        <rFont val="宋体"/>
        <family val="3"/>
        <charset val="134"/>
      </rPr>
      <t>访问），加载完成后（结束事务：</t>
    </r>
    <r>
      <rPr>
        <b/>
        <sz val="9"/>
        <rFont val="宋体"/>
        <family val="3"/>
        <charset val="134"/>
      </rPr>
      <t>个人空间</t>
    </r>
    <r>
      <rPr>
        <sz val="9"/>
        <rFont val="宋体"/>
        <family val="3"/>
        <charset val="134"/>
      </rPr>
      <t xml:space="preserve">访问）
</t>
    </r>
    <r>
      <rPr>
        <sz val="9"/>
        <rFont val="Arial"/>
        <family val="2"/>
      </rPr>
      <t>3</t>
    </r>
    <r>
      <rPr>
        <sz val="9"/>
        <rFont val="宋体"/>
        <family val="3"/>
        <charset val="134"/>
      </rPr>
      <t>、退出系统</t>
    </r>
  </si>
  <si>
    <r>
      <t>1</t>
    </r>
    <r>
      <rPr>
        <sz val="9"/>
        <rFont val="宋体"/>
        <family val="3"/>
        <charset val="134"/>
      </rPr>
      <t xml:space="preserve">、进入统一门户系统首页，进行登录
</t>
    </r>
    <r>
      <rPr>
        <sz val="9"/>
        <rFont val="Arial"/>
        <family val="2"/>
      </rPr>
      <t>2</t>
    </r>
    <r>
      <rPr>
        <sz val="9"/>
        <rFont val="宋体"/>
        <family val="3"/>
        <charset val="134"/>
      </rPr>
      <t>、点击图集（开始事务：</t>
    </r>
    <r>
      <rPr>
        <b/>
        <sz val="9"/>
        <rFont val="宋体"/>
        <family val="3"/>
        <charset val="134"/>
      </rPr>
      <t>图集访问</t>
    </r>
    <r>
      <rPr>
        <sz val="9"/>
        <rFont val="宋体"/>
        <family val="3"/>
        <charset val="134"/>
      </rPr>
      <t>），加载完成后（结束事务：</t>
    </r>
    <r>
      <rPr>
        <b/>
        <sz val="9"/>
        <rFont val="宋体"/>
        <family val="3"/>
        <charset val="134"/>
      </rPr>
      <t>图集访问</t>
    </r>
    <r>
      <rPr>
        <sz val="9"/>
        <rFont val="宋体"/>
        <family val="3"/>
        <charset val="134"/>
      </rPr>
      <t xml:space="preserve">）
</t>
    </r>
    <r>
      <rPr>
        <sz val="9"/>
        <rFont val="Arial"/>
        <family val="2"/>
      </rPr>
      <t>3</t>
    </r>
    <r>
      <rPr>
        <sz val="9"/>
        <rFont val="宋体"/>
        <family val="3"/>
        <charset val="134"/>
      </rPr>
      <t>、退出系统</t>
    </r>
  </si>
  <si>
    <t>宿舍管理</t>
  </si>
  <si>
    <t>资助管理</t>
    <phoneticPr fontId="5" type="noConversion"/>
  </si>
  <si>
    <r>
      <t>1</t>
    </r>
    <r>
      <rPr>
        <sz val="9"/>
        <rFont val="宋体"/>
        <family val="3"/>
        <charset val="134"/>
      </rPr>
      <t xml:space="preserve">、进入资助管理系统，点击勤工助学管理系统
</t>
    </r>
    <r>
      <rPr>
        <sz val="9"/>
        <rFont val="Arial"/>
        <family val="2"/>
      </rPr>
      <t>2</t>
    </r>
    <r>
      <rPr>
        <sz val="9"/>
        <rFont val="宋体"/>
        <family val="3"/>
        <charset val="134"/>
      </rPr>
      <t>、点击岗位管理（开始事务：</t>
    </r>
    <r>
      <rPr>
        <b/>
        <sz val="9"/>
        <rFont val="宋体"/>
        <family val="3"/>
        <charset val="134"/>
      </rPr>
      <t>岗位管理页面</t>
    </r>
    <r>
      <rPr>
        <sz val="9"/>
        <rFont val="宋体"/>
        <family val="3"/>
        <charset val="134"/>
      </rPr>
      <t>），加载完成后（结束事务：</t>
    </r>
    <r>
      <rPr>
        <b/>
        <sz val="9"/>
        <rFont val="宋体"/>
        <family val="3"/>
        <charset val="134"/>
      </rPr>
      <t>岗位管理页面</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</si>
  <si>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 xml:space="preserve">、进入资助管理系统，点击勤工助学管理系统
</t>
    </r>
    <r>
      <rPr>
        <sz val="9"/>
        <rFont val="Arial"/>
        <family val="2"/>
      </rPr>
      <t>2</t>
    </r>
    <r>
      <rPr>
        <sz val="9"/>
        <rFont val="宋体"/>
        <family val="3"/>
        <charset val="134"/>
      </rPr>
      <t>、点击岗位公告（开始事务：</t>
    </r>
    <r>
      <rPr>
        <b/>
        <sz val="9"/>
        <rFont val="宋体"/>
        <family val="3"/>
        <charset val="134"/>
      </rPr>
      <t>岗位公告页面</t>
    </r>
    <r>
      <rPr>
        <sz val="9"/>
        <rFont val="宋体"/>
        <family val="3"/>
        <charset val="134"/>
      </rPr>
      <t>），加载完成后（结束事务：</t>
    </r>
    <r>
      <rPr>
        <b/>
        <sz val="9"/>
        <rFont val="宋体"/>
        <family val="3"/>
        <charset val="134"/>
      </rPr>
      <t>岗位公告页面</t>
    </r>
    <r>
      <rPr>
        <sz val="9"/>
        <rFont val="宋体"/>
        <family val="3"/>
        <charset val="134"/>
      </rPr>
      <t xml:space="preserve">）
</t>
    </r>
    <r>
      <rPr>
        <sz val="9"/>
        <rFont val="Arial"/>
        <family val="2"/>
      </rPr>
      <t>3</t>
    </r>
    <r>
      <rPr>
        <sz val="9"/>
        <rFont val="宋体"/>
        <family val="3"/>
        <charset val="134"/>
      </rPr>
      <t>、点击注销，退出系统</t>
    </r>
    <phoneticPr fontId="5" type="noConversion"/>
  </si>
  <si>
    <r>
      <rPr>
        <sz val="9"/>
        <color theme="1"/>
        <rFont val="宋体"/>
        <family val="2"/>
        <charset val="134"/>
      </rPr>
      <t>奖学金</t>
    </r>
    <r>
      <rPr>
        <sz val="9"/>
        <color theme="1"/>
        <rFont val="Arial"/>
        <family val="2"/>
      </rPr>
      <t>--</t>
    </r>
    <r>
      <rPr>
        <sz val="9"/>
        <color theme="1"/>
        <rFont val="宋体"/>
        <family val="2"/>
        <charset val="134"/>
      </rPr>
      <t>奖学金公告</t>
    </r>
    <r>
      <rPr>
        <sz val="9"/>
        <color theme="1"/>
        <rFont val="Arial"/>
        <family val="2"/>
      </rPr>
      <t>--</t>
    </r>
    <r>
      <rPr>
        <sz val="9"/>
        <color theme="1"/>
        <rFont val="宋体"/>
        <family val="2"/>
        <charset val="134"/>
      </rPr>
      <t>页面的打开相应时间</t>
    </r>
    <phoneticPr fontId="5" type="noConversion"/>
  </si>
  <si>
    <r>
      <rPr>
        <sz val="9"/>
        <color theme="1"/>
        <rFont val="宋体"/>
        <family val="2"/>
        <charset val="134"/>
      </rPr>
      <t>奖学金</t>
    </r>
    <r>
      <rPr>
        <sz val="9"/>
        <color theme="1"/>
        <rFont val="Arial"/>
        <family val="2"/>
      </rPr>
      <t>--</t>
    </r>
    <r>
      <rPr>
        <sz val="9"/>
        <color theme="1"/>
        <rFont val="宋体"/>
        <family val="2"/>
        <charset val="134"/>
      </rPr>
      <t>审核结果查询</t>
    </r>
    <r>
      <rPr>
        <sz val="9"/>
        <color theme="1"/>
        <rFont val="Arial"/>
        <family val="2"/>
      </rPr>
      <t>--</t>
    </r>
    <r>
      <rPr>
        <sz val="9"/>
        <color theme="1"/>
        <rFont val="宋体"/>
        <family val="2"/>
        <charset val="134"/>
      </rPr>
      <t>页面的打开相应时间</t>
    </r>
    <phoneticPr fontId="5" type="noConversion"/>
  </si>
  <si>
    <r>
      <t>1</t>
    </r>
    <r>
      <rPr>
        <sz val="9"/>
        <rFont val="宋体"/>
        <family val="3"/>
        <charset val="134"/>
      </rPr>
      <t xml:space="preserve">、进入资产管理系统，点击资产管理
</t>
    </r>
    <r>
      <rPr>
        <sz val="9"/>
        <rFont val="Arial"/>
        <family val="2"/>
      </rPr>
      <t>2</t>
    </r>
    <r>
      <rPr>
        <sz val="9"/>
        <rFont val="宋体"/>
        <family val="3"/>
        <charset val="134"/>
      </rPr>
      <t>、点击资产入库（开始事务：</t>
    </r>
    <r>
      <rPr>
        <b/>
        <sz val="9"/>
        <rFont val="宋体"/>
        <family val="3"/>
        <charset val="134"/>
      </rPr>
      <t>资产入库</t>
    </r>
    <r>
      <rPr>
        <sz val="9"/>
        <rFont val="宋体"/>
        <family val="3"/>
        <charset val="134"/>
      </rPr>
      <t>），加载完后（结束事务：</t>
    </r>
    <r>
      <rPr>
        <b/>
        <sz val="9"/>
        <rFont val="宋体"/>
        <family val="3"/>
        <charset val="134"/>
      </rPr>
      <t>资产入库</t>
    </r>
    <r>
      <rPr>
        <sz val="9"/>
        <rFont val="宋体"/>
        <family val="3"/>
        <charset val="134"/>
      </rPr>
      <t xml:space="preserve">）
</t>
    </r>
    <r>
      <rPr>
        <sz val="9"/>
        <rFont val="Arial"/>
        <family val="2"/>
      </rPr>
      <t>3</t>
    </r>
    <r>
      <rPr>
        <sz val="9"/>
        <rFont val="宋体"/>
        <family val="3"/>
        <charset val="134"/>
      </rPr>
      <t>、退出系统</t>
    </r>
  </si>
  <si>
    <t>脚本负责人</t>
  </si>
  <si>
    <t>执行人</t>
  </si>
  <si>
    <t>勤工助学--发布岗位</t>
  </si>
  <si>
    <t>勤工助学--申请</t>
  </si>
  <si>
    <t>勤工助学--提名</t>
  </si>
  <si>
    <t>奖学金--申请</t>
  </si>
  <si>
    <t>奖学金--提名</t>
  </si>
  <si>
    <t>500在线50并发</t>
  </si>
  <si>
    <t>15000在线300并发</t>
  </si>
  <si>
    <t>≤2S</t>
  </si>
  <si>
    <t>≤3S</t>
  </si>
  <si>
    <t>≤5S</t>
  </si>
  <si>
    <t>填报考务信息</t>
  </si>
  <si>
    <t>查看考务计划</t>
  </si>
  <si>
    <t>排考时间设置</t>
  </si>
  <si>
    <t>发起排考流程</t>
  </si>
  <si>
    <t>查看排考结果</t>
  </si>
  <si>
    <t>教务管理-量化考核</t>
    <phoneticPr fontId="5" type="noConversion"/>
  </si>
  <si>
    <r>
      <rPr>
        <sz val="9"/>
        <color theme="1"/>
        <rFont val="宋体"/>
        <family val="2"/>
        <charset val="134"/>
      </rPr>
      <t>迎新网</t>
    </r>
    <r>
      <rPr>
        <sz val="9"/>
        <color theme="1"/>
        <rFont val="Arial"/>
        <family val="2"/>
      </rPr>
      <t>--</t>
    </r>
    <r>
      <rPr>
        <sz val="9"/>
        <color theme="1"/>
        <rFont val="宋体"/>
        <family val="2"/>
        <charset val="134"/>
      </rPr>
      <t>登录页面加载速度</t>
    </r>
    <phoneticPr fontId="5" type="noConversion"/>
  </si>
  <si>
    <t>统一认证、单点登录</t>
  </si>
  <si>
    <t>班主任发起申诉(学生评分明细页面)</t>
    <phoneticPr fontId="5" type="noConversion"/>
  </si>
  <si>
    <r>
      <t>500</t>
    </r>
    <r>
      <rPr>
        <sz val="9"/>
        <color theme="1"/>
        <rFont val="宋体"/>
        <family val="2"/>
        <charset val="134"/>
      </rPr>
      <t>在线</t>
    </r>
    <r>
      <rPr>
        <sz val="9"/>
        <color theme="1"/>
        <rFont val="Arial"/>
        <family val="2"/>
      </rPr>
      <t>50</t>
    </r>
    <r>
      <rPr>
        <sz val="9"/>
        <color theme="1"/>
        <rFont val="宋体"/>
        <family val="2"/>
        <charset val="134"/>
      </rPr>
      <t>并发</t>
    </r>
    <phoneticPr fontId="5" type="noConversion"/>
  </si>
  <si>
    <t>德育管理</t>
    <phoneticPr fontId="5" type="noConversion"/>
  </si>
  <si>
    <t>报修申请</t>
    <phoneticPr fontId="5" type="noConversion"/>
  </si>
  <si>
    <r>
      <t>1500</t>
    </r>
    <r>
      <rPr>
        <sz val="9"/>
        <color theme="1"/>
        <rFont val="宋体"/>
        <family val="2"/>
        <charset val="134"/>
      </rPr>
      <t>在线</t>
    </r>
    <r>
      <rPr>
        <sz val="9"/>
        <color theme="1"/>
        <rFont val="Arial"/>
        <family val="2"/>
      </rPr>
      <t>50</t>
    </r>
    <r>
      <rPr>
        <sz val="9"/>
        <color theme="1"/>
        <rFont val="宋体"/>
        <family val="2"/>
        <charset val="134"/>
      </rPr>
      <t>并发</t>
    </r>
    <phoneticPr fontId="5" type="noConversion"/>
  </si>
  <si>
    <r>
      <rPr>
        <sz val="9"/>
        <color theme="1"/>
        <rFont val="宋体"/>
        <family val="2"/>
        <charset val="134"/>
      </rPr>
      <t>≤</t>
    </r>
    <r>
      <rPr>
        <sz val="9"/>
        <color theme="1"/>
        <rFont val="Arial"/>
        <family val="2"/>
      </rPr>
      <t>2S</t>
    </r>
    <phoneticPr fontId="5" type="noConversion"/>
  </si>
  <si>
    <t>宿舍管理</t>
    <phoneticPr fontId="5" type="noConversion"/>
  </si>
  <si>
    <t>登录系统</t>
    <phoneticPr fontId="5" type="noConversion"/>
  </si>
  <si>
    <t>移动OA</t>
    <phoneticPr fontId="5" type="noConversion"/>
  </si>
  <si>
    <t>开课管理</t>
    <phoneticPr fontId="5" type="noConversion"/>
  </si>
  <si>
    <t>排课管理</t>
    <phoneticPr fontId="5" type="noConversion"/>
  </si>
  <si>
    <t>调课管理</t>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</si>
  <si>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查看考务计划
</t>
    </r>
    <r>
      <rPr>
        <sz val="9"/>
        <rFont val="Arial"/>
        <family val="2"/>
      </rPr>
      <t>2</t>
    </r>
    <r>
      <rPr>
        <sz val="9"/>
        <rFont val="宋体"/>
        <family val="3"/>
        <charset val="134"/>
      </rPr>
      <t>、选择学年学期，考试周次，点击查询（点击查询之前添加事务：</t>
    </r>
    <r>
      <rPr>
        <b/>
        <sz val="9"/>
        <rFont val="宋体"/>
        <family val="3"/>
        <charset val="134"/>
      </rPr>
      <t>教务管理</t>
    </r>
    <r>
      <rPr>
        <b/>
        <sz val="9"/>
        <rFont val="Arial"/>
        <family val="2"/>
      </rPr>
      <t>-</t>
    </r>
    <r>
      <rPr>
        <b/>
        <sz val="9"/>
        <rFont val="宋体"/>
        <family val="3"/>
        <charset val="134"/>
      </rPr>
      <t>考务</t>
    </r>
    <r>
      <rPr>
        <b/>
        <sz val="9"/>
        <rFont val="Arial"/>
        <family val="2"/>
      </rPr>
      <t>Case004),</t>
    </r>
    <r>
      <rPr>
        <sz val="9"/>
        <rFont val="宋体"/>
        <family val="3"/>
        <charset val="134"/>
      </rPr>
      <t>查询结果加载完成后</t>
    </r>
    <r>
      <rPr>
        <b/>
        <sz val="9"/>
        <rFont val="宋体"/>
        <family val="3"/>
        <charset val="134"/>
      </rPr>
      <t>（结束事务：教务管理</t>
    </r>
    <r>
      <rPr>
        <b/>
        <sz val="9"/>
        <rFont val="Arial"/>
        <family val="2"/>
      </rPr>
      <t>-</t>
    </r>
    <r>
      <rPr>
        <b/>
        <sz val="9"/>
        <rFont val="宋体"/>
        <family val="3"/>
        <charset val="134"/>
      </rPr>
      <t>考务</t>
    </r>
    <r>
      <rPr>
        <b/>
        <sz val="9"/>
        <rFont val="Arial"/>
        <family val="2"/>
      </rPr>
      <t>Case004</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</si>
  <si>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排考时间管理</t>
    </r>
    <r>
      <rPr>
        <sz val="9"/>
        <rFont val="Arial"/>
        <family val="2"/>
      </rPr>
      <t>-</t>
    </r>
    <r>
      <rPr>
        <sz val="9"/>
        <rFont val="宋体"/>
        <family val="3"/>
        <charset val="134"/>
      </rPr>
      <t xml:space="preserve">新增方案
</t>
    </r>
    <r>
      <rPr>
        <sz val="9"/>
        <rFont val="Arial"/>
        <family val="2"/>
      </rPr>
      <t>2</t>
    </r>
    <r>
      <rPr>
        <sz val="9"/>
        <rFont val="宋体"/>
        <family val="3"/>
        <charset val="134"/>
      </rPr>
      <t>、填写方案名称、时间等，点击保存（点击保存之前，添加事务：</t>
    </r>
    <r>
      <rPr>
        <b/>
        <sz val="9"/>
        <rFont val="宋体"/>
        <family val="3"/>
        <charset val="134"/>
      </rPr>
      <t>教务管理</t>
    </r>
    <r>
      <rPr>
        <b/>
        <sz val="9"/>
        <rFont val="Arial"/>
        <family val="2"/>
      </rPr>
      <t>-</t>
    </r>
    <r>
      <rPr>
        <b/>
        <sz val="9"/>
        <rFont val="宋体"/>
        <family val="3"/>
        <charset val="134"/>
      </rPr>
      <t>考务</t>
    </r>
    <r>
      <rPr>
        <b/>
        <sz val="9"/>
        <rFont val="Arial"/>
        <family val="2"/>
      </rPr>
      <t>Case005</t>
    </r>
    <r>
      <rPr>
        <b/>
        <sz val="9"/>
        <rFont val="宋体"/>
        <family val="3"/>
        <charset val="134"/>
      </rPr>
      <t>），</t>
    </r>
    <r>
      <rPr>
        <sz val="9"/>
        <rFont val="宋体"/>
        <family val="3"/>
        <charset val="134"/>
      </rPr>
      <t>提示保存成功后</t>
    </r>
    <r>
      <rPr>
        <b/>
        <sz val="9"/>
        <rFont val="宋体"/>
        <family val="3"/>
        <charset val="134"/>
      </rPr>
      <t>（结束事务：教务管理</t>
    </r>
    <r>
      <rPr>
        <b/>
        <sz val="9"/>
        <rFont val="Arial"/>
        <family val="2"/>
      </rPr>
      <t>-</t>
    </r>
    <r>
      <rPr>
        <b/>
        <sz val="9"/>
        <rFont val="宋体"/>
        <family val="3"/>
        <charset val="134"/>
      </rPr>
      <t>考务</t>
    </r>
    <r>
      <rPr>
        <b/>
        <sz val="9"/>
        <rFont val="Arial"/>
        <family val="2"/>
      </rPr>
      <t>Case005</t>
    </r>
    <r>
      <rPr>
        <b/>
        <sz val="9"/>
        <rFont val="宋体"/>
        <family val="3"/>
        <charset val="134"/>
      </rPr>
      <t xml:space="preserve">）
</t>
    </r>
    <r>
      <rPr>
        <b/>
        <sz val="9"/>
        <rFont val="Arial"/>
        <family val="2"/>
      </rPr>
      <t>3</t>
    </r>
    <r>
      <rPr>
        <b/>
        <sz val="9"/>
        <rFont val="宋体"/>
        <family val="3"/>
        <charset val="134"/>
      </rPr>
      <t>、</t>
    </r>
    <r>
      <rPr>
        <sz val="9"/>
        <rFont val="宋体"/>
        <family val="3"/>
        <charset val="134"/>
      </rPr>
      <t>点击注销</t>
    </r>
    <r>
      <rPr>
        <sz val="9"/>
        <rFont val="Arial"/>
        <family val="2"/>
      </rPr>
      <t xml:space="preserve"> </t>
    </r>
    <r>
      <rPr>
        <sz val="9"/>
        <rFont val="宋体"/>
        <family val="3"/>
        <charset val="134"/>
      </rPr>
      <t xml:space="preserve">退出系统
</t>
    </r>
    <phoneticPr fontId="5" type="noConversion"/>
  </si>
  <si>
    <r>
      <t>1</t>
    </r>
    <r>
      <rPr>
        <sz val="9"/>
        <rFont val="宋体"/>
        <family val="3"/>
        <charset val="134"/>
      </rPr>
      <t>、打开链接：</t>
    </r>
    <r>
      <rPr>
        <sz val="9"/>
        <rFont val="Arial"/>
        <family val="2"/>
      </rPr>
      <t>http://192.168.103.105:7070/uias/login?service=http://192.168.103.105:7085/index/
2</t>
    </r>
    <r>
      <rPr>
        <sz val="9"/>
        <rFont val="宋体"/>
        <family val="3"/>
        <charset val="134"/>
      </rPr>
      <t xml:space="preserve">、以老师账号登录系统
</t>
    </r>
    <r>
      <rPr>
        <sz val="9"/>
        <rFont val="Arial"/>
        <family val="2"/>
      </rPr>
      <t>3</t>
    </r>
    <r>
      <rPr>
        <sz val="9"/>
        <rFont val="宋体"/>
        <family val="3"/>
        <charset val="134"/>
      </rPr>
      <t>、点击考务管理</t>
    </r>
    <r>
      <rPr>
        <sz val="9"/>
        <rFont val="Arial"/>
        <family val="2"/>
      </rPr>
      <t>-</t>
    </r>
    <r>
      <rPr>
        <sz val="9"/>
        <rFont val="宋体"/>
        <family val="3"/>
        <charset val="134"/>
      </rPr>
      <t>发起排考流程，选择排考课程所属周次，点击查询，点击下一步，填写考试周次名称，选择每日考试时段等，点击下一步（点击下一步之前，添加事务：</t>
    </r>
    <r>
      <rPr>
        <b/>
        <sz val="9"/>
        <rFont val="宋体"/>
        <family val="3"/>
        <charset val="134"/>
      </rPr>
      <t>启动排考流程</t>
    </r>
    <r>
      <rPr>
        <sz val="9"/>
        <rFont val="宋体"/>
        <family val="3"/>
        <charset val="134"/>
      </rPr>
      <t>），加载完成后（结束事务：</t>
    </r>
    <r>
      <rPr>
        <b/>
        <sz val="9"/>
        <rFont val="宋体"/>
        <family val="3"/>
        <charset val="134"/>
      </rPr>
      <t>启动排考流程</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</si>
  <si>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排考结果查询
</t>
    </r>
    <r>
      <rPr>
        <sz val="9"/>
        <rFont val="Arial"/>
        <family val="2"/>
      </rPr>
      <t>2</t>
    </r>
    <r>
      <rPr>
        <sz val="9"/>
        <rFont val="宋体"/>
        <family val="3"/>
        <charset val="134"/>
      </rPr>
      <t>、选择学年学期（</t>
    </r>
    <r>
      <rPr>
        <sz val="9"/>
        <rFont val="Arial"/>
        <family val="2"/>
      </rPr>
      <t>2015-2016-1</t>
    </r>
    <r>
      <rPr>
        <sz val="9"/>
        <rFont val="宋体"/>
        <family val="3"/>
        <charset val="134"/>
      </rPr>
      <t>），点击查询，查询结果加载完后，点击任一考试批次名称中的“查看排考结果”（点击之前，</t>
    </r>
    <r>
      <rPr>
        <b/>
        <sz val="9"/>
        <rFont val="宋体"/>
        <family val="3"/>
        <charset val="134"/>
      </rPr>
      <t>添加事务：查看排考结果</t>
    </r>
    <r>
      <rPr>
        <sz val="9"/>
        <rFont val="宋体"/>
        <family val="3"/>
        <charset val="134"/>
      </rPr>
      <t>），加载完后（</t>
    </r>
    <r>
      <rPr>
        <b/>
        <sz val="9"/>
        <rFont val="宋体"/>
        <family val="3"/>
        <charset val="134"/>
      </rPr>
      <t>结束事务：查看排考结果</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</si>
  <si>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排考结果查询
</t>
    </r>
    <r>
      <rPr>
        <sz val="9"/>
        <rFont val="Arial"/>
        <family val="2"/>
      </rPr>
      <t>2</t>
    </r>
    <r>
      <rPr>
        <sz val="9"/>
        <rFont val="宋体"/>
        <family val="3"/>
        <charset val="134"/>
      </rPr>
      <t>、选择学年学期（</t>
    </r>
    <r>
      <rPr>
        <sz val="9"/>
        <rFont val="Arial"/>
        <family val="2"/>
      </rPr>
      <t>2015-2016-1</t>
    </r>
    <r>
      <rPr>
        <sz val="9"/>
        <rFont val="宋体"/>
        <family val="3"/>
        <charset val="134"/>
      </rPr>
      <t>），点击查询，查询结果加载完后，点击任一考试批次名称中的“查看排考结果”（点击之前，</t>
    </r>
    <r>
      <rPr>
        <b/>
        <sz val="9"/>
        <rFont val="宋体"/>
        <family val="3"/>
        <charset val="134"/>
      </rPr>
      <t>添加事务：查看排考结果</t>
    </r>
    <r>
      <rPr>
        <sz val="9"/>
        <rFont val="宋体"/>
        <family val="3"/>
        <charset val="134"/>
      </rPr>
      <t>），加载完后（</t>
    </r>
    <r>
      <rPr>
        <b/>
        <sz val="9"/>
        <rFont val="宋体"/>
        <family val="3"/>
        <charset val="134"/>
      </rPr>
      <t>结束事务：查看排考结果</t>
    </r>
    <r>
      <rPr>
        <sz val="9"/>
        <rFont val="宋体"/>
        <family val="3"/>
        <charset val="134"/>
      </rPr>
      <t xml:space="preserve">）
</t>
    </r>
    <r>
      <rPr>
        <sz val="9"/>
        <rFont val="Arial"/>
        <family val="2"/>
      </rPr>
      <t>3</t>
    </r>
    <r>
      <rPr>
        <sz val="9"/>
        <rFont val="宋体"/>
        <family val="3"/>
        <charset val="134"/>
      </rPr>
      <t>、点击注销，退出系统</t>
    </r>
    <phoneticPr fontId="5" type="noConversion"/>
  </si>
  <si>
    <t>教务管理-考务</t>
    <phoneticPr fontId="5" type="noConversion"/>
  </si>
  <si>
    <r>
      <rPr>
        <sz val="9"/>
        <color theme="1"/>
        <rFont val="宋体"/>
        <family val="3"/>
        <charset val="134"/>
      </rPr>
      <t>教务管理</t>
    </r>
    <r>
      <rPr>
        <sz val="9"/>
        <color theme="1"/>
        <rFont val="Arial"/>
        <family val="2"/>
      </rPr>
      <t>-</t>
    </r>
    <r>
      <rPr>
        <sz val="9"/>
        <color theme="1"/>
        <rFont val="宋体"/>
        <family val="3"/>
        <charset val="134"/>
      </rPr>
      <t>量化考核</t>
    </r>
    <phoneticPr fontId="5" type="noConversion"/>
  </si>
  <si>
    <t>教学评估</t>
    <phoneticPr fontId="5" type="noConversion"/>
  </si>
  <si>
    <t>新增教材库管理</t>
    <phoneticPr fontId="5" type="noConversion"/>
  </si>
  <si>
    <t>领书单导出</t>
    <phoneticPr fontId="5" type="noConversion"/>
  </si>
  <si>
    <r>
      <rPr>
        <sz val="9"/>
        <color theme="1"/>
        <rFont val="宋体"/>
        <family val="3"/>
        <charset val="134"/>
      </rPr>
      <t>教务管理</t>
    </r>
    <r>
      <rPr>
        <sz val="9"/>
        <color theme="1"/>
        <rFont val="Arial"/>
        <family val="2"/>
      </rPr>
      <t>-</t>
    </r>
    <r>
      <rPr>
        <sz val="9"/>
        <color theme="1"/>
        <rFont val="宋体"/>
        <family val="3"/>
        <charset val="134"/>
      </rPr>
      <t>教材</t>
    </r>
    <phoneticPr fontId="5" type="noConversion"/>
  </si>
  <si>
    <t>统一权限</t>
    <phoneticPr fontId="5" type="noConversion"/>
  </si>
  <si>
    <t>Case.002</t>
    <phoneticPr fontId="5" type="noConversion"/>
  </si>
  <si>
    <t>Case.003</t>
    <phoneticPr fontId="5" type="noConversion"/>
  </si>
  <si>
    <t>Case.004</t>
    <phoneticPr fontId="5" type="noConversion"/>
  </si>
  <si>
    <t>Case.006</t>
    <phoneticPr fontId="5" type="noConversion"/>
  </si>
  <si>
    <t>Case.007</t>
    <phoneticPr fontId="5" type="noConversion"/>
  </si>
  <si>
    <r>
      <t>1</t>
    </r>
    <r>
      <rPr>
        <sz val="9"/>
        <rFont val="宋体"/>
        <family val="3"/>
        <charset val="134"/>
      </rPr>
      <t>、打开链接：</t>
    </r>
    <r>
      <rPr>
        <sz val="9"/>
        <rFont val="Arial"/>
        <family val="2"/>
      </rPr>
      <t>http://192.168.103.105:7070/uias/login?service=http://192.168.103.105:7075/Dorm
2</t>
    </r>
    <r>
      <rPr>
        <sz val="9"/>
        <rFont val="宋体"/>
        <family val="3"/>
        <charset val="134"/>
      </rPr>
      <t>、以学生账号登录系统（</t>
    </r>
    <r>
      <rPr>
        <sz val="9"/>
        <rFont val="Arial"/>
        <family val="2"/>
      </rPr>
      <t>15121042015</t>
    </r>
    <r>
      <rPr>
        <sz val="9"/>
        <rFont val="宋体"/>
        <family val="3"/>
        <charset val="134"/>
      </rPr>
      <t xml:space="preserve">）
</t>
    </r>
    <r>
      <rPr>
        <sz val="9"/>
        <rFont val="Arial"/>
        <family val="2"/>
      </rPr>
      <t>3</t>
    </r>
    <r>
      <rPr>
        <sz val="9"/>
        <rFont val="宋体"/>
        <family val="3"/>
        <charset val="134"/>
      </rPr>
      <t>、点击宿舍管理</t>
    </r>
    <r>
      <rPr>
        <sz val="9"/>
        <rFont val="Arial"/>
        <family val="2"/>
      </rPr>
      <t>-</t>
    </r>
    <r>
      <rPr>
        <sz val="9"/>
        <rFont val="宋体"/>
        <family val="3"/>
        <charset val="134"/>
      </rPr>
      <t>报修管理</t>
    </r>
    <r>
      <rPr>
        <sz val="9"/>
        <rFont val="Arial"/>
        <family val="2"/>
      </rPr>
      <t>-</t>
    </r>
    <r>
      <rPr>
        <sz val="9"/>
        <rFont val="宋体"/>
        <family val="3"/>
        <charset val="134"/>
      </rPr>
      <t xml:space="preserve">新增，跳转到报修申请页面
</t>
    </r>
    <r>
      <rPr>
        <sz val="9"/>
        <rFont val="Arial"/>
        <family val="2"/>
      </rPr>
      <t>4</t>
    </r>
    <r>
      <rPr>
        <sz val="9"/>
        <rFont val="宋体"/>
        <family val="3"/>
        <charset val="134"/>
      </rPr>
      <t>、选择校区、宿舍区等，填写报修内容，点击提交申请（点击提交申请之前，添加事务：</t>
    </r>
    <r>
      <rPr>
        <b/>
        <sz val="9"/>
        <rFont val="宋体"/>
        <family val="3"/>
        <charset val="134"/>
      </rPr>
      <t>宿舍管理</t>
    </r>
    <r>
      <rPr>
        <b/>
        <sz val="9"/>
        <rFont val="Arial"/>
        <family val="2"/>
      </rPr>
      <t>-</t>
    </r>
    <r>
      <rPr>
        <b/>
        <sz val="9"/>
        <rFont val="宋体"/>
        <family val="3"/>
        <charset val="134"/>
      </rPr>
      <t>报修申请</t>
    </r>
    <r>
      <rPr>
        <sz val="9"/>
        <rFont val="Arial"/>
        <family val="2"/>
      </rPr>
      <t>),</t>
    </r>
    <r>
      <rPr>
        <sz val="9"/>
        <rFont val="宋体"/>
        <family val="3"/>
        <charset val="134"/>
      </rPr>
      <t>提示保存成功后（结束事务：</t>
    </r>
    <r>
      <rPr>
        <b/>
        <sz val="9"/>
        <rFont val="宋体"/>
        <family val="3"/>
        <charset val="134"/>
      </rPr>
      <t>宿舍管理</t>
    </r>
    <r>
      <rPr>
        <b/>
        <sz val="9"/>
        <rFont val="Arial"/>
        <family val="2"/>
      </rPr>
      <t>-</t>
    </r>
    <r>
      <rPr>
        <b/>
        <sz val="9"/>
        <rFont val="宋体"/>
        <family val="3"/>
        <charset val="134"/>
      </rPr>
      <t>报修申请</t>
    </r>
    <r>
      <rPr>
        <sz val="9"/>
        <rFont val="宋体"/>
        <family val="3"/>
        <charset val="134"/>
      </rPr>
      <t xml:space="preserve">）
</t>
    </r>
    <r>
      <rPr>
        <sz val="9"/>
        <rFont val="Arial"/>
        <family val="2"/>
      </rPr>
      <t>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</si>
  <si>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、用学生账号登陆系统（</t>
    </r>
    <r>
      <rPr>
        <sz val="9"/>
        <rFont val="Arial"/>
        <family val="2"/>
      </rPr>
      <t>15121042015</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岗位公告，打开页面后，选择任一岗位名称点击申请，跳转到岗位详情页面，点击申请，跳转到岗位申请页面，填写家庭情况，岗位认识等信息，点击确认申请（点击确认申请之前，</t>
    </r>
    <r>
      <rPr>
        <b/>
        <sz val="9"/>
        <rFont val="宋体"/>
        <family val="3"/>
        <charset val="134"/>
      </rPr>
      <t>添加事务：勤工助学申请岗位</t>
    </r>
    <r>
      <rPr>
        <sz val="9"/>
        <rFont val="宋体"/>
        <family val="3"/>
        <charset val="134"/>
      </rPr>
      <t>）页面跳转后，（</t>
    </r>
    <r>
      <rPr>
        <b/>
        <sz val="9"/>
        <rFont val="宋体"/>
        <family val="3"/>
        <charset val="134"/>
      </rPr>
      <t>结束事务：勤工助学申请岗位</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</si>
  <si>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、用老师账号登陆系统（</t>
    </r>
    <r>
      <rPr>
        <sz val="9"/>
        <rFont val="Arial"/>
        <family val="2"/>
      </rPr>
      <t>T1257</t>
    </r>
    <r>
      <rPr>
        <sz val="9"/>
        <rFont val="宋体"/>
        <family val="3"/>
        <charset val="134"/>
      </rPr>
      <t xml:space="preserve">）
</t>
    </r>
    <r>
      <rPr>
        <sz val="9"/>
        <rFont val="Arial"/>
        <family val="2"/>
      </rPr>
      <t>3</t>
    </r>
    <r>
      <rPr>
        <sz val="9"/>
        <rFont val="宋体"/>
        <family val="3"/>
        <charset val="134"/>
      </rPr>
      <t>、点击奖学金管理</t>
    </r>
    <r>
      <rPr>
        <sz val="9"/>
        <rFont val="Arial"/>
        <family val="2"/>
      </rPr>
      <t>-</t>
    </r>
    <r>
      <rPr>
        <sz val="9"/>
        <rFont val="宋体"/>
        <family val="3"/>
        <charset val="134"/>
      </rPr>
      <t>奖学金公告，奖学金公告页面加载完后，点击提名，页面跳转到查看详情页面后，点击提名，选择学生信息，点击确认提名（点击确认提名之前，添加事务：</t>
    </r>
    <r>
      <rPr>
        <b/>
        <sz val="9"/>
        <rFont val="宋体"/>
        <family val="3"/>
        <charset val="134"/>
      </rPr>
      <t>奖学金提名</t>
    </r>
    <r>
      <rPr>
        <sz val="9"/>
        <rFont val="Arial"/>
        <family val="2"/>
      </rPr>
      <t>),</t>
    </r>
    <r>
      <rPr>
        <sz val="9"/>
        <rFont val="宋体"/>
        <family val="3"/>
        <charset val="134"/>
      </rPr>
      <t>提交成功后（结束事务：</t>
    </r>
    <r>
      <rPr>
        <b/>
        <sz val="9"/>
        <rFont val="宋体"/>
        <family val="3"/>
        <charset val="134"/>
      </rPr>
      <t>奖学金提名</t>
    </r>
    <r>
      <rPr>
        <sz val="9"/>
        <rFont val="Arial"/>
        <family val="2"/>
      </rPr>
      <t>)
4</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</si>
  <si>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、用老师账号登陆系统（</t>
    </r>
    <r>
      <rPr>
        <sz val="9"/>
        <rFont val="Arial"/>
        <family val="2"/>
      </rPr>
      <t>T1281</t>
    </r>
    <r>
      <rPr>
        <sz val="9"/>
        <rFont val="宋体"/>
        <family val="3"/>
        <charset val="134"/>
      </rPr>
      <t xml:space="preserve">）
</t>
    </r>
    <r>
      <rPr>
        <sz val="9"/>
        <rFont val="Arial"/>
        <family val="2"/>
      </rPr>
      <t>3</t>
    </r>
    <r>
      <rPr>
        <sz val="9"/>
        <rFont val="宋体"/>
        <family val="3"/>
        <charset val="134"/>
      </rPr>
      <t>、点击开课管理</t>
    </r>
    <r>
      <rPr>
        <sz val="9"/>
        <rFont val="Arial"/>
        <family val="2"/>
      </rPr>
      <t>-</t>
    </r>
    <r>
      <rPr>
        <sz val="9"/>
        <rFont val="宋体"/>
        <family val="3"/>
        <charset val="134"/>
      </rPr>
      <t>管理开课信息，跳转到管理开课信息页面，选择学年学期（</t>
    </r>
    <r>
      <rPr>
        <sz val="9"/>
        <rFont val="Arial"/>
        <family val="2"/>
      </rPr>
      <t>2015-2013-1</t>
    </r>
    <r>
      <rPr>
        <sz val="9"/>
        <rFont val="宋体"/>
        <family val="3"/>
        <charset val="134"/>
      </rPr>
      <t xml:space="preserve">），点击查询
</t>
    </r>
    <r>
      <rPr>
        <sz val="9"/>
        <rFont val="Arial"/>
        <family val="2"/>
      </rPr>
      <t>4</t>
    </r>
    <r>
      <rPr>
        <sz val="9"/>
        <rFont val="宋体"/>
        <family val="3"/>
        <charset val="134"/>
      </rPr>
      <t>、查询结果加载完后，点击编辑开课信息，跳转到编辑开课信息页面，编辑基本信息、计划学时等，点击送审（点击送审前，</t>
    </r>
    <r>
      <rPr>
        <b/>
        <sz val="9"/>
        <rFont val="宋体"/>
        <family val="3"/>
        <charset val="134"/>
      </rPr>
      <t>添加事务：编辑开课信息</t>
    </r>
    <r>
      <rPr>
        <sz val="9"/>
        <rFont val="宋体"/>
        <family val="3"/>
        <charset val="134"/>
      </rPr>
      <t>），加载完后（</t>
    </r>
    <r>
      <rPr>
        <b/>
        <sz val="9"/>
        <rFont val="宋体"/>
        <family val="3"/>
        <charset val="134"/>
      </rPr>
      <t>结束事务：编辑开课信息</t>
    </r>
    <r>
      <rPr>
        <sz val="9"/>
        <rFont val="宋体"/>
        <family val="3"/>
        <charset val="134"/>
      </rPr>
      <t xml:space="preserve">）
</t>
    </r>
    <r>
      <rPr>
        <sz val="9"/>
        <rFont val="Arial"/>
        <family val="2"/>
      </rPr>
      <t>5</t>
    </r>
    <r>
      <rPr>
        <sz val="9"/>
        <rFont val="宋体"/>
        <family val="3"/>
        <charset val="134"/>
      </rPr>
      <t>、点击注销，退出信息</t>
    </r>
    <phoneticPr fontId="5" type="noConversion"/>
  </si>
  <si>
    <r>
      <t>1</t>
    </r>
    <r>
      <rPr>
        <sz val="9"/>
        <rFont val="宋体"/>
        <family val="3"/>
        <charset val="134"/>
      </rPr>
      <t>、打开链接</t>
    </r>
    <r>
      <rPr>
        <sz val="9"/>
        <rFont val="Arial"/>
        <family val="2"/>
      </rPr>
      <t>http://192.168.103.105:7070/uias/login?service=http://192.168.103.105:7084/index/
2</t>
    </r>
    <r>
      <rPr>
        <sz val="9"/>
        <rFont val="宋体"/>
        <family val="3"/>
        <charset val="134"/>
      </rPr>
      <t>、以老师登录账号登录系统（</t>
    </r>
    <r>
      <rPr>
        <sz val="9"/>
        <rFont val="Arial"/>
        <family val="2"/>
      </rPr>
      <t>T1257</t>
    </r>
    <r>
      <rPr>
        <sz val="9"/>
        <rFont val="宋体"/>
        <family val="3"/>
        <charset val="134"/>
      </rPr>
      <t xml:space="preserve">）
</t>
    </r>
    <r>
      <rPr>
        <sz val="9"/>
        <rFont val="Arial"/>
        <family val="2"/>
      </rPr>
      <t>3</t>
    </r>
    <r>
      <rPr>
        <sz val="9"/>
        <rFont val="宋体"/>
        <family val="3"/>
        <charset val="134"/>
      </rPr>
      <t>、点击调课管理</t>
    </r>
    <r>
      <rPr>
        <sz val="9"/>
        <rFont val="Arial"/>
        <family val="2"/>
      </rPr>
      <t>-</t>
    </r>
    <r>
      <rPr>
        <sz val="9"/>
        <rFont val="宋体"/>
        <family val="3"/>
        <charset val="134"/>
      </rPr>
      <t>申请调课，</t>
    </r>
    <r>
      <rPr>
        <sz val="9"/>
        <rFont val="Arial"/>
        <family val="2"/>
      </rPr>
      <t>t</t>
    </r>
    <r>
      <rPr>
        <sz val="9"/>
        <rFont val="宋体"/>
        <family val="3"/>
        <charset val="134"/>
      </rPr>
      <t>跳转到申请调课页面，选择学年学期，审核状态，点击查询（点击查询前，</t>
    </r>
    <r>
      <rPr>
        <b/>
        <sz val="9"/>
        <rFont val="宋体"/>
        <family val="3"/>
        <charset val="134"/>
      </rPr>
      <t>添加事务：调课申请查询</t>
    </r>
    <r>
      <rPr>
        <sz val="9"/>
        <rFont val="宋体"/>
        <family val="3"/>
        <charset val="134"/>
      </rPr>
      <t>），查询结果加载完后（</t>
    </r>
    <r>
      <rPr>
        <b/>
        <sz val="9"/>
        <rFont val="宋体"/>
        <family val="3"/>
        <charset val="134"/>
      </rPr>
      <t>结束事务：调课申请查询</t>
    </r>
    <r>
      <rPr>
        <sz val="9"/>
        <rFont val="宋体"/>
        <family val="3"/>
        <charset val="134"/>
      </rPr>
      <t>），点击新增申请按钮，跳转到新增调课页面，选择课程，授课类型，班级，选择节次，选择代课老师，填写申请原因等，点击送审（</t>
    </r>
    <r>
      <rPr>
        <b/>
        <sz val="9"/>
        <rFont val="宋体"/>
        <family val="3"/>
        <charset val="134"/>
      </rPr>
      <t>点击送审前，添加事务：送审调课申请</t>
    </r>
    <r>
      <rPr>
        <sz val="9"/>
        <rFont val="宋体"/>
        <family val="3"/>
        <charset val="134"/>
      </rPr>
      <t>）加载完成后（</t>
    </r>
    <r>
      <rPr>
        <b/>
        <sz val="9"/>
        <rFont val="宋体"/>
        <family val="3"/>
        <charset val="134"/>
      </rPr>
      <t>结束事务：送审调课申请</t>
    </r>
    <r>
      <rPr>
        <sz val="9"/>
        <rFont val="宋体"/>
        <family val="3"/>
        <charset val="134"/>
      </rPr>
      <t>）</t>
    </r>
    <phoneticPr fontId="5" type="noConversion"/>
  </si>
  <si>
    <r>
      <t>1</t>
    </r>
    <r>
      <rPr>
        <sz val="9"/>
        <rFont val="宋体"/>
        <family val="3"/>
        <charset val="134"/>
      </rPr>
      <t>、以老师（</t>
    </r>
    <r>
      <rPr>
        <sz val="9"/>
        <rFont val="Arial"/>
        <family val="2"/>
      </rPr>
      <t>T1257</t>
    </r>
    <r>
      <rPr>
        <sz val="9"/>
        <rFont val="宋体"/>
        <family val="3"/>
        <charset val="134"/>
      </rPr>
      <t>）登录考务系统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填报考务信息，跳转到填报考务信息页面后，点击添加首考科目按钮
</t>
    </r>
    <r>
      <rPr>
        <sz val="9"/>
        <rFont val="Arial"/>
        <family val="2"/>
      </rPr>
      <t>2</t>
    </r>
    <r>
      <rPr>
        <sz val="9"/>
        <rFont val="宋体"/>
        <family val="3"/>
        <charset val="134"/>
      </rPr>
      <t>、选择教学班、课程名称、考试周次，点击保存（保存之前，添加</t>
    </r>
    <r>
      <rPr>
        <b/>
        <sz val="9"/>
        <rFont val="宋体"/>
        <family val="3"/>
        <charset val="134"/>
      </rPr>
      <t>开始事务：教务管理</t>
    </r>
    <r>
      <rPr>
        <b/>
        <sz val="9"/>
        <rFont val="Arial"/>
        <family val="2"/>
      </rPr>
      <t>-</t>
    </r>
    <r>
      <rPr>
        <b/>
        <sz val="9"/>
        <rFont val="宋体"/>
        <family val="3"/>
        <charset val="134"/>
      </rPr>
      <t>添加考务信息</t>
    </r>
    <r>
      <rPr>
        <sz val="9"/>
        <rFont val="Arial"/>
        <family val="2"/>
      </rPr>
      <t>),</t>
    </r>
    <r>
      <rPr>
        <sz val="9"/>
        <rFont val="宋体"/>
        <family val="3"/>
        <charset val="134"/>
      </rPr>
      <t>，提示保存成功后（</t>
    </r>
    <r>
      <rPr>
        <b/>
        <sz val="9"/>
        <rFont val="宋体"/>
        <family val="3"/>
        <charset val="134"/>
      </rPr>
      <t>结束事务：教务管理</t>
    </r>
    <r>
      <rPr>
        <b/>
        <sz val="9"/>
        <rFont val="Arial"/>
        <family val="2"/>
      </rPr>
      <t>-</t>
    </r>
    <r>
      <rPr>
        <b/>
        <sz val="9"/>
        <rFont val="宋体"/>
        <family val="3"/>
        <charset val="134"/>
      </rPr>
      <t>添加考务信息</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</si>
  <si>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、打开链接：</t>
    </r>
    <r>
      <rPr>
        <sz val="9"/>
        <rFont val="Arial"/>
        <family val="2"/>
      </rPr>
      <t>http://192.168.103.105:7070/uias/login?service=http://192.168.103.105:7085/index/
2</t>
    </r>
    <r>
      <rPr>
        <sz val="9"/>
        <rFont val="宋体"/>
        <family val="3"/>
        <charset val="134"/>
      </rPr>
      <t>、以老师账号登录系统（</t>
    </r>
    <r>
      <rPr>
        <sz val="9"/>
        <rFont val="Arial"/>
        <family val="2"/>
      </rPr>
      <t>T1257</t>
    </r>
    <r>
      <rPr>
        <sz val="9"/>
        <rFont val="宋体"/>
        <family val="3"/>
        <charset val="134"/>
      </rPr>
      <t xml:space="preserve">）
</t>
    </r>
    <r>
      <rPr>
        <sz val="9"/>
        <rFont val="Arial"/>
        <family val="2"/>
      </rPr>
      <t>3</t>
    </r>
    <r>
      <rPr>
        <sz val="9"/>
        <rFont val="宋体"/>
        <family val="3"/>
        <charset val="134"/>
      </rPr>
      <t>、点击考务管理</t>
    </r>
    <r>
      <rPr>
        <sz val="9"/>
        <rFont val="Arial"/>
        <family val="2"/>
      </rPr>
      <t>-</t>
    </r>
    <r>
      <rPr>
        <sz val="9"/>
        <rFont val="宋体"/>
        <family val="3"/>
        <charset val="134"/>
      </rPr>
      <t>发起排考流程，选择排考类型（首考排考），选择排考课程所属周次，点击查询，点击下一步，填写考试周次名称，选择每日考试时段等，点击下一步（点击下一步之前，添加事务：</t>
    </r>
    <r>
      <rPr>
        <b/>
        <sz val="9"/>
        <rFont val="宋体"/>
        <family val="3"/>
        <charset val="134"/>
      </rPr>
      <t>启动排考流程</t>
    </r>
    <r>
      <rPr>
        <sz val="9"/>
        <rFont val="宋体"/>
        <family val="3"/>
        <charset val="134"/>
      </rPr>
      <t>），加载完成后（结束事务：</t>
    </r>
    <r>
      <rPr>
        <b/>
        <sz val="9"/>
        <rFont val="宋体"/>
        <family val="3"/>
        <charset val="134"/>
      </rPr>
      <t>启动排考流程</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</si>
  <si>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、用用人单位账号登陆系统（</t>
    </r>
    <r>
      <rPr>
        <sz val="9"/>
        <rFont val="Arial"/>
        <family val="2"/>
      </rPr>
      <t>T1002)</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 xml:space="preserve">岗位管理（打开岗位管理页面后，点击发布岗位）
</t>
    </r>
    <r>
      <rPr>
        <sz val="9"/>
        <rFont val="Arial"/>
        <family val="2"/>
      </rPr>
      <t>4</t>
    </r>
    <r>
      <rPr>
        <sz val="9"/>
        <rFont val="宋体"/>
        <family val="3"/>
        <charset val="134"/>
      </rPr>
      <t>、填写岗位名称等信息，点击提交（点击提交之前，添加事务：</t>
    </r>
    <r>
      <rPr>
        <b/>
        <sz val="9"/>
        <rFont val="宋体"/>
        <family val="3"/>
        <charset val="134"/>
      </rPr>
      <t>勤工助学发布岗位</t>
    </r>
    <r>
      <rPr>
        <sz val="9"/>
        <rFont val="Arial"/>
        <family val="2"/>
      </rPr>
      <t>),</t>
    </r>
    <r>
      <rPr>
        <sz val="9"/>
        <rFont val="宋体"/>
        <family val="3"/>
        <charset val="134"/>
      </rPr>
      <t>页面跳转后（结束事务：</t>
    </r>
    <r>
      <rPr>
        <b/>
        <sz val="9"/>
        <rFont val="宋体"/>
        <family val="3"/>
        <charset val="134"/>
      </rPr>
      <t>勤工助学发布岗位</t>
    </r>
    <r>
      <rPr>
        <sz val="9"/>
        <rFont val="宋体"/>
        <family val="3"/>
        <charset val="134"/>
      </rPr>
      <t xml:space="preserve">）
</t>
    </r>
    <r>
      <rPr>
        <sz val="9"/>
        <rFont val="Arial"/>
        <family val="2"/>
      </rPr>
      <t>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</si>
  <si>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、用资助中心老师账号登陆系统（</t>
    </r>
    <r>
      <rPr>
        <sz val="9"/>
        <rFont val="Arial"/>
        <family val="2"/>
      </rPr>
      <t>T1146</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 xml:space="preserve">岗位公告，打开岗位公告页面
</t>
    </r>
    <r>
      <rPr>
        <sz val="9"/>
        <rFont val="Arial"/>
        <family val="2"/>
      </rPr>
      <t>4</t>
    </r>
    <r>
      <rPr>
        <sz val="9"/>
        <rFont val="宋体"/>
        <family val="3"/>
        <charset val="134"/>
      </rPr>
      <t>、选择任一岗位名称点击提名，页面跳转后，点击提名，选择学生信息，点击确认提名（点击确认提名之前，添加事务：</t>
    </r>
    <r>
      <rPr>
        <b/>
        <sz val="9"/>
        <rFont val="宋体"/>
        <family val="3"/>
        <charset val="134"/>
      </rPr>
      <t>勤工助学提名</t>
    </r>
    <r>
      <rPr>
        <sz val="9"/>
        <rFont val="Arial"/>
        <family val="2"/>
      </rPr>
      <t>),</t>
    </r>
    <r>
      <rPr>
        <sz val="9"/>
        <rFont val="宋体"/>
        <family val="3"/>
        <charset val="134"/>
      </rPr>
      <t>提交成功后（结束事务：</t>
    </r>
    <r>
      <rPr>
        <b/>
        <sz val="9"/>
        <rFont val="宋体"/>
        <family val="3"/>
        <charset val="134"/>
      </rPr>
      <t>勤工助学提名</t>
    </r>
    <r>
      <rPr>
        <sz val="9"/>
        <rFont val="Arial"/>
        <family val="2"/>
      </rPr>
      <t>)
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</si>
  <si>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、用学生账号登陆系统（账号：</t>
    </r>
    <r>
      <rPr>
        <sz val="9"/>
        <rFont val="Arial"/>
        <family val="2"/>
      </rPr>
      <t>15121042015</t>
    </r>
    <r>
      <rPr>
        <sz val="9"/>
        <rFont val="宋体"/>
        <family val="3"/>
        <charset val="134"/>
      </rPr>
      <t xml:space="preserve">）
</t>
    </r>
    <r>
      <rPr>
        <sz val="9"/>
        <rFont val="Arial"/>
        <family val="2"/>
      </rPr>
      <t>3</t>
    </r>
    <r>
      <rPr>
        <sz val="9"/>
        <rFont val="宋体"/>
        <family val="3"/>
        <charset val="134"/>
      </rPr>
      <t>、点击奖学金管理</t>
    </r>
    <r>
      <rPr>
        <sz val="9"/>
        <rFont val="Arial"/>
        <family val="2"/>
      </rPr>
      <t>-</t>
    </r>
    <r>
      <rPr>
        <sz val="9"/>
        <rFont val="宋体"/>
        <family val="3"/>
        <charset val="134"/>
      </rPr>
      <t>奖学金公告，打开奖学金公告页面后，选择任一奖学金名称，点击申请，跳转到查看详情页面后，点击申请，填写申请描述，上传申请表格后，点击确认申请（点击确认申请之前，</t>
    </r>
    <r>
      <rPr>
        <b/>
        <sz val="9"/>
        <rFont val="宋体"/>
        <family val="3"/>
        <charset val="134"/>
      </rPr>
      <t>添加事务：奖学金申请</t>
    </r>
    <r>
      <rPr>
        <sz val="9"/>
        <rFont val="宋体"/>
        <family val="3"/>
        <charset val="134"/>
      </rPr>
      <t>），页面跳转后，（</t>
    </r>
    <r>
      <rPr>
        <b/>
        <sz val="9"/>
        <rFont val="宋体"/>
        <family val="3"/>
        <charset val="134"/>
      </rPr>
      <t>结束事务：奖学金申请</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</si>
  <si>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、打开统一门户页面：</t>
    </r>
    <r>
      <rPr>
        <sz val="9"/>
        <rFont val="Arial"/>
        <family val="2"/>
      </rPr>
      <t>http://192.168.103.105:7074/Index/PortalIndex</t>
    </r>
    <r>
      <rPr>
        <sz val="9"/>
        <rFont val="宋体"/>
        <family val="3"/>
        <charset val="134"/>
      </rPr>
      <t xml:space="preserve">，点击登录（开始录制脚本）
</t>
    </r>
    <r>
      <rPr>
        <sz val="9"/>
        <rFont val="Arial"/>
        <family val="2"/>
      </rPr>
      <t>2</t>
    </r>
    <r>
      <rPr>
        <sz val="9"/>
        <rFont val="宋体"/>
        <family val="3"/>
        <charset val="134"/>
      </rPr>
      <t xml:space="preserve">、页面跳转后，输入用户名、密码
</t>
    </r>
    <r>
      <rPr>
        <sz val="9"/>
        <rFont val="Arial"/>
        <family val="2"/>
      </rPr>
      <t>3</t>
    </r>
    <r>
      <rPr>
        <sz val="9"/>
        <rFont val="宋体"/>
        <family val="3"/>
        <charset val="134"/>
      </rPr>
      <t>、点击登录（点击登录之前</t>
    </r>
    <r>
      <rPr>
        <b/>
        <sz val="9"/>
        <rFont val="宋体"/>
        <family val="3"/>
        <charset val="134"/>
      </rPr>
      <t>开始事务：统一权限</t>
    </r>
    <r>
      <rPr>
        <b/>
        <sz val="9"/>
        <rFont val="Arial"/>
        <family val="2"/>
      </rPr>
      <t>-</t>
    </r>
    <r>
      <rPr>
        <b/>
        <sz val="9"/>
        <rFont val="宋体"/>
        <family val="3"/>
        <charset val="134"/>
      </rPr>
      <t>单点登录</t>
    </r>
    <r>
      <rPr>
        <sz val="9"/>
        <rFont val="宋体"/>
        <family val="3"/>
        <charset val="134"/>
      </rPr>
      <t>），页面加载完后（</t>
    </r>
    <r>
      <rPr>
        <b/>
        <sz val="9"/>
        <rFont val="宋体"/>
        <family val="3"/>
        <charset val="134"/>
      </rPr>
      <t>结束事务：统一权限单点登录</t>
    </r>
    <r>
      <rPr>
        <sz val="9"/>
        <rFont val="宋体"/>
        <family val="3"/>
        <charset val="134"/>
      </rPr>
      <t xml:space="preserve">）
</t>
    </r>
    <r>
      <rPr>
        <sz val="9"/>
        <rFont val="Arial"/>
        <family val="2"/>
      </rPr>
      <t>4</t>
    </r>
    <r>
      <rPr>
        <sz val="9"/>
        <rFont val="宋体"/>
        <family val="3"/>
        <charset val="134"/>
      </rPr>
      <t>、退出系统</t>
    </r>
    <phoneticPr fontId="5" type="noConversion"/>
  </si>
  <si>
    <r>
      <t>1</t>
    </r>
    <r>
      <rPr>
        <sz val="9"/>
        <rFont val="宋体"/>
        <family val="3"/>
        <charset val="134"/>
      </rPr>
      <t>、打开链接：</t>
    </r>
    <r>
      <rPr>
        <sz val="9"/>
        <rFont val="Arial"/>
        <family val="2"/>
      </rPr>
      <t>http://192.168.103.105:7070/uias/login?service=http://192.168.103.105:7087
2</t>
    </r>
    <r>
      <rPr>
        <sz val="9"/>
        <rFont val="宋体"/>
        <family val="3"/>
        <charset val="134"/>
      </rPr>
      <t>、以班主任账号（</t>
    </r>
    <r>
      <rPr>
        <sz val="9"/>
        <rFont val="Arial"/>
        <family val="2"/>
      </rPr>
      <t>T1257)</t>
    </r>
    <r>
      <rPr>
        <sz val="9"/>
        <rFont val="宋体"/>
        <family val="3"/>
        <charset val="134"/>
      </rPr>
      <t xml:space="preserve">登录系统
</t>
    </r>
    <r>
      <rPr>
        <sz val="9"/>
        <rFont val="Arial"/>
        <family val="2"/>
      </rPr>
      <t>3</t>
    </r>
    <r>
      <rPr>
        <sz val="9"/>
        <rFont val="宋体"/>
        <family val="3"/>
        <charset val="134"/>
      </rPr>
      <t>、点击学生德育</t>
    </r>
    <r>
      <rPr>
        <sz val="9"/>
        <rFont val="Arial"/>
        <family val="2"/>
      </rPr>
      <t>-</t>
    </r>
    <r>
      <rPr>
        <sz val="9"/>
        <rFont val="宋体"/>
        <family val="3"/>
        <charset val="134"/>
      </rPr>
      <t>学生评分明细，打开学生评分明细页面后，评分日期选择</t>
    </r>
    <r>
      <rPr>
        <sz val="9"/>
        <rFont val="Arial"/>
        <family val="2"/>
      </rPr>
      <t>2015-05-12</t>
    </r>
    <r>
      <rPr>
        <sz val="9"/>
        <rFont val="宋体"/>
        <family val="3"/>
        <charset val="134"/>
      </rPr>
      <t xml:space="preserve">，点击查询
</t>
    </r>
    <r>
      <rPr>
        <sz val="9"/>
        <rFont val="Arial"/>
        <family val="2"/>
      </rPr>
      <t>4</t>
    </r>
    <r>
      <rPr>
        <sz val="9"/>
        <rFont val="宋体"/>
        <family val="3"/>
        <charset val="134"/>
      </rPr>
      <t>、勾选审核状态为未审核的数据，点击批量申诉，跳转到申诉内容编辑页面，填写申诉原因，点击确定（点击确定之前，</t>
    </r>
    <r>
      <rPr>
        <b/>
        <sz val="9"/>
        <rFont val="宋体"/>
        <family val="3"/>
        <charset val="134"/>
      </rPr>
      <t>添加事务：班主任发起申诉</t>
    </r>
    <r>
      <rPr>
        <b/>
        <sz val="9"/>
        <rFont val="Arial"/>
        <family val="2"/>
      </rPr>
      <t>-</t>
    </r>
    <r>
      <rPr>
        <b/>
        <sz val="9"/>
        <rFont val="宋体"/>
        <family val="3"/>
        <charset val="134"/>
      </rPr>
      <t>学生评分明细</t>
    </r>
    <r>
      <rPr>
        <sz val="9"/>
        <rFont val="Arial"/>
        <family val="2"/>
      </rPr>
      <t>)</t>
    </r>
    <r>
      <rPr>
        <sz val="9"/>
        <rFont val="宋体"/>
        <family val="3"/>
        <charset val="134"/>
      </rPr>
      <t>，加载完后（</t>
    </r>
    <r>
      <rPr>
        <b/>
        <sz val="9"/>
        <rFont val="宋体"/>
        <family val="3"/>
        <charset val="134"/>
      </rPr>
      <t>结束事务：班主任发起申诉</t>
    </r>
    <r>
      <rPr>
        <b/>
        <sz val="9"/>
        <rFont val="Arial"/>
        <family val="2"/>
      </rPr>
      <t>-</t>
    </r>
    <r>
      <rPr>
        <b/>
        <sz val="9"/>
        <rFont val="宋体"/>
        <family val="3"/>
        <charset val="134"/>
      </rPr>
      <t>学生评分明细</t>
    </r>
    <r>
      <rPr>
        <sz val="9"/>
        <rFont val="宋体"/>
        <family val="3"/>
        <charset val="134"/>
      </rPr>
      <t xml:space="preserve">）
</t>
    </r>
    <r>
      <rPr>
        <sz val="9"/>
        <rFont val="Arial"/>
        <family val="2"/>
      </rPr>
      <t>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</si>
  <si>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http://192.168.103.105:7070/uias/login?service=http://192.168.103.105:7084/index/
2</t>
    </r>
    <r>
      <rPr>
        <sz val="9"/>
        <rFont val="宋体"/>
        <family val="3"/>
        <charset val="134"/>
      </rPr>
      <t>、以老师登录账号登录系统</t>
    </r>
    <r>
      <rPr>
        <sz val="9"/>
        <rFont val="Arial"/>
        <family val="2"/>
      </rPr>
      <t>(T1257</t>
    </r>
    <r>
      <rPr>
        <sz val="9"/>
        <rFont val="宋体"/>
        <family val="3"/>
        <charset val="134"/>
      </rPr>
      <t>）</t>
    </r>
    <r>
      <rPr>
        <sz val="9"/>
        <rFont val="Arial"/>
        <family val="2"/>
      </rPr>
      <t xml:space="preserve">
3</t>
    </r>
    <r>
      <rPr>
        <sz val="9"/>
        <rFont val="宋体"/>
        <family val="3"/>
        <charset val="134"/>
      </rPr>
      <t>、点击排课管理</t>
    </r>
    <r>
      <rPr>
        <sz val="9"/>
        <rFont val="Arial"/>
        <family val="2"/>
      </rPr>
      <t>-</t>
    </r>
    <r>
      <rPr>
        <sz val="9"/>
        <rFont val="宋体"/>
        <family val="3"/>
        <charset val="134"/>
      </rPr>
      <t>编排课程</t>
    </r>
    <r>
      <rPr>
        <sz val="9"/>
        <rFont val="Arial"/>
        <family val="2"/>
      </rPr>
      <t>-</t>
    </r>
    <r>
      <rPr>
        <sz val="9"/>
        <rFont val="宋体"/>
        <family val="3"/>
        <charset val="134"/>
      </rPr>
      <t>，打开编排课程页面后，选择课程、教学班、选择教室、排课周次、排课节次，点击保存（点击保存之前，</t>
    </r>
    <r>
      <rPr>
        <b/>
        <sz val="9"/>
        <rFont val="宋体"/>
        <family val="3"/>
        <charset val="134"/>
      </rPr>
      <t>添加事务：排课管理</t>
    </r>
    <r>
      <rPr>
        <b/>
        <sz val="9"/>
        <rFont val="Arial"/>
        <family val="2"/>
      </rPr>
      <t>-</t>
    </r>
    <r>
      <rPr>
        <b/>
        <sz val="9"/>
        <rFont val="宋体"/>
        <family val="3"/>
        <charset val="134"/>
      </rPr>
      <t>编排课表</t>
    </r>
    <r>
      <rPr>
        <sz val="9"/>
        <rFont val="宋体"/>
        <family val="3"/>
        <charset val="134"/>
      </rPr>
      <t>），提示保存成功后，（</t>
    </r>
    <r>
      <rPr>
        <b/>
        <sz val="9"/>
        <rFont val="宋体"/>
        <family val="3"/>
        <charset val="134"/>
      </rPr>
      <t>结束事务：排课管理</t>
    </r>
    <r>
      <rPr>
        <b/>
        <sz val="9"/>
        <rFont val="Arial"/>
        <family val="2"/>
      </rPr>
      <t>-</t>
    </r>
    <r>
      <rPr>
        <b/>
        <sz val="9"/>
        <rFont val="宋体"/>
        <family val="3"/>
        <charset val="134"/>
      </rPr>
      <t>编排课表</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</si>
  <si>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、以老师（</t>
    </r>
    <r>
      <rPr>
        <sz val="9"/>
        <rFont val="Arial"/>
        <family val="2"/>
      </rPr>
      <t>T1257</t>
    </r>
    <r>
      <rPr>
        <sz val="9"/>
        <rFont val="宋体"/>
        <family val="3"/>
        <charset val="134"/>
      </rPr>
      <t>）登录考务系统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查看考务计划，打开查看考务计划页面
</t>
    </r>
    <r>
      <rPr>
        <sz val="9"/>
        <rFont val="Arial"/>
        <family val="2"/>
      </rPr>
      <t>2</t>
    </r>
    <r>
      <rPr>
        <sz val="9"/>
        <rFont val="宋体"/>
        <family val="3"/>
        <charset val="134"/>
      </rPr>
      <t>、选择学年学期、考试周次，点击查询（点击查询之前添加事务：</t>
    </r>
    <r>
      <rPr>
        <b/>
        <sz val="9"/>
        <rFont val="宋体"/>
        <family val="3"/>
        <charset val="134"/>
      </rPr>
      <t>教务管理</t>
    </r>
    <r>
      <rPr>
        <b/>
        <sz val="9"/>
        <rFont val="Arial"/>
        <family val="2"/>
      </rPr>
      <t>-</t>
    </r>
    <r>
      <rPr>
        <b/>
        <sz val="9"/>
        <rFont val="宋体"/>
        <family val="3"/>
        <charset val="134"/>
      </rPr>
      <t>查看考务计划</t>
    </r>
    <r>
      <rPr>
        <b/>
        <sz val="9"/>
        <rFont val="Arial"/>
        <family val="2"/>
      </rPr>
      <t>),</t>
    </r>
    <r>
      <rPr>
        <sz val="9"/>
        <rFont val="宋体"/>
        <family val="3"/>
        <charset val="134"/>
      </rPr>
      <t>查询结果加载完成后</t>
    </r>
    <r>
      <rPr>
        <b/>
        <sz val="9"/>
        <rFont val="宋体"/>
        <family val="3"/>
        <charset val="134"/>
      </rPr>
      <t>（结束事务：教务管理</t>
    </r>
    <r>
      <rPr>
        <b/>
        <sz val="9"/>
        <rFont val="Arial"/>
        <family val="2"/>
      </rPr>
      <t>-</t>
    </r>
    <r>
      <rPr>
        <b/>
        <sz val="9"/>
        <rFont val="宋体"/>
        <family val="3"/>
        <charset val="134"/>
      </rPr>
      <t>查看考务计划</t>
    </r>
    <r>
      <rPr>
        <sz val="9"/>
        <rFont val="宋体"/>
        <family val="3"/>
        <charset val="134"/>
      </rPr>
      <t xml:space="preserve">）
</t>
    </r>
    <r>
      <rPr>
        <sz val="9"/>
        <rFont val="Arial"/>
        <family val="2"/>
      </rPr>
      <t>3</t>
    </r>
    <r>
      <rPr>
        <sz val="9"/>
        <rFont val="宋体"/>
        <family val="3"/>
        <charset val="134"/>
      </rPr>
      <t>、退出系统</t>
    </r>
    <phoneticPr fontId="5" type="noConversion"/>
  </si>
  <si>
    <t>暂不测</t>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</si>
  <si>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排考结果查询，打开排考结果查询页面后
</t>
    </r>
    <r>
      <rPr>
        <sz val="9"/>
        <rFont val="Arial"/>
        <family val="2"/>
      </rPr>
      <t>2</t>
    </r>
    <r>
      <rPr>
        <sz val="9"/>
        <rFont val="宋体"/>
        <family val="3"/>
        <charset val="134"/>
      </rPr>
      <t>、选择学年学期（</t>
    </r>
    <r>
      <rPr>
        <sz val="9"/>
        <rFont val="Arial"/>
        <family val="2"/>
      </rPr>
      <t>2015-2016-1</t>
    </r>
    <r>
      <rPr>
        <sz val="9"/>
        <rFont val="宋体"/>
        <family val="3"/>
        <charset val="134"/>
      </rPr>
      <t>），点击查询，查询结果加载完后，点击任一考试批次名称中的“查看排考结果”（点击之前，</t>
    </r>
    <r>
      <rPr>
        <b/>
        <sz val="9"/>
        <rFont val="宋体"/>
        <family val="3"/>
        <charset val="134"/>
      </rPr>
      <t>添加事务：查看排考结果</t>
    </r>
    <r>
      <rPr>
        <sz val="9"/>
        <rFont val="宋体"/>
        <family val="3"/>
        <charset val="134"/>
      </rPr>
      <t>），加载完后（</t>
    </r>
    <r>
      <rPr>
        <b/>
        <sz val="9"/>
        <rFont val="宋体"/>
        <family val="3"/>
        <charset val="134"/>
      </rPr>
      <t>结束事务：查看排考结果</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</si>
  <si>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http://192.168.103.105:7070/uias/login?service=http://192.168.103.105:7089</t>
    </r>
    <r>
      <rPr>
        <sz val="9"/>
        <rFont val="宋体"/>
        <family val="3"/>
        <charset val="134"/>
      </rPr>
      <t>（用谷歌浏览器，</t>
    </r>
    <r>
      <rPr>
        <sz val="9"/>
        <rFont val="Arial"/>
        <family val="2"/>
      </rPr>
      <t>IE</t>
    </r>
    <r>
      <rPr>
        <sz val="9"/>
        <rFont val="宋体"/>
        <family val="3"/>
        <charset val="134"/>
      </rPr>
      <t>不行目前）</t>
    </r>
    <r>
      <rPr>
        <sz val="9"/>
        <rFont val="Arial"/>
        <family val="2"/>
      </rPr>
      <t xml:space="preserve">
2</t>
    </r>
    <r>
      <rPr>
        <sz val="9"/>
        <rFont val="宋体"/>
        <family val="3"/>
        <charset val="134"/>
      </rPr>
      <t>、用教务处老师账号登陆系统（</t>
    </r>
    <r>
      <rPr>
        <sz val="9"/>
        <rFont val="Arial"/>
        <family val="2"/>
      </rPr>
      <t>T1106</t>
    </r>
    <r>
      <rPr>
        <sz val="9"/>
        <rFont val="宋体"/>
        <family val="3"/>
        <charset val="134"/>
      </rPr>
      <t xml:space="preserve">）
</t>
    </r>
    <r>
      <rPr>
        <sz val="9"/>
        <rFont val="Arial"/>
        <family val="2"/>
      </rPr>
      <t>3</t>
    </r>
    <r>
      <rPr>
        <sz val="9"/>
        <rFont val="宋体"/>
        <family val="3"/>
        <charset val="134"/>
      </rPr>
      <t>、点击左菜单的教学评估</t>
    </r>
    <r>
      <rPr>
        <sz val="9"/>
        <rFont val="Arial"/>
        <family val="2"/>
      </rPr>
      <t>-</t>
    </r>
    <r>
      <rPr>
        <sz val="9"/>
        <rFont val="宋体"/>
        <family val="3"/>
        <charset val="134"/>
      </rPr>
      <t xml:space="preserve">教学评估，打开教学评估页面后
</t>
    </r>
    <r>
      <rPr>
        <sz val="9"/>
        <rFont val="Arial"/>
        <family val="2"/>
      </rPr>
      <t>4</t>
    </r>
    <r>
      <rPr>
        <sz val="9"/>
        <rFont val="宋体"/>
        <family val="3"/>
        <charset val="134"/>
      </rPr>
      <t>、选择部门，选择评估指标，点击查询，查询结果加载完后，选择未评估的教室点击操作</t>
    </r>
    <r>
      <rPr>
        <sz val="9"/>
        <rFont val="Arial"/>
        <family val="2"/>
      </rPr>
      <t>-</t>
    </r>
    <r>
      <rPr>
        <sz val="9"/>
        <rFont val="宋体"/>
        <family val="3"/>
        <charset val="134"/>
      </rPr>
      <t>评估，页面跳转后，针对评估指标，选择评估设置（需每一项都选择），选择完后，点击提交（点击提交前，</t>
    </r>
    <r>
      <rPr>
        <b/>
        <sz val="9"/>
        <rFont val="宋体"/>
        <family val="3"/>
        <charset val="134"/>
      </rPr>
      <t>添加事务：教学评估</t>
    </r>
    <r>
      <rPr>
        <sz val="9"/>
        <rFont val="宋体"/>
        <family val="3"/>
        <charset val="134"/>
      </rPr>
      <t>），提示提交成功后（</t>
    </r>
    <r>
      <rPr>
        <b/>
        <sz val="9"/>
        <rFont val="宋体"/>
        <family val="3"/>
        <charset val="134"/>
      </rPr>
      <t>结束事务：教学评估</t>
    </r>
    <r>
      <rPr>
        <sz val="9"/>
        <rFont val="宋体"/>
        <family val="3"/>
        <charset val="134"/>
      </rPr>
      <t xml:space="preserve">）
</t>
    </r>
    <r>
      <rPr>
        <sz val="9"/>
        <rFont val="Arial"/>
        <family val="2"/>
      </rPr>
      <t>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</si>
  <si>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http://192.168.103.105:7070/uias/login?service=http://192.168.103.105:7086
2</t>
    </r>
    <r>
      <rPr>
        <sz val="9"/>
        <rFont val="宋体"/>
        <family val="3"/>
        <charset val="134"/>
      </rPr>
      <t>、用教师账号登录系统（</t>
    </r>
    <r>
      <rPr>
        <sz val="9"/>
        <rFont val="Arial"/>
        <family val="2"/>
      </rPr>
      <t>T1257)</t>
    </r>
    <r>
      <rPr>
        <sz val="9"/>
        <rFont val="宋体"/>
        <family val="3"/>
        <charset val="134"/>
      </rPr>
      <t xml:space="preserve">
</t>
    </r>
    <r>
      <rPr>
        <sz val="9"/>
        <rFont val="Arial"/>
        <family val="2"/>
      </rPr>
      <t>3</t>
    </r>
    <r>
      <rPr>
        <sz val="9"/>
        <rFont val="宋体"/>
        <family val="3"/>
        <charset val="134"/>
      </rPr>
      <t>、点击教材库管理，打开教材库管理页面后，点击申报书目，，跳转到新增申报书目页面，填写教材名称、适用课程、</t>
    </r>
    <r>
      <rPr>
        <sz val="9"/>
        <rFont val="Arial"/>
        <family val="2"/>
      </rPr>
      <t>ISBN</t>
    </r>
    <r>
      <rPr>
        <sz val="9"/>
        <rFont val="宋体"/>
        <family val="3"/>
        <charset val="134"/>
      </rPr>
      <t>等，点击确定（点击确定之前，</t>
    </r>
    <r>
      <rPr>
        <b/>
        <sz val="9"/>
        <rFont val="宋体"/>
        <family val="3"/>
        <charset val="134"/>
      </rPr>
      <t>添加事务：新增教材库管理</t>
    </r>
    <r>
      <rPr>
        <sz val="9"/>
        <rFont val="宋体"/>
        <family val="3"/>
        <charset val="134"/>
      </rPr>
      <t>）加载完后（结束事务：</t>
    </r>
    <r>
      <rPr>
        <b/>
        <sz val="9"/>
        <rFont val="宋体"/>
        <family val="3"/>
        <charset val="134"/>
      </rPr>
      <t>新增教材库管理</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</si>
  <si>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http://192.168.103.105:7070/uias/login?service=http://192.168.103.105:7086
2</t>
    </r>
    <r>
      <rPr>
        <sz val="9"/>
        <rFont val="宋体"/>
        <family val="3"/>
        <charset val="134"/>
      </rPr>
      <t>、以教务处人员的账号登录系统（</t>
    </r>
    <r>
      <rPr>
        <sz val="9"/>
        <rFont val="Arial"/>
        <family val="2"/>
      </rPr>
      <t>T1106</t>
    </r>
    <r>
      <rPr>
        <sz val="9"/>
        <rFont val="宋体"/>
        <family val="3"/>
        <charset val="134"/>
      </rPr>
      <t xml:space="preserve">）
</t>
    </r>
    <r>
      <rPr>
        <sz val="9"/>
        <rFont val="Arial"/>
        <family val="2"/>
      </rPr>
      <t>3</t>
    </r>
    <r>
      <rPr>
        <sz val="9"/>
        <rFont val="宋体"/>
        <family val="3"/>
        <charset val="134"/>
      </rPr>
      <t>、点击教材管理</t>
    </r>
    <r>
      <rPr>
        <sz val="9"/>
        <rFont val="Arial"/>
        <family val="2"/>
      </rPr>
      <t>-</t>
    </r>
    <r>
      <rPr>
        <sz val="9"/>
        <rFont val="宋体"/>
        <family val="3"/>
        <charset val="134"/>
      </rPr>
      <t>领书单导出，打开领书单导出页面后，选择学年学期，点击查询（点击查询之前，</t>
    </r>
    <r>
      <rPr>
        <b/>
        <sz val="9"/>
        <rFont val="宋体"/>
        <family val="3"/>
        <charset val="134"/>
      </rPr>
      <t>添加事务：领书单查询</t>
    </r>
    <r>
      <rPr>
        <sz val="9"/>
        <rFont val="Arial"/>
        <family val="2"/>
      </rPr>
      <t>)</t>
    </r>
    <r>
      <rPr>
        <sz val="9"/>
        <rFont val="宋体"/>
        <family val="3"/>
        <charset val="134"/>
      </rPr>
      <t>查询结果加载完成后（</t>
    </r>
    <r>
      <rPr>
        <b/>
        <sz val="9"/>
        <rFont val="宋体"/>
        <family val="3"/>
        <charset val="134"/>
      </rPr>
      <t>结束事务：领书单查询</t>
    </r>
    <r>
      <rPr>
        <sz val="9"/>
        <rFont val="宋体"/>
        <family val="3"/>
        <charset val="134"/>
      </rPr>
      <t xml:space="preserve">）
</t>
    </r>
    <r>
      <rPr>
        <sz val="9"/>
        <rFont val="Arial"/>
        <family val="2"/>
      </rPr>
      <t>4</t>
    </r>
    <r>
      <rPr>
        <sz val="9"/>
        <rFont val="宋体"/>
        <family val="3"/>
        <charset val="134"/>
      </rPr>
      <t>、点击注销，退出系统</t>
    </r>
    <phoneticPr fontId="5" type="noConversion"/>
  </si>
  <si>
    <t>Case.005</t>
    <phoneticPr fontId="5" type="noConversion"/>
  </si>
  <si>
    <r>
      <rPr>
        <sz val="9"/>
        <color theme="1"/>
        <rFont val="宋体"/>
        <family val="3"/>
        <charset val="134"/>
      </rPr>
      <t>信息查询</t>
    </r>
    <r>
      <rPr>
        <sz val="9"/>
        <color theme="1"/>
        <rFont val="Arial"/>
        <family val="2"/>
      </rPr>
      <t>-</t>
    </r>
    <r>
      <rPr>
        <sz val="9"/>
        <color theme="1"/>
        <rFont val="宋体"/>
        <family val="3"/>
        <charset val="134"/>
      </rPr>
      <t>空闲教室查询</t>
    </r>
    <phoneticPr fontId="5" type="noConversion"/>
  </si>
  <si>
    <t>信息查询-学生课表查询</t>
    <phoneticPr fontId="5" type="noConversion"/>
  </si>
  <si>
    <t>信息查询-全校总课表-班级课表查询</t>
    <phoneticPr fontId="5" type="noConversion"/>
  </si>
  <si>
    <r>
      <t>1</t>
    </r>
    <r>
      <rPr>
        <sz val="9"/>
        <rFont val="宋体"/>
        <family val="3"/>
        <charset val="134"/>
      </rPr>
      <t>、打开链接</t>
    </r>
    <r>
      <rPr>
        <sz val="9"/>
        <rFont val="Arial"/>
        <family val="2"/>
      </rPr>
      <t>http://192.168.103.105:7070/uias/login?service=http://192.168.103.105:7084/index/
2</t>
    </r>
    <r>
      <rPr>
        <sz val="9"/>
        <rFont val="宋体"/>
        <family val="3"/>
        <charset val="134"/>
      </rPr>
      <t>、老师登录系统</t>
    </r>
    <r>
      <rPr>
        <sz val="9"/>
        <rFont val="Arial"/>
        <family val="2"/>
      </rPr>
      <t>(t1257)
3</t>
    </r>
    <r>
      <rPr>
        <sz val="9"/>
        <rFont val="宋体"/>
        <family val="3"/>
        <charset val="134"/>
      </rPr>
      <t>、点击信息查询</t>
    </r>
    <r>
      <rPr>
        <sz val="9"/>
        <rFont val="Arial"/>
        <family val="2"/>
      </rPr>
      <t>-</t>
    </r>
    <r>
      <rPr>
        <sz val="9"/>
        <rFont val="宋体"/>
        <family val="3"/>
        <charset val="134"/>
      </rPr>
      <t>空闲教师，打开空闲教室页面后，选择学年学期、校区、教师类型、周次、时间等，点击查询（点击查询之前，添加事务：</t>
    </r>
    <r>
      <rPr>
        <b/>
        <sz val="9"/>
        <rFont val="宋体"/>
        <family val="3"/>
        <charset val="134"/>
      </rPr>
      <t>空闲教室查询</t>
    </r>
    <r>
      <rPr>
        <sz val="9"/>
        <rFont val="宋体"/>
        <family val="3"/>
        <charset val="134"/>
      </rPr>
      <t>），查询结果加载完后（结束事务：</t>
    </r>
    <r>
      <rPr>
        <b/>
        <sz val="9"/>
        <rFont val="宋体"/>
        <family val="3"/>
        <charset val="134"/>
      </rPr>
      <t>空闲教室查询</t>
    </r>
    <r>
      <rPr>
        <sz val="9"/>
        <rFont val="宋体"/>
        <family val="3"/>
        <charset val="134"/>
      </rPr>
      <t xml:space="preserve">）
</t>
    </r>
    <r>
      <rPr>
        <sz val="9"/>
        <rFont val="Arial"/>
        <family val="2"/>
      </rPr>
      <t>4</t>
    </r>
    <r>
      <rPr>
        <sz val="9"/>
        <rFont val="宋体"/>
        <family val="3"/>
        <charset val="134"/>
      </rPr>
      <t>、点击左菜单的信息查询</t>
    </r>
    <r>
      <rPr>
        <sz val="9"/>
        <rFont val="Arial"/>
        <family val="2"/>
      </rPr>
      <t>-</t>
    </r>
    <r>
      <rPr>
        <sz val="9"/>
        <rFont val="宋体"/>
        <family val="3"/>
        <charset val="134"/>
      </rPr>
      <t>学生课表，打开学生课表后，选择部门班级、专业、周次等，点击查询（点击查询之前，添加事务：</t>
    </r>
    <r>
      <rPr>
        <b/>
        <sz val="9"/>
        <rFont val="宋体"/>
        <family val="3"/>
        <charset val="134"/>
      </rPr>
      <t>学生课表查询</t>
    </r>
    <r>
      <rPr>
        <sz val="9"/>
        <rFont val="宋体"/>
        <family val="3"/>
        <charset val="134"/>
      </rPr>
      <t>），查询结果加载完后（结束事务：</t>
    </r>
    <r>
      <rPr>
        <b/>
        <sz val="9"/>
        <rFont val="宋体"/>
        <family val="3"/>
        <charset val="134"/>
      </rPr>
      <t>学生课表查询</t>
    </r>
    <r>
      <rPr>
        <sz val="9"/>
        <rFont val="宋体"/>
        <family val="3"/>
        <charset val="134"/>
      </rPr>
      <t xml:space="preserve">）
</t>
    </r>
    <r>
      <rPr>
        <sz val="9"/>
        <rFont val="Arial"/>
        <family val="2"/>
      </rPr>
      <t>5</t>
    </r>
    <r>
      <rPr>
        <sz val="9"/>
        <rFont val="宋体"/>
        <family val="3"/>
        <charset val="134"/>
      </rPr>
      <t>、点击左菜单的信息查询</t>
    </r>
    <r>
      <rPr>
        <sz val="9"/>
        <rFont val="Arial"/>
        <family val="2"/>
      </rPr>
      <t>-</t>
    </r>
    <r>
      <rPr>
        <sz val="9"/>
        <rFont val="宋体"/>
        <family val="3"/>
        <charset val="134"/>
      </rPr>
      <t>全校总课表，打开全校总课表页面后，选择年级、学年学期、部门、专业、周次等，点击查询（点击查询之前，添加事务：</t>
    </r>
    <r>
      <rPr>
        <b/>
        <sz val="9"/>
        <rFont val="宋体"/>
        <family val="3"/>
        <charset val="134"/>
      </rPr>
      <t>全校总课表</t>
    </r>
    <r>
      <rPr>
        <b/>
        <sz val="9"/>
        <rFont val="Arial"/>
        <family val="2"/>
      </rPr>
      <t>-</t>
    </r>
    <r>
      <rPr>
        <b/>
        <sz val="9"/>
        <rFont val="宋体"/>
        <family val="3"/>
        <charset val="134"/>
      </rPr>
      <t>班级课表查询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班级课表查询</t>
    </r>
    <r>
      <rPr>
        <sz val="9"/>
        <rFont val="宋体"/>
        <family val="3"/>
        <charset val="134"/>
      </rPr>
      <t xml:space="preserve">）
</t>
    </r>
    <r>
      <rPr>
        <sz val="9"/>
        <rFont val="Arial"/>
        <family val="2"/>
      </rPr>
      <t>6</t>
    </r>
    <r>
      <rPr>
        <sz val="9"/>
        <rFont val="宋体"/>
        <family val="3"/>
        <charset val="134"/>
      </rPr>
      <t>、点击教室课表，选择年级、学年学期、教室类型、教学楼、周次等，点击查询（点击查询之前，添加事务：全</t>
    </r>
    <r>
      <rPr>
        <b/>
        <sz val="9"/>
        <rFont val="宋体"/>
        <family val="3"/>
        <charset val="134"/>
      </rPr>
      <t>校总课表</t>
    </r>
    <r>
      <rPr>
        <b/>
        <sz val="9"/>
        <rFont val="Arial"/>
        <family val="2"/>
      </rPr>
      <t>-</t>
    </r>
    <r>
      <rPr>
        <b/>
        <sz val="9"/>
        <rFont val="宋体"/>
        <family val="3"/>
        <charset val="134"/>
      </rPr>
      <t>教室课表查询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教室课表查询</t>
    </r>
    <r>
      <rPr>
        <sz val="9"/>
        <rFont val="宋体"/>
        <family val="3"/>
        <charset val="134"/>
      </rPr>
      <t xml:space="preserve">）
</t>
    </r>
    <r>
      <rPr>
        <sz val="9"/>
        <rFont val="Arial"/>
        <family val="2"/>
      </rPr>
      <t>7</t>
    </r>
    <r>
      <rPr>
        <sz val="9"/>
        <rFont val="宋体"/>
        <family val="3"/>
        <charset val="134"/>
      </rPr>
      <t>、点击教师课表，选择学年学期、部门、周次等，点击查询（点击查询之前，添加事务：</t>
    </r>
    <r>
      <rPr>
        <b/>
        <sz val="9"/>
        <rFont val="宋体"/>
        <family val="3"/>
        <charset val="134"/>
      </rPr>
      <t>全校总课表</t>
    </r>
    <r>
      <rPr>
        <b/>
        <sz val="9"/>
        <rFont val="Arial"/>
        <family val="2"/>
      </rPr>
      <t>-</t>
    </r>
    <r>
      <rPr>
        <b/>
        <sz val="9"/>
        <rFont val="宋体"/>
        <family val="3"/>
        <charset val="134"/>
      </rPr>
      <t>教师课表查询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教师课表查询</t>
    </r>
    <r>
      <rPr>
        <sz val="9"/>
        <rFont val="宋体"/>
        <family val="3"/>
        <charset val="134"/>
      </rPr>
      <t xml:space="preserve">）
</t>
    </r>
    <r>
      <rPr>
        <sz val="9"/>
        <rFont val="Arial"/>
        <family val="2"/>
      </rPr>
      <t>8</t>
    </r>
    <r>
      <rPr>
        <sz val="9"/>
        <rFont val="宋体"/>
        <family val="3"/>
        <charset val="134"/>
      </rPr>
      <t>、点击课程课表，选择学年学期、部门、周次等，点击查询（点击查询之前，添加事务：</t>
    </r>
    <r>
      <rPr>
        <b/>
        <sz val="9"/>
        <rFont val="宋体"/>
        <family val="3"/>
        <charset val="134"/>
      </rPr>
      <t>全校总课表</t>
    </r>
    <r>
      <rPr>
        <b/>
        <sz val="9"/>
        <rFont val="Arial"/>
        <family val="2"/>
      </rPr>
      <t>-</t>
    </r>
    <r>
      <rPr>
        <b/>
        <sz val="9"/>
        <rFont val="宋体"/>
        <family val="3"/>
        <charset val="134"/>
      </rPr>
      <t>课程课表查询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课程课表查询</t>
    </r>
    <r>
      <rPr>
        <sz val="9"/>
        <rFont val="宋体"/>
        <family val="3"/>
        <charset val="134"/>
      </rPr>
      <t xml:space="preserve">）
</t>
    </r>
    <r>
      <rPr>
        <sz val="9"/>
        <rFont val="Arial"/>
        <family val="2"/>
      </rPr>
      <t>9</t>
    </r>
    <r>
      <rPr>
        <sz val="9"/>
        <rFont val="宋体"/>
        <family val="3"/>
        <charset val="134"/>
      </rPr>
      <t>、点击左菜单的信息查询</t>
    </r>
    <r>
      <rPr>
        <sz val="9"/>
        <rFont val="Arial"/>
        <family val="2"/>
      </rPr>
      <t>-</t>
    </r>
    <r>
      <rPr>
        <sz val="9"/>
        <rFont val="宋体"/>
        <family val="3"/>
        <charset val="134"/>
      </rPr>
      <t>全校分课表，打开全校分课表页面后，选择年级、学年学期、部门、专业、周次等，点击查询（点击查询之前，添加事务：</t>
    </r>
    <r>
      <rPr>
        <b/>
        <sz val="9"/>
        <rFont val="宋体"/>
        <family val="3"/>
        <charset val="134"/>
      </rPr>
      <t>全校分课表</t>
    </r>
    <r>
      <rPr>
        <b/>
        <sz val="9"/>
        <rFont val="Arial"/>
        <family val="2"/>
      </rPr>
      <t>-</t>
    </r>
    <r>
      <rPr>
        <b/>
        <sz val="9"/>
        <rFont val="宋体"/>
        <family val="3"/>
        <charset val="134"/>
      </rPr>
      <t>班级课表查询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班级课表查询</t>
    </r>
    <r>
      <rPr>
        <sz val="9"/>
        <rFont val="宋体"/>
        <family val="3"/>
        <charset val="134"/>
      </rPr>
      <t xml:space="preserve">）
</t>
    </r>
    <r>
      <rPr>
        <sz val="9"/>
        <rFont val="Arial"/>
        <family val="2"/>
      </rPr>
      <t>10</t>
    </r>
    <r>
      <rPr>
        <sz val="9"/>
        <rFont val="宋体"/>
        <family val="3"/>
        <charset val="134"/>
      </rPr>
      <t>、点击教室课表，选择年级、学年学期、教室类型、教学楼、周次等，点击查询（点击查询之前，添加事务：</t>
    </r>
    <r>
      <rPr>
        <b/>
        <sz val="9"/>
        <rFont val="宋体"/>
        <family val="3"/>
        <charset val="134"/>
      </rPr>
      <t>全校分课表</t>
    </r>
    <r>
      <rPr>
        <b/>
        <sz val="9"/>
        <rFont val="Arial"/>
        <family val="2"/>
      </rPr>
      <t>-</t>
    </r>
    <r>
      <rPr>
        <b/>
        <sz val="9"/>
        <rFont val="宋体"/>
        <family val="3"/>
        <charset val="134"/>
      </rPr>
      <t>教室课表查询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教室课表查询</t>
    </r>
    <r>
      <rPr>
        <sz val="9"/>
        <rFont val="宋体"/>
        <family val="3"/>
        <charset val="134"/>
      </rPr>
      <t xml:space="preserve">）
</t>
    </r>
    <r>
      <rPr>
        <sz val="9"/>
        <rFont val="Arial"/>
        <family val="2"/>
      </rPr>
      <t>11</t>
    </r>
    <r>
      <rPr>
        <sz val="9"/>
        <rFont val="宋体"/>
        <family val="3"/>
        <charset val="134"/>
      </rPr>
      <t>、点击教师课表，选择学年学期、部门、周次等，点击查询（点击查询之前，添加事务：</t>
    </r>
    <r>
      <rPr>
        <b/>
        <sz val="9"/>
        <rFont val="宋体"/>
        <family val="3"/>
        <charset val="134"/>
      </rPr>
      <t>全校分课表</t>
    </r>
    <r>
      <rPr>
        <b/>
        <sz val="9"/>
        <rFont val="Arial"/>
        <family val="2"/>
      </rPr>
      <t>-</t>
    </r>
    <r>
      <rPr>
        <b/>
        <sz val="9"/>
        <rFont val="宋体"/>
        <family val="3"/>
        <charset val="134"/>
      </rPr>
      <t>教师课表查询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教师课表查询</t>
    </r>
    <r>
      <rPr>
        <sz val="9"/>
        <rFont val="宋体"/>
        <family val="3"/>
        <charset val="134"/>
      </rPr>
      <t xml:space="preserve">）
</t>
    </r>
    <r>
      <rPr>
        <sz val="9"/>
        <rFont val="Arial"/>
        <family val="2"/>
      </rPr>
      <t>12</t>
    </r>
    <r>
      <rPr>
        <sz val="9"/>
        <rFont val="宋体"/>
        <family val="3"/>
        <charset val="134"/>
      </rPr>
      <t>、点击课程课表，选择学年学期、部门、周次等，点击查询（点击查询之前，添加事务：</t>
    </r>
    <r>
      <rPr>
        <b/>
        <sz val="9"/>
        <rFont val="宋体"/>
        <family val="3"/>
        <charset val="134"/>
      </rPr>
      <t>全校分课表</t>
    </r>
    <r>
      <rPr>
        <b/>
        <sz val="9"/>
        <rFont val="Arial"/>
        <family val="2"/>
      </rPr>
      <t>-</t>
    </r>
    <r>
      <rPr>
        <b/>
        <sz val="9"/>
        <rFont val="宋体"/>
        <family val="3"/>
        <charset val="134"/>
      </rPr>
      <t>课程课表查询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课程课表查询</t>
    </r>
    <r>
      <rPr>
        <sz val="9"/>
        <rFont val="宋体"/>
        <family val="3"/>
        <charset val="134"/>
      </rPr>
      <t xml:space="preserve">）
</t>
    </r>
    <r>
      <rPr>
        <sz val="9"/>
        <rFont val="Arial"/>
        <family val="2"/>
      </rPr>
      <t>13</t>
    </r>
    <r>
      <rPr>
        <sz val="9"/>
        <rFont val="宋体"/>
        <family val="3"/>
        <charset val="134"/>
      </rPr>
      <t>、点击注销，退出系统</t>
    </r>
    <phoneticPr fontId="4" type="noConversion"/>
  </si>
  <si>
    <t>信息查询-全校总课表-教室课表查询</t>
    <phoneticPr fontId="5" type="noConversion"/>
  </si>
  <si>
    <r>
      <rPr>
        <sz val="9"/>
        <color theme="1"/>
        <rFont val="宋体"/>
        <family val="3"/>
        <charset val="134"/>
      </rPr>
      <t>信息查询</t>
    </r>
    <r>
      <rPr>
        <sz val="9"/>
        <color theme="1"/>
        <rFont val="Arial"/>
        <family val="2"/>
      </rPr>
      <t>-</t>
    </r>
    <r>
      <rPr>
        <sz val="9"/>
        <color theme="1"/>
        <rFont val="宋体"/>
        <family val="3"/>
        <charset val="134"/>
      </rPr>
      <t>全校总课表</t>
    </r>
    <r>
      <rPr>
        <sz val="9"/>
        <color theme="1"/>
        <rFont val="Arial"/>
        <family val="2"/>
      </rPr>
      <t>-</t>
    </r>
    <r>
      <rPr>
        <sz val="9"/>
        <color theme="1"/>
        <rFont val="宋体"/>
        <family val="3"/>
        <charset val="134"/>
      </rPr>
      <t>教师课表查询</t>
    </r>
    <phoneticPr fontId="4" type="noConversion"/>
  </si>
  <si>
    <r>
      <rPr>
        <sz val="9"/>
        <color theme="1"/>
        <rFont val="宋体"/>
        <family val="3"/>
        <charset val="134"/>
      </rPr>
      <t>信息查询</t>
    </r>
    <r>
      <rPr>
        <sz val="9"/>
        <color theme="1"/>
        <rFont val="Arial"/>
        <family val="2"/>
      </rPr>
      <t>-</t>
    </r>
    <r>
      <rPr>
        <sz val="9"/>
        <color theme="1"/>
        <rFont val="宋体"/>
        <family val="3"/>
        <charset val="134"/>
      </rPr>
      <t>全校总课表</t>
    </r>
    <r>
      <rPr>
        <sz val="9"/>
        <color theme="1"/>
        <rFont val="Arial"/>
        <family val="2"/>
      </rPr>
      <t>-</t>
    </r>
    <r>
      <rPr>
        <sz val="9"/>
        <color theme="1"/>
        <rFont val="宋体"/>
        <family val="3"/>
        <charset val="134"/>
      </rPr>
      <t>课程课表查询</t>
    </r>
    <phoneticPr fontId="4" type="noConversion"/>
  </si>
  <si>
    <t>信息查询-全校分课表-班级课表查询</t>
    <phoneticPr fontId="4" type="noConversion"/>
  </si>
  <si>
    <r>
      <rPr>
        <sz val="9"/>
        <color theme="1"/>
        <rFont val="宋体"/>
        <family val="3"/>
        <charset val="134"/>
      </rPr>
      <t>信息查询</t>
    </r>
    <r>
      <rPr>
        <sz val="9"/>
        <color theme="1"/>
        <rFont val="Arial"/>
        <family val="2"/>
      </rPr>
      <t>-</t>
    </r>
    <r>
      <rPr>
        <sz val="9"/>
        <color theme="1"/>
        <rFont val="宋体"/>
        <family val="3"/>
        <charset val="134"/>
      </rPr>
      <t>全校分课表</t>
    </r>
    <r>
      <rPr>
        <sz val="9"/>
        <color theme="1"/>
        <rFont val="Arial"/>
        <family val="2"/>
      </rPr>
      <t>-</t>
    </r>
    <r>
      <rPr>
        <sz val="9"/>
        <color theme="1"/>
        <rFont val="宋体"/>
        <family val="3"/>
        <charset val="134"/>
      </rPr>
      <t>教室课表查询</t>
    </r>
    <phoneticPr fontId="4" type="noConversion"/>
  </si>
  <si>
    <t>信息查询-全校分课表-教师课表查询</t>
    <phoneticPr fontId="4" type="noConversion"/>
  </si>
  <si>
    <r>
      <rPr>
        <sz val="9"/>
        <color theme="1"/>
        <rFont val="宋体"/>
        <family val="3"/>
        <charset val="134"/>
      </rPr>
      <t>信息查询</t>
    </r>
    <r>
      <rPr>
        <sz val="9"/>
        <color theme="1"/>
        <rFont val="Arial"/>
        <family val="2"/>
      </rPr>
      <t>-</t>
    </r>
    <r>
      <rPr>
        <sz val="9"/>
        <color theme="1"/>
        <rFont val="宋体"/>
        <family val="3"/>
        <charset val="134"/>
      </rPr>
      <t>全校分课表</t>
    </r>
    <r>
      <rPr>
        <sz val="9"/>
        <color theme="1"/>
        <rFont val="Arial"/>
        <family val="2"/>
      </rPr>
      <t>-</t>
    </r>
    <r>
      <rPr>
        <sz val="9"/>
        <color theme="1"/>
        <rFont val="宋体"/>
        <family val="3"/>
        <charset val="134"/>
      </rPr>
      <t>课程课表查询</t>
    </r>
    <phoneticPr fontId="4" type="noConversion"/>
  </si>
  <si>
    <r>
      <t>1</t>
    </r>
    <r>
      <rPr>
        <sz val="9"/>
        <rFont val="宋体"/>
        <family val="3"/>
        <charset val="134"/>
      </rPr>
      <t>、用老师账号（</t>
    </r>
    <r>
      <rPr>
        <sz val="9"/>
        <rFont val="Arial"/>
        <family val="2"/>
      </rPr>
      <t>T1257)</t>
    </r>
    <r>
      <rPr>
        <sz val="9"/>
        <rFont val="宋体"/>
        <family val="3"/>
        <charset val="134"/>
      </rPr>
      <t>登录排课管理系统</t>
    </r>
    <r>
      <rPr>
        <sz val="9"/>
        <rFont val="Arial"/>
        <family val="2"/>
      </rPr>
      <t>(http://192.168.103.105:7070/uias/login?service=http://192.168.103.105:7084/index/)</t>
    </r>
    <r>
      <rPr>
        <sz val="9"/>
        <rFont val="宋体"/>
        <family val="3"/>
        <charset val="134"/>
      </rPr>
      <t>，点击课程</t>
    </r>
    <r>
      <rPr>
        <sz val="9"/>
        <rFont val="Arial"/>
        <family val="2"/>
      </rPr>
      <t>-</t>
    </r>
    <r>
      <rPr>
        <sz val="9"/>
        <rFont val="宋体"/>
        <family val="3"/>
        <charset val="134"/>
      </rPr>
      <t>课程库</t>
    </r>
    <r>
      <rPr>
        <sz val="9"/>
        <rFont val="Arial"/>
        <family val="2"/>
      </rPr>
      <t>,</t>
    </r>
    <r>
      <rPr>
        <sz val="9"/>
        <rFont val="宋体"/>
        <family val="3"/>
        <charset val="134"/>
      </rPr>
      <t xml:space="preserve">打开课程可页面后
</t>
    </r>
    <r>
      <rPr>
        <sz val="9"/>
        <rFont val="Arial"/>
        <family val="2"/>
      </rPr>
      <t>2</t>
    </r>
    <r>
      <rPr>
        <sz val="9"/>
        <rFont val="宋体"/>
        <family val="3"/>
        <charset val="134"/>
      </rPr>
      <t>、点击新增课程，跳转到新增课程页面，填写课程代码、课程名称等相关信息，上传附件（</t>
    </r>
    <r>
      <rPr>
        <sz val="9"/>
        <rFont val="Arial"/>
        <family val="2"/>
      </rPr>
      <t>5M</t>
    </r>
    <r>
      <rPr>
        <sz val="9"/>
        <rFont val="宋体"/>
        <family val="3"/>
        <charset val="134"/>
      </rPr>
      <t>以内），点击确定（点击确定前，</t>
    </r>
    <r>
      <rPr>
        <b/>
        <sz val="9"/>
        <rFont val="宋体"/>
        <family val="3"/>
        <charset val="134"/>
      </rPr>
      <t>开始事务：新增课程</t>
    </r>
    <r>
      <rPr>
        <sz val="9"/>
        <rFont val="宋体"/>
        <family val="3"/>
        <charset val="134"/>
      </rPr>
      <t>），提示成功后（</t>
    </r>
    <r>
      <rPr>
        <b/>
        <sz val="9"/>
        <rFont val="宋体"/>
        <family val="3"/>
        <charset val="134"/>
      </rPr>
      <t>结束事务：新增课程</t>
    </r>
    <r>
      <rPr>
        <sz val="9"/>
        <rFont val="宋体"/>
        <family val="3"/>
        <charset val="134"/>
      </rPr>
      <t xml:space="preserve">）
</t>
    </r>
    <r>
      <rPr>
        <sz val="9"/>
        <rFont val="Arial"/>
        <family val="2"/>
      </rPr>
      <t>3</t>
    </r>
    <r>
      <rPr>
        <sz val="9"/>
        <rFont val="宋体"/>
        <family val="3"/>
        <charset val="134"/>
      </rPr>
      <t>、选择刚新增的课程，点击查看（</t>
    </r>
    <r>
      <rPr>
        <b/>
        <sz val="9"/>
        <rFont val="宋体"/>
        <family val="3"/>
        <charset val="134"/>
      </rPr>
      <t>开始事务：查看课程</t>
    </r>
    <r>
      <rPr>
        <sz val="9"/>
        <rFont val="宋体"/>
        <family val="3"/>
        <charset val="134"/>
      </rPr>
      <t>），页面加载完后（</t>
    </r>
    <r>
      <rPr>
        <b/>
        <sz val="9"/>
        <rFont val="宋体"/>
        <family val="3"/>
        <charset val="134"/>
      </rPr>
      <t>结束事务：查看课程</t>
    </r>
    <r>
      <rPr>
        <sz val="9"/>
        <rFont val="宋体"/>
        <family val="3"/>
        <charset val="134"/>
      </rPr>
      <t xml:space="preserve">）；
</t>
    </r>
    <r>
      <rPr>
        <sz val="9"/>
        <rFont val="Arial"/>
        <family val="2"/>
      </rPr>
      <t>4</t>
    </r>
    <r>
      <rPr>
        <sz val="9"/>
        <rFont val="宋体"/>
        <family val="3"/>
        <charset val="134"/>
      </rPr>
      <t>点击注销，退出系统</t>
    </r>
    <phoneticPr fontId="5" type="noConversion"/>
  </si>
  <si>
    <t>课程-新增课程</t>
    <phoneticPr fontId="5" type="noConversion"/>
  </si>
  <si>
    <t>课程-查看课程</t>
    <phoneticPr fontId="5" type="noConversion"/>
  </si>
  <si>
    <t>岗位公告查询</t>
    <phoneticPr fontId="4"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</si>
  <si>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、用学生账号登陆系统（</t>
    </r>
    <r>
      <rPr>
        <sz val="9"/>
        <rFont val="Arial"/>
        <family val="2"/>
      </rPr>
      <t>15121042015</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岗位公告，打开岗位公告页面后，输入岗位公告名称，点击搜索（点击搜索之前，添加事务：</t>
    </r>
    <r>
      <rPr>
        <b/>
        <sz val="9"/>
        <rFont val="宋体"/>
        <family val="3"/>
        <charset val="134"/>
      </rPr>
      <t>岗位公告查询</t>
    </r>
    <r>
      <rPr>
        <sz val="9"/>
        <rFont val="宋体"/>
        <family val="3"/>
        <charset val="134"/>
      </rPr>
      <t>），搜索结果加载完后（结束事务：</t>
    </r>
    <r>
      <rPr>
        <b/>
        <sz val="9"/>
        <rFont val="宋体"/>
        <family val="3"/>
        <charset val="134"/>
      </rPr>
      <t xml:space="preserve">岗位公告查询）
</t>
    </r>
    <r>
      <rPr>
        <sz val="9"/>
        <rFont val="Arial"/>
        <family val="2"/>
      </rPr>
      <t>4</t>
    </r>
    <r>
      <rPr>
        <sz val="9"/>
        <rFont val="宋体"/>
        <family val="3"/>
        <charset val="134"/>
      </rPr>
      <t>、点击奖学金管理</t>
    </r>
    <r>
      <rPr>
        <sz val="9"/>
        <rFont val="Arial"/>
        <family val="2"/>
      </rPr>
      <t>-</t>
    </r>
    <r>
      <rPr>
        <sz val="9"/>
        <rFont val="宋体"/>
        <family val="3"/>
        <charset val="134"/>
      </rPr>
      <t>奖学金公告</t>
    </r>
    <r>
      <rPr>
        <sz val="9"/>
        <rFont val="Arial"/>
        <family val="2"/>
      </rPr>
      <t>-</t>
    </r>
    <r>
      <rPr>
        <sz val="9"/>
        <rFont val="宋体"/>
        <family val="3"/>
        <charset val="134"/>
      </rPr>
      <t>输入奖学金名称，点击搜索按钮（点击搜索之前，添加事务：</t>
    </r>
    <r>
      <rPr>
        <b/>
        <sz val="9"/>
        <rFont val="宋体"/>
        <family val="3"/>
        <charset val="134"/>
      </rPr>
      <t>奖学金公告查询</t>
    </r>
    <r>
      <rPr>
        <sz val="9"/>
        <rFont val="宋体"/>
        <family val="3"/>
        <charset val="134"/>
      </rPr>
      <t>），搜索结果加载完成后（结束事务：</t>
    </r>
    <r>
      <rPr>
        <b/>
        <sz val="9"/>
        <rFont val="宋体"/>
        <family val="3"/>
        <charset val="134"/>
      </rPr>
      <t>奖学金公告查询</t>
    </r>
    <r>
      <rPr>
        <sz val="9"/>
        <rFont val="宋体"/>
        <family val="3"/>
        <charset val="134"/>
      </rPr>
      <t xml:space="preserve">）
</t>
    </r>
    <r>
      <rPr>
        <sz val="9"/>
        <rFont val="Arial"/>
        <family val="2"/>
      </rPr>
      <t>5</t>
    </r>
    <r>
      <rPr>
        <sz val="9"/>
        <rFont val="宋体"/>
        <family val="3"/>
        <charset val="134"/>
      </rPr>
      <t>、退出系统</t>
    </r>
    <phoneticPr fontId="5" type="noConversion"/>
  </si>
  <si>
    <t>奖学金公告查询</t>
    <phoneticPr fontId="4"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</si>
  <si>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 xml:space="preserve">、用管理员账号登陆系统
</t>
    </r>
    <r>
      <rPr>
        <sz val="9"/>
        <rFont val="Arial"/>
        <family val="2"/>
      </rPr>
      <t>3</t>
    </r>
    <r>
      <rPr>
        <sz val="9"/>
        <rFont val="宋体"/>
        <family val="3"/>
        <charset val="134"/>
      </rPr>
      <t>、点击奖学金管理</t>
    </r>
    <r>
      <rPr>
        <sz val="9"/>
        <rFont val="Arial"/>
        <family val="2"/>
      </rPr>
      <t>-</t>
    </r>
    <r>
      <rPr>
        <sz val="9"/>
        <rFont val="宋体"/>
        <family val="3"/>
        <charset val="134"/>
      </rPr>
      <t>奖学金审核（初审），打开奖学金审核（初审）页面后，点击过滤器，选择过滤条件，点击筛选（点击筛选之前，添加事务：</t>
    </r>
    <r>
      <rPr>
        <b/>
        <sz val="9"/>
        <rFont val="宋体"/>
        <family val="3"/>
        <charset val="134"/>
      </rPr>
      <t>奖学金初审过滤器</t>
    </r>
    <r>
      <rPr>
        <sz val="9"/>
        <rFont val="Arial"/>
        <family val="2"/>
      </rPr>
      <t>),</t>
    </r>
    <r>
      <rPr>
        <sz val="9"/>
        <rFont val="宋体"/>
        <family val="3"/>
        <charset val="134"/>
      </rPr>
      <t>筛选结果加载完后（结束事务：</t>
    </r>
    <r>
      <rPr>
        <b/>
        <sz val="9"/>
        <rFont val="宋体"/>
        <family val="3"/>
        <charset val="134"/>
      </rPr>
      <t>奖学金初审过滤器</t>
    </r>
    <r>
      <rPr>
        <sz val="9"/>
        <rFont val="Arial"/>
        <family val="2"/>
      </rPr>
      <t>)
4</t>
    </r>
    <r>
      <rPr>
        <sz val="9"/>
        <rFont val="宋体"/>
        <family val="3"/>
        <charset val="134"/>
      </rPr>
      <t>、点击奖学金管理</t>
    </r>
    <r>
      <rPr>
        <sz val="9"/>
        <rFont val="Arial"/>
        <family val="2"/>
      </rPr>
      <t>-</t>
    </r>
    <r>
      <rPr>
        <sz val="9"/>
        <rFont val="宋体"/>
        <family val="3"/>
        <charset val="134"/>
      </rPr>
      <t>奖学金审核（院审）打开奖学金审核（院审）页面后，点击过滤器，选择过滤条件，点击筛选（点击筛选之前，</t>
    </r>
    <r>
      <rPr>
        <b/>
        <sz val="9"/>
        <rFont val="宋体"/>
        <family val="3"/>
        <charset val="134"/>
      </rPr>
      <t>添加事务：奖学金审核（院审）过滤器</t>
    </r>
    <r>
      <rPr>
        <sz val="9"/>
        <rFont val="Arial"/>
        <family val="2"/>
      </rPr>
      <t>),</t>
    </r>
    <r>
      <rPr>
        <sz val="9"/>
        <rFont val="宋体"/>
        <family val="3"/>
        <charset val="134"/>
      </rPr>
      <t>筛选结果加载完后（</t>
    </r>
    <r>
      <rPr>
        <b/>
        <sz val="9"/>
        <rFont val="宋体"/>
        <family val="3"/>
        <charset val="134"/>
      </rPr>
      <t>结束事务：奖学金审核（院审）过滤器</t>
    </r>
    <r>
      <rPr>
        <sz val="9"/>
        <rFont val="Arial"/>
        <family val="2"/>
      </rPr>
      <t>)
5</t>
    </r>
    <r>
      <rPr>
        <sz val="9"/>
        <rFont val="宋体"/>
        <family val="3"/>
        <charset val="134"/>
      </rPr>
      <t>、点击奖学金管理</t>
    </r>
    <r>
      <rPr>
        <sz val="9"/>
        <rFont val="Arial"/>
        <family val="2"/>
      </rPr>
      <t>-</t>
    </r>
    <r>
      <rPr>
        <sz val="9"/>
        <rFont val="宋体"/>
        <family val="3"/>
        <charset val="134"/>
      </rPr>
      <t>奖学金审核（校审），打开奖学金审核（校审）页面后，点击过滤器，选择过滤条件，点击筛选（点击筛选之前，</t>
    </r>
    <r>
      <rPr>
        <b/>
        <sz val="9"/>
        <rFont val="宋体"/>
        <family val="3"/>
        <charset val="134"/>
      </rPr>
      <t>添加事务：奖学金审核（校审）过滤器</t>
    </r>
    <r>
      <rPr>
        <sz val="9"/>
        <rFont val="Arial"/>
        <family val="2"/>
      </rPr>
      <t>),</t>
    </r>
    <r>
      <rPr>
        <sz val="9"/>
        <rFont val="宋体"/>
        <family val="3"/>
        <charset val="134"/>
      </rPr>
      <t>筛选结果加载完后（</t>
    </r>
    <r>
      <rPr>
        <b/>
        <sz val="9"/>
        <rFont val="宋体"/>
        <family val="3"/>
        <charset val="134"/>
      </rPr>
      <t>结束事务：奖学金审核（校审）过滤器</t>
    </r>
    <r>
      <rPr>
        <sz val="9"/>
        <rFont val="Arial"/>
        <family val="2"/>
      </rPr>
      <t>)
6</t>
    </r>
    <r>
      <rPr>
        <sz val="9"/>
        <rFont val="宋体"/>
        <family val="3"/>
        <charset val="134"/>
      </rPr>
      <t>、点击注销，退出系统</t>
    </r>
    <phoneticPr fontId="5" type="noConversion"/>
  </si>
  <si>
    <t>奖学金初审过滤器</t>
    <phoneticPr fontId="4" type="noConversion"/>
  </si>
  <si>
    <t>奖学金审核（院审）过滤器</t>
    <phoneticPr fontId="4" type="noConversion"/>
  </si>
  <si>
    <t>奖学金审核（校审）过滤器</t>
    <phoneticPr fontId="4" type="noConversion"/>
  </si>
  <si>
    <r>
      <t>1</t>
    </r>
    <r>
      <rPr>
        <sz val="9"/>
        <rFont val="宋体"/>
        <family val="3"/>
        <charset val="134"/>
      </rPr>
      <t>、打开链接：</t>
    </r>
    <r>
      <rPr>
        <sz val="9"/>
        <rFont val="Arial"/>
        <family val="2"/>
      </rPr>
      <t>http://192.168.103.105:7070/uias/login?service=http://192.168.103.105:7075/Dorm
2</t>
    </r>
    <r>
      <rPr>
        <sz val="9"/>
        <rFont val="宋体"/>
        <family val="3"/>
        <charset val="134"/>
      </rPr>
      <t xml:space="preserve">、以管理员账号登录系统
</t>
    </r>
    <r>
      <rPr>
        <sz val="9"/>
        <rFont val="Arial"/>
        <family val="2"/>
      </rPr>
      <t>3</t>
    </r>
    <r>
      <rPr>
        <sz val="9"/>
        <rFont val="宋体"/>
        <family val="3"/>
        <charset val="134"/>
      </rPr>
      <t>、点击宿舍管理</t>
    </r>
    <r>
      <rPr>
        <sz val="9"/>
        <rFont val="Arial"/>
        <family val="2"/>
      </rPr>
      <t>-</t>
    </r>
    <r>
      <rPr>
        <sz val="9"/>
        <rFont val="宋体"/>
        <family val="3"/>
        <charset val="134"/>
      </rPr>
      <t>住宿记录（点击住宿记录之前，</t>
    </r>
    <r>
      <rPr>
        <b/>
        <sz val="9"/>
        <rFont val="宋体"/>
        <family val="3"/>
        <charset val="134"/>
      </rPr>
      <t>添加事务：住宿记录页面打开</t>
    </r>
    <r>
      <rPr>
        <sz val="9"/>
        <rFont val="宋体"/>
        <family val="3"/>
        <charset val="134"/>
      </rPr>
      <t>），页面加载完后（</t>
    </r>
    <r>
      <rPr>
        <b/>
        <sz val="9"/>
        <rFont val="宋体"/>
        <family val="3"/>
        <charset val="134"/>
      </rPr>
      <t>结束事务：住宿记录页面打开</t>
    </r>
    <r>
      <rPr>
        <sz val="9"/>
        <rFont val="宋体"/>
        <family val="3"/>
        <charset val="134"/>
      </rPr>
      <t xml:space="preserve">），
</t>
    </r>
    <r>
      <rPr>
        <sz val="9"/>
        <rFont val="Arial"/>
        <family val="2"/>
      </rPr>
      <t>4</t>
    </r>
    <r>
      <rPr>
        <sz val="9"/>
        <rFont val="宋体"/>
        <family val="3"/>
        <charset val="134"/>
      </rPr>
      <t>、选择专业或班级等，点击查询（点击查询前，</t>
    </r>
    <r>
      <rPr>
        <b/>
        <sz val="9"/>
        <rFont val="宋体"/>
        <family val="3"/>
        <charset val="134"/>
      </rPr>
      <t>添加事务：住宿记录查询</t>
    </r>
    <r>
      <rPr>
        <sz val="9"/>
        <rFont val="宋体"/>
        <family val="3"/>
        <charset val="134"/>
      </rPr>
      <t>），页面加载完后，（</t>
    </r>
    <r>
      <rPr>
        <b/>
        <sz val="9"/>
        <rFont val="宋体"/>
        <family val="3"/>
        <charset val="134"/>
      </rPr>
      <t>结束事务：住宿记录查询</t>
    </r>
    <r>
      <rPr>
        <sz val="9"/>
        <rFont val="宋体"/>
        <family val="3"/>
        <charset val="134"/>
      </rPr>
      <t xml:space="preserve">）
</t>
    </r>
    <r>
      <rPr>
        <sz val="9"/>
        <rFont val="Arial"/>
        <family val="2"/>
      </rPr>
      <t>5</t>
    </r>
    <r>
      <rPr>
        <sz val="9"/>
        <rFont val="宋体"/>
        <family val="3"/>
        <charset val="134"/>
      </rPr>
      <t>、点击注销，退出系统</t>
    </r>
    <phoneticPr fontId="5" type="noConversion"/>
  </si>
  <si>
    <t>住宿记录页面打开</t>
    <phoneticPr fontId="5" type="noConversion"/>
  </si>
  <si>
    <t>住宿记录查询</t>
    <phoneticPr fontId="5" type="noConversion"/>
  </si>
  <si>
    <r>
      <t>URL</t>
    </r>
    <r>
      <rPr>
        <sz val="9"/>
        <rFont val="宋体"/>
        <family val="3"/>
        <charset val="134"/>
      </rPr>
      <t>：</t>
    </r>
    <r>
      <rPr>
        <sz val="9"/>
        <rFont val="Arial"/>
        <family val="2"/>
      </rPr>
      <t xml:space="preserve">{ip}/api/MobileApi/Login?loginName={admin}&amp;passWord={000000}
</t>
    </r>
    <r>
      <rPr>
        <sz val="9"/>
        <rFont val="宋体"/>
        <family val="3"/>
        <charset val="134"/>
      </rPr>
      <t>返回</t>
    </r>
    <r>
      <rPr>
        <sz val="9"/>
        <rFont val="Arial"/>
        <family val="2"/>
      </rPr>
      <t>Json</t>
    </r>
    <r>
      <rPr>
        <sz val="9"/>
        <rFont val="宋体"/>
        <family val="3"/>
        <charset val="134"/>
      </rPr>
      <t>示例：</t>
    </r>
    <r>
      <rPr>
        <sz val="9"/>
        <rFont val="Arial"/>
        <family val="2"/>
      </rPr>
      <t>{"Successed":true,"ErrorMsg":""</t>
    </r>
    <r>
      <rPr>
        <sz val="9"/>
        <rFont val="宋体"/>
        <family val="3"/>
        <charset val="134"/>
      </rPr>
      <t>，</t>
    </r>
    <r>
      <rPr>
        <sz val="9"/>
        <rFont val="Arial"/>
        <family val="2"/>
      </rPr>
      <t>"UserId":""}</t>
    </r>
    <phoneticPr fontId="4" type="noConversion"/>
  </si>
  <si>
    <r>
      <t>URL</t>
    </r>
    <r>
      <rPr>
        <sz val="9"/>
        <rFont val="宋体"/>
        <family val="3"/>
        <charset val="134"/>
      </rPr>
      <t>：</t>
    </r>
    <r>
      <rPr>
        <sz val="9"/>
        <rFont val="Arial"/>
        <family val="2"/>
      </rPr>
      <t xml:space="preserve">{ip}/api/MobileApi/SendMail
</t>
    </r>
    <r>
      <rPr>
        <sz val="9"/>
        <rFont val="宋体"/>
        <family val="3"/>
        <charset val="134"/>
      </rPr>
      <t>返回</t>
    </r>
    <r>
      <rPr>
        <sz val="9"/>
        <rFont val="Arial"/>
        <family val="2"/>
      </rPr>
      <t>Json</t>
    </r>
    <r>
      <rPr>
        <sz val="9"/>
        <rFont val="宋体"/>
        <family val="3"/>
        <charset val="134"/>
      </rPr>
      <t>示例：</t>
    </r>
    <r>
      <rPr>
        <sz val="9"/>
        <rFont val="Arial"/>
        <family val="2"/>
      </rPr>
      <t>{   "Successed": "true", "ErrorMsg": "",}
POST JSON</t>
    </r>
    <r>
      <rPr>
        <sz val="9"/>
        <rFont val="宋体"/>
        <family val="3"/>
        <charset val="134"/>
      </rPr>
      <t xml:space="preserve">数据如下：
</t>
    </r>
    <r>
      <rPr>
        <sz val="9"/>
        <rFont val="Arial"/>
        <family val="2"/>
      </rPr>
      <t>{"Id":-1,"UserId":"16","userName":"</t>
    </r>
    <r>
      <rPr>
        <sz val="9"/>
        <rFont val="宋体"/>
        <family val="3"/>
        <charset val="134"/>
      </rPr>
      <t>李磊</t>
    </r>
    <r>
      <rPr>
        <sz val="9"/>
        <rFont val="Arial"/>
        <family val="2"/>
      </rPr>
      <t>","TO":"1","CC":"1","BCC":null,"ReceiverUsers":"admin-1","OutBoxTheme":"new mail","OutBoxCopyer":"admin-1","OutBoxSecret":null,"AccessoryIds":"420", "OutBoxContent":"linbao new mail","IsreturnReceipt":true, "IsReplyOrTranspond":false}</t>
    </r>
    <phoneticPr fontId="4" type="noConversion"/>
  </si>
  <si>
    <t>提交邮件</t>
    <phoneticPr fontId="5" type="noConversion"/>
  </si>
  <si>
    <t>排考时间设置</t>
    <phoneticPr fontId="5" type="noConversion"/>
  </si>
  <si>
    <t>≧99%</t>
  </si>
  <si>
    <t>主机名称 
           类目</t>
  </si>
  <si>
    <t>IP</t>
  </si>
  <si>
    <t>1000M</t>
  </si>
  <si>
    <r>
      <t>有线</t>
    </r>
    <r>
      <rPr>
        <sz val="9"/>
        <color theme="1"/>
        <rFont val="Times New Roman"/>
        <family val="1"/>
      </rPr>
      <t>/1000MB</t>
    </r>
  </si>
  <si>
    <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7601)</t>
    </r>
  </si>
  <si>
    <r>
      <t>CPU</t>
    </r>
    <r>
      <rPr>
        <sz val="9"/>
        <color theme="1"/>
        <rFont val="宋体"/>
        <family val="3"/>
        <charset val="134"/>
      </rPr>
      <t>（频率）</t>
    </r>
  </si>
  <si>
    <r>
      <t>物理内存</t>
    </r>
    <r>
      <rPr>
        <sz val="9"/>
        <color theme="1"/>
        <rFont val="Times New Roman"/>
        <family val="1"/>
      </rPr>
      <t>/</t>
    </r>
    <r>
      <rPr>
        <sz val="9"/>
        <color theme="1"/>
        <rFont val="宋体"/>
        <family val="3"/>
        <charset val="134"/>
      </rPr>
      <t>可用内存</t>
    </r>
  </si>
  <si>
    <r>
      <t>网卡（</t>
    </r>
    <r>
      <rPr>
        <sz val="9"/>
        <color theme="1"/>
        <rFont val="Times New Roman"/>
        <family val="1"/>
      </rPr>
      <t>100M/1000M</t>
    </r>
    <r>
      <rPr>
        <sz val="9"/>
        <color theme="1"/>
        <rFont val="宋体"/>
        <family val="3"/>
        <charset val="134"/>
      </rPr>
      <t>）</t>
    </r>
  </si>
  <si>
    <r>
      <t>网络类型及带宽（</t>
    </r>
    <r>
      <rPr>
        <sz val="9"/>
        <color theme="1"/>
        <rFont val="Times New Roman"/>
        <family val="1"/>
      </rPr>
      <t>M</t>
    </r>
    <r>
      <rPr>
        <sz val="9"/>
        <color theme="1"/>
        <rFont val="宋体"/>
        <family val="3"/>
        <charset val="134"/>
      </rPr>
      <t>）</t>
    </r>
  </si>
  <si>
    <r>
      <t>OS</t>
    </r>
    <r>
      <rPr>
        <sz val="9"/>
        <color theme="1"/>
        <rFont val="宋体"/>
        <family val="3"/>
        <charset val="134"/>
      </rPr>
      <t>（版本</t>
    </r>
    <r>
      <rPr>
        <sz val="9"/>
        <color theme="1"/>
        <rFont val="Times New Roman"/>
        <family val="1"/>
      </rPr>
      <t>/</t>
    </r>
    <r>
      <rPr>
        <sz val="9"/>
        <color theme="1"/>
        <rFont val="宋体"/>
        <family val="3"/>
        <charset val="134"/>
      </rPr>
      <t>位数）</t>
    </r>
  </si>
  <si>
    <t>原始需求</t>
    <phoneticPr fontId="5" type="noConversion"/>
  </si>
  <si>
    <t>实测数据</t>
    <phoneticPr fontId="5" type="noConversion"/>
  </si>
  <si>
    <t>需求
编号</t>
    <phoneticPr fontId="5" type="noConversion"/>
  </si>
  <si>
    <r>
      <rPr>
        <b/>
        <sz val="10"/>
        <color rgb="FF000000"/>
        <rFont val="宋体"/>
        <family val="3"/>
        <charset val="134"/>
      </rPr>
      <t>关键事务</t>
    </r>
  </si>
  <si>
    <t>用户在线
及并发数</t>
    <phoneticPr fontId="5" type="noConversion"/>
  </si>
  <si>
    <t>90%响应时间</t>
  </si>
  <si>
    <t>事务成功率</t>
    <phoneticPr fontId="5" type="noConversion"/>
  </si>
  <si>
    <t>内存
使用率</t>
    <phoneticPr fontId="4" type="noConversion"/>
  </si>
  <si>
    <t>CPU
使用率</t>
    <phoneticPr fontId="4" type="noConversion"/>
  </si>
  <si>
    <t>90%响应时间</t>
    <phoneticPr fontId="5" type="noConversion"/>
  </si>
  <si>
    <t>事务
成功率</t>
    <phoneticPr fontId="5" type="noConversion"/>
  </si>
  <si>
    <t>测试结果
（PASS／FAIL）</t>
    <phoneticPr fontId="4" type="noConversion"/>
  </si>
  <si>
    <r>
      <rPr>
        <b/>
        <sz val="10"/>
        <color rgb="FF000000"/>
        <rFont val="宋体"/>
        <family val="3"/>
        <charset val="134"/>
      </rPr>
      <t>备注</t>
    </r>
  </si>
  <si>
    <t>备注</t>
    <phoneticPr fontId="5" type="noConversion"/>
  </si>
  <si>
    <t>编号</t>
    <phoneticPr fontId="5" type="noConversion"/>
  </si>
  <si>
    <t>测试点（简单描述，具体到按钮）</t>
    <phoneticPr fontId="5" type="noConversion"/>
  </si>
  <si>
    <t>目的</t>
  </si>
  <si>
    <r>
      <t>功能描述</t>
    </r>
    <r>
      <rPr>
        <b/>
        <sz val="10"/>
        <color theme="1"/>
        <rFont val="Times New Roman"/>
        <family val="1"/>
      </rPr>
      <t> </t>
    </r>
    <r>
      <rPr>
        <b/>
        <sz val="10"/>
        <color theme="1"/>
        <rFont val="宋体"/>
        <family val="3"/>
        <charset val="134"/>
      </rPr>
      <t>（功能做什么的？及此功能操作步骤）</t>
    </r>
    <phoneticPr fontId="5" type="noConversion"/>
  </si>
  <si>
    <t>业务数据量</t>
    <phoneticPr fontId="5" type="noConversion"/>
  </si>
  <si>
    <t>在线数</t>
    <phoneticPr fontId="5" type="noConversion"/>
  </si>
  <si>
    <t>并发数</t>
    <phoneticPr fontId="5" type="noConversion"/>
  </si>
  <si>
    <t>90%响应时间（s）</t>
    <phoneticPr fontId="5" type="noConversion"/>
  </si>
  <si>
    <t>响应时间要求</t>
    <phoneticPr fontId="5" type="noConversion"/>
  </si>
  <si>
    <t>事务成功率</t>
    <phoneticPr fontId="5" type="noConversion"/>
  </si>
  <si>
    <t>内存平均使用率</t>
    <phoneticPr fontId="5" type="noConversion"/>
  </si>
  <si>
    <t>CPU平均使用率</t>
    <phoneticPr fontId="5" type="noConversion"/>
  </si>
  <si>
    <t>调研情况</t>
    <phoneticPr fontId="5" type="noConversion"/>
  </si>
  <si>
    <t>备注</t>
    <phoneticPr fontId="5" type="noConversion"/>
  </si>
  <si>
    <t>≦3</t>
  </si>
  <si>
    <r>
      <rPr>
        <sz val="9"/>
        <rFont val="宋体"/>
        <family val="3"/>
        <charset val="134"/>
      </rPr>
      <t>脚本负责人</t>
    </r>
  </si>
  <si>
    <r>
      <rPr>
        <sz val="9"/>
        <rFont val="宋体"/>
        <family val="3"/>
        <charset val="134"/>
      </rPr>
      <t>执行人</t>
    </r>
  </si>
  <si>
    <r>
      <rPr>
        <sz val="9"/>
        <rFont val="宋体"/>
        <family val="3"/>
        <charset val="134"/>
      </rPr>
      <t>备注</t>
    </r>
    <phoneticPr fontId="5" type="noConversion"/>
  </si>
  <si>
    <r>
      <rPr>
        <sz val="9"/>
        <color theme="1"/>
        <rFont val="宋体"/>
        <family val="3"/>
        <charset val="134"/>
      </rPr>
      <t>名称</t>
    </r>
    <phoneticPr fontId="5" type="noConversion"/>
  </si>
  <si>
    <r>
      <rPr>
        <sz val="9"/>
        <color theme="1"/>
        <rFont val="宋体"/>
        <family val="3"/>
        <charset val="134"/>
      </rPr>
      <t>用户在线及并发数</t>
    </r>
    <phoneticPr fontId="5" type="noConversion"/>
  </si>
  <si>
    <r>
      <t>90%</t>
    </r>
    <r>
      <rPr>
        <sz val="9"/>
        <color theme="1"/>
        <rFont val="宋体"/>
        <family val="3"/>
        <charset val="134"/>
      </rPr>
      <t>响应时间</t>
    </r>
    <phoneticPr fontId="5" type="noConversion"/>
  </si>
  <si>
    <r>
      <rPr>
        <sz val="9"/>
        <color theme="1"/>
        <rFont val="宋体"/>
        <family val="3"/>
        <charset val="134"/>
      </rPr>
      <t>事务
成功率</t>
    </r>
    <phoneticPr fontId="5" type="noConversion"/>
  </si>
  <si>
    <r>
      <rPr>
        <sz val="9"/>
        <color theme="1"/>
        <rFont val="宋体"/>
        <family val="3"/>
        <charset val="134"/>
      </rPr>
      <t>内存
使用率</t>
    </r>
    <phoneticPr fontId="5" type="noConversion"/>
  </si>
  <si>
    <r>
      <t>CPU</t>
    </r>
    <r>
      <rPr>
        <sz val="9"/>
        <color theme="1"/>
        <rFont val="宋体"/>
        <family val="3"/>
        <charset val="134"/>
      </rPr>
      <t>使用率</t>
    </r>
    <phoneticPr fontId="5" type="noConversion"/>
  </si>
  <si>
    <r>
      <rPr>
        <sz val="9"/>
        <color theme="1"/>
        <rFont val="宋体"/>
        <family val="3"/>
        <charset val="134"/>
      </rPr>
      <t>持续运行时间（</t>
    </r>
    <r>
      <rPr>
        <sz val="9"/>
        <color theme="1"/>
        <rFont val="Arial"/>
        <family val="2"/>
      </rPr>
      <t>m</t>
    </r>
    <r>
      <rPr>
        <sz val="9"/>
        <color theme="1"/>
        <rFont val="宋体"/>
        <family val="3"/>
        <charset val="134"/>
      </rPr>
      <t>）</t>
    </r>
    <phoneticPr fontId="5" type="noConversion"/>
  </si>
  <si>
    <r>
      <rPr>
        <sz val="9"/>
        <rFont val="宋体"/>
        <family val="3"/>
        <charset val="134"/>
      </rPr>
      <t>平均响应时间（</t>
    </r>
    <r>
      <rPr>
        <sz val="9"/>
        <rFont val="Arial"/>
        <family val="2"/>
      </rPr>
      <t>s</t>
    </r>
    <r>
      <rPr>
        <sz val="9"/>
        <rFont val="宋体"/>
        <family val="3"/>
        <charset val="134"/>
      </rPr>
      <t>）</t>
    </r>
    <phoneticPr fontId="6" type="noConversion"/>
  </si>
  <si>
    <r>
      <t>90%</t>
    </r>
    <r>
      <rPr>
        <sz val="9"/>
        <rFont val="宋体"/>
        <family val="3"/>
        <charset val="134"/>
      </rPr>
      <t>响应时间（</t>
    </r>
    <r>
      <rPr>
        <sz val="9"/>
        <rFont val="Arial"/>
        <family val="2"/>
      </rPr>
      <t>s</t>
    </r>
    <r>
      <rPr>
        <sz val="9"/>
        <rFont val="宋体"/>
        <family val="3"/>
        <charset val="134"/>
      </rPr>
      <t>）</t>
    </r>
    <phoneticPr fontId="4" type="noConversion"/>
  </si>
  <si>
    <r>
      <rPr>
        <sz val="9"/>
        <rFont val="宋体"/>
        <family val="3"/>
        <charset val="134"/>
      </rPr>
      <t>通过事务数</t>
    </r>
    <phoneticPr fontId="4" type="noConversion"/>
  </si>
  <si>
    <r>
      <rPr>
        <sz val="9"/>
        <rFont val="宋体"/>
        <family val="3"/>
        <charset val="134"/>
      </rPr>
      <t>失败事务数</t>
    </r>
    <phoneticPr fontId="4" type="noConversion"/>
  </si>
  <si>
    <r>
      <rPr>
        <sz val="9"/>
        <rFont val="宋体"/>
        <family val="3"/>
        <charset val="134"/>
      </rPr>
      <t>事务成功率</t>
    </r>
    <phoneticPr fontId="5" type="noConversion"/>
  </si>
  <si>
    <r>
      <rPr>
        <sz val="9"/>
        <color theme="1"/>
        <rFont val="宋体"/>
        <family val="3"/>
        <charset val="134"/>
      </rPr>
      <t>平均每秒处理的事务数（</t>
    </r>
    <r>
      <rPr>
        <sz val="9"/>
        <color theme="1"/>
        <rFont val="Arial"/>
        <family val="2"/>
      </rPr>
      <t>TPS)</t>
    </r>
    <phoneticPr fontId="4" type="noConversion"/>
  </si>
  <si>
    <r>
      <rPr>
        <sz val="9"/>
        <color theme="1"/>
        <rFont val="宋体"/>
        <family val="3"/>
        <charset val="134"/>
      </rPr>
      <t>每秒处理的事务数最大值（</t>
    </r>
    <r>
      <rPr>
        <sz val="9"/>
        <color theme="1"/>
        <rFont val="Arial"/>
        <family val="2"/>
      </rPr>
      <t>TPS)</t>
    </r>
    <phoneticPr fontId="4" type="noConversion"/>
  </si>
  <si>
    <r>
      <rPr>
        <sz val="9"/>
        <rFont val="宋体"/>
        <family val="3"/>
        <charset val="134"/>
      </rPr>
      <t>平均
吞吐量
（</t>
    </r>
    <r>
      <rPr>
        <sz val="9"/>
        <rFont val="Arial"/>
        <family val="2"/>
      </rPr>
      <t>MB/s</t>
    </r>
    <r>
      <rPr>
        <sz val="9"/>
        <rFont val="宋体"/>
        <family val="3"/>
        <charset val="134"/>
      </rPr>
      <t>）</t>
    </r>
    <phoneticPr fontId="5" type="noConversion"/>
  </si>
  <si>
    <r>
      <rPr>
        <sz val="9"/>
        <rFont val="宋体"/>
        <family val="3"/>
        <charset val="134"/>
      </rPr>
      <t>最大
吞吐量
（</t>
    </r>
    <r>
      <rPr>
        <sz val="9"/>
        <rFont val="Arial"/>
        <family val="2"/>
      </rPr>
      <t>MB/s</t>
    </r>
    <r>
      <rPr>
        <sz val="9"/>
        <rFont val="宋体"/>
        <family val="3"/>
        <charset val="134"/>
      </rPr>
      <t>）</t>
    </r>
    <phoneticPr fontId="5" type="noConversion"/>
  </si>
  <si>
    <r>
      <t>CPU</t>
    </r>
    <r>
      <rPr>
        <sz val="9"/>
        <rFont val="宋体"/>
        <family val="3"/>
        <charset val="134"/>
      </rPr>
      <t>使用率峰值</t>
    </r>
    <phoneticPr fontId="4" type="noConversion"/>
  </si>
  <si>
    <r>
      <rPr>
        <sz val="9"/>
        <color theme="1"/>
        <rFont val="宋体"/>
        <family val="3"/>
        <charset val="134"/>
      </rPr>
      <t>执行日期</t>
    </r>
    <phoneticPr fontId="5" type="noConversion"/>
  </si>
  <si>
    <r>
      <rPr>
        <sz val="9"/>
        <rFont val="宋体"/>
        <family val="3"/>
        <charset val="134"/>
      </rPr>
      <t>测试问题</t>
    </r>
    <phoneticPr fontId="5" type="noConversion"/>
  </si>
  <si>
    <r>
      <rPr>
        <sz val="9"/>
        <rFont val="宋体"/>
        <family val="3"/>
        <charset val="134"/>
      </rPr>
      <t>服务器配置</t>
    </r>
    <phoneticPr fontId="5" type="noConversion"/>
  </si>
  <si>
    <t>Case.001</t>
    <phoneticPr fontId="4" type="noConversion"/>
  </si>
  <si>
    <t>确定新增团队练习</t>
    <phoneticPr fontId="5" type="noConversion"/>
  </si>
  <si>
    <t>实现学生新增团队练习，测试多学生同时新增团队练习的并发数与响应时间</t>
    <phoneticPr fontId="5" type="noConversion"/>
  </si>
  <si>
    <t>选择实训练习-团队模式-新增团队练习，点击【确定】完成团队练习的新增</t>
    <phoneticPr fontId="5" type="noConversion"/>
  </si>
  <si>
    <t>1500学生，每个学生1条自己新增的团队历史记录</t>
    <phoneticPr fontId="5" type="noConversion"/>
  </si>
  <si>
    <t>4G ≦80%
8G ≦60%
16G ≦40%
32G ≦20%
64G ≦10%</t>
    <phoneticPr fontId="4" type="noConversion"/>
  </si>
  <si>
    <t>2核 ≦80%
4核 ≦70%
6核 ≦60%
8核 ≦50%
16核 ≦20%</t>
    <phoneticPr fontId="4" type="noConversion"/>
  </si>
  <si>
    <t>加入小组</t>
    <phoneticPr fontId="5" type="noConversion"/>
  </si>
  <si>
    <t>实现学生加入已有团队，测试多学生同时加入小组的并发数与响应时间</t>
    <phoneticPr fontId="5" type="noConversion"/>
  </si>
  <si>
    <t>选择实训练习-团队模式-全部团队，点击【加入小组】加入他人创建的团队</t>
    <phoneticPr fontId="5" type="noConversion"/>
  </si>
  <si>
    <t>1500学生，每个学生1条已加入的他人创建的团队历史记录</t>
    <phoneticPr fontId="5" type="noConversion"/>
  </si>
  <si>
    <t>Case.003</t>
    <phoneticPr fontId="4" type="noConversion"/>
  </si>
  <si>
    <t>进入个人考核</t>
    <phoneticPr fontId="4" type="noConversion"/>
  </si>
  <si>
    <t>实现多名学生同时进行机动车商业险个人实训考核，测试页面加载及反应时间</t>
    <phoneticPr fontId="4" type="noConversion"/>
  </si>
  <si>
    <t>1500学生，每个学生1条个人考核记录</t>
    <phoneticPr fontId="4" type="noConversion"/>
  </si>
  <si>
    <t>投保基本信息【保存】</t>
    <phoneticPr fontId="4" type="noConversion"/>
  </si>
  <si>
    <t>1.在出单员-投保处理页面，点击新增业务，进入投保处理页面
2.填写基本信息，点击“保存”，弹出保存成功对话框</t>
    <phoneticPr fontId="5" type="noConversion"/>
  </si>
  <si>
    <t xml:space="preserve">
1、批改原因统一选择：变更投保人、被保险人信息；变更内容为投保人及被保险人地址
2、支付方式，统一选择：划卡</t>
    <phoneticPr fontId="4" type="noConversion"/>
  </si>
  <si>
    <t>投保车辆信息【保存】</t>
    <phoneticPr fontId="4" type="noConversion"/>
  </si>
  <si>
    <t>1、车辆信息页签，点击“编辑”
2、填写车辆信息，点击“保存”，弹出保存成功对话框</t>
  </si>
  <si>
    <t>投保费率系数表【保存】</t>
    <phoneticPr fontId="4" type="noConversion"/>
  </si>
  <si>
    <t>1、费率系数表页签，点击“编辑”
2、填写车船税信息，点击“保存”，弹出保存成功对话框</t>
    <phoneticPr fontId="4" type="noConversion"/>
  </si>
  <si>
    <t>投保险别及缴费方式【保存】</t>
    <phoneticPr fontId="4" type="noConversion"/>
  </si>
  <si>
    <t>1、险别及缴费方式页签，点击“编辑”
2、填写险别及缴费方式，点击“保存”，弹出保存成功对话框</t>
  </si>
  <si>
    <t>【申请核保】</t>
    <phoneticPr fontId="4" type="noConversion"/>
  </si>
  <si>
    <t>1、点击“申请”，弹出保存成功对话框</t>
  </si>
  <si>
    <t>核保投保申请【确认】</t>
  </si>
  <si>
    <t>1、转换至核保员，投保申请，选择待核保记录，点击“编辑”
2、填写核保意见，点击“确认”，弹出确认成功对话框</t>
  </si>
  <si>
    <t>见费出单投保缴费【确认】</t>
  </si>
  <si>
    <t>1、转换至出单员，选择见费出单-投保缴费，点击缴费处理，点击“缴费确认”，弹出确认成功对话框</t>
  </si>
  <si>
    <t>保单批改基本信息【保存】</t>
  </si>
  <si>
    <t>新增批改基本信息【保存】</t>
  </si>
  <si>
    <t>1、填写基本信息，点击“保存”，弹出保存成功对话框</t>
  </si>
  <si>
    <t>新增批改【申请核保】</t>
  </si>
  <si>
    <t>1、点击“申请核保”，弹出确认成功对话框</t>
  </si>
  <si>
    <t>核保批改申请【确认】</t>
  </si>
  <si>
    <t>1、转换至核保员，批改申请，选择待核保记录，点击“编辑”
2、填写核保意见，点击“确认”，弹出确认成功对话框</t>
  </si>
  <si>
    <t>【新增报案】</t>
    <phoneticPr fontId="4" type="noConversion"/>
  </si>
  <si>
    <t>1、转换至接报案员，选择车险报案，点击“新增报案”，加载报案页面完成</t>
  </si>
  <si>
    <t>理赔接报案【提交】</t>
  </si>
  <si>
    <t>1、填写接报案信息，点击“提交”，弹出提交成功对话框</t>
  </si>
  <si>
    <t>查勘基本信息【保存】</t>
    <phoneticPr fontId="4" type="noConversion"/>
  </si>
  <si>
    <t>1、转换至查勘员，选择车险查勘，选择该记录，点击“编辑”
2、填写基本信息，点击“保存”，弹出提交成功对话框</t>
  </si>
  <si>
    <t>查勘出险车辆信息【保存】</t>
  </si>
  <si>
    <t>1、填写标的车，点击“保存”，弹出提交成功对话框</t>
  </si>
  <si>
    <t>查勘查勘拓展信息【保存】</t>
  </si>
  <si>
    <t>1、填写查勘拓展信息，点击“保存”，弹出提交成功对话框</t>
  </si>
  <si>
    <t>查勘损失信息【保存】</t>
  </si>
  <si>
    <t>1、填写损失信息，点击“保存”，弹出提交成功对话框</t>
  </si>
  <si>
    <t>查勘查勘意见【保存】</t>
  </si>
  <si>
    <t>1、填写查勘意见，点击“保存”，弹出提交成功对话框</t>
  </si>
  <si>
    <t>查勘影像信息【上传】</t>
  </si>
  <si>
    <t>1、选择类型，点击“选择图片”，点击“上传”，完成上传</t>
    <phoneticPr fontId="5" type="noConversion"/>
  </si>
  <si>
    <t>查勘【提交】</t>
  </si>
  <si>
    <t>1、点击“提交”，弹出提交成功对话框</t>
    <phoneticPr fontId="5" type="noConversion"/>
  </si>
  <si>
    <t>立案基本信息【保存】</t>
  </si>
  <si>
    <t>1、选择导航“立案”，选择车险立案，点击“编辑
2、填写基本信息，点击“保存”，弹出提交成功对话框</t>
    <phoneticPr fontId="5" type="noConversion"/>
  </si>
  <si>
    <t>立案损失信息【保存】</t>
  </si>
  <si>
    <t>1、损失信息，选择已有记录，点击“编辑”，输入金额等，点击“保存”，弹出提交成功对话框</t>
    <phoneticPr fontId="5" type="noConversion"/>
  </si>
  <si>
    <t>立案立案结论【保存】</t>
  </si>
  <si>
    <t>1、立案结论页签，点击“编辑”，填写立案结论，点击“保存”，弹出提交成功对话框</t>
    <phoneticPr fontId="5" type="noConversion"/>
  </si>
  <si>
    <t>立案【提交】</t>
  </si>
  <si>
    <t>定损基本信息【保存】</t>
  </si>
  <si>
    <t>1、转换至定损员，选择车险定损，选择该记录，点击“编辑”
2、填写基本信息，点击“保存”，弹出提交成功对话框</t>
    <phoneticPr fontId="5" type="noConversion"/>
  </si>
  <si>
    <t>定损【提交】</t>
  </si>
  <si>
    <t>1、填写完整车辆损失信息、物损信息、人伤信息
2、点击“提交”，弹出提交成功对话框</t>
    <phoneticPr fontId="5" type="noConversion"/>
  </si>
  <si>
    <t>核赔（报案信息加载）</t>
    <phoneticPr fontId="4" type="noConversion"/>
  </si>
  <si>
    <t>1、转换至核赔员，选择车险核赔，选择该记录，点击“编辑”
2、点击“报案信息”，页面加载完成</t>
    <phoneticPr fontId="5" type="noConversion"/>
  </si>
  <si>
    <t>核赔（查勘信息加载）</t>
    <phoneticPr fontId="4" type="noConversion"/>
  </si>
  <si>
    <t>1、点击“查勘信息”，页面加载完成</t>
    <phoneticPr fontId="5" type="noConversion"/>
  </si>
  <si>
    <t>核赔（立案信息加载）</t>
    <phoneticPr fontId="4" type="noConversion"/>
  </si>
  <si>
    <t>1、点击“立案信息”，页面加载完成</t>
    <phoneticPr fontId="5" type="noConversion"/>
  </si>
  <si>
    <t>核赔（定损信息加载）</t>
    <phoneticPr fontId="4" type="noConversion"/>
  </si>
  <si>
    <t>1、点击“定损信息”，页面加载完成</t>
    <phoneticPr fontId="5" type="noConversion"/>
  </si>
  <si>
    <t>核赔【提交】</t>
  </si>
  <si>
    <t>1、填写核赔意见，点击“提交”，页面加载完成</t>
    <phoneticPr fontId="5" type="noConversion"/>
  </si>
  <si>
    <t>结案【提交】</t>
  </si>
  <si>
    <t>1、转换至定损员，选择车险结案，选择该记录，点击“编辑”
2、填写结案意见，点击“提交”，弹出提交成功对话框</t>
    <phoneticPr fontId="5" type="noConversion"/>
  </si>
  <si>
    <t>理赔付款【确认】</t>
    <phoneticPr fontId="4" type="noConversion"/>
  </si>
  <si>
    <t>1、转换至财务专员，选择付款确认-车险理赔付款确认，选择该记录，点击“缴费处理”，点击“缴费确认”，弹出成功对话框</t>
    <phoneticPr fontId="5" type="noConversion"/>
  </si>
  <si>
    <t>MixedCase.001</t>
    <phoneticPr fontId="4" type="noConversion"/>
  </si>
  <si>
    <t>测试系统稳定性</t>
    <phoneticPr fontId="5" type="noConversion"/>
  </si>
  <si>
    <t>1500学生，每个学生1条考核记录</t>
    <phoneticPr fontId="5" type="noConversion"/>
  </si>
  <si>
    <t>1、混合场景稳定性持续2小时
2、批改原因统一选择：变更投保人、被保险人信息；变更内容为投保人及被保险人地址
3、支付方式，统一选择：划卡</t>
    <phoneticPr fontId="4" type="noConversion"/>
  </si>
  <si>
    <t>1、转换至出单员，选择批改处理，点击“新增批改”，基本信息点击“编辑”，输入有效机动车商业险保单号，再点击“批改”
2、填写基本信息，点击“保存”，弹出保存成功对话框</t>
    <phoneticPr fontId="5" type="noConversion"/>
  </si>
  <si>
    <t>【新增报案】</t>
    <phoneticPr fontId="4" type="noConversion"/>
  </si>
  <si>
    <t>进入项目练习</t>
    <phoneticPr fontId="4" type="noConversion"/>
  </si>
  <si>
    <t>1500学生，每个学生1条机动车商业险练习记录</t>
    <phoneticPr fontId="4" type="noConversion"/>
  </si>
  <si>
    <t>1、转换至出单员，选择批改处理，点击“新增批改”，基本信息点击“编辑”，输入有效交强险保单号，再点击“批改”
2、填写基本信息，点击“保存”，弹出保存成功对话框</t>
    <phoneticPr fontId="5" type="noConversion"/>
  </si>
  <si>
    <t>确定新增团队练习</t>
    <phoneticPr fontId="5" type="noConversion"/>
  </si>
  <si>
    <t>选择实训练习-团队模式-新增团队练习，点击【确定】完成团队练习的新增</t>
    <phoneticPr fontId="5" type="noConversion"/>
  </si>
  <si>
    <t>加入小组</t>
    <phoneticPr fontId="5" type="noConversion"/>
  </si>
  <si>
    <t>1000在线
50并发</t>
    <phoneticPr fontId="4" type="noConversion"/>
  </si>
  <si>
    <r>
      <rPr>
        <sz val="9"/>
        <color theme="1"/>
        <rFont val="宋体"/>
        <family val="3"/>
        <charset val="134"/>
      </rPr>
      <t>≦</t>
    </r>
    <r>
      <rPr>
        <sz val="9"/>
        <color theme="1"/>
        <rFont val="Arial"/>
        <family val="2"/>
      </rPr>
      <t>40%</t>
    </r>
    <phoneticPr fontId="4" type="noConversion"/>
  </si>
  <si>
    <r>
      <rPr>
        <sz val="9"/>
        <color theme="1"/>
        <rFont val="宋体"/>
        <family val="3"/>
        <charset val="134"/>
      </rPr>
      <t>≦</t>
    </r>
    <r>
      <rPr>
        <sz val="9"/>
        <color theme="1"/>
        <rFont val="Arial"/>
        <family val="2"/>
      </rPr>
      <t>50%</t>
    </r>
    <phoneticPr fontId="4" type="noConversion"/>
  </si>
  <si>
    <t>1000在线
100并发</t>
    <phoneticPr fontId="4" type="noConversion"/>
  </si>
  <si>
    <t>1000在线
50并发</t>
    <phoneticPr fontId="4" type="noConversion"/>
  </si>
  <si>
    <t>1000在线
30并发</t>
    <phoneticPr fontId="4" type="noConversion"/>
  </si>
  <si>
    <r>
      <t>1000</t>
    </r>
    <r>
      <rPr>
        <sz val="10"/>
        <color theme="1"/>
        <rFont val="宋体"/>
        <family val="3"/>
        <charset val="134"/>
      </rPr>
      <t xml:space="preserve">在线
</t>
    </r>
    <r>
      <rPr>
        <sz val="10"/>
        <color theme="1"/>
        <rFont val="Arial"/>
        <family val="2"/>
      </rPr>
      <t>10</t>
    </r>
    <r>
      <rPr>
        <sz val="10"/>
        <color theme="1"/>
        <rFont val="宋体"/>
        <family val="3"/>
        <charset val="134"/>
      </rPr>
      <t>并发</t>
    </r>
    <phoneticPr fontId="4" type="noConversion"/>
  </si>
  <si>
    <r>
      <t>1</t>
    </r>
    <r>
      <rPr>
        <sz val="10"/>
        <color theme="1"/>
        <rFont val="宋体"/>
        <family val="3"/>
        <charset val="134"/>
      </rPr>
      <t>、混合场景稳定性持续</t>
    </r>
    <r>
      <rPr>
        <sz val="10"/>
        <color theme="1"/>
        <rFont val="Arial"/>
        <family val="2"/>
      </rPr>
      <t>2</t>
    </r>
    <r>
      <rPr>
        <sz val="10"/>
        <color theme="1"/>
        <rFont val="宋体"/>
        <family val="3"/>
        <charset val="134"/>
      </rPr>
      <t xml:space="preserve">小时
</t>
    </r>
    <r>
      <rPr>
        <sz val="10"/>
        <color theme="1"/>
        <rFont val="Arial"/>
        <family val="2"/>
      </rPr>
      <t>2</t>
    </r>
    <r>
      <rPr>
        <sz val="10"/>
        <color theme="1"/>
        <rFont val="宋体"/>
        <family val="3"/>
        <charset val="134"/>
      </rPr>
      <t xml:space="preserve">、批改原因统一选择：变更投保人、被保险人信息；变更内容为投保人及被保险人地址
</t>
    </r>
    <r>
      <rPr>
        <sz val="10"/>
        <color theme="1"/>
        <rFont val="Arial"/>
        <family val="2"/>
      </rPr>
      <t>3</t>
    </r>
    <r>
      <rPr>
        <sz val="10"/>
        <color theme="1"/>
        <rFont val="宋体"/>
        <family val="3"/>
        <charset val="134"/>
      </rPr>
      <t>、支付方式，统一选择：划卡</t>
    </r>
    <phoneticPr fontId="4" type="noConversion"/>
  </si>
  <si>
    <r>
      <t>1</t>
    </r>
    <r>
      <rPr>
        <sz val="9"/>
        <color theme="1"/>
        <rFont val="宋体"/>
        <family val="3"/>
        <charset val="134"/>
      </rPr>
      <t>、在线用户数：</t>
    </r>
    <r>
      <rPr>
        <sz val="9"/>
        <color theme="1"/>
        <rFont val="Arial"/>
        <family val="2"/>
      </rPr>
      <t>1000</t>
    </r>
    <r>
      <rPr>
        <sz val="9"/>
        <color theme="1"/>
        <rFont val="宋体"/>
        <family val="3"/>
        <charset val="134"/>
      </rPr>
      <t xml:space="preserve">在线
</t>
    </r>
    <r>
      <rPr>
        <sz val="9"/>
        <color theme="1"/>
        <rFont val="Arial"/>
        <family val="2"/>
      </rPr>
      <t>2</t>
    </r>
    <r>
      <rPr>
        <sz val="9"/>
        <color theme="1"/>
        <rFont val="宋体"/>
        <family val="3"/>
        <charset val="134"/>
      </rPr>
      <t>、并发用户数：</t>
    </r>
    <r>
      <rPr>
        <sz val="9"/>
        <color theme="1"/>
        <rFont val="Arial"/>
        <family val="2"/>
      </rPr>
      <t>50</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12</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phoneticPr fontId="4" type="noConversion"/>
  </si>
  <si>
    <r>
      <t>1</t>
    </r>
    <r>
      <rPr>
        <sz val="9"/>
        <color theme="1"/>
        <rFont val="宋体"/>
        <family val="3"/>
        <charset val="134"/>
      </rPr>
      <t>、在线用户数：</t>
    </r>
    <r>
      <rPr>
        <sz val="9"/>
        <color theme="1"/>
        <rFont val="Arial"/>
        <family val="2"/>
      </rPr>
      <t>1000</t>
    </r>
    <r>
      <rPr>
        <sz val="9"/>
        <color theme="1"/>
        <rFont val="宋体"/>
        <family val="3"/>
        <charset val="134"/>
      </rPr>
      <t xml:space="preserve">在线
</t>
    </r>
    <r>
      <rPr>
        <sz val="9"/>
        <color theme="1"/>
        <rFont val="Arial"/>
        <family val="2"/>
      </rPr>
      <t>2</t>
    </r>
    <r>
      <rPr>
        <sz val="9"/>
        <color theme="1"/>
        <rFont val="宋体"/>
        <family val="3"/>
        <charset val="134"/>
      </rPr>
      <t>、并发用户数：</t>
    </r>
    <r>
      <rPr>
        <sz val="9"/>
        <color theme="1"/>
        <rFont val="Arial"/>
        <family val="2"/>
      </rPr>
      <t>100</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62</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60</t>
    </r>
    <r>
      <rPr>
        <sz val="9"/>
        <color theme="1"/>
        <rFont val="宋体"/>
        <family val="3"/>
        <charset val="134"/>
      </rPr>
      <t>分钟</t>
    </r>
    <phoneticPr fontId="4" type="noConversion"/>
  </si>
  <si>
    <r>
      <t>1</t>
    </r>
    <r>
      <rPr>
        <sz val="9"/>
        <color theme="1"/>
        <rFont val="宋体"/>
        <family val="3"/>
        <charset val="134"/>
      </rPr>
      <t>、在线用户数：</t>
    </r>
    <r>
      <rPr>
        <sz val="9"/>
        <color theme="1"/>
        <rFont val="Arial"/>
        <family val="2"/>
      </rPr>
      <t>1000</t>
    </r>
    <r>
      <rPr>
        <sz val="9"/>
        <color theme="1"/>
        <rFont val="宋体"/>
        <family val="3"/>
        <charset val="134"/>
      </rPr>
      <t xml:space="preserve">在线
</t>
    </r>
    <r>
      <rPr>
        <sz val="9"/>
        <color theme="1"/>
        <rFont val="Arial"/>
        <family val="2"/>
      </rPr>
      <t>2</t>
    </r>
    <r>
      <rPr>
        <sz val="9"/>
        <color theme="1"/>
        <rFont val="宋体"/>
        <family val="3"/>
        <charset val="134"/>
      </rPr>
      <t>、并发用户数：</t>
    </r>
    <r>
      <rPr>
        <sz val="9"/>
        <color theme="1"/>
        <rFont val="Arial"/>
        <family val="2"/>
      </rPr>
      <t>100</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 xml:space="preserve">是否采用集合点策略：否
</t>
    </r>
    <r>
      <rPr>
        <sz val="9"/>
        <color theme="1"/>
        <rFont val="Arial"/>
        <family val="2"/>
      </rPr>
      <t xml:space="preserve">     d,</t>
    </r>
    <r>
      <rPr>
        <sz val="9"/>
        <color theme="1"/>
        <rFont val="宋体"/>
        <family val="3"/>
        <charset val="134"/>
      </rPr>
      <t>思考时间策略：采取思考时间为录制思考时间</t>
    </r>
    <r>
      <rPr>
        <sz val="9"/>
        <color theme="1"/>
        <rFont val="Arial"/>
        <family val="2"/>
      </rPr>
      <t xml:space="preserve">50~120%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122</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120</t>
    </r>
    <r>
      <rPr>
        <sz val="9"/>
        <color theme="1"/>
        <rFont val="宋体"/>
        <family val="3"/>
        <charset val="134"/>
      </rPr>
      <t>分钟</t>
    </r>
    <phoneticPr fontId="4" type="noConversion"/>
  </si>
  <si>
    <t>1500学生，每个学生1条自己新增的团队历史记录</t>
    <phoneticPr fontId="4" type="noConversion"/>
  </si>
  <si>
    <t>1500学生，每个学生1条已加入的他人创建的团队历史记录</t>
    <phoneticPr fontId="4" type="noConversion"/>
  </si>
  <si>
    <t>1500学生，每个学生1条个人考核记录</t>
    <phoneticPr fontId="4" type="noConversion"/>
  </si>
  <si>
    <t>1500学生，每个学生1条考核记录</t>
    <phoneticPr fontId="4" type="noConversion"/>
  </si>
  <si>
    <t>1500学生，每个学生1条机动车商业险练习记录</t>
    <phoneticPr fontId="4" type="noConversion"/>
  </si>
  <si>
    <r>
      <t>1</t>
    </r>
    <r>
      <rPr>
        <sz val="9"/>
        <rFont val="宋体"/>
        <family val="3"/>
        <charset val="134"/>
      </rPr>
      <t xml:space="preserve">、学生端登录平台，点击我的应用
</t>
    </r>
    <r>
      <rPr>
        <sz val="9"/>
        <rFont val="Arial"/>
        <family val="2"/>
      </rPr>
      <t>2</t>
    </r>
    <r>
      <rPr>
        <sz val="9"/>
        <rFont val="宋体"/>
        <family val="3"/>
        <charset val="134"/>
      </rPr>
      <t xml:space="preserve">、点击保险综合应用图标，弹出我的应用弹窗
</t>
    </r>
    <r>
      <rPr>
        <sz val="9"/>
        <rFont val="Arial"/>
        <family val="2"/>
      </rPr>
      <t>3</t>
    </r>
    <r>
      <rPr>
        <sz val="9"/>
        <rFont val="宋体"/>
        <family val="3"/>
        <charset val="134"/>
      </rPr>
      <t>、点击团队练习，跳转至子系统</t>
    </r>
    <r>
      <rPr>
        <sz val="9"/>
        <rFont val="Arial"/>
        <family val="2"/>
      </rPr>
      <t>-</t>
    </r>
    <r>
      <rPr>
        <sz val="9"/>
        <rFont val="宋体"/>
        <family val="3"/>
        <charset val="134"/>
      </rPr>
      <t>实训练习</t>
    </r>
    <r>
      <rPr>
        <sz val="9"/>
        <rFont val="Arial"/>
        <family val="2"/>
      </rPr>
      <t>-</t>
    </r>
    <r>
      <rPr>
        <sz val="9"/>
        <rFont val="宋体"/>
        <family val="3"/>
        <charset val="134"/>
      </rPr>
      <t xml:space="preserve">团队模式页面
</t>
    </r>
    <r>
      <rPr>
        <sz val="9"/>
        <rFont val="Arial"/>
        <family val="2"/>
      </rPr>
      <t>4</t>
    </r>
    <r>
      <rPr>
        <sz val="9"/>
        <rFont val="宋体"/>
        <family val="3"/>
        <charset val="134"/>
      </rPr>
      <t xml:space="preserve">、点击新增按钮，弹出新增团队练习
</t>
    </r>
    <r>
      <rPr>
        <sz val="9"/>
        <rFont val="Arial"/>
        <family val="2"/>
      </rPr>
      <t>5</t>
    </r>
    <r>
      <rPr>
        <sz val="9"/>
        <rFont val="宋体"/>
        <family val="3"/>
        <charset val="134"/>
      </rPr>
      <t>、填写基本信息，点击“确定”</t>
    </r>
    <r>
      <rPr>
        <b/>
        <sz val="9"/>
        <rFont val="宋体"/>
        <family val="3"/>
        <charset val="134"/>
      </rPr>
      <t>（开始事务：确定新增团队练习），弹出新增团队练习成功对话框（结束事务：确定新增团队练习）</t>
    </r>
    <r>
      <rPr>
        <sz val="9"/>
        <rFont val="宋体"/>
        <family val="3"/>
        <charset val="134"/>
      </rPr>
      <t xml:space="preserve">，点击确认，关闭弹窗
</t>
    </r>
    <r>
      <rPr>
        <sz val="9"/>
        <rFont val="Arial"/>
        <family val="2"/>
      </rPr>
      <t>6</t>
    </r>
    <r>
      <rPr>
        <sz val="9"/>
        <rFont val="宋体"/>
        <family val="3"/>
        <charset val="134"/>
      </rPr>
      <t xml:space="preserve">、退出子系统
</t>
    </r>
    <phoneticPr fontId="4" type="noConversion"/>
  </si>
  <si>
    <r>
      <t>1</t>
    </r>
    <r>
      <rPr>
        <sz val="9"/>
        <rFont val="宋体"/>
        <family val="3"/>
        <charset val="134"/>
      </rPr>
      <t xml:space="preserve">、学生端登录平台，点击我的应用
</t>
    </r>
    <r>
      <rPr>
        <sz val="9"/>
        <rFont val="Arial"/>
        <family val="2"/>
      </rPr>
      <t>2</t>
    </r>
    <r>
      <rPr>
        <sz val="9"/>
        <rFont val="宋体"/>
        <family val="3"/>
        <charset val="134"/>
      </rPr>
      <t xml:space="preserve">、点击保险综合应用图标，弹出我的应用弹窗
</t>
    </r>
    <r>
      <rPr>
        <sz val="9"/>
        <rFont val="Arial"/>
        <family val="2"/>
      </rPr>
      <t>3</t>
    </r>
    <r>
      <rPr>
        <sz val="9"/>
        <rFont val="宋体"/>
        <family val="3"/>
        <charset val="134"/>
      </rPr>
      <t>、点击团队练习，跳转至子系统</t>
    </r>
    <r>
      <rPr>
        <sz val="9"/>
        <rFont val="Arial"/>
        <family val="2"/>
      </rPr>
      <t>-</t>
    </r>
    <r>
      <rPr>
        <sz val="9"/>
        <rFont val="宋体"/>
        <family val="3"/>
        <charset val="134"/>
      </rPr>
      <t>实训练习</t>
    </r>
    <r>
      <rPr>
        <sz val="9"/>
        <rFont val="Arial"/>
        <family val="2"/>
      </rPr>
      <t>-</t>
    </r>
    <r>
      <rPr>
        <sz val="9"/>
        <rFont val="宋体"/>
        <family val="3"/>
        <charset val="134"/>
      </rPr>
      <t xml:space="preserve">团队模式页面
</t>
    </r>
    <r>
      <rPr>
        <sz val="9"/>
        <rFont val="Arial"/>
        <family val="2"/>
      </rPr>
      <t>4</t>
    </r>
    <r>
      <rPr>
        <sz val="9"/>
        <rFont val="宋体"/>
        <family val="3"/>
        <charset val="134"/>
      </rPr>
      <t>、进入全部团队页面，选择一条未开始的团队记录，点击加入小组，弹出加入团队练习弹窗，点击“是的，我要加入”</t>
    </r>
    <r>
      <rPr>
        <b/>
        <sz val="9"/>
        <rFont val="宋体"/>
        <family val="3"/>
        <charset val="134"/>
      </rPr>
      <t>（开始事务：加入小组），弹出加入成功对话框（结束事务：加入小组）</t>
    </r>
    <r>
      <rPr>
        <sz val="9"/>
        <rFont val="宋体"/>
        <family val="3"/>
        <charset val="134"/>
      </rPr>
      <t xml:space="preserve">，点击确认，关闭弹窗
</t>
    </r>
    <r>
      <rPr>
        <sz val="9"/>
        <rFont val="Arial"/>
        <family val="2"/>
      </rPr>
      <t>5</t>
    </r>
    <r>
      <rPr>
        <sz val="9"/>
        <rFont val="宋体"/>
        <family val="3"/>
        <charset val="134"/>
      </rPr>
      <t xml:space="preserve">、退出子系统
</t>
    </r>
    <phoneticPr fontId="4" type="noConversion"/>
  </si>
  <si>
    <t xml:space="preserve">
1.点击“进入考核”，打开实训系统对应的页面（机动车商业险-出单员）
</t>
    <phoneticPr fontId="4" type="noConversion"/>
  </si>
  <si>
    <t>1.在出单员-投保处理页面，点击新增业务，进入投保处理页面
2.填写基本信息，点击“保存”，弹出保存成功对话框</t>
    <phoneticPr fontId="5" type="noConversion"/>
  </si>
  <si>
    <t>1、车辆信息页签，点击“编辑”
2、填写车辆信息，点击“保存”，弹出保存成功对话框</t>
    <phoneticPr fontId="4" type="noConversion"/>
  </si>
  <si>
    <t>投保费率系数表【保存】</t>
    <phoneticPr fontId="4" type="noConversion"/>
  </si>
  <si>
    <t>投保车辆信息【保存】</t>
    <phoneticPr fontId="4" type="noConversion"/>
  </si>
  <si>
    <t>1、费率系数表页签，点击“编辑”
2、填写车船税信息，点击“保存”，弹出保存成功对话框</t>
    <phoneticPr fontId="4" type="noConversion"/>
  </si>
  <si>
    <t>1、险别及缴费方式页签，点击“编辑”
2、填写险别及缴费方式，点击“保存”，弹出保存成功对话框</t>
    <phoneticPr fontId="4" type="noConversion"/>
  </si>
  <si>
    <t>投保险别及缴费方式【保存】</t>
    <phoneticPr fontId="4" type="noConversion"/>
  </si>
  <si>
    <t>1、点击“申请”，弹出保存成功对话框</t>
    <phoneticPr fontId="4" type="noConversion"/>
  </si>
  <si>
    <t>1、转换至核保员，投保申请，选择待核保记录，点击“编辑”
2、填写核保意见，点击“确认”，弹出确认成功对话框</t>
    <phoneticPr fontId="4" type="noConversion"/>
  </si>
  <si>
    <t>1、转换至出单员，选择见费出单-投保缴费，点击缴费处理，点击“缴费确认”，弹出确认成功对话框</t>
    <phoneticPr fontId="4" type="noConversion"/>
  </si>
  <si>
    <t>1、转换至出单员，选择批改处理，点击“新增批改”，基本信息点击“编辑”，输入有效交强险保单号，再点击“批改”
2、填写基本信息，点击“保存”，弹出保存成功对话框</t>
    <phoneticPr fontId="5" type="noConversion"/>
  </si>
  <si>
    <r>
      <t>1</t>
    </r>
    <r>
      <rPr>
        <sz val="10"/>
        <color theme="1"/>
        <rFont val="宋体"/>
        <family val="3"/>
        <charset val="134"/>
      </rPr>
      <t>、转换至出单员，选择见费出单</t>
    </r>
    <r>
      <rPr>
        <sz val="10"/>
        <color theme="1"/>
        <rFont val="Arial"/>
        <family val="2"/>
      </rPr>
      <t>-</t>
    </r>
    <r>
      <rPr>
        <sz val="10"/>
        <color theme="1"/>
        <rFont val="宋体"/>
        <family val="3"/>
        <charset val="134"/>
      </rPr>
      <t>投保缴费，点击缴费处理，点击“缴费确认”</t>
    </r>
    <r>
      <rPr>
        <b/>
        <sz val="10"/>
        <color theme="1"/>
        <rFont val="宋体"/>
        <family val="3"/>
        <charset val="134"/>
      </rPr>
      <t>（开始事务：考核</t>
    </r>
    <r>
      <rPr>
        <b/>
        <sz val="10"/>
        <color theme="1"/>
        <rFont val="Arial"/>
        <family val="2"/>
      </rPr>
      <t>-</t>
    </r>
    <r>
      <rPr>
        <b/>
        <sz val="10"/>
        <color theme="1"/>
        <rFont val="宋体"/>
        <family val="3"/>
        <charset val="134"/>
      </rPr>
      <t>投保</t>
    </r>
    <r>
      <rPr>
        <b/>
        <sz val="10"/>
        <color theme="1"/>
        <rFont val="Arial"/>
        <family val="2"/>
      </rPr>
      <t>-</t>
    </r>
    <r>
      <rPr>
        <b/>
        <sz val="10"/>
        <color theme="1"/>
        <rFont val="宋体"/>
        <family val="3"/>
        <charset val="134"/>
      </rPr>
      <t>投保缴费），弹出确认成功对话框（结束事务：考核</t>
    </r>
    <r>
      <rPr>
        <b/>
        <sz val="10"/>
        <color theme="1"/>
        <rFont val="Arial"/>
        <family val="2"/>
      </rPr>
      <t>-</t>
    </r>
    <r>
      <rPr>
        <b/>
        <sz val="10"/>
        <color theme="1"/>
        <rFont val="宋体"/>
        <family val="3"/>
        <charset val="134"/>
      </rPr>
      <t>投保</t>
    </r>
    <r>
      <rPr>
        <b/>
        <sz val="10"/>
        <color theme="1"/>
        <rFont val="Arial"/>
        <family val="2"/>
      </rPr>
      <t>-</t>
    </r>
    <r>
      <rPr>
        <b/>
        <sz val="10"/>
        <color theme="1"/>
        <rFont val="宋体"/>
        <family val="3"/>
        <charset val="134"/>
      </rPr>
      <t>投保缴费）</t>
    </r>
    <r>
      <rPr>
        <sz val="10"/>
        <color theme="1"/>
        <rFont val="宋体"/>
        <family val="3"/>
        <charset val="134"/>
      </rPr>
      <t>，点击确认，关闭弹窗</t>
    </r>
    <r>
      <rPr>
        <sz val="10"/>
        <color theme="1"/>
        <rFont val="Arial"/>
        <family val="2"/>
      </rPr>
      <t/>
    </r>
    <phoneticPr fontId="4" type="noConversion"/>
  </si>
  <si>
    <r>
      <t>1</t>
    </r>
    <r>
      <rPr>
        <sz val="10"/>
        <color theme="1"/>
        <rFont val="宋体"/>
        <family val="3"/>
        <charset val="134"/>
      </rPr>
      <t>、转换至出单员，选择批改处理，点击“新增批改”，基本信息点击“编辑”，输入有效交强险保单号，再点击“批改”</t>
    </r>
    <r>
      <rPr>
        <sz val="10"/>
        <color theme="1"/>
        <rFont val="Arial"/>
        <family val="2"/>
      </rPr>
      <t xml:space="preserve">
2</t>
    </r>
    <r>
      <rPr>
        <sz val="10"/>
        <color theme="1"/>
        <rFont val="宋体"/>
        <family val="3"/>
        <charset val="134"/>
      </rPr>
      <t>、填写基本信息，点击“保存”</t>
    </r>
    <r>
      <rPr>
        <b/>
        <sz val="10"/>
        <color theme="1"/>
        <rFont val="宋体"/>
        <family val="3"/>
        <charset val="134"/>
      </rPr>
      <t>（开始事务：考核</t>
    </r>
    <r>
      <rPr>
        <b/>
        <sz val="10"/>
        <color theme="1"/>
        <rFont val="Arial"/>
        <family val="2"/>
      </rPr>
      <t>-</t>
    </r>
    <r>
      <rPr>
        <b/>
        <sz val="10"/>
        <color theme="1"/>
        <rFont val="宋体"/>
        <family val="3"/>
        <charset val="134"/>
      </rPr>
      <t>批改</t>
    </r>
    <r>
      <rPr>
        <b/>
        <sz val="10"/>
        <color theme="1"/>
        <rFont val="Arial"/>
        <family val="2"/>
      </rPr>
      <t>-</t>
    </r>
    <r>
      <rPr>
        <b/>
        <sz val="10"/>
        <color theme="1"/>
        <rFont val="宋体"/>
        <family val="3"/>
        <charset val="134"/>
      </rPr>
      <t>里层基本信息保存），弹出保存成功对话框（结束事务：考核</t>
    </r>
    <r>
      <rPr>
        <b/>
        <sz val="10"/>
        <color theme="1"/>
        <rFont val="Arial"/>
        <family val="2"/>
      </rPr>
      <t>-</t>
    </r>
    <r>
      <rPr>
        <b/>
        <sz val="10"/>
        <color theme="1"/>
        <rFont val="宋体"/>
        <family val="3"/>
        <charset val="134"/>
      </rPr>
      <t>批改</t>
    </r>
    <r>
      <rPr>
        <b/>
        <sz val="10"/>
        <color theme="1"/>
        <rFont val="Arial"/>
        <family val="2"/>
      </rPr>
      <t>-</t>
    </r>
    <r>
      <rPr>
        <b/>
        <sz val="10"/>
        <color theme="1"/>
        <rFont val="宋体"/>
        <family val="3"/>
        <charset val="134"/>
      </rPr>
      <t>里层基本信息保存）</t>
    </r>
    <r>
      <rPr>
        <sz val="10"/>
        <color theme="1"/>
        <rFont val="宋体"/>
        <family val="3"/>
        <charset val="134"/>
      </rPr>
      <t>，点击确认，关闭弹窗</t>
    </r>
    <phoneticPr fontId="4" type="noConversion"/>
  </si>
  <si>
    <r>
      <t>1</t>
    </r>
    <r>
      <rPr>
        <sz val="10"/>
        <color theme="1"/>
        <rFont val="宋体"/>
        <family val="3"/>
        <charset val="134"/>
      </rPr>
      <t>、转换至核保员，投保申请，选择待核保记录，点击“编辑”</t>
    </r>
    <r>
      <rPr>
        <sz val="10"/>
        <color theme="1"/>
        <rFont val="Arial"/>
        <family val="2"/>
      </rPr>
      <t xml:space="preserve">
2</t>
    </r>
    <r>
      <rPr>
        <sz val="10"/>
        <color theme="1"/>
        <rFont val="宋体"/>
        <family val="3"/>
        <charset val="134"/>
      </rPr>
      <t>、填写核保意见，点击“确认”</t>
    </r>
    <r>
      <rPr>
        <b/>
        <sz val="10"/>
        <color theme="1"/>
        <rFont val="宋体"/>
        <family val="3"/>
        <charset val="134"/>
      </rPr>
      <t>（开始事务：考核</t>
    </r>
    <r>
      <rPr>
        <b/>
        <sz val="10"/>
        <color theme="1"/>
        <rFont val="Arial"/>
        <family val="2"/>
      </rPr>
      <t>-</t>
    </r>
    <r>
      <rPr>
        <b/>
        <sz val="10"/>
        <color theme="1"/>
        <rFont val="宋体"/>
        <family val="3"/>
        <charset val="134"/>
      </rPr>
      <t>核保</t>
    </r>
    <r>
      <rPr>
        <b/>
        <sz val="10"/>
        <color theme="1"/>
        <rFont val="Arial"/>
        <family val="2"/>
      </rPr>
      <t>-</t>
    </r>
    <r>
      <rPr>
        <b/>
        <sz val="10"/>
        <color theme="1"/>
        <rFont val="宋体"/>
        <family val="3"/>
        <charset val="134"/>
      </rPr>
      <t>投保申请通过），弹出确认成功对话框（结束事务：考核</t>
    </r>
    <r>
      <rPr>
        <b/>
        <sz val="10"/>
        <color theme="1"/>
        <rFont val="Arial"/>
        <family val="2"/>
      </rPr>
      <t>-</t>
    </r>
    <r>
      <rPr>
        <b/>
        <sz val="10"/>
        <color theme="1"/>
        <rFont val="宋体"/>
        <family val="3"/>
        <charset val="134"/>
      </rPr>
      <t>核保</t>
    </r>
    <r>
      <rPr>
        <b/>
        <sz val="10"/>
        <color theme="1"/>
        <rFont val="Arial"/>
        <family val="2"/>
      </rPr>
      <t>-</t>
    </r>
    <r>
      <rPr>
        <b/>
        <sz val="10"/>
        <color theme="1"/>
        <rFont val="宋体"/>
        <family val="3"/>
        <charset val="134"/>
      </rPr>
      <t>投保申请通过）</t>
    </r>
    <r>
      <rPr>
        <sz val="10"/>
        <color theme="1"/>
        <rFont val="宋体"/>
        <family val="3"/>
        <charset val="134"/>
      </rPr>
      <t>，点击确认，关闭弹窗</t>
    </r>
    <phoneticPr fontId="4" type="noConversion"/>
  </si>
  <si>
    <r>
      <t>1</t>
    </r>
    <r>
      <rPr>
        <sz val="10"/>
        <color theme="1"/>
        <rFont val="宋体"/>
        <family val="3"/>
        <charset val="134"/>
      </rPr>
      <t>、点击“申请核保”</t>
    </r>
    <r>
      <rPr>
        <b/>
        <sz val="10"/>
        <color theme="1"/>
        <rFont val="宋体"/>
        <family val="3"/>
        <charset val="134"/>
      </rPr>
      <t>（开始事务：考核</t>
    </r>
    <r>
      <rPr>
        <b/>
        <sz val="10"/>
        <color theme="1"/>
        <rFont val="Arial"/>
        <family val="2"/>
      </rPr>
      <t>-</t>
    </r>
    <r>
      <rPr>
        <b/>
        <sz val="10"/>
        <color theme="1"/>
        <rFont val="宋体"/>
        <family val="3"/>
        <charset val="134"/>
      </rPr>
      <t>投保</t>
    </r>
    <r>
      <rPr>
        <b/>
        <sz val="10"/>
        <color theme="1"/>
        <rFont val="Arial"/>
        <family val="2"/>
      </rPr>
      <t>-</t>
    </r>
    <r>
      <rPr>
        <b/>
        <sz val="10"/>
        <color theme="1"/>
        <rFont val="宋体"/>
        <family val="3"/>
        <charset val="134"/>
      </rPr>
      <t>申请核保），弹出保存成功对话框（结束事务：考核</t>
    </r>
    <r>
      <rPr>
        <b/>
        <sz val="10"/>
        <color theme="1"/>
        <rFont val="Arial"/>
        <family val="2"/>
      </rPr>
      <t>-</t>
    </r>
    <r>
      <rPr>
        <b/>
        <sz val="10"/>
        <color theme="1"/>
        <rFont val="宋体"/>
        <family val="3"/>
        <charset val="134"/>
      </rPr>
      <t>投保</t>
    </r>
    <r>
      <rPr>
        <b/>
        <sz val="10"/>
        <color theme="1"/>
        <rFont val="Arial"/>
        <family val="2"/>
      </rPr>
      <t>-</t>
    </r>
    <r>
      <rPr>
        <b/>
        <sz val="10"/>
        <color theme="1"/>
        <rFont val="宋体"/>
        <family val="3"/>
        <charset val="134"/>
      </rPr>
      <t>申请核保）</t>
    </r>
    <r>
      <rPr>
        <sz val="10"/>
        <color theme="1"/>
        <rFont val="宋体"/>
        <family val="3"/>
        <charset val="134"/>
      </rPr>
      <t>，点击确认，关闭弹窗</t>
    </r>
    <phoneticPr fontId="4" type="noConversion"/>
  </si>
  <si>
    <r>
      <t>1</t>
    </r>
    <r>
      <rPr>
        <sz val="10"/>
        <color theme="1"/>
        <rFont val="宋体"/>
        <family val="3"/>
        <charset val="134"/>
      </rPr>
      <t>、险别及缴费方式页签，点击“编辑”</t>
    </r>
    <r>
      <rPr>
        <sz val="10"/>
        <color theme="1"/>
        <rFont val="Arial"/>
        <family val="2"/>
      </rPr>
      <t xml:space="preserve">
2</t>
    </r>
    <r>
      <rPr>
        <sz val="10"/>
        <color theme="1"/>
        <rFont val="宋体"/>
        <family val="3"/>
        <charset val="134"/>
      </rPr>
      <t>、填写险别及缴费方式，点击“保存”</t>
    </r>
    <r>
      <rPr>
        <b/>
        <sz val="10"/>
        <color theme="1"/>
        <rFont val="宋体"/>
        <family val="3"/>
        <charset val="134"/>
      </rPr>
      <t>（开始事务：考核</t>
    </r>
    <r>
      <rPr>
        <b/>
        <sz val="10"/>
        <color theme="1"/>
        <rFont val="Arial"/>
        <family val="2"/>
      </rPr>
      <t>-</t>
    </r>
    <r>
      <rPr>
        <b/>
        <sz val="10"/>
        <color theme="1"/>
        <rFont val="宋体"/>
        <family val="3"/>
        <charset val="134"/>
      </rPr>
      <t>投保</t>
    </r>
    <r>
      <rPr>
        <b/>
        <sz val="10"/>
        <color theme="1"/>
        <rFont val="Arial"/>
        <family val="2"/>
      </rPr>
      <t>-</t>
    </r>
    <r>
      <rPr>
        <b/>
        <sz val="10"/>
        <color theme="1"/>
        <rFont val="宋体"/>
        <family val="3"/>
        <charset val="134"/>
      </rPr>
      <t>险别及缴费方式保存），弹出保存成功对话框（结束事务：考核</t>
    </r>
    <r>
      <rPr>
        <b/>
        <sz val="10"/>
        <color theme="1"/>
        <rFont val="Arial"/>
        <family val="2"/>
      </rPr>
      <t>-</t>
    </r>
    <r>
      <rPr>
        <b/>
        <sz val="10"/>
        <color theme="1"/>
        <rFont val="宋体"/>
        <family val="3"/>
        <charset val="134"/>
      </rPr>
      <t>投保</t>
    </r>
    <r>
      <rPr>
        <b/>
        <sz val="10"/>
        <color theme="1"/>
        <rFont val="Arial"/>
        <family val="2"/>
      </rPr>
      <t>-</t>
    </r>
    <r>
      <rPr>
        <b/>
        <sz val="10"/>
        <color theme="1"/>
        <rFont val="宋体"/>
        <family val="3"/>
        <charset val="134"/>
      </rPr>
      <t>险别及缴费方式保存）</t>
    </r>
    <r>
      <rPr>
        <sz val="10"/>
        <color theme="1"/>
        <rFont val="宋体"/>
        <family val="3"/>
        <charset val="134"/>
      </rPr>
      <t>，点击确认，关闭弹窗</t>
    </r>
    <phoneticPr fontId="4" type="noConversion"/>
  </si>
  <si>
    <r>
      <t>1</t>
    </r>
    <r>
      <rPr>
        <sz val="10"/>
        <color theme="1"/>
        <rFont val="宋体"/>
        <family val="3"/>
        <charset val="134"/>
      </rPr>
      <t>、费率系数表页签，点击“编辑”</t>
    </r>
    <r>
      <rPr>
        <sz val="10"/>
        <color theme="1"/>
        <rFont val="Arial"/>
        <family val="2"/>
      </rPr>
      <t xml:space="preserve">
2</t>
    </r>
    <r>
      <rPr>
        <sz val="10"/>
        <color theme="1"/>
        <rFont val="宋体"/>
        <family val="3"/>
        <charset val="134"/>
      </rPr>
      <t>、填写车船税信息，点击“保存”</t>
    </r>
    <r>
      <rPr>
        <b/>
        <sz val="10"/>
        <color theme="1"/>
        <rFont val="宋体"/>
        <family val="3"/>
        <charset val="134"/>
      </rPr>
      <t>（开始事务：考核</t>
    </r>
    <r>
      <rPr>
        <b/>
        <sz val="10"/>
        <color theme="1"/>
        <rFont val="Arial"/>
        <family val="2"/>
      </rPr>
      <t>-</t>
    </r>
    <r>
      <rPr>
        <b/>
        <sz val="10"/>
        <color theme="1"/>
        <rFont val="宋体"/>
        <family val="3"/>
        <charset val="134"/>
      </rPr>
      <t>投保</t>
    </r>
    <r>
      <rPr>
        <b/>
        <sz val="10"/>
        <color theme="1"/>
        <rFont val="Arial"/>
        <family val="2"/>
      </rPr>
      <t>-</t>
    </r>
    <r>
      <rPr>
        <b/>
        <sz val="10"/>
        <color theme="1"/>
        <rFont val="宋体"/>
        <family val="3"/>
        <charset val="134"/>
      </rPr>
      <t>费率系数表保存），弹出保存成功对话框（结束事务：考核</t>
    </r>
    <r>
      <rPr>
        <b/>
        <sz val="10"/>
        <color theme="1"/>
        <rFont val="Arial"/>
        <family val="2"/>
      </rPr>
      <t>-</t>
    </r>
    <r>
      <rPr>
        <b/>
        <sz val="10"/>
        <color theme="1"/>
        <rFont val="宋体"/>
        <family val="3"/>
        <charset val="134"/>
      </rPr>
      <t>投保</t>
    </r>
    <r>
      <rPr>
        <b/>
        <sz val="10"/>
        <color theme="1"/>
        <rFont val="Arial"/>
        <family val="2"/>
      </rPr>
      <t>-</t>
    </r>
    <r>
      <rPr>
        <b/>
        <sz val="10"/>
        <color theme="1"/>
        <rFont val="宋体"/>
        <family val="3"/>
        <charset val="134"/>
      </rPr>
      <t>费率系数表保存）</t>
    </r>
    <r>
      <rPr>
        <sz val="10"/>
        <color theme="1"/>
        <rFont val="宋体"/>
        <family val="3"/>
        <charset val="134"/>
      </rPr>
      <t>，点击确认，关闭弹窗</t>
    </r>
    <phoneticPr fontId="4" type="noConversion"/>
  </si>
  <si>
    <r>
      <t>1</t>
    </r>
    <r>
      <rPr>
        <sz val="9"/>
        <rFont val="宋体"/>
        <family val="3"/>
        <charset val="134"/>
      </rPr>
      <t>、车辆信息页签，点击“编辑”</t>
    </r>
    <r>
      <rPr>
        <sz val="9"/>
        <rFont val="Arial"/>
        <family val="2"/>
      </rPr>
      <t xml:space="preserve">
2</t>
    </r>
    <r>
      <rPr>
        <sz val="9"/>
        <rFont val="宋体"/>
        <family val="3"/>
        <charset val="134"/>
      </rPr>
      <t>、填写车辆信息，点击“保存”</t>
    </r>
    <r>
      <rPr>
        <b/>
        <sz val="9"/>
        <rFont val="宋体"/>
        <family val="3"/>
        <charset val="134"/>
      </rPr>
      <t>（开始事务：考核</t>
    </r>
    <r>
      <rPr>
        <b/>
        <sz val="9"/>
        <rFont val="Arial"/>
        <family val="2"/>
      </rPr>
      <t>-</t>
    </r>
    <r>
      <rPr>
        <b/>
        <sz val="9"/>
        <rFont val="宋体"/>
        <family val="3"/>
        <charset val="134"/>
      </rPr>
      <t>投保</t>
    </r>
    <r>
      <rPr>
        <b/>
        <sz val="9"/>
        <rFont val="Arial"/>
        <family val="2"/>
      </rPr>
      <t>-</t>
    </r>
    <r>
      <rPr>
        <b/>
        <sz val="9"/>
        <rFont val="宋体"/>
        <family val="3"/>
        <charset val="134"/>
      </rPr>
      <t>保存车辆信息保存），弹出保存成功对话框（结束事务：考核</t>
    </r>
    <r>
      <rPr>
        <b/>
        <sz val="9"/>
        <rFont val="Arial"/>
        <family val="2"/>
      </rPr>
      <t>-</t>
    </r>
    <r>
      <rPr>
        <b/>
        <sz val="9"/>
        <rFont val="宋体"/>
        <family val="3"/>
        <charset val="134"/>
      </rPr>
      <t>投保</t>
    </r>
    <r>
      <rPr>
        <b/>
        <sz val="9"/>
        <rFont val="Arial"/>
        <family val="2"/>
      </rPr>
      <t>-</t>
    </r>
    <r>
      <rPr>
        <b/>
        <sz val="9"/>
        <rFont val="宋体"/>
        <family val="3"/>
        <charset val="134"/>
      </rPr>
      <t>保存车辆信息保存）</t>
    </r>
    <r>
      <rPr>
        <sz val="9"/>
        <rFont val="宋体"/>
        <family val="3"/>
        <charset val="134"/>
      </rPr>
      <t>，点击确认，关闭弹窗</t>
    </r>
    <phoneticPr fontId="4" type="noConversion"/>
  </si>
  <si>
    <r>
      <t>1</t>
    </r>
    <r>
      <rPr>
        <sz val="9"/>
        <rFont val="宋体"/>
        <family val="3"/>
        <charset val="134"/>
      </rPr>
      <t>、在出单员</t>
    </r>
    <r>
      <rPr>
        <sz val="9"/>
        <rFont val="Arial"/>
        <family val="2"/>
      </rPr>
      <t>-</t>
    </r>
    <r>
      <rPr>
        <sz val="9"/>
        <rFont val="宋体"/>
        <family val="3"/>
        <charset val="134"/>
      </rPr>
      <t xml:space="preserve">投保处理页面，点击新增业务，进入投保处理页面
</t>
    </r>
    <r>
      <rPr>
        <sz val="9"/>
        <rFont val="Arial"/>
        <family val="2"/>
      </rPr>
      <t>2.</t>
    </r>
    <r>
      <rPr>
        <sz val="9"/>
        <rFont val="宋体"/>
        <family val="3"/>
        <charset val="134"/>
      </rPr>
      <t>填写基本信息，点击“保存”</t>
    </r>
    <r>
      <rPr>
        <b/>
        <sz val="9"/>
        <rFont val="宋体"/>
        <family val="3"/>
        <charset val="134"/>
      </rPr>
      <t>（开始事务：考核</t>
    </r>
    <r>
      <rPr>
        <b/>
        <sz val="9"/>
        <rFont val="Arial"/>
        <family val="2"/>
      </rPr>
      <t>-</t>
    </r>
    <r>
      <rPr>
        <b/>
        <sz val="9"/>
        <rFont val="宋体"/>
        <family val="3"/>
        <charset val="134"/>
      </rPr>
      <t>投保</t>
    </r>
    <r>
      <rPr>
        <b/>
        <sz val="9"/>
        <rFont val="Arial"/>
        <family val="2"/>
      </rPr>
      <t>-</t>
    </r>
    <r>
      <rPr>
        <b/>
        <sz val="9"/>
        <rFont val="宋体"/>
        <family val="3"/>
        <charset val="134"/>
      </rPr>
      <t>基本信息保存），弹出保存成功对话框（结束事务：考核</t>
    </r>
    <r>
      <rPr>
        <b/>
        <sz val="9"/>
        <rFont val="Arial"/>
        <family val="2"/>
      </rPr>
      <t>-</t>
    </r>
    <r>
      <rPr>
        <b/>
        <sz val="9"/>
        <rFont val="宋体"/>
        <family val="3"/>
        <charset val="134"/>
      </rPr>
      <t>投保</t>
    </r>
    <r>
      <rPr>
        <b/>
        <sz val="9"/>
        <rFont val="Arial"/>
        <family val="2"/>
      </rPr>
      <t>-</t>
    </r>
    <r>
      <rPr>
        <b/>
        <sz val="9"/>
        <rFont val="宋体"/>
        <family val="3"/>
        <charset val="134"/>
      </rPr>
      <t>基本信息保存）</t>
    </r>
    <r>
      <rPr>
        <sz val="9"/>
        <rFont val="宋体"/>
        <family val="3"/>
        <charset val="134"/>
      </rPr>
      <t>，点击确认，关闭弹窗</t>
    </r>
    <phoneticPr fontId="4" type="noConversion"/>
  </si>
  <si>
    <r>
      <t>1</t>
    </r>
    <r>
      <rPr>
        <sz val="10"/>
        <color theme="1"/>
        <rFont val="宋体"/>
        <family val="3"/>
        <charset val="134"/>
      </rPr>
      <t>、填写基本信息，点击“保存”</t>
    </r>
    <r>
      <rPr>
        <b/>
        <sz val="10"/>
        <color theme="1"/>
        <rFont val="宋体"/>
        <family val="3"/>
        <charset val="134"/>
      </rPr>
      <t>（开始事务：考核</t>
    </r>
    <r>
      <rPr>
        <b/>
        <sz val="10"/>
        <color theme="1"/>
        <rFont val="Arial"/>
        <family val="2"/>
      </rPr>
      <t>-</t>
    </r>
    <r>
      <rPr>
        <b/>
        <sz val="10"/>
        <color theme="1"/>
        <rFont val="宋体"/>
        <family val="3"/>
        <charset val="134"/>
      </rPr>
      <t>批改</t>
    </r>
    <r>
      <rPr>
        <b/>
        <sz val="10"/>
        <color theme="1"/>
        <rFont val="Arial"/>
        <family val="2"/>
      </rPr>
      <t>-</t>
    </r>
    <r>
      <rPr>
        <b/>
        <sz val="10"/>
        <color theme="1"/>
        <rFont val="宋体"/>
        <family val="3"/>
        <charset val="134"/>
      </rPr>
      <t>保存基本信息），弹出保存成功对话框（结束事务：考核</t>
    </r>
    <r>
      <rPr>
        <b/>
        <sz val="10"/>
        <color theme="1"/>
        <rFont val="Arial"/>
        <family val="2"/>
      </rPr>
      <t>-</t>
    </r>
    <r>
      <rPr>
        <b/>
        <sz val="10"/>
        <color theme="1"/>
        <rFont val="宋体"/>
        <family val="3"/>
        <charset val="134"/>
      </rPr>
      <t>批改</t>
    </r>
    <r>
      <rPr>
        <b/>
        <sz val="10"/>
        <color theme="1"/>
        <rFont val="Arial"/>
        <family val="2"/>
      </rPr>
      <t>-</t>
    </r>
    <r>
      <rPr>
        <b/>
        <sz val="10"/>
        <color theme="1"/>
        <rFont val="宋体"/>
        <family val="3"/>
        <charset val="134"/>
      </rPr>
      <t>保存基本信息）</t>
    </r>
    <r>
      <rPr>
        <sz val="10"/>
        <color theme="1"/>
        <rFont val="宋体"/>
        <family val="3"/>
        <charset val="134"/>
      </rPr>
      <t>，点击确认，关闭弹窗</t>
    </r>
    <phoneticPr fontId="4" type="noConversion"/>
  </si>
  <si>
    <r>
      <t>1</t>
    </r>
    <r>
      <rPr>
        <sz val="10"/>
        <color theme="1"/>
        <rFont val="宋体"/>
        <family val="3"/>
        <charset val="134"/>
      </rPr>
      <t>、点击“申请核保”</t>
    </r>
    <r>
      <rPr>
        <b/>
        <sz val="10"/>
        <color theme="1"/>
        <rFont val="宋体"/>
        <family val="3"/>
        <charset val="134"/>
      </rPr>
      <t>（开始事务：考核</t>
    </r>
    <r>
      <rPr>
        <b/>
        <sz val="10"/>
        <color theme="1"/>
        <rFont val="Arial"/>
        <family val="2"/>
      </rPr>
      <t>-</t>
    </r>
    <r>
      <rPr>
        <b/>
        <sz val="10"/>
        <color theme="1"/>
        <rFont val="宋体"/>
        <family val="3"/>
        <charset val="134"/>
      </rPr>
      <t>批改</t>
    </r>
    <r>
      <rPr>
        <b/>
        <sz val="10"/>
        <color theme="1"/>
        <rFont val="Arial"/>
        <family val="2"/>
      </rPr>
      <t>-</t>
    </r>
    <r>
      <rPr>
        <b/>
        <sz val="10"/>
        <color theme="1"/>
        <rFont val="宋体"/>
        <family val="3"/>
        <charset val="134"/>
      </rPr>
      <t>申请核保），弹出确认成功对话框（结束事务：考核</t>
    </r>
    <r>
      <rPr>
        <b/>
        <sz val="10"/>
        <color theme="1"/>
        <rFont val="Arial"/>
        <family val="2"/>
      </rPr>
      <t>-</t>
    </r>
    <r>
      <rPr>
        <b/>
        <sz val="10"/>
        <color theme="1"/>
        <rFont val="宋体"/>
        <family val="3"/>
        <charset val="134"/>
      </rPr>
      <t>批改</t>
    </r>
    <r>
      <rPr>
        <b/>
        <sz val="10"/>
        <color theme="1"/>
        <rFont val="Arial"/>
        <family val="2"/>
      </rPr>
      <t>-</t>
    </r>
    <r>
      <rPr>
        <b/>
        <sz val="10"/>
        <color theme="1"/>
        <rFont val="宋体"/>
        <family val="3"/>
        <charset val="134"/>
      </rPr>
      <t>申请核保）</t>
    </r>
    <r>
      <rPr>
        <sz val="10"/>
        <color theme="1"/>
        <rFont val="宋体"/>
        <family val="3"/>
        <charset val="134"/>
      </rPr>
      <t>，点击确认，关闭弹窗</t>
    </r>
    <phoneticPr fontId="4" type="noConversion"/>
  </si>
  <si>
    <t>1、转换至核保员，批改申请，选择待核保记录，点击“编辑”
2、填写核保意见，点击“确认”，弹出确认成功对话框</t>
    <phoneticPr fontId="4" type="noConversion"/>
  </si>
  <si>
    <r>
      <t>1</t>
    </r>
    <r>
      <rPr>
        <sz val="10"/>
        <color theme="1"/>
        <rFont val="宋体"/>
        <family val="3"/>
        <charset val="134"/>
      </rPr>
      <t>、转换至核保员，批改申请，选择待核保记录，点击“编辑”</t>
    </r>
    <r>
      <rPr>
        <sz val="10"/>
        <color theme="1"/>
        <rFont val="Arial"/>
        <family val="2"/>
      </rPr>
      <t xml:space="preserve">
2</t>
    </r>
    <r>
      <rPr>
        <sz val="10"/>
        <color theme="1"/>
        <rFont val="宋体"/>
        <family val="3"/>
        <charset val="134"/>
      </rPr>
      <t>、填写核保意见，点击“确认”</t>
    </r>
    <r>
      <rPr>
        <b/>
        <sz val="10"/>
        <color theme="1"/>
        <rFont val="宋体"/>
        <family val="3"/>
        <charset val="134"/>
      </rPr>
      <t>（开始事务：考核</t>
    </r>
    <r>
      <rPr>
        <b/>
        <sz val="10"/>
        <color theme="1"/>
        <rFont val="Arial"/>
        <family val="2"/>
      </rPr>
      <t>-</t>
    </r>
    <r>
      <rPr>
        <b/>
        <sz val="10"/>
        <color theme="1"/>
        <rFont val="宋体"/>
        <family val="3"/>
        <charset val="134"/>
      </rPr>
      <t>核保</t>
    </r>
    <r>
      <rPr>
        <b/>
        <sz val="10"/>
        <color theme="1"/>
        <rFont val="Arial"/>
        <family val="2"/>
      </rPr>
      <t>-</t>
    </r>
    <r>
      <rPr>
        <b/>
        <sz val="10"/>
        <color theme="1"/>
        <rFont val="宋体"/>
        <family val="3"/>
        <charset val="134"/>
      </rPr>
      <t>批改申请通过），弹出确认成功对话框（结束事务：考核</t>
    </r>
    <r>
      <rPr>
        <b/>
        <sz val="10"/>
        <color theme="1"/>
        <rFont val="Arial"/>
        <family val="2"/>
      </rPr>
      <t>-</t>
    </r>
    <r>
      <rPr>
        <b/>
        <sz val="10"/>
        <color theme="1"/>
        <rFont val="宋体"/>
        <family val="3"/>
        <charset val="134"/>
      </rPr>
      <t>核保</t>
    </r>
    <r>
      <rPr>
        <b/>
        <sz val="10"/>
        <color theme="1"/>
        <rFont val="Arial"/>
        <family val="2"/>
      </rPr>
      <t>-</t>
    </r>
    <r>
      <rPr>
        <b/>
        <sz val="10"/>
        <color theme="1"/>
        <rFont val="宋体"/>
        <family val="3"/>
        <charset val="134"/>
      </rPr>
      <t>批改申请通过）</t>
    </r>
    <r>
      <rPr>
        <sz val="10"/>
        <color theme="1"/>
        <rFont val="宋体"/>
        <family val="3"/>
        <charset val="134"/>
      </rPr>
      <t>，点击确认，关闭弹窗</t>
    </r>
    <r>
      <rPr>
        <sz val="10"/>
        <color theme="1"/>
        <rFont val="Arial"/>
        <family val="2"/>
      </rPr>
      <t/>
    </r>
    <phoneticPr fontId="4" type="noConversion"/>
  </si>
  <si>
    <t>1、转换至接报案员，选择车险报案，点击“新增报案”，加载报案页面完成</t>
    <phoneticPr fontId="4" type="noConversion"/>
  </si>
  <si>
    <t>1、转换至查勘员，选择车险查勘，选择该记录，点击“编辑”
2、填写基本信息，点击“保存”，弹出提交成功对话框</t>
    <phoneticPr fontId="4" type="noConversion"/>
  </si>
  <si>
    <t>1、填写标的车，点击“保存”，弹出提交成功对话框</t>
    <phoneticPr fontId="4" type="noConversion"/>
  </si>
  <si>
    <r>
      <t>1</t>
    </r>
    <r>
      <rPr>
        <sz val="10"/>
        <color theme="1"/>
        <rFont val="宋体"/>
        <family val="3"/>
        <charset val="134"/>
      </rPr>
      <t>、转换至查勘员，选择车险查勘，选择该记录，点击“编辑”</t>
    </r>
    <r>
      <rPr>
        <sz val="10"/>
        <color theme="1"/>
        <rFont val="Arial"/>
        <family val="2"/>
      </rPr>
      <t xml:space="preserve">
2</t>
    </r>
    <r>
      <rPr>
        <sz val="10"/>
        <color theme="1"/>
        <rFont val="宋体"/>
        <family val="3"/>
        <charset val="134"/>
      </rPr>
      <t>、填写基本信息，点击“保存”</t>
    </r>
    <r>
      <rPr>
        <b/>
        <sz val="10"/>
        <color theme="1"/>
        <rFont val="宋体"/>
        <family val="3"/>
        <charset val="134"/>
      </rPr>
      <t>（开始事务：考核</t>
    </r>
    <r>
      <rPr>
        <b/>
        <sz val="10"/>
        <color theme="1"/>
        <rFont val="Arial"/>
        <family val="2"/>
      </rPr>
      <t>-</t>
    </r>
    <r>
      <rPr>
        <b/>
        <sz val="10"/>
        <color theme="1"/>
        <rFont val="宋体"/>
        <family val="3"/>
        <charset val="134"/>
      </rPr>
      <t>查勘</t>
    </r>
    <r>
      <rPr>
        <b/>
        <sz val="10"/>
        <color theme="1"/>
        <rFont val="Arial"/>
        <family val="2"/>
      </rPr>
      <t>-</t>
    </r>
    <r>
      <rPr>
        <b/>
        <sz val="10"/>
        <color theme="1"/>
        <rFont val="宋体"/>
        <family val="3"/>
        <charset val="134"/>
      </rPr>
      <t>基本信息保存），弹出提交成功对话框（结束事务：考核</t>
    </r>
    <r>
      <rPr>
        <b/>
        <sz val="10"/>
        <color theme="1"/>
        <rFont val="Arial"/>
        <family val="2"/>
      </rPr>
      <t>-</t>
    </r>
    <r>
      <rPr>
        <b/>
        <sz val="10"/>
        <color theme="1"/>
        <rFont val="宋体"/>
        <family val="3"/>
        <charset val="134"/>
      </rPr>
      <t>查勘</t>
    </r>
    <r>
      <rPr>
        <b/>
        <sz val="10"/>
        <color theme="1"/>
        <rFont val="Arial"/>
        <family val="2"/>
      </rPr>
      <t>-</t>
    </r>
    <r>
      <rPr>
        <b/>
        <sz val="10"/>
        <color theme="1"/>
        <rFont val="宋体"/>
        <family val="3"/>
        <charset val="134"/>
      </rPr>
      <t>基本信息保存）</t>
    </r>
    <phoneticPr fontId="4" type="noConversion"/>
  </si>
  <si>
    <t>查勘出险车辆信息【保存】</t>
    <phoneticPr fontId="4" type="noConversion"/>
  </si>
  <si>
    <t>1、填写查勘拓展信息，点击“保存”，弹出提交成功对话框</t>
    <phoneticPr fontId="4" type="noConversion"/>
  </si>
  <si>
    <r>
      <t>1</t>
    </r>
    <r>
      <rPr>
        <sz val="10"/>
        <color theme="1"/>
        <rFont val="宋体"/>
        <family val="3"/>
        <charset val="134"/>
      </rPr>
      <t>、填写标的车，点击“保存”</t>
    </r>
    <r>
      <rPr>
        <b/>
        <sz val="10"/>
        <color theme="1"/>
        <rFont val="宋体"/>
        <family val="3"/>
        <charset val="134"/>
      </rPr>
      <t>（开始事务：考核</t>
    </r>
    <r>
      <rPr>
        <b/>
        <sz val="10"/>
        <color theme="1"/>
        <rFont val="Arial"/>
        <family val="2"/>
      </rPr>
      <t>-</t>
    </r>
    <r>
      <rPr>
        <b/>
        <sz val="10"/>
        <color theme="1"/>
        <rFont val="宋体"/>
        <family val="3"/>
        <charset val="134"/>
      </rPr>
      <t>查勘</t>
    </r>
    <r>
      <rPr>
        <b/>
        <sz val="10"/>
        <color theme="1"/>
        <rFont val="Arial"/>
        <family val="2"/>
      </rPr>
      <t>-</t>
    </r>
    <r>
      <rPr>
        <b/>
        <sz val="10"/>
        <color theme="1"/>
        <rFont val="宋体"/>
        <family val="3"/>
        <charset val="134"/>
      </rPr>
      <t>出险车辆信息保存），弹出提交成功对话框（结束事务：考核</t>
    </r>
    <r>
      <rPr>
        <b/>
        <sz val="10"/>
        <color theme="1"/>
        <rFont val="Arial"/>
        <family val="2"/>
      </rPr>
      <t>-</t>
    </r>
    <r>
      <rPr>
        <b/>
        <sz val="10"/>
        <color theme="1"/>
        <rFont val="宋体"/>
        <family val="3"/>
        <charset val="134"/>
      </rPr>
      <t>查勘</t>
    </r>
    <r>
      <rPr>
        <b/>
        <sz val="10"/>
        <color theme="1"/>
        <rFont val="Arial"/>
        <family val="2"/>
      </rPr>
      <t>-</t>
    </r>
    <r>
      <rPr>
        <b/>
        <sz val="10"/>
        <color theme="1"/>
        <rFont val="宋体"/>
        <family val="3"/>
        <charset val="134"/>
      </rPr>
      <t>出险车辆信息保存）</t>
    </r>
    <phoneticPr fontId="4" type="noConversion"/>
  </si>
  <si>
    <t>查勘查勘拓展信息【保存】</t>
    <phoneticPr fontId="4" type="noConversion"/>
  </si>
  <si>
    <r>
      <t>1</t>
    </r>
    <r>
      <rPr>
        <sz val="10"/>
        <color theme="1"/>
        <rFont val="宋体"/>
        <family val="3"/>
        <charset val="134"/>
      </rPr>
      <t>、填写查勘拓展信息，点击“保存”</t>
    </r>
    <r>
      <rPr>
        <b/>
        <sz val="10"/>
        <color theme="1"/>
        <rFont val="宋体"/>
        <family val="3"/>
        <charset val="134"/>
      </rPr>
      <t>（开始事务：考核</t>
    </r>
    <r>
      <rPr>
        <b/>
        <sz val="10"/>
        <color theme="1"/>
        <rFont val="Arial"/>
        <family val="2"/>
      </rPr>
      <t>-</t>
    </r>
    <r>
      <rPr>
        <b/>
        <sz val="10"/>
        <color theme="1"/>
        <rFont val="宋体"/>
        <family val="3"/>
        <charset val="134"/>
      </rPr>
      <t>查勘</t>
    </r>
    <r>
      <rPr>
        <b/>
        <sz val="10"/>
        <color theme="1"/>
        <rFont val="Arial"/>
        <family val="2"/>
      </rPr>
      <t>-</t>
    </r>
    <r>
      <rPr>
        <b/>
        <sz val="10"/>
        <color theme="1"/>
        <rFont val="宋体"/>
        <family val="3"/>
        <charset val="134"/>
      </rPr>
      <t>查勘拓展信息保存），弹出提交成功对话框（结束事务：考核</t>
    </r>
    <r>
      <rPr>
        <b/>
        <sz val="10"/>
        <color theme="1"/>
        <rFont val="Arial"/>
        <family val="2"/>
      </rPr>
      <t>-</t>
    </r>
    <r>
      <rPr>
        <b/>
        <sz val="10"/>
        <color theme="1"/>
        <rFont val="宋体"/>
        <family val="3"/>
        <charset val="134"/>
      </rPr>
      <t>查勘</t>
    </r>
    <r>
      <rPr>
        <b/>
        <sz val="10"/>
        <color theme="1"/>
        <rFont val="Arial"/>
        <family val="2"/>
      </rPr>
      <t>-</t>
    </r>
    <r>
      <rPr>
        <b/>
        <sz val="10"/>
        <color theme="1"/>
        <rFont val="宋体"/>
        <family val="3"/>
        <charset val="134"/>
      </rPr>
      <t>查勘拓展信息保存）</t>
    </r>
    <phoneticPr fontId="4" type="noConversion"/>
  </si>
  <si>
    <t>1、填写损失信息，点击“保存”，弹出提交成功对话框</t>
    <phoneticPr fontId="4" type="noConversion"/>
  </si>
  <si>
    <t>查勘损失信息【保存】</t>
    <phoneticPr fontId="4" type="noConversion"/>
  </si>
  <si>
    <r>
      <t>1</t>
    </r>
    <r>
      <rPr>
        <sz val="10"/>
        <color theme="1"/>
        <rFont val="宋体"/>
        <family val="3"/>
        <charset val="134"/>
      </rPr>
      <t>、填写损失信息，点击“保存”</t>
    </r>
    <r>
      <rPr>
        <b/>
        <sz val="10"/>
        <color theme="1"/>
        <rFont val="宋体"/>
        <family val="3"/>
        <charset val="134"/>
      </rPr>
      <t>（开始事务：考核</t>
    </r>
    <r>
      <rPr>
        <b/>
        <sz val="10"/>
        <color theme="1"/>
        <rFont val="Arial"/>
        <family val="2"/>
      </rPr>
      <t>-</t>
    </r>
    <r>
      <rPr>
        <b/>
        <sz val="10"/>
        <color theme="1"/>
        <rFont val="宋体"/>
        <family val="3"/>
        <charset val="134"/>
      </rPr>
      <t>查勘</t>
    </r>
    <r>
      <rPr>
        <b/>
        <sz val="10"/>
        <color theme="1"/>
        <rFont val="Arial"/>
        <family val="2"/>
      </rPr>
      <t>-</t>
    </r>
    <r>
      <rPr>
        <b/>
        <sz val="10"/>
        <color theme="1"/>
        <rFont val="宋体"/>
        <family val="3"/>
        <charset val="134"/>
      </rPr>
      <t>损失信息保存），弹出提交成功对话框（结束事务：考核</t>
    </r>
    <r>
      <rPr>
        <b/>
        <sz val="10"/>
        <color theme="1"/>
        <rFont val="Arial"/>
        <family val="2"/>
      </rPr>
      <t>-</t>
    </r>
    <r>
      <rPr>
        <b/>
        <sz val="10"/>
        <color theme="1"/>
        <rFont val="宋体"/>
        <family val="3"/>
        <charset val="134"/>
      </rPr>
      <t>查勘</t>
    </r>
    <r>
      <rPr>
        <b/>
        <sz val="10"/>
        <color theme="1"/>
        <rFont val="Arial"/>
        <family val="2"/>
      </rPr>
      <t>-</t>
    </r>
    <r>
      <rPr>
        <b/>
        <sz val="10"/>
        <color theme="1"/>
        <rFont val="宋体"/>
        <family val="3"/>
        <charset val="134"/>
      </rPr>
      <t>损失信息保存）</t>
    </r>
    <phoneticPr fontId="4" type="noConversion"/>
  </si>
  <si>
    <t>1、填写查勘意见，点击“保存”，弹出提交成功对话框</t>
    <phoneticPr fontId="4" type="noConversion"/>
  </si>
  <si>
    <t>查勘查勘意见【保存】</t>
    <phoneticPr fontId="4" type="noConversion"/>
  </si>
  <si>
    <r>
      <t>1</t>
    </r>
    <r>
      <rPr>
        <sz val="10"/>
        <color theme="1"/>
        <rFont val="宋体"/>
        <family val="3"/>
        <charset val="134"/>
      </rPr>
      <t>、填写查勘意见，点击“保存”</t>
    </r>
    <r>
      <rPr>
        <b/>
        <sz val="10"/>
        <color theme="1"/>
        <rFont val="宋体"/>
        <family val="3"/>
        <charset val="134"/>
      </rPr>
      <t>（开始事务：考核</t>
    </r>
    <r>
      <rPr>
        <b/>
        <sz val="10"/>
        <color theme="1"/>
        <rFont val="Arial"/>
        <family val="2"/>
      </rPr>
      <t>-</t>
    </r>
    <r>
      <rPr>
        <b/>
        <sz val="10"/>
        <color theme="1"/>
        <rFont val="宋体"/>
        <family val="3"/>
        <charset val="134"/>
      </rPr>
      <t>查勘</t>
    </r>
    <r>
      <rPr>
        <b/>
        <sz val="10"/>
        <color theme="1"/>
        <rFont val="Arial"/>
        <family val="2"/>
      </rPr>
      <t>-</t>
    </r>
    <r>
      <rPr>
        <b/>
        <sz val="10"/>
        <color theme="1"/>
        <rFont val="宋体"/>
        <family val="3"/>
        <charset val="134"/>
      </rPr>
      <t>查勘意见保存），弹出提交成功对话框（结束事务：考核</t>
    </r>
    <r>
      <rPr>
        <b/>
        <sz val="10"/>
        <color theme="1"/>
        <rFont val="Arial"/>
        <family val="2"/>
      </rPr>
      <t>-</t>
    </r>
    <r>
      <rPr>
        <b/>
        <sz val="10"/>
        <color theme="1"/>
        <rFont val="宋体"/>
        <family val="3"/>
        <charset val="134"/>
      </rPr>
      <t>查勘</t>
    </r>
    <r>
      <rPr>
        <b/>
        <sz val="10"/>
        <color theme="1"/>
        <rFont val="Arial"/>
        <family val="2"/>
      </rPr>
      <t>-</t>
    </r>
    <r>
      <rPr>
        <b/>
        <sz val="10"/>
        <color theme="1"/>
        <rFont val="宋体"/>
        <family val="3"/>
        <charset val="134"/>
      </rPr>
      <t>查勘意见保存）</t>
    </r>
    <phoneticPr fontId="4" type="noConversion"/>
  </si>
  <si>
    <t>1、选择类型，点击“选择图片”，点击“上传”，完成上传</t>
    <phoneticPr fontId="5" type="noConversion"/>
  </si>
  <si>
    <r>
      <t>1</t>
    </r>
    <r>
      <rPr>
        <sz val="10"/>
        <rFont val="宋体"/>
        <family val="3"/>
        <charset val="134"/>
      </rPr>
      <t>、选择类型，点击“选择图片”，点击“上传”</t>
    </r>
    <r>
      <rPr>
        <b/>
        <sz val="10"/>
        <rFont val="宋体"/>
        <family val="3"/>
        <charset val="134"/>
      </rPr>
      <t>（开始事务：考核</t>
    </r>
    <r>
      <rPr>
        <b/>
        <sz val="10"/>
        <rFont val="Arial"/>
        <family val="2"/>
      </rPr>
      <t>-</t>
    </r>
    <r>
      <rPr>
        <b/>
        <sz val="10"/>
        <rFont val="宋体"/>
        <family val="3"/>
        <charset val="134"/>
      </rPr>
      <t>查勘</t>
    </r>
    <r>
      <rPr>
        <b/>
        <sz val="10"/>
        <rFont val="Arial"/>
        <family val="2"/>
      </rPr>
      <t>-</t>
    </r>
    <r>
      <rPr>
        <b/>
        <sz val="10"/>
        <rFont val="宋体"/>
        <family val="3"/>
        <charset val="134"/>
      </rPr>
      <t>上传影像信息），上传完成后（结束事务：考核</t>
    </r>
    <r>
      <rPr>
        <b/>
        <sz val="10"/>
        <rFont val="Arial"/>
        <family val="2"/>
      </rPr>
      <t>-</t>
    </r>
    <r>
      <rPr>
        <b/>
        <sz val="10"/>
        <rFont val="宋体"/>
        <family val="3"/>
        <charset val="134"/>
      </rPr>
      <t>查勘</t>
    </r>
    <r>
      <rPr>
        <b/>
        <sz val="10"/>
        <rFont val="Arial"/>
        <family val="2"/>
      </rPr>
      <t>-</t>
    </r>
    <r>
      <rPr>
        <b/>
        <sz val="10"/>
        <rFont val="宋体"/>
        <family val="3"/>
        <charset val="134"/>
      </rPr>
      <t>上传影像信息）</t>
    </r>
    <phoneticPr fontId="4" type="noConversion"/>
  </si>
  <si>
    <r>
      <t>1</t>
    </r>
    <r>
      <rPr>
        <sz val="10"/>
        <color theme="1"/>
        <rFont val="宋体"/>
        <family val="3"/>
        <charset val="134"/>
      </rPr>
      <t>、点击“提交”</t>
    </r>
    <r>
      <rPr>
        <b/>
        <sz val="10"/>
        <color theme="1"/>
        <rFont val="宋体"/>
        <family val="3"/>
        <charset val="134"/>
      </rPr>
      <t>（开始事务：考核</t>
    </r>
    <r>
      <rPr>
        <b/>
        <sz val="10"/>
        <color theme="1"/>
        <rFont val="Arial"/>
        <family val="2"/>
      </rPr>
      <t>-</t>
    </r>
    <r>
      <rPr>
        <b/>
        <sz val="10"/>
        <color theme="1"/>
        <rFont val="宋体"/>
        <family val="3"/>
        <charset val="134"/>
      </rPr>
      <t>查勘</t>
    </r>
    <r>
      <rPr>
        <b/>
        <sz val="10"/>
        <color theme="1"/>
        <rFont val="Arial"/>
        <family val="2"/>
      </rPr>
      <t>-</t>
    </r>
    <r>
      <rPr>
        <b/>
        <sz val="10"/>
        <color theme="1"/>
        <rFont val="宋体"/>
        <family val="3"/>
        <charset val="134"/>
      </rPr>
      <t>提交查勘意见），弹出提交成功对话框后（结束事务：考核</t>
    </r>
    <r>
      <rPr>
        <b/>
        <sz val="10"/>
        <color theme="1"/>
        <rFont val="Arial"/>
        <family val="2"/>
      </rPr>
      <t>-</t>
    </r>
    <r>
      <rPr>
        <b/>
        <sz val="10"/>
        <color theme="1"/>
        <rFont val="宋体"/>
        <family val="3"/>
        <charset val="134"/>
      </rPr>
      <t>查勘</t>
    </r>
    <r>
      <rPr>
        <b/>
        <sz val="10"/>
        <color theme="1"/>
        <rFont val="Arial"/>
        <family val="2"/>
      </rPr>
      <t>-</t>
    </r>
    <r>
      <rPr>
        <b/>
        <sz val="10"/>
        <color theme="1"/>
        <rFont val="宋体"/>
        <family val="3"/>
        <charset val="134"/>
      </rPr>
      <t>提交查勘意见）</t>
    </r>
    <phoneticPr fontId="4" type="noConversion"/>
  </si>
  <si>
    <t>1、选择导航“立案”，选择车险立案，点击“编辑
2、填写基本信息，点击“保存”，弹出提交成功对话框</t>
    <phoneticPr fontId="5" type="noConversion"/>
  </si>
  <si>
    <r>
      <t>1</t>
    </r>
    <r>
      <rPr>
        <sz val="10"/>
        <color theme="1"/>
        <rFont val="宋体"/>
        <family val="3"/>
        <charset val="134"/>
      </rPr>
      <t>、转换至接报案员，选择车险报案，点击“新增报案”</t>
    </r>
    <r>
      <rPr>
        <b/>
        <sz val="10"/>
        <color theme="1"/>
        <rFont val="宋体"/>
        <family val="3"/>
        <charset val="134"/>
      </rPr>
      <t>（开始事务：考核</t>
    </r>
    <r>
      <rPr>
        <b/>
        <sz val="10"/>
        <color theme="1"/>
        <rFont val="Arial"/>
        <family val="2"/>
      </rPr>
      <t>-</t>
    </r>
    <r>
      <rPr>
        <b/>
        <sz val="10"/>
        <color theme="1"/>
        <rFont val="宋体"/>
        <family val="3"/>
        <charset val="134"/>
      </rPr>
      <t>理赔</t>
    </r>
    <r>
      <rPr>
        <b/>
        <sz val="10"/>
        <color theme="1"/>
        <rFont val="Arial"/>
        <family val="2"/>
      </rPr>
      <t>-</t>
    </r>
    <r>
      <rPr>
        <b/>
        <sz val="10"/>
        <color theme="1"/>
        <rFont val="宋体"/>
        <family val="3"/>
        <charset val="134"/>
      </rPr>
      <t>新增报案），加载报案页面完成（结束事务：考核</t>
    </r>
    <r>
      <rPr>
        <b/>
        <sz val="10"/>
        <color theme="1"/>
        <rFont val="Arial"/>
        <family val="2"/>
      </rPr>
      <t>-</t>
    </r>
    <r>
      <rPr>
        <b/>
        <sz val="10"/>
        <color theme="1"/>
        <rFont val="宋体"/>
        <family val="3"/>
        <charset val="134"/>
      </rPr>
      <t>理赔</t>
    </r>
    <r>
      <rPr>
        <b/>
        <sz val="10"/>
        <color theme="1"/>
        <rFont val="Arial"/>
        <family val="2"/>
      </rPr>
      <t>-</t>
    </r>
    <r>
      <rPr>
        <b/>
        <sz val="10"/>
        <color theme="1"/>
        <rFont val="宋体"/>
        <family val="3"/>
        <charset val="134"/>
      </rPr>
      <t>新增报案）</t>
    </r>
    <phoneticPr fontId="4" type="noConversion"/>
  </si>
  <si>
    <t>1、填写接报案信息，点击“提交”，弹出提交成功对话框</t>
    <phoneticPr fontId="4" type="noConversion"/>
  </si>
  <si>
    <r>
      <t>1</t>
    </r>
    <r>
      <rPr>
        <sz val="10"/>
        <color theme="1"/>
        <rFont val="宋体"/>
        <family val="3"/>
        <charset val="134"/>
      </rPr>
      <t>、填写接报案信息，点击“提交”</t>
    </r>
    <r>
      <rPr>
        <b/>
        <sz val="10"/>
        <color theme="1"/>
        <rFont val="宋体"/>
        <family val="3"/>
        <charset val="134"/>
      </rPr>
      <t>（开始事务：考核</t>
    </r>
    <r>
      <rPr>
        <b/>
        <sz val="10"/>
        <color theme="1"/>
        <rFont val="Arial"/>
        <family val="2"/>
      </rPr>
      <t>-</t>
    </r>
    <r>
      <rPr>
        <b/>
        <sz val="10"/>
        <color theme="1"/>
        <rFont val="宋体"/>
        <family val="3"/>
        <charset val="134"/>
      </rPr>
      <t>理赔</t>
    </r>
    <r>
      <rPr>
        <b/>
        <sz val="10"/>
        <color theme="1"/>
        <rFont val="Arial"/>
        <family val="2"/>
      </rPr>
      <t>-</t>
    </r>
    <r>
      <rPr>
        <b/>
        <sz val="10"/>
        <color theme="1"/>
        <rFont val="宋体"/>
        <family val="3"/>
        <charset val="134"/>
      </rPr>
      <t>提交报案），弹出提交成功对话框（结束事务：考核</t>
    </r>
    <r>
      <rPr>
        <b/>
        <sz val="10"/>
        <color theme="1"/>
        <rFont val="Arial"/>
        <family val="2"/>
      </rPr>
      <t>-</t>
    </r>
    <r>
      <rPr>
        <b/>
        <sz val="10"/>
        <color theme="1"/>
        <rFont val="宋体"/>
        <family val="3"/>
        <charset val="134"/>
      </rPr>
      <t>理赔</t>
    </r>
    <r>
      <rPr>
        <b/>
        <sz val="10"/>
        <color theme="1"/>
        <rFont val="Arial"/>
        <family val="2"/>
      </rPr>
      <t>-</t>
    </r>
    <r>
      <rPr>
        <b/>
        <sz val="10"/>
        <color theme="1"/>
        <rFont val="宋体"/>
        <family val="3"/>
        <charset val="134"/>
      </rPr>
      <t>提交报案）</t>
    </r>
    <phoneticPr fontId="4" type="noConversion"/>
  </si>
  <si>
    <r>
      <t>1</t>
    </r>
    <r>
      <rPr>
        <sz val="10"/>
        <color theme="1"/>
        <rFont val="宋体"/>
        <family val="3"/>
        <charset val="134"/>
      </rPr>
      <t xml:space="preserve">、选择导航“立案”，选择车险立案，点击“编辑”
</t>
    </r>
    <r>
      <rPr>
        <sz val="10"/>
        <color theme="1"/>
        <rFont val="Arial"/>
        <family val="2"/>
      </rPr>
      <t>2</t>
    </r>
    <r>
      <rPr>
        <sz val="10"/>
        <color theme="1"/>
        <rFont val="宋体"/>
        <family val="3"/>
        <charset val="134"/>
      </rPr>
      <t>、填写基本信息，点击“保存”</t>
    </r>
    <r>
      <rPr>
        <b/>
        <sz val="10"/>
        <color theme="1"/>
        <rFont val="宋体"/>
        <family val="3"/>
        <charset val="134"/>
      </rPr>
      <t>（开始事务：考核</t>
    </r>
    <r>
      <rPr>
        <b/>
        <sz val="10"/>
        <color theme="1"/>
        <rFont val="Arial"/>
        <family val="2"/>
      </rPr>
      <t>-</t>
    </r>
    <r>
      <rPr>
        <b/>
        <sz val="10"/>
        <color theme="1"/>
        <rFont val="宋体"/>
        <family val="3"/>
        <charset val="134"/>
      </rPr>
      <t>立案</t>
    </r>
    <r>
      <rPr>
        <b/>
        <sz val="10"/>
        <color theme="1"/>
        <rFont val="Arial"/>
        <family val="2"/>
      </rPr>
      <t>-</t>
    </r>
    <r>
      <rPr>
        <b/>
        <sz val="10"/>
        <color theme="1"/>
        <rFont val="宋体"/>
        <family val="3"/>
        <charset val="134"/>
      </rPr>
      <t>基本信息保存），弹出提交成功对话框后（结束事务：考核</t>
    </r>
    <r>
      <rPr>
        <b/>
        <sz val="10"/>
        <color theme="1"/>
        <rFont val="Arial"/>
        <family val="2"/>
      </rPr>
      <t>-</t>
    </r>
    <r>
      <rPr>
        <b/>
        <sz val="10"/>
        <color theme="1"/>
        <rFont val="宋体"/>
        <family val="3"/>
        <charset val="134"/>
      </rPr>
      <t>立案</t>
    </r>
    <r>
      <rPr>
        <b/>
        <sz val="10"/>
        <color theme="1"/>
        <rFont val="Arial"/>
        <family val="2"/>
      </rPr>
      <t>-</t>
    </r>
    <r>
      <rPr>
        <b/>
        <sz val="10"/>
        <color theme="1"/>
        <rFont val="宋体"/>
        <family val="3"/>
        <charset val="134"/>
      </rPr>
      <t>基本信息保存）</t>
    </r>
    <phoneticPr fontId="4" type="noConversion"/>
  </si>
  <si>
    <t>1、损失信息，选择已有记录，点击“编辑”，输入金额等，点击“保存”，弹出提交成功对话框</t>
    <phoneticPr fontId="5" type="noConversion"/>
  </si>
  <si>
    <t>立案损失信息【保存】</t>
    <phoneticPr fontId="4" type="noConversion"/>
  </si>
  <si>
    <r>
      <t>1</t>
    </r>
    <r>
      <rPr>
        <sz val="10"/>
        <color theme="1"/>
        <rFont val="宋体"/>
        <family val="3"/>
        <charset val="134"/>
      </rPr>
      <t>、损失信息，选择已有记录，点击“编辑”，输入金额等，点击“保存”</t>
    </r>
    <r>
      <rPr>
        <b/>
        <sz val="10"/>
        <color theme="1"/>
        <rFont val="宋体"/>
        <family val="3"/>
        <charset val="134"/>
      </rPr>
      <t>（开始事务：考核</t>
    </r>
    <r>
      <rPr>
        <b/>
        <sz val="10"/>
        <color theme="1"/>
        <rFont val="Arial"/>
        <family val="2"/>
      </rPr>
      <t>-</t>
    </r>
    <r>
      <rPr>
        <b/>
        <sz val="10"/>
        <color theme="1"/>
        <rFont val="宋体"/>
        <family val="3"/>
        <charset val="134"/>
      </rPr>
      <t>立案</t>
    </r>
    <r>
      <rPr>
        <b/>
        <sz val="10"/>
        <color theme="1"/>
        <rFont val="Arial"/>
        <family val="2"/>
      </rPr>
      <t>-</t>
    </r>
    <r>
      <rPr>
        <b/>
        <sz val="10"/>
        <color theme="1"/>
        <rFont val="宋体"/>
        <family val="3"/>
        <charset val="134"/>
      </rPr>
      <t>损失信息保存），弹出提交成功对话框后（结束事务：考核</t>
    </r>
    <r>
      <rPr>
        <b/>
        <sz val="10"/>
        <color theme="1"/>
        <rFont val="Arial"/>
        <family val="2"/>
      </rPr>
      <t>-</t>
    </r>
    <r>
      <rPr>
        <b/>
        <sz val="10"/>
        <color theme="1"/>
        <rFont val="宋体"/>
        <family val="3"/>
        <charset val="134"/>
      </rPr>
      <t>立案</t>
    </r>
    <r>
      <rPr>
        <b/>
        <sz val="10"/>
        <color theme="1"/>
        <rFont val="Arial"/>
        <family val="2"/>
      </rPr>
      <t>-</t>
    </r>
    <r>
      <rPr>
        <b/>
        <sz val="10"/>
        <color theme="1"/>
        <rFont val="宋体"/>
        <family val="3"/>
        <charset val="134"/>
      </rPr>
      <t>损失信息保存）</t>
    </r>
    <phoneticPr fontId="4" type="noConversion"/>
  </si>
  <si>
    <t>1、立案结论页签，点击“编辑”，填写立案结论，点击“保存”，弹出提交成功对话框</t>
    <phoneticPr fontId="5" type="noConversion"/>
  </si>
  <si>
    <r>
      <t>1</t>
    </r>
    <r>
      <rPr>
        <sz val="10"/>
        <color theme="1"/>
        <rFont val="宋体"/>
        <family val="3"/>
        <charset val="134"/>
      </rPr>
      <t>、立案结论页签，点击“编辑”，填写立案结论，点击“保存”</t>
    </r>
    <r>
      <rPr>
        <b/>
        <sz val="10"/>
        <color theme="1"/>
        <rFont val="宋体"/>
        <family val="3"/>
        <charset val="134"/>
      </rPr>
      <t>（开始事务：考核</t>
    </r>
    <r>
      <rPr>
        <b/>
        <sz val="10"/>
        <color theme="1"/>
        <rFont val="Arial"/>
        <family val="2"/>
      </rPr>
      <t>-</t>
    </r>
    <r>
      <rPr>
        <b/>
        <sz val="10"/>
        <color theme="1"/>
        <rFont val="宋体"/>
        <family val="3"/>
        <charset val="134"/>
      </rPr>
      <t>立案</t>
    </r>
    <r>
      <rPr>
        <b/>
        <sz val="10"/>
        <color theme="1"/>
        <rFont val="Arial"/>
        <family val="2"/>
      </rPr>
      <t>-</t>
    </r>
    <r>
      <rPr>
        <b/>
        <sz val="10"/>
        <color theme="1"/>
        <rFont val="宋体"/>
        <family val="3"/>
        <charset val="134"/>
      </rPr>
      <t>立案结论保存），弹出提交成功对话框后（结束事务：考核</t>
    </r>
    <r>
      <rPr>
        <b/>
        <sz val="10"/>
        <color theme="1"/>
        <rFont val="Arial"/>
        <family val="2"/>
      </rPr>
      <t>-</t>
    </r>
    <r>
      <rPr>
        <b/>
        <sz val="10"/>
        <color theme="1"/>
        <rFont val="宋体"/>
        <family val="3"/>
        <charset val="134"/>
      </rPr>
      <t>立案</t>
    </r>
    <r>
      <rPr>
        <b/>
        <sz val="10"/>
        <color theme="1"/>
        <rFont val="Arial"/>
        <family val="2"/>
      </rPr>
      <t>-</t>
    </r>
    <r>
      <rPr>
        <b/>
        <sz val="10"/>
        <color theme="1"/>
        <rFont val="宋体"/>
        <family val="3"/>
        <charset val="134"/>
      </rPr>
      <t>立案结论保存）</t>
    </r>
    <phoneticPr fontId="4" type="noConversion"/>
  </si>
  <si>
    <r>
      <t>1</t>
    </r>
    <r>
      <rPr>
        <sz val="10"/>
        <color theme="1"/>
        <rFont val="宋体"/>
        <family val="3"/>
        <charset val="134"/>
      </rPr>
      <t>、点击“提交”</t>
    </r>
    <r>
      <rPr>
        <b/>
        <sz val="10"/>
        <color theme="1"/>
        <rFont val="宋体"/>
        <family val="3"/>
        <charset val="134"/>
      </rPr>
      <t>（开始事务：考核</t>
    </r>
    <r>
      <rPr>
        <b/>
        <sz val="10"/>
        <color theme="1"/>
        <rFont val="Arial"/>
        <family val="2"/>
      </rPr>
      <t>-</t>
    </r>
    <r>
      <rPr>
        <b/>
        <sz val="10"/>
        <color theme="1"/>
        <rFont val="宋体"/>
        <family val="3"/>
        <charset val="134"/>
      </rPr>
      <t>立案</t>
    </r>
    <r>
      <rPr>
        <b/>
        <sz val="10"/>
        <color theme="1"/>
        <rFont val="Arial"/>
        <family val="2"/>
      </rPr>
      <t>-</t>
    </r>
    <r>
      <rPr>
        <b/>
        <sz val="10"/>
        <color theme="1"/>
        <rFont val="宋体"/>
        <family val="3"/>
        <charset val="134"/>
      </rPr>
      <t>提交立案），弹出提交成功对话框后（结束事务：考核</t>
    </r>
    <r>
      <rPr>
        <b/>
        <sz val="10"/>
        <color theme="1"/>
        <rFont val="Arial"/>
        <family val="2"/>
      </rPr>
      <t>-</t>
    </r>
    <r>
      <rPr>
        <b/>
        <sz val="10"/>
        <color theme="1"/>
        <rFont val="宋体"/>
        <family val="3"/>
        <charset val="134"/>
      </rPr>
      <t>立案</t>
    </r>
    <r>
      <rPr>
        <b/>
        <sz val="10"/>
        <color theme="1"/>
        <rFont val="Arial"/>
        <family val="2"/>
      </rPr>
      <t>-</t>
    </r>
    <r>
      <rPr>
        <b/>
        <sz val="10"/>
        <color theme="1"/>
        <rFont val="宋体"/>
        <family val="3"/>
        <charset val="134"/>
      </rPr>
      <t>提交立案）</t>
    </r>
    <phoneticPr fontId="4" type="noConversion"/>
  </si>
  <si>
    <t>1、转换至定损员，选择车险定损，选择该记录，点击“编辑”
2、填写基本信息，点击“保存”，弹出提交成功对话框</t>
    <phoneticPr fontId="5" type="noConversion"/>
  </si>
  <si>
    <t>1、填写完整车辆损失信息、物损信息、人伤信息
2、点击“提交”，弹出提交成功对话框</t>
    <phoneticPr fontId="5" type="noConversion"/>
  </si>
  <si>
    <r>
      <t>1</t>
    </r>
    <r>
      <rPr>
        <sz val="10"/>
        <color theme="1"/>
        <rFont val="宋体"/>
        <family val="3"/>
        <charset val="134"/>
      </rPr>
      <t>、转换至定损员，选择车险定损，选择该记录，点击“编辑”</t>
    </r>
    <r>
      <rPr>
        <sz val="10"/>
        <color theme="1"/>
        <rFont val="Arial"/>
        <family val="2"/>
      </rPr>
      <t xml:space="preserve">
2</t>
    </r>
    <r>
      <rPr>
        <sz val="10"/>
        <color theme="1"/>
        <rFont val="宋体"/>
        <family val="3"/>
        <charset val="134"/>
      </rPr>
      <t>、填写基本信息，点击“保存”</t>
    </r>
    <r>
      <rPr>
        <b/>
        <sz val="10"/>
        <color theme="1"/>
        <rFont val="宋体"/>
        <family val="3"/>
        <charset val="134"/>
      </rPr>
      <t>（开始事务：考核</t>
    </r>
    <r>
      <rPr>
        <b/>
        <sz val="10"/>
        <color theme="1"/>
        <rFont val="Arial"/>
        <family val="2"/>
      </rPr>
      <t>-</t>
    </r>
    <r>
      <rPr>
        <b/>
        <sz val="10"/>
        <color theme="1"/>
        <rFont val="宋体"/>
        <family val="3"/>
        <charset val="134"/>
      </rPr>
      <t>定损</t>
    </r>
    <r>
      <rPr>
        <b/>
        <sz val="10"/>
        <color theme="1"/>
        <rFont val="Arial"/>
        <family val="2"/>
      </rPr>
      <t>-</t>
    </r>
    <r>
      <rPr>
        <b/>
        <sz val="10"/>
        <color theme="1"/>
        <rFont val="宋体"/>
        <family val="3"/>
        <charset val="134"/>
      </rPr>
      <t>基本信息保存），弹出提交成功对话框（结束事务：考核</t>
    </r>
    <r>
      <rPr>
        <b/>
        <sz val="10"/>
        <color theme="1"/>
        <rFont val="Arial"/>
        <family val="2"/>
      </rPr>
      <t>-</t>
    </r>
    <r>
      <rPr>
        <b/>
        <sz val="10"/>
        <color theme="1"/>
        <rFont val="宋体"/>
        <family val="3"/>
        <charset val="134"/>
      </rPr>
      <t>定损</t>
    </r>
    <r>
      <rPr>
        <b/>
        <sz val="10"/>
        <color theme="1"/>
        <rFont val="Arial"/>
        <family val="2"/>
      </rPr>
      <t>-</t>
    </r>
    <r>
      <rPr>
        <b/>
        <sz val="10"/>
        <color theme="1"/>
        <rFont val="宋体"/>
        <family val="3"/>
        <charset val="134"/>
      </rPr>
      <t>基本信息保存）</t>
    </r>
    <phoneticPr fontId="4" type="noConversion"/>
  </si>
  <si>
    <r>
      <t>1</t>
    </r>
    <r>
      <rPr>
        <sz val="10"/>
        <color theme="1"/>
        <rFont val="宋体"/>
        <family val="3"/>
        <charset val="134"/>
      </rPr>
      <t xml:space="preserve">、填写完整车辆损失信息、物损信息、人伤信息
</t>
    </r>
    <r>
      <rPr>
        <sz val="10"/>
        <color theme="1"/>
        <rFont val="Arial"/>
        <family val="2"/>
      </rPr>
      <t>2</t>
    </r>
    <r>
      <rPr>
        <sz val="10"/>
        <color theme="1"/>
        <rFont val="宋体"/>
        <family val="3"/>
        <charset val="134"/>
      </rPr>
      <t>、点击“提交”</t>
    </r>
    <r>
      <rPr>
        <b/>
        <sz val="10"/>
        <color theme="1"/>
        <rFont val="宋体"/>
        <family val="3"/>
        <charset val="134"/>
      </rPr>
      <t>（开始事务：考核</t>
    </r>
    <r>
      <rPr>
        <b/>
        <sz val="10"/>
        <color theme="1"/>
        <rFont val="Arial"/>
        <family val="2"/>
      </rPr>
      <t>-</t>
    </r>
    <r>
      <rPr>
        <b/>
        <sz val="10"/>
        <color theme="1"/>
        <rFont val="宋体"/>
        <family val="3"/>
        <charset val="134"/>
      </rPr>
      <t>定损</t>
    </r>
    <r>
      <rPr>
        <b/>
        <sz val="10"/>
        <color theme="1"/>
        <rFont val="Arial"/>
        <family val="2"/>
      </rPr>
      <t>-</t>
    </r>
    <r>
      <rPr>
        <b/>
        <sz val="10"/>
        <color theme="1"/>
        <rFont val="宋体"/>
        <family val="3"/>
        <charset val="134"/>
      </rPr>
      <t>提交定损），弹出提交成功对话框（结束事务：考核</t>
    </r>
    <r>
      <rPr>
        <b/>
        <sz val="10"/>
        <color theme="1"/>
        <rFont val="Arial"/>
        <family val="2"/>
      </rPr>
      <t>-</t>
    </r>
    <r>
      <rPr>
        <b/>
        <sz val="10"/>
        <color theme="1"/>
        <rFont val="宋体"/>
        <family val="3"/>
        <charset val="134"/>
      </rPr>
      <t>定损</t>
    </r>
    <r>
      <rPr>
        <b/>
        <sz val="10"/>
        <color theme="1"/>
        <rFont val="Arial"/>
        <family val="2"/>
      </rPr>
      <t>-</t>
    </r>
    <r>
      <rPr>
        <b/>
        <sz val="10"/>
        <color theme="1"/>
        <rFont val="宋体"/>
        <family val="3"/>
        <charset val="134"/>
      </rPr>
      <t>提交定损）</t>
    </r>
    <phoneticPr fontId="4" type="noConversion"/>
  </si>
  <si>
    <t>1、转换至核赔员，选择车险核赔，选择该记录，点击“编辑”
2、点击“报案信息”，页面加载完成</t>
    <phoneticPr fontId="5" type="noConversion"/>
  </si>
  <si>
    <t>1、点击“查勘信息”，页面加载完成</t>
    <phoneticPr fontId="5" type="noConversion"/>
  </si>
  <si>
    <t>核赔（报案信息加载）</t>
    <phoneticPr fontId="4" type="noConversion"/>
  </si>
  <si>
    <r>
      <t>1</t>
    </r>
    <r>
      <rPr>
        <sz val="10"/>
        <color theme="1"/>
        <rFont val="宋体"/>
        <family val="3"/>
        <charset val="134"/>
      </rPr>
      <t>、转换至核赔员，选择车险核赔，选择该记录，点击“编辑”</t>
    </r>
    <r>
      <rPr>
        <sz val="10"/>
        <color theme="1"/>
        <rFont val="Arial"/>
        <family val="2"/>
      </rPr>
      <t xml:space="preserve">
2</t>
    </r>
    <r>
      <rPr>
        <sz val="10"/>
        <color theme="1"/>
        <rFont val="宋体"/>
        <family val="3"/>
        <charset val="134"/>
      </rPr>
      <t>、点击“报案信息”</t>
    </r>
    <r>
      <rPr>
        <b/>
        <sz val="10"/>
        <color theme="1"/>
        <rFont val="宋体"/>
        <family val="3"/>
        <charset val="134"/>
      </rPr>
      <t>（开始事务：考核</t>
    </r>
    <r>
      <rPr>
        <b/>
        <sz val="10"/>
        <color theme="1"/>
        <rFont val="Arial"/>
        <family val="2"/>
      </rPr>
      <t>-</t>
    </r>
    <r>
      <rPr>
        <b/>
        <sz val="10"/>
        <color theme="1"/>
        <rFont val="宋体"/>
        <family val="3"/>
        <charset val="134"/>
      </rPr>
      <t>核赔</t>
    </r>
    <r>
      <rPr>
        <b/>
        <sz val="10"/>
        <color theme="1"/>
        <rFont val="Arial"/>
        <family val="2"/>
      </rPr>
      <t>-</t>
    </r>
    <r>
      <rPr>
        <b/>
        <sz val="10"/>
        <color theme="1"/>
        <rFont val="宋体"/>
        <family val="3"/>
        <charset val="134"/>
      </rPr>
      <t>报案信息加载），页面加载完成后（结束事务：考核</t>
    </r>
    <r>
      <rPr>
        <b/>
        <sz val="10"/>
        <color theme="1"/>
        <rFont val="Arial"/>
        <family val="2"/>
      </rPr>
      <t>-</t>
    </r>
    <r>
      <rPr>
        <b/>
        <sz val="10"/>
        <color theme="1"/>
        <rFont val="宋体"/>
        <family val="3"/>
        <charset val="134"/>
      </rPr>
      <t>核赔</t>
    </r>
    <r>
      <rPr>
        <b/>
        <sz val="10"/>
        <color theme="1"/>
        <rFont val="Arial"/>
        <family val="2"/>
      </rPr>
      <t>-</t>
    </r>
    <r>
      <rPr>
        <b/>
        <sz val="10"/>
        <color theme="1"/>
        <rFont val="宋体"/>
        <family val="3"/>
        <charset val="134"/>
      </rPr>
      <t>报案信息加载）</t>
    </r>
    <phoneticPr fontId="4" type="noConversion"/>
  </si>
  <si>
    <t>核赔（查勘信息加载）</t>
    <phoneticPr fontId="4" type="noConversion"/>
  </si>
  <si>
    <r>
      <t>1</t>
    </r>
    <r>
      <rPr>
        <sz val="10"/>
        <color theme="1"/>
        <rFont val="宋体"/>
        <family val="3"/>
        <charset val="134"/>
      </rPr>
      <t>、点击“查勘信息”</t>
    </r>
    <r>
      <rPr>
        <b/>
        <sz val="10"/>
        <color theme="1"/>
        <rFont val="宋体"/>
        <family val="3"/>
        <charset val="134"/>
      </rPr>
      <t>（开始事务：考核</t>
    </r>
    <r>
      <rPr>
        <b/>
        <sz val="10"/>
        <color theme="1"/>
        <rFont val="Arial"/>
        <family val="2"/>
      </rPr>
      <t>-</t>
    </r>
    <r>
      <rPr>
        <b/>
        <sz val="10"/>
        <color theme="1"/>
        <rFont val="宋体"/>
        <family val="3"/>
        <charset val="134"/>
      </rPr>
      <t>核赔</t>
    </r>
    <r>
      <rPr>
        <b/>
        <sz val="10"/>
        <color theme="1"/>
        <rFont val="Arial"/>
        <family val="2"/>
      </rPr>
      <t>-</t>
    </r>
    <r>
      <rPr>
        <b/>
        <sz val="10"/>
        <color theme="1"/>
        <rFont val="宋体"/>
        <family val="3"/>
        <charset val="134"/>
      </rPr>
      <t>查勘信息加载），页面加载完成后（结束事务：考核</t>
    </r>
    <r>
      <rPr>
        <b/>
        <sz val="10"/>
        <color theme="1"/>
        <rFont val="Arial"/>
        <family val="2"/>
      </rPr>
      <t>-</t>
    </r>
    <r>
      <rPr>
        <b/>
        <sz val="10"/>
        <color theme="1"/>
        <rFont val="宋体"/>
        <family val="3"/>
        <charset val="134"/>
      </rPr>
      <t>核赔</t>
    </r>
    <r>
      <rPr>
        <b/>
        <sz val="10"/>
        <color theme="1"/>
        <rFont val="Arial"/>
        <family val="2"/>
      </rPr>
      <t>-</t>
    </r>
    <r>
      <rPr>
        <b/>
        <sz val="10"/>
        <color theme="1"/>
        <rFont val="宋体"/>
        <family val="3"/>
        <charset val="134"/>
      </rPr>
      <t>查勘信息加载）</t>
    </r>
    <phoneticPr fontId="4" type="noConversion"/>
  </si>
  <si>
    <t>1、点击“立案信息”，页面加载完成</t>
    <phoneticPr fontId="5" type="noConversion"/>
  </si>
  <si>
    <t>核赔（立案信息加载）</t>
    <phoneticPr fontId="4" type="noConversion"/>
  </si>
  <si>
    <t>1、点击“定损信息”，页面加载完成</t>
    <phoneticPr fontId="5" type="noConversion"/>
  </si>
  <si>
    <r>
      <t>1</t>
    </r>
    <r>
      <rPr>
        <sz val="10"/>
        <color theme="1"/>
        <rFont val="宋体"/>
        <family val="3"/>
        <charset val="134"/>
      </rPr>
      <t>、点击“立案信息”</t>
    </r>
    <r>
      <rPr>
        <b/>
        <sz val="10"/>
        <color theme="1"/>
        <rFont val="宋体"/>
        <family val="3"/>
        <charset val="134"/>
      </rPr>
      <t>（开始事务：考核</t>
    </r>
    <r>
      <rPr>
        <b/>
        <sz val="10"/>
        <color theme="1"/>
        <rFont val="Arial"/>
        <family val="2"/>
      </rPr>
      <t>-</t>
    </r>
    <r>
      <rPr>
        <b/>
        <sz val="10"/>
        <color theme="1"/>
        <rFont val="宋体"/>
        <family val="3"/>
        <charset val="134"/>
      </rPr>
      <t>核赔</t>
    </r>
    <r>
      <rPr>
        <b/>
        <sz val="10"/>
        <color theme="1"/>
        <rFont val="Arial"/>
        <family val="2"/>
      </rPr>
      <t>-</t>
    </r>
    <r>
      <rPr>
        <b/>
        <sz val="10"/>
        <color theme="1"/>
        <rFont val="宋体"/>
        <family val="3"/>
        <charset val="134"/>
      </rPr>
      <t>立案信息加载），页面加载完成后（结束事务：考核</t>
    </r>
    <r>
      <rPr>
        <b/>
        <sz val="10"/>
        <color theme="1"/>
        <rFont val="Arial"/>
        <family val="2"/>
      </rPr>
      <t>-</t>
    </r>
    <r>
      <rPr>
        <b/>
        <sz val="10"/>
        <color theme="1"/>
        <rFont val="宋体"/>
        <family val="3"/>
        <charset val="134"/>
      </rPr>
      <t>核赔</t>
    </r>
    <r>
      <rPr>
        <b/>
        <sz val="10"/>
        <color theme="1"/>
        <rFont val="Arial"/>
        <family val="2"/>
      </rPr>
      <t>-</t>
    </r>
    <r>
      <rPr>
        <b/>
        <sz val="10"/>
        <color theme="1"/>
        <rFont val="宋体"/>
        <family val="3"/>
        <charset val="134"/>
      </rPr>
      <t>立案信息加载）</t>
    </r>
    <phoneticPr fontId="4" type="noConversion"/>
  </si>
  <si>
    <t>核赔（定损信息加载）</t>
    <phoneticPr fontId="4" type="noConversion"/>
  </si>
  <si>
    <r>
      <t>1</t>
    </r>
    <r>
      <rPr>
        <sz val="10"/>
        <color theme="1"/>
        <rFont val="宋体"/>
        <family val="3"/>
        <charset val="134"/>
      </rPr>
      <t>、点击“定损信息”</t>
    </r>
    <r>
      <rPr>
        <b/>
        <sz val="10"/>
        <color theme="1"/>
        <rFont val="宋体"/>
        <family val="3"/>
        <charset val="134"/>
      </rPr>
      <t>（开始事务：考核</t>
    </r>
    <r>
      <rPr>
        <b/>
        <sz val="10"/>
        <color theme="1"/>
        <rFont val="Arial"/>
        <family val="2"/>
      </rPr>
      <t>-</t>
    </r>
    <r>
      <rPr>
        <b/>
        <sz val="10"/>
        <color theme="1"/>
        <rFont val="宋体"/>
        <family val="3"/>
        <charset val="134"/>
      </rPr>
      <t>核赔</t>
    </r>
    <r>
      <rPr>
        <b/>
        <sz val="10"/>
        <color theme="1"/>
        <rFont val="Arial"/>
        <family val="2"/>
      </rPr>
      <t>-</t>
    </r>
    <r>
      <rPr>
        <b/>
        <sz val="10"/>
        <color theme="1"/>
        <rFont val="宋体"/>
        <family val="3"/>
        <charset val="134"/>
      </rPr>
      <t>定损信息加载），页面加载完成后（结束事务：考核</t>
    </r>
    <r>
      <rPr>
        <b/>
        <sz val="10"/>
        <color theme="1"/>
        <rFont val="Arial"/>
        <family val="2"/>
      </rPr>
      <t>-</t>
    </r>
    <r>
      <rPr>
        <b/>
        <sz val="10"/>
        <color theme="1"/>
        <rFont val="宋体"/>
        <family val="3"/>
        <charset val="134"/>
      </rPr>
      <t>核赔</t>
    </r>
    <r>
      <rPr>
        <b/>
        <sz val="10"/>
        <color theme="1"/>
        <rFont val="Arial"/>
        <family val="2"/>
      </rPr>
      <t>-</t>
    </r>
    <r>
      <rPr>
        <b/>
        <sz val="10"/>
        <color theme="1"/>
        <rFont val="宋体"/>
        <family val="3"/>
        <charset val="134"/>
      </rPr>
      <t>定损信息加载）</t>
    </r>
    <phoneticPr fontId="4" type="noConversion"/>
  </si>
  <si>
    <r>
      <t>1</t>
    </r>
    <r>
      <rPr>
        <sz val="9"/>
        <color theme="1"/>
        <rFont val="宋体"/>
        <family val="3"/>
        <charset val="134"/>
      </rPr>
      <t xml:space="preserve">、批改原因统一选择：变更投保人、被保险人信息；变更内容为投保人及被保险人地址
</t>
    </r>
    <r>
      <rPr>
        <sz val="9"/>
        <color theme="1"/>
        <rFont val="Arial"/>
        <family val="2"/>
      </rPr>
      <t>2</t>
    </r>
    <r>
      <rPr>
        <sz val="9"/>
        <color theme="1"/>
        <rFont val="宋体"/>
        <family val="3"/>
        <charset val="134"/>
      </rPr>
      <t>、支付方式，统一选择：划卡</t>
    </r>
    <phoneticPr fontId="4" type="noConversion"/>
  </si>
  <si>
    <t>1、填写核赔意见，点击“提交”，页面加载完成</t>
    <phoneticPr fontId="5" type="noConversion"/>
  </si>
  <si>
    <r>
      <t>1</t>
    </r>
    <r>
      <rPr>
        <sz val="10"/>
        <color theme="1"/>
        <rFont val="宋体"/>
        <family val="3"/>
        <charset val="134"/>
      </rPr>
      <t>、填写核赔意见，点击“提交”</t>
    </r>
    <r>
      <rPr>
        <b/>
        <sz val="10"/>
        <color theme="1"/>
        <rFont val="宋体"/>
        <family val="3"/>
        <charset val="134"/>
      </rPr>
      <t>（开始事务：考核</t>
    </r>
    <r>
      <rPr>
        <b/>
        <sz val="10"/>
        <color theme="1"/>
        <rFont val="Arial"/>
        <family val="2"/>
      </rPr>
      <t>-</t>
    </r>
    <r>
      <rPr>
        <b/>
        <sz val="10"/>
        <color theme="1"/>
        <rFont val="宋体"/>
        <family val="3"/>
        <charset val="134"/>
      </rPr>
      <t>核赔</t>
    </r>
    <r>
      <rPr>
        <b/>
        <sz val="10"/>
        <color theme="1"/>
        <rFont val="Arial"/>
        <family val="2"/>
      </rPr>
      <t>-</t>
    </r>
    <r>
      <rPr>
        <b/>
        <sz val="10"/>
        <color theme="1"/>
        <rFont val="宋体"/>
        <family val="3"/>
        <charset val="134"/>
      </rPr>
      <t>提交核赔），页面加载完成后（结束事务：考核</t>
    </r>
    <r>
      <rPr>
        <b/>
        <sz val="10"/>
        <color theme="1"/>
        <rFont val="Arial"/>
        <family val="2"/>
      </rPr>
      <t>-</t>
    </r>
    <r>
      <rPr>
        <b/>
        <sz val="10"/>
        <color theme="1"/>
        <rFont val="宋体"/>
        <family val="3"/>
        <charset val="134"/>
      </rPr>
      <t>核赔</t>
    </r>
    <r>
      <rPr>
        <b/>
        <sz val="10"/>
        <color theme="1"/>
        <rFont val="Arial"/>
        <family val="2"/>
      </rPr>
      <t>-</t>
    </r>
    <r>
      <rPr>
        <b/>
        <sz val="10"/>
        <color theme="1"/>
        <rFont val="宋体"/>
        <family val="3"/>
        <charset val="134"/>
      </rPr>
      <t>提交核赔）</t>
    </r>
    <phoneticPr fontId="4" type="noConversion"/>
  </si>
  <si>
    <t>1、转换至定损员，选择车险结案，选择该记录，点击“编辑”
2、填写结案意见，点击“提交”，弹出提交成功对话框</t>
    <phoneticPr fontId="5" type="noConversion"/>
  </si>
  <si>
    <r>
      <t>1</t>
    </r>
    <r>
      <rPr>
        <sz val="10"/>
        <color theme="1"/>
        <rFont val="宋体"/>
        <family val="3"/>
        <charset val="134"/>
      </rPr>
      <t>、转换至定损员，选择车险结案，选择该记录，点击“编辑”</t>
    </r>
    <r>
      <rPr>
        <sz val="10"/>
        <color theme="1"/>
        <rFont val="Arial"/>
        <family val="2"/>
      </rPr>
      <t xml:space="preserve">
2</t>
    </r>
    <r>
      <rPr>
        <sz val="10"/>
        <color theme="1"/>
        <rFont val="宋体"/>
        <family val="3"/>
        <charset val="134"/>
      </rPr>
      <t>、填写结案意见，点击“提交”</t>
    </r>
    <r>
      <rPr>
        <b/>
        <sz val="10"/>
        <color theme="1"/>
        <rFont val="宋体"/>
        <family val="3"/>
        <charset val="134"/>
      </rPr>
      <t>（开始事务：考核</t>
    </r>
    <r>
      <rPr>
        <b/>
        <sz val="10"/>
        <color theme="1"/>
        <rFont val="Arial"/>
        <family val="2"/>
      </rPr>
      <t>-</t>
    </r>
    <r>
      <rPr>
        <b/>
        <sz val="10"/>
        <color theme="1"/>
        <rFont val="宋体"/>
        <family val="3"/>
        <charset val="134"/>
      </rPr>
      <t>结案</t>
    </r>
    <r>
      <rPr>
        <b/>
        <sz val="10"/>
        <color theme="1"/>
        <rFont val="Arial"/>
        <family val="2"/>
      </rPr>
      <t>-</t>
    </r>
    <r>
      <rPr>
        <b/>
        <sz val="10"/>
        <color theme="1"/>
        <rFont val="宋体"/>
        <family val="3"/>
        <charset val="134"/>
      </rPr>
      <t>提交结案），提示提交成功后（结束事务：考核</t>
    </r>
    <r>
      <rPr>
        <b/>
        <sz val="10"/>
        <color theme="1"/>
        <rFont val="Arial"/>
        <family val="2"/>
      </rPr>
      <t>-</t>
    </r>
    <r>
      <rPr>
        <b/>
        <sz val="10"/>
        <color theme="1"/>
        <rFont val="宋体"/>
        <family val="3"/>
        <charset val="134"/>
      </rPr>
      <t>结案</t>
    </r>
    <r>
      <rPr>
        <b/>
        <sz val="10"/>
        <color theme="1"/>
        <rFont val="Arial"/>
        <family val="2"/>
      </rPr>
      <t>-</t>
    </r>
    <r>
      <rPr>
        <b/>
        <sz val="10"/>
        <color theme="1"/>
        <rFont val="宋体"/>
        <family val="3"/>
        <charset val="134"/>
      </rPr>
      <t>提交结案）</t>
    </r>
    <phoneticPr fontId="4" type="noConversion"/>
  </si>
  <si>
    <t>1、转换至财务专员，选择付款确认-车险理赔付款确认，选择该记录，点击“缴费处理”，点击“缴费确认”，弹出成功对话框</t>
    <phoneticPr fontId="5" type="noConversion"/>
  </si>
  <si>
    <r>
      <t>1</t>
    </r>
    <r>
      <rPr>
        <sz val="10"/>
        <color theme="1"/>
        <rFont val="宋体"/>
        <family val="3"/>
        <charset val="134"/>
      </rPr>
      <t>、转换至财务专员，选择付款确认</t>
    </r>
    <r>
      <rPr>
        <sz val="10"/>
        <color theme="1"/>
        <rFont val="Arial"/>
        <family val="2"/>
      </rPr>
      <t>-</t>
    </r>
    <r>
      <rPr>
        <sz val="10"/>
        <color theme="1"/>
        <rFont val="宋体"/>
        <family val="3"/>
        <charset val="134"/>
      </rPr>
      <t>车险理赔付款确认，选择该记录，点击“缴费处理”，点击“缴费确认”</t>
    </r>
    <r>
      <rPr>
        <b/>
        <sz val="10"/>
        <color theme="1"/>
        <rFont val="宋体"/>
        <family val="3"/>
        <charset val="134"/>
      </rPr>
      <t>（开始事务：考核</t>
    </r>
    <r>
      <rPr>
        <b/>
        <sz val="10"/>
        <color theme="1"/>
        <rFont val="Arial"/>
        <family val="2"/>
      </rPr>
      <t>-</t>
    </r>
    <r>
      <rPr>
        <b/>
        <sz val="10"/>
        <color theme="1"/>
        <rFont val="宋体"/>
        <family val="3"/>
        <charset val="134"/>
      </rPr>
      <t>理赔</t>
    </r>
    <r>
      <rPr>
        <b/>
        <sz val="10"/>
        <color theme="1"/>
        <rFont val="Arial"/>
        <family val="2"/>
      </rPr>
      <t>-</t>
    </r>
    <r>
      <rPr>
        <b/>
        <sz val="10"/>
        <color theme="1"/>
        <rFont val="宋体"/>
        <family val="3"/>
        <charset val="134"/>
      </rPr>
      <t>付款确认），弹出成功对话框（结束事务：考核</t>
    </r>
    <r>
      <rPr>
        <b/>
        <sz val="10"/>
        <color theme="1"/>
        <rFont val="Arial"/>
        <family val="2"/>
      </rPr>
      <t>-</t>
    </r>
    <r>
      <rPr>
        <b/>
        <sz val="10"/>
        <color theme="1"/>
        <rFont val="宋体"/>
        <family val="3"/>
        <charset val="134"/>
      </rPr>
      <t>理赔</t>
    </r>
    <r>
      <rPr>
        <b/>
        <sz val="10"/>
        <color theme="1"/>
        <rFont val="Arial"/>
        <family val="2"/>
      </rPr>
      <t>-</t>
    </r>
    <r>
      <rPr>
        <b/>
        <sz val="10"/>
        <color theme="1"/>
        <rFont val="宋体"/>
        <family val="3"/>
        <charset val="134"/>
      </rPr>
      <t>付款确认）</t>
    </r>
    <phoneticPr fontId="4" type="noConversion"/>
  </si>
  <si>
    <r>
      <t>1</t>
    </r>
    <r>
      <rPr>
        <sz val="9"/>
        <rFont val="宋体"/>
        <family val="3"/>
        <charset val="134"/>
      </rPr>
      <t xml:space="preserve">、学生端登录平台，点击我的应用
</t>
    </r>
    <r>
      <rPr>
        <sz val="9"/>
        <rFont val="Arial"/>
        <family val="2"/>
      </rPr>
      <t>2</t>
    </r>
    <r>
      <rPr>
        <sz val="9"/>
        <rFont val="宋体"/>
        <family val="3"/>
        <charset val="134"/>
      </rPr>
      <t xml:space="preserve">、点击保险综合应用图标，弹出我的应用弹窗
</t>
    </r>
    <r>
      <rPr>
        <sz val="9"/>
        <rFont val="Arial"/>
        <family val="2"/>
      </rPr>
      <t>3</t>
    </r>
    <r>
      <rPr>
        <sz val="9"/>
        <rFont val="宋体"/>
        <family val="3"/>
        <charset val="134"/>
      </rPr>
      <t>、点击“个人考核”</t>
    </r>
    <r>
      <rPr>
        <b/>
        <sz val="9"/>
        <rFont val="宋体"/>
        <family val="3"/>
        <charset val="134"/>
      </rPr>
      <t>（开始事务：进入个人考核），保险综合实训子系统对应的页面（机动车商业险</t>
    </r>
    <r>
      <rPr>
        <b/>
        <sz val="9"/>
        <rFont val="Arial"/>
        <family val="2"/>
      </rPr>
      <t>-</t>
    </r>
    <r>
      <rPr>
        <b/>
        <sz val="9"/>
        <rFont val="宋体"/>
        <family val="3"/>
        <charset val="134"/>
      </rPr>
      <t>出单员）加载完后（结束事务：进入个人考核）</t>
    </r>
    <phoneticPr fontId="4" type="noConversion"/>
  </si>
  <si>
    <t>1.点击机动车商业险项目的“进入练习”，打开实训系统对应的练习页面（机动车商业险-出单员）</t>
    <phoneticPr fontId="4" type="noConversion"/>
  </si>
  <si>
    <r>
      <t>1</t>
    </r>
    <r>
      <rPr>
        <sz val="9"/>
        <rFont val="宋体"/>
        <family val="3"/>
        <charset val="134"/>
      </rPr>
      <t xml:space="preserve">、学生端登录平台，点击我的应用
</t>
    </r>
    <r>
      <rPr>
        <sz val="9"/>
        <rFont val="Arial"/>
        <family val="2"/>
      </rPr>
      <t>2</t>
    </r>
    <r>
      <rPr>
        <sz val="9"/>
        <rFont val="宋体"/>
        <family val="3"/>
        <charset val="134"/>
      </rPr>
      <t xml:space="preserve">、点击保险综合应用图标，弹出我的应用弹窗
</t>
    </r>
    <r>
      <rPr>
        <sz val="9"/>
        <rFont val="Arial"/>
        <family val="2"/>
      </rPr>
      <t>3</t>
    </r>
    <r>
      <rPr>
        <sz val="9"/>
        <rFont val="宋体"/>
        <family val="3"/>
        <charset val="134"/>
      </rPr>
      <t>、点击“个人练习”，弹出项目选择弹窗，点击机动车商业险项目的“进入项目”</t>
    </r>
    <r>
      <rPr>
        <b/>
        <sz val="9"/>
        <rFont val="宋体"/>
        <family val="3"/>
        <charset val="134"/>
      </rPr>
      <t>（开始事务：进入项目练习），保险综合实训子系统对应的项目练习页面（机动车商业险</t>
    </r>
    <r>
      <rPr>
        <b/>
        <sz val="9"/>
        <rFont val="Arial"/>
        <family val="2"/>
      </rPr>
      <t>-</t>
    </r>
    <r>
      <rPr>
        <b/>
        <sz val="9"/>
        <rFont val="宋体"/>
        <family val="3"/>
        <charset val="134"/>
      </rPr>
      <t>出单员）加载完后（结束事务：进入项目练习）</t>
    </r>
    <phoneticPr fontId="4" type="noConversion"/>
  </si>
  <si>
    <t>1500学生，每个学生10条个人实训练习数据，1条团队实训练习数据</t>
    <phoneticPr fontId="5" type="noConversion"/>
  </si>
  <si>
    <t>1500学生，每个学生10条个人实训练习数据，1条团队实训练习数据</t>
    <phoneticPr fontId="4" type="noConversion"/>
  </si>
  <si>
    <t>应用服务器</t>
    <phoneticPr fontId="4" type="noConversion"/>
  </si>
  <si>
    <t>数据库服务器</t>
    <phoneticPr fontId="4" type="noConversion"/>
  </si>
  <si>
    <t>10.1.241.133</t>
    <phoneticPr fontId="4" type="noConversion"/>
  </si>
  <si>
    <t>16384MB/16G</t>
    <phoneticPr fontId="4" type="noConversion"/>
  </si>
  <si>
    <t>Intel® Xeon®  CPU X3430 @2.4GHz   (8 CPUs ),  ~2.4GHz</t>
    <phoneticPr fontId="4" type="noConversion"/>
  </si>
  <si>
    <t>1进入个人考核</t>
    <phoneticPr fontId="4" type="noConversion"/>
  </si>
  <si>
    <t>2投保基本信息【保存】</t>
    <phoneticPr fontId="4" type="noConversion"/>
  </si>
  <si>
    <t>3投保车辆信息【保存】</t>
    <phoneticPr fontId="4" type="noConversion"/>
  </si>
  <si>
    <t>5投保险别及缴费方式【保存】</t>
    <phoneticPr fontId="4" type="noConversion"/>
  </si>
  <si>
    <t>10新增批改基本信息【保存】</t>
    <phoneticPr fontId="4" type="noConversion"/>
  </si>
  <si>
    <t>11新增批改【申请核保】</t>
    <phoneticPr fontId="4" type="noConversion"/>
  </si>
  <si>
    <t>13【新增报案】</t>
    <phoneticPr fontId="4" type="noConversion"/>
  </si>
  <si>
    <t>21查勘【提交】</t>
    <phoneticPr fontId="4" type="noConversion"/>
  </si>
  <si>
    <t>22立案基本信息【保存】</t>
    <phoneticPr fontId="4" type="noConversion"/>
  </si>
  <si>
    <t>23立案损失信息【保存】</t>
    <phoneticPr fontId="4" type="noConversion"/>
  </si>
  <si>
    <t>24立案立案结论【保存】</t>
    <phoneticPr fontId="4" type="noConversion"/>
  </si>
  <si>
    <t>25立案【提交】</t>
    <phoneticPr fontId="4" type="noConversion"/>
  </si>
  <si>
    <t>26定损基本信息【保存】</t>
    <phoneticPr fontId="4" type="noConversion"/>
  </si>
  <si>
    <t>27定损【提交】</t>
    <phoneticPr fontId="4" type="noConversion"/>
  </si>
  <si>
    <t>30核赔（立案信息加载）</t>
    <phoneticPr fontId="4" type="noConversion"/>
  </si>
  <si>
    <t>32核赔【提交】</t>
    <phoneticPr fontId="4" type="noConversion"/>
  </si>
  <si>
    <t>4投保费率系数表【保存】</t>
    <phoneticPr fontId="4" type="noConversion"/>
  </si>
  <si>
    <t>6【申请核保】</t>
    <phoneticPr fontId="4" type="noConversion"/>
  </si>
  <si>
    <t>7核保投保申请【确认】</t>
    <phoneticPr fontId="4" type="noConversion"/>
  </si>
  <si>
    <t>8见费出单投保缴费【确认】</t>
    <phoneticPr fontId="4" type="noConversion"/>
  </si>
  <si>
    <t>9保单批改基本信息【保存】</t>
    <phoneticPr fontId="4" type="noConversion"/>
  </si>
  <si>
    <t>12核保批改申请【确认】</t>
    <phoneticPr fontId="4" type="noConversion"/>
  </si>
  <si>
    <t>14理赔接报案【提交】</t>
    <phoneticPr fontId="4" type="noConversion"/>
  </si>
  <si>
    <t>16查勘出险车辆信息【保存】</t>
    <phoneticPr fontId="4" type="noConversion"/>
  </si>
  <si>
    <t>17查勘查勘拓展信息【保存】</t>
    <phoneticPr fontId="4" type="noConversion"/>
  </si>
  <si>
    <t>18查勘损失信息【保存】</t>
    <phoneticPr fontId="4" type="noConversion"/>
  </si>
  <si>
    <t>20查勘影像信息【上传】</t>
    <phoneticPr fontId="4" type="noConversion"/>
  </si>
  <si>
    <t>15查勘基本信息【保存】</t>
    <phoneticPr fontId="4" type="noConversion"/>
  </si>
  <si>
    <t>19查勘查勘意见【保存】</t>
    <phoneticPr fontId="4" type="noConversion"/>
  </si>
  <si>
    <t>34理赔付款【确认】</t>
    <phoneticPr fontId="4" type="noConversion"/>
  </si>
  <si>
    <t>33结案【提交】</t>
    <phoneticPr fontId="4" type="noConversion"/>
  </si>
  <si>
    <t>28核赔（报案信息加载）</t>
    <phoneticPr fontId="4" type="noConversion"/>
  </si>
  <si>
    <t>29核赔（查勘信息加载）</t>
    <phoneticPr fontId="4" type="noConversion"/>
  </si>
  <si>
    <t>31核赔（定损信息加载）</t>
    <phoneticPr fontId="4" type="noConversion"/>
  </si>
  <si>
    <t>内存平均使用率(应用)</t>
    <phoneticPr fontId="5" type="noConversion"/>
  </si>
  <si>
    <r>
      <t>CPU</t>
    </r>
    <r>
      <rPr>
        <sz val="9"/>
        <rFont val="宋体"/>
        <family val="3"/>
        <charset val="134"/>
      </rPr>
      <t>平均使用率（应用）</t>
    </r>
    <phoneticPr fontId="6" type="noConversion"/>
  </si>
  <si>
    <t>内存平均使用率（数据库）</t>
    <phoneticPr fontId="5" type="noConversion"/>
  </si>
  <si>
    <r>
      <t>CPU</t>
    </r>
    <r>
      <rPr>
        <sz val="9"/>
        <rFont val="宋体"/>
        <family val="3"/>
        <charset val="134"/>
      </rPr>
      <t>平均使用率（数据库）</t>
    </r>
    <phoneticPr fontId="6" type="noConversion"/>
  </si>
  <si>
    <r>
      <t>100</t>
    </r>
    <r>
      <rPr>
        <sz val="9"/>
        <color theme="1"/>
        <rFont val="宋体"/>
        <family val="3"/>
        <charset val="134"/>
      </rPr>
      <t>并发</t>
    </r>
    <phoneticPr fontId="5" type="noConversion"/>
  </si>
  <si>
    <t>5min</t>
    <phoneticPr fontId="5" type="noConversion"/>
  </si>
  <si>
    <r>
      <t>10</t>
    </r>
    <r>
      <rPr>
        <sz val="9"/>
        <color theme="1"/>
        <rFont val="宋体"/>
        <family val="3"/>
        <charset val="134"/>
      </rPr>
      <t>次迭代</t>
    </r>
    <phoneticPr fontId="5" type="noConversion"/>
  </si>
  <si>
    <t>个人练习</t>
    <phoneticPr fontId="5" type="noConversion"/>
  </si>
  <si>
    <t>10.1.241.136</t>
    <phoneticPr fontId="4" type="noConversion"/>
  </si>
  <si>
    <t>响应时间长</t>
    <phoneticPr fontId="5" type="noConversion"/>
  </si>
  <si>
    <t>--</t>
    <phoneticPr fontId="5" type="noConversion"/>
  </si>
  <si>
    <t>-</t>
    <phoneticPr fontId="5" type="noConversion"/>
  </si>
  <si>
    <r>
      <rPr>
        <sz val="9"/>
        <color theme="1"/>
        <rFont val="宋体"/>
        <family val="3"/>
        <charset val="134"/>
      </rPr>
      <t>响应时间长，内存占用率高</t>
    </r>
    <r>
      <rPr>
        <sz val="9"/>
        <color theme="1"/>
        <rFont val="Arial"/>
        <family val="2"/>
      </rPr>
      <t/>
    </r>
    <phoneticPr fontId="5" type="noConversion"/>
  </si>
  <si>
    <t>Case.001</t>
    <phoneticPr fontId="4" type="noConversion"/>
  </si>
  <si>
    <t xml:space="preserve">27s </t>
    <phoneticPr fontId="5" type="noConversion"/>
  </si>
  <si>
    <r>
      <t>20</t>
    </r>
    <r>
      <rPr>
        <sz val="9"/>
        <color theme="1"/>
        <rFont val="宋体"/>
        <family val="3"/>
        <charset val="134"/>
      </rPr>
      <t>次迭代</t>
    </r>
    <phoneticPr fontId="5" type="noConversion"/>
  </si>
  <si>
    <t>25/10/2018 18:14:03 - 25/10/2018 18:15:27</t>
    <phoneticPr fontId="5" type="noConversion"/>
  </si>
  <si>
    <r>
      <t>1000</t>
    </r>
    <r>
      <rPr>
        <sz val="9"/>
        <color theme="1"/>
        <rFont val="宋体"/>
        <family val="3"/>
        <charset val="134"/>
      </rPr>
      <t>在线</t>
    </r>
    <r>
      <rPr>
        <sz val="9"/>
        <color theme="1"/>
        <rFont val="Arial"/>
        <family val="2"/>
      </rPr>
      <t>50</t>
    </r>
    <r>
      <rPr>
        <sz val="9"/>
        <color theme="1"/>
        <rFont val="宋体"/>
        <family val="3"/>
        <charset val="134"/>
      </rPr>
      <t>并发</t>
    </r>
    <phoneticPr fontId="5" type="noConversion"/>
  </si>
  <si>
    <r>
      <t>1000</t>
    </r>
    <r>
      <rPr>
        <sz val="9"/>
        <color theme="1"/>
        <rFont val="宋体"/>
        <family val="3"/>
        <charset val="134"/>
      </rPr>
      <t>在线</t>
    </r>
    <r>
      <rPr>
        <sz val="9"/>
        <color theme="1"/>
        <rFont val="Arial"/>
        <family val="2"/>
      </rPr>
      <t>100</t>
    </r>
    <r>
      <rPr>
        <sz val="9"/>
        <color theme="1"/>
        <rFont val="宋体"/>
        <family val="3"/>
        <charset val="134"/>
      </rPr>
      <t>并发</t>
    </r>
    <phoneticPr fontId="5" type="noConversion"/>
  </si>
  <si>
    <t>25/10/2018 19:08:01 - 25/10/2018 21:32:13</t>
    <phoneticPr fontId="5" type="noConversion"/>
  </si>
  <si>
    <t>CPU
使用率</t>
    <phoneticPr fontId="4" type="noConversion"/>
  </si>
  <si>
    <t>内存
使用率（应用）</t>
    <phoneticPr fontId="4" type="noConversion"/>
  </si>
  <si>
    <t>内存
使用率（数据库）</t>
    <phoneticPr fontId="4" type="noConversion"/>
  </si>
  <si>
    <t>25/10/2018 14:41:39 - 25/10/2018 15:09:11</t>
    <phoneticPr fontId="5" type="noConversion"/>
  </si>
  <si>
    <t>彭华</t>
    <phoneticPr fontId="5" type="noConversion"/>
  </si>
  <si>
    <t>标记黄底为不达标</t>
    <phoneticPr fontId="4" type="noConversion"/>
  </si>
  <si>
    <t>Intel® Xeon®  CPU X3430 @2.4GHz   (16CPUs ),  ~2.4GHz</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</si>
</sst>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9"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sz val="9"/>
      <name val="宋体"/>
      <family val="2"/>
      <charset val="134"/>
      <scheme val="minor"/>
    </font>
    <font>
      <sz val="9"/>
      <name val="宋体"/>
      <family val="3"/>
      <charset val="134"/>
    </font>
    <font>
      <sz val="9"/>
      <color theme="1"/>
      <name val="宋体"/>
      <family val="3"/>
      <charset val="134"/>
    </font>
    <font>
      <sz val="9"/>
      <color theme="1"/>
      <name val="Arial"/>
      <family val="2"/>
    </font>
    <font>
      <sz val="9"/>
      <name val="Arial"/>
      <family val="2"/>
    </font>
    <font>
      <sz val="10"/>
      <color theme="1"/>
      <name val="Arial"/>
      <family val="2"/>
    </font>
    <font>
      <sz val="9"/>
      <name val="宋体"/>
      <family val="2"/>
      <charset val="134"/>
    </font>
    <font>
      <sz val="11"/>
      <color theme="1"/>
      <name val="宋体"/>
      <family val="3"/>
      <charset val="134"/>
      <scheme val="minor"/>
    </font>
    <font>
      <sz val="9"/>
      <color theme="1" tint="0.14999847407452621"/>
      <name val="宋体"/>
      <family val="3"/>
      <charset val="134"/>
    </font>
    <font>
      <sz val="9"/>
      <color indexed="63"/>
      <name val="宋体"/>
      <family val="3"/>
      <charset val="134"/>
    </font>
    <font>
      <sz val="9"/>
      <color indexed="8"/>
      <name val="宋体"/>
      <family val="3"/>
      <charset val="134"/>
    </font>
    <font>
      <b/>
      <sz val="9"/>
      <name val="宋体"/>
      <family val="3"/>
      <charset val="134"/>
    </font>
    <font>
      <sz val="9"/>
      <color theme="1" tint="0.14999847407452621"/>
      <name val="Arial"/>
      <family val="2"/>
    </font>
    <font>
      <sz val="9"/>
      <color rgb="FF000000"/>
      <name val="Arial"/>
      <family val="2"/>
    </font>
    <font>
      <sz val="9"/>
      <color indexed="63"/>
      <name val="Arial"/>
      <family val="2"/>
    </font>
    <font>
      <sz val="9"/>
      <color indexed="8"/>
      <name val="Arial"/>
      <family val="2"/>
    </font>
    <font>
      <sz val="9"/>
      <color theme="1"/>
      <name val="宋体"/>
      <family val="2"/>
      <charset val="134"/>
    </font>
    <font>
      <sz val="9"/>
      <color rgb="FF000000"/>
      <name val="宋体"/>
      <family val="3"/>
      <charset val="134"/>
    </font>
    <font>
      <sz val="9"/>
      <color theme="1"/>
      <name val="Arial"/>
      <family val="2"/>
    </font>
    <font>
      <b/>
      <sz val="9"/>
      <name val="Arial"/>
      <family val="2"/>
    </font>
    <font>
      <b/>
      <sz val="11"/>
      <color theme="1"/>
      <name val="宋体"/>
      <family val="3"/>
      <charset val="134"/>
    </font>
    <font>
      <sz val="10"/>
      <color theme="1"/>
      <name val="宋体"/>
      <family val="3"/>
      <charset val="134"/>
    </font>
    <font>
      <sz val="10"/>
      <color theme="1"/>
      <name val="宋体"/>
      <family val="2"/>
      <charset val="134"/>
      <scheme val="minor"/>
    </font>
    <font>
      <b/>
      <sz val="10"/>
      <color theme="1"/>
      <name val="宋体"/>
      <family val="3"/>
      <charset val="134"/>
    </font>
    <font>
      <b/>
      <sz val="9"/>
      <color indexed="81"/>
      <name val="宋体"/>
      <family val="3"/>
      <charset val="134"/>
    </font>
    <font>
      <b/>
      <sz val="10.5"/>
      <color theme="1"/>
      <name val="宋体"/>
      <family val="2"/>
      <scheme val="minor"/>
    </font>
    <font>
      <sz val="9"/>
      <color theme="1"/>
      <name val="Times New Roman"/>
      <family val="1"/>
    </font>
    <font>
      <sz val="9"/>
      <color theme="1"/>
      <name val="宋体"/>
      <family val="2"/>
      <scheme val="minor"/>
    </font>
    <font>
      <b/>
      <sz val="20"/>
      <color theme="1"/>
      <name val="宋体"/>
      <family val="3"/>
      <charset val="134"/>
      <scheme val="minor"/>
    </font>
    <font>
      <b/>
      <sz val="10"/>
      <color theme="1"/>
      <name val="宋体"/>
      <family val="3"/>
      <charset val="134"/>
      <scheme val="minor"/>
    </font>
    <font>
      <b/>
      <sz val="10"/>
      <color rgb="FF000000"/>
      <name val="宋体"/>
      <family val="3"/>
      <charset val="134"/>
    </font>
    <font>
      <b/>
      <sz val="10"/>
      <color rgb="FF000000"/>
      <name val="Arial"/>
      <family val="2"/>
    </font>
    <font>
      <sz val="11"/>
      <color theme="1"/>
      <name val="Arial"/>
      <family val="2"/>
    </font>
    <font>
      <b/>
      <sz val="10"/>
      <color theme="1"/>
      <name val="Times New Roman"/>
      <family val="1"/>
    </font>
    <font>
      <sz val="10"/>
      <color theme="1"/>
      <name val="宋体"/>
      <family val="3"/>
      <charset val="134"/>
      <scheme val="minor"/>
    </font>
    <font>
      <b/>
      <sz val="10"/>
      <color rgb="FFFF0000"/>
      <name val="宋体"/>
      <family val="3"/>
      <charset val="134"/>
      <scheme val="minor"/>
    </font>
    <font>
      <sz val="10"/>
      <name val="宋体"/>
      <family val="3"/>
      <charset val="134"/>
      <scheme val="minor"/>
    </font>
    <font>
      <sz val="10"/>
      <name val="Arial"/>
      <family val="2"/>
    </font>
    <font>
      <b/>
      <sz val="10"/>
      <name val="宋体"/>
      <family val="3"/>
      <charset val="134"/>
      <scheme val="minor"/>
    </font>
    <font>
      <sz val="10"/>
      <color rgb="FF000000"/>
      <name val="宋体"/>
      <family val="3"/>
      <charset val="134"/>
      <scheme val="minor"/>
    </font>
    <font>
      <b/>
      <sz val="10"/>
      <color theme="1"/>
      <name val="Arial"/>
      <family val="2"/>
    </font>
    <font>
      <sz val="10"/>
      <name val="宋体"/>
      <family val="3"/>
      <charset val="134"/>
    </font>
    <font>
      <b/>
      <sz val="10"/>
      <name val="宋体"/>
      <family val="3"/>
      <charset val="134"/>
    </font>
    <font>
      <b/>
      <sz val="10"/>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D8D8D8"/>
        <bgColor indexed="64"/>
      </patternFill>
    </fill>
    <fill>
      <patternFill patternType="solid">
        <fgColor theme="0" tint="-4.9989318521683403E-2"/>
        <bgColor indexed="64"/>
      </patternFill>
    </fill>
    <fill>
      <patternFill patternType="solid">
        <fgColor rgb="FFFFFF00"/>
        <bgColor indexed="64"/>
      </patternFill>
    </fill>
  </fills>
  <borders count="24">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thin">
        <color auto="1"/>
      </right>
      <top style="hair">
        <color auto="1"/>
      </top>
      <bottom/>
      <diagonal/>
    </border>
    <border>
      <left style="hair">
        <color auto="1"/>
      </left>
      <right/>
      <top style="thin">
        <color auto="1"/>
      </top>
      <bottom style="hair">
        <color auto="1"/>
      </bottom>
      <diagonal/>
    </border>
    <border>
      <left style="hair">
        <color auto="1"/>
      </left>
      <right/>
      <top style="hair">
        <color auto="1"/>
      </top>
      <bottom/>
      <diagonal/>
    </border>
    <border>
      <left/>
      <right style="hair">
        <color auto="1"/>
      </right>
      <top style="thin">
        <color auto="1"/>
      </top>
      <bottom style="hair">
        <color auto="1"/>
      </bottom>
      <diagonal/>
    </border>
    <border>
      <left/>
      <right style="hair">
        <color auto="1"/>
      </right>
      <top style="hair">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6">
    <xf numFmtId="0" fontId="0" fillId="0" borderId="0"/>
    <xf numFmtId="0" fontId="12" fillId="0" borderId="0">
      <alignment vertical="center"/>
    </xf>
    <xf numFmtId="0" fontId="3" fillId="0" borderId="0">
      <alignment vertical="center"/>
    </xf>
    <xf numFmtId="0" fontId="2" fillId="0" borderId="0">
      <alignment vertical="center"/>
    </xf>
    <xf numFmtId="0" fontId="1" fillId="0" borderId="0">
      <alignment vertical="center"/>
    </xf>
    <xf numFmtId="0" fontId="1" fillId="0" borderId="0">
      <alignment vertical="center"/>
    </xf>
  </cellStyleXfs>
  <cellXfs count="270">
    <xf numFmtId="0" fontId="0" fillId="0" borderId="0" xfId="0"/>
    <xf numFmtId="0" fontId="10" fillId="0" borderId="0" xfId="0" applyFont="1" applyFill="1"/>
    <xf numFmtId="0" fontId="8" fillId="0" borderId="0" xfId="0" applyFont="1" applyFill="1"/>
    <xf numFmtId="0" fontId="8" fillId="0" borderId="0" xfId="0" applyFont="1" applyFill="1" applyAlignment="1">
      <alignment horizontal="center"/>
    </xf>
    <xf numFmtId="0" fontId="8" fillId="2" borderId="12"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10" fillId="0" borderId="0" xfId="0" applyFont="1" applyFill="1" applyAlignment="1">
      <alignment horizontal="center" vertical="center"/>
    </xf>
    <xf numFmtId="0" fontId="7" fillId="2" borderId="4"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9" fillId="0" borderId="0" xfId="0" applyFont="1" applyFill="1" applyAlignment="1">
      <alignment horizontal="center" vertical="center"/>
    </xf>
    <xf numFmtId="0" fontId="9" fillId="0" borderId="19" xfId="0" applyFont="1" applyFill="1" applyBorder="1" applyAlignment="1">
      <alignment horizontal="left" vertical="center" wrapText="1"/>
    </xf>
    <xf numFmtId="0" fontId="8" fillId="0" borderId="19" xfId="0" applyFont="1" applyFill="1" applyBorder="1" applyAlignment="1">
      <alignment horizontal="center" vertical="center" wrapText="1"/>
    </xf>
    <xf numFmtId="0" fontId="8" fillId="0" borderId="19" xfId="0" applyFont="1" applyFill="1" applyBorder="1" applyAlignment="1">
      <alignment horizontal="center" vertical="center" wrapText="1"/>
    </xf>
    <xf numFmtId="0" fontId="8" fillId="0" borderId="19" xfId="0" applyFont="1" applyFill="1" applyBorder="1" applyAlignment="1">
      <alignment horizontal="left" vertical="center" wrapText="1"/>
    </xf>
    <xf numFmtId="0" fontId="9"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4" borderId="20" xfId="0" applyFont="1" applyFill="1" applyBorder="1" applyAlignment="1">
      <alignment horizontal="left" vertical="center" wrapText="1"/>
    </xf>
    <xf numFmtId="0" fontId="8" fillId="4" borderId="19" xfId="0" applyFont="1" applyFill="1" applyBorder="1" applyAlignment="1">
      <alignment horizontal="center" vertical="center" wrapText="1"/>
    </xf>
    <xf numFmtId="0" fontId="8" fillId="4" borderId="19" xfId="0" applyFont="1" applyFill="1" applyBorder="1" applyAlignment="1">
      <alignment horizontal="center" vertical="center"/>
    </xf>
    <xf numFmtId="0" fontId="17" fillId="4" borderId="19" xfId="0" applyFont="1" applyFill="1" applyBorder="1" applyAlignment="1">
      <alignment horizontal="center" vertical="center" wrapText="1"/>
    </xf>
    <xf numFmtId="0" fontId="8" fillId="4" borderId="20" xfId="1" applyFont="1" applyFill="1" applyBorder="1" applyAlignment="1">
      <alignment horizontal="left" vertical="center" wrapText="1"/>
    </xf>
    <xf numFmtId="0" fontId="8" fillId="4" borderId="19" xfId="1" applyFont="1" applyFill="1" applyBorder="1" applyAlignment="1">
      <alignment horizontal="center" vertical="center"/>
    </xf>
    <xf numFmtId="0" fontId="19" fillId="4" borderId="19" xfId="1" applyFont="1" applyFill="1" applyBorder="1" applyAlignment="1">
      <alignment horizontal="center" vertical="center" wrapText="1"/>
    </xf>
    <xf numFmtId="0" fontId="20" fillId="4" borderId="19" xfId="1" applyFont="1" applyFill="1" applyBorder="1" applyAlignment="1">
      <alignment horizontal="center" vertical="center" wrapText="1"/>
    </xf>
    <xf numFmtId="0" fontId="9" fillId="4" borderId="20" xfId="1" applyFont="1" applyFill="1" applyBorder="1" applyAlignment="1">
      <alignment horizontal="left" vertical="center" wrapText="1"/>
    </xf>
    <xf numFmtId="0" fontId="8" fillId="4" borderId="0" xfId="0" applyFont="1" applyFill="1" applyAlignment="1">
      <alignment horizontal="left" vertical="center" wrapText="1"/>
    </xf>
    <xf numFmtId="0" fontId="8" fillId="4" borderId="20" xfId="0" applyFont="1" applyFill="1" applyBorder="1" applyAlignment="1">
      <alignment horizontal="left" vertical="center"/>
    </xf>
    <xf numFmtId="0" fontId="7" fillId="0" borderId="16" xfId="0" applyFont="1" applyFill="1" applyBorder="1" applyAlignment="1">
      <alignment horizontal="center" vertical="center" wrapText="1"/>
    </xf>
    <xf numFmtId="0" fontId="10" fillId="0" borderId="0" xfId="0" applyFont="1" applyFill="1" applyAlignment="1">
      <alignment horizontal="center"/>
    </xf>
    <xf numFmtId="0" fontId="8" fillId="4" borderId="19" xfId="1" applyFont="1" applyFill="1" applyBorder="1" applyAlignment="1">
      <alignment horizontal="center" vertical="center" wrapText="1"/>
    </xf>
    <xf numFmtId="10" fontId="8" fillId="5" borderId="19" xfId="0" applyNumberFormat="1" applyFont="1" applyFill="1" applyBorder="1" applyAlignment="1">
      <alignment horizontal="center" vertical="center" wrapText="1"/>
    </xf>
    <xf numFmtId="10" fontId="8" fillId="0" borderId="19" xfId="0" applyNumberFormat="1" applyFont="1" applyFill="1" applyBorder="1" applyAlignment="1">
      <alignment horizontal="center" vertical="center" wrapText="1"/>
    </xf>
    <xf numFmtId="0" fontId="10" fillId="0" borderId="0" xfId="0" applyFont="1" applyFill="1" applyAlignment="1">
      <alignment horizontal="left" vertical="center" wrapText="1"/>
    </xf>
    <xf numFmtId="0" fontId="21" fillId="4" borderId="20"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23" fillId="0" borderId="1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7" fillId="4" borderId="20" xfId="0" applyFont="1" applyFill="1" applyBorder="1" applyAlignment="1">
      <alignment horizontal="left" vertical="center" wrapText="1"/>
    </xf>
    <xf numFmtId="0" fontId="7" fillId="4" borderId="20" xfId="0" applyFont="1" applyFill="1" applyBorder="1" applyAlignment="1">
      <alignment horizontal="left" vertical="center"/>
    </xf>
    <xf numFmtId="0" fontId="7" fillId="4" borderId="20" xfId="1" applyFont="1" applyFill="1" applyBorder="1" applyAlignment="1">
      <alignment horizontal="left" vertical="center" wrapText="1"/>
    </xf>
    <xf numFmtId="0" fontId="21" fillId="0" borderId="16" xfId="0" applyFont="1" applyFill="1" applyBorder="1" applyAlignment="1">
      <alignment vertical="center"/>
    </xf>
    <xf numFmtId="0" fontId="21" fillId="0" borderId="17" xfId="0" applyFont="1" applyFill="1" applyBorder="1" applyAlignment="1">
      <alignment vertical="center"/>
    </xf>
    <xf numFmtId="0" fontId="8" fillId="0" borderId="16" xfId="1" applyFont="1" applyBorder="1" applyAlignment="1">
      <alignment vertical="center" wrapText="1"/>
    </xf>
    <xf numFmtId="0" fontId="8" fillId="0" borderId="17" xfId="1" applyFont="1" applyBorder="1" applyAlignment="1">
      <alignment vertical="center" wrapText="1"/>
    </xf>
    <xf numFmtId="0" fontId="8" fillId="0" borderId="16" xfId="0" applyFont="1" applyFill="1" applyBorder="1" applyAlignment="1">
      <alignment vertical="center"/>
    </xf>
    <xf numFmtId="0" fontId="8" fillId="0" borderId="17" xfId="0" applyFont="1" applyFill="1" applyBorder="1" applyAlignment="1">
      <alignment vertical="center"/>
    </xf>
    <xf numFmtId="0" fontId="7" fillId="0" borderId="16" xfId="0" applyFont="1" applyFill="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6" fillId="4" borderId="20" xfId="1" applyFont="1" applyFill="1" applyBorder="1" applyAlignment="1">
      <alignment horizontal="left" vertical="center" wrapText="1"/>
    </xf>
    <xf numFmtId="0" fontId="7" fillId="0" borderId="19" xfId="0" applyFont="1" applyFill="1" applyBorder="1" applyAlignment="1">
      <alignment vertical="center"/>
    </xf>
    <xf numFmtId="0" fontId="8" fillId="0" borderId="19" xfId="0" applyFont="1" applyFill="1" applyBorder="1" applyAlignment="1">
      <alignment vertical="center" wrapText="1"/>
    </xf>
    <xf numFmtId="0" fontId="8" fillId="2" borderId="7" xfId="0" applyFont="1" applyFill="1" applyBorder="1" applyAlignment="1">
      <alignment horizontal="center" vertical="center" wrapText="1"/>
    </xf>
    <xf numFmtId="0" fontId="7" fillId="0" borderId="19" xfId="1" applyFont="1" applyBorder="1" applyAlignment="1">
      <alignment horizontal="center" vertical="center" wrapText="1"/>
    </xf>
    <xf numFmtId="0" fontId="0" fillId="0" borderId="0" xfId="0" applyAlignment="1">
      <alignment vertical="center"/>
    </xf>
    <xf numFmtId="0" fontId="9" fillId="0" borderId="0" xfId="0" applyFont="1" applyFill="1" applyBorder="1" applyAlignment="1">
      <alignment horizontal="left" vertical="center"/>
    </xf>
    <xf numFmtId="0" fontId="8" fillId="0" borderId="0" xfId="0" applyFont="1" applyFill="1" applyBorder="1"/>
    <xf numFmtId="0" fontId="8" fillId="2" borderId="0"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8" fillId="0" borderId="0" xfId="0" applyFont="1" applyFill="1" applyBorder="1" applyAlignment="1">
      <alignment horizontal="center"/>
    </xf>
    <xf numFmtId="0" fontId="10" fillId="0" borderId="0" xfId="0" applyFont="1" applyFill="1" applyBorder="1" applyAlignment="1">
      <alignment horizontal="left"/>
    </xf>
    <xf numFmtId="0" fontId="10" fillId="0" borderId="0" xfId="0" applyFont="1" applyFill="1" applyBorder="1" applyAlignment="1">
      <alignment horizontal="center" vertical="center"/>
    </xf>
    <xf numFmtId="0" fontId="10" fillId="0" borderId="0" xfId="0" applyFont="1" applyFill="1" applyBorder="1" applyAlignment="1">
      <alignment wrapText="1"/>
    </xf>
    <xf numFmtId="0" fontId="10" fillId="0" borderId="0" xfId="0" applyFont="1" applyFill="1" applyBorder="1"/>
    <xf numFmtId="0" fontId="10" fillId="0" borderId="0" xfId="0" applyFont="1" applyFill="1" applyBorder="1" applyAlignment="1">
      <alignment horizontal="center"/>
    </xf>
    <xf numFmtId="0" fontId="10" fillId="0" borderId="0" xfId="0" applyFont="1" applyFill="1" applyAlignment="1">
      <alignment horizontal="center" vertical="center"/>
    </xf>
    <xf numFmtId="0" fontId="9" fillId="0" borderId="19" xfId="0" applyFont="1" applyFill="1" applyBorder="1" applyAlignment="1">
      <alignment horizontal="left" vertical="center" wrapText="1"/>
    </xf>
    <xf numFmtId="0" fontId="8" fillId="0" borderId="19" xfId="0" applyFont="1" applyFill="1" applyBorder="1" applyAlignment="1">
      <alignment horizontal="center" vertical="center" wrapText="1"/>
    </xf>
    <xf numFmtId="0" fontId="8" fillId="0" borderId="19" xfId="0" applyFont="1" applyFill="1" applyBorder="1" applyAlignment="1">
      <alignment horizontal="left" vertical="center" wrapText="1"/>
    </xf>
    <xf numFmtId="0" fontId="8" fillId="0" borderId="19" xfId="0" applyFont="1" applyFill="1" applyBorder="1" applyAlignment="1">
      <alignment vertical="center" wrapText="1"/>
    </xf>
    <xf numFmtId="0" fontId="26" fillId="6" borderId="19" xfId="0" applyFont="1" applyFill="1" applyBorder="1" applyAlignment="1">
      <alignment vertical="center" wrapText="1"/>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30" fillId="7" borderId="21" xfId="0" applyFont="1" applyFill="1" applyBorder="1" applyAlignment="1">
      <alignment horizontal="left" vertical="center" wrapText="1"/>
    </xf>
    <xf numFmtId="0" fontId="30" fillId="7" borderId="19" xfId="0" applyFont="1" applyFill="1" applyBorder="1" applyAlignment="1">
      <alignment horizontal="center" vertical="center" wrapText="1"/>
    </xf>
    <xf numFmtId="0" fontId="31" fillId="0" borderId="19" xfId="0" applyFont="1" applyBorder="1" applyAlignment="1">
      <alignment horizontal="justify" vertical="center"/>
    </xf>
    <xf numFmtId="0" fontId="32" fillId="0" borderId="19" xfId="0" applyFont="1" applyBorder="1" applyAlignment="1">
      <alignment horizontal="justify" vertical="center"/>
    </xf>
    <xf numFmtId="0" fontId="33" fillId="0" borderId="0" xfId="0" applyFont="1" applyFill="1" applyBorder="1" applyAlignment="1">
      <alignment vertical="center"/>
    </xf>
    <xf numFmtId="0" fontId="12" fillId="0" borderId="0" xfId="0" applyFont="1" applyFill="1" applyBorder="1" applyAlignment="1"/>
    <xf numFmtId="0" fontId="31" fillId="0" borderId="0" xfId="0" applyFont="1" applyBorder="1" applyAlignment="1">
      <alignment horizontal="justify" vertical="center"/>
    </xf>
    <xf numFmtId="0" fontId="27" fillId="0" borderId="0" xfId="0" applyFont="1" applyAlignment="1">
      <alignment vertical="center"/>
    </xf>
    <xf numFmtId="0" fontId="27" fillId="0" borderId="0" xfId="0" applyFont="1" applyAlignment="1">
      <alignment horizontal="center" vertical="center"/>
    </xf>
    <xf numFmtId="0" fontId="35" fillId="2" borderId="19"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28" fillId="2" borderId="19" xfId="2" applyFont="1" applyFill="1" applyBorder="1" applyAlignment="1">
      <alignment horizontal="center" vertical="center" wrapText="1"/>
    </xf>
    <xf numFmtId="9" fontId="35" fillId="2" borderId="19" xfId="0" applyNumberFormat="1" applyFont="1" applyFill="1" applyBorder="1" applyAlignment="1">
      <alignment horizontal="center" vertical="center" wrapText="1"/>
    </xf>
    <xf numFmtId="10" fontId="35" fillId="2" borderId="19" xfId="0" applyNumberFormat="1" applyFont="1" applyFill="1" applyBorder="1" applyAlignment="1">
      <alignment horizontal="center" vertical="center" wrapText="1"/>
    </xf>
    <xf numFmtId="0" fontId="27" fillId="0" borderId="19" xfId="2" applyFont="1" applyBorder="1" applyAlignment="1">
      <alignment horizontal="center" vertical="center" wrapText="1"/>
    </xf>
    <xf numFmtId="0" fontId="0" fillId="0" borderId="0" xfId="0" applyAlignment="1">
      <alignment horizontal="center" vertical="center"/>
    </xf>
    <xf numFmtId="0" fontId="27" fillId="0" borderId="19" xfId="2" applyFont="1" applyBorder="1" applyAlignment="1">
      <alignment horizontal="left" vertical="center" wrapText="1"/>
    </xf>
    <xf numFmtId="0" fontId="0" fillId="0" borderId="0" xfId="0" applyAlignment="1"/>
    <xf numFmtId="9" fontId="0" fillId="0" borderId="0" xfId="0" applyNumberFormat="1" applyAlignment="1"/>
    <xf numFmtId="10" fontId="37" fillId="0" borderId="0" xfId="0" applyNumberFormat="1" applyFont="1" applyAlignment="1">
      <alignment vertical="center"/>
    </xf>
    <xf numFmtId="10" fontId="0" fillId="0" borderId="0" xfId="0" applyNumberFormat="1" applyAlignment="1"/>
    <xf numFmtId="10" fontId="0" fillId="0" borderId="0" xfId="0" applyNumberFormat="1" applyAlignment="1">
      <alignment vertical="center"/>
    </xf>
    <xf numFmtId="0" fontId="10" fillId="0" borderId="0" xfId="0" applyFont="1" applyAlignment="1">
      <alignment horizontal="left" vertical="center"/>
    </xf>
    <xf numFmtId="0" fontId="37" fillId="0" borderId="0" xfId="0" applyFont="1" applyAlignment="1">
      <alignment vertical="center"/>
    </xf>
    <xf numFmtId="0" fontId="27" fillId="0" borderId="19" xfId="0" applyFont="1" applyFill="1" applyBorder="1" applyAlignment="1">
      <alignment horizontal="center" vertical="center" wrapText="1"/>
    </xf>
    <xf numFmtId="0" fontId="10" fillId="0" borderId="19" xfId="0" applyFont="1" applyFill="1" applyBorder="1" applyAlignment="1">
      <alignment horizontal="left" vertical="center" wrapText="1"/>
    </xf>
    <xf numFmtId="0" fontId="25" fillId="2" borderId="16" xfId="0" applyFont="1" applyFill="1" applyBorder="1" applyAlignment="1">
      <alignment horizontal="center" vertical="center" wrapText="1"/>
    </xf>
    <xf numFmtId="0" fontId="28" fillId="2" borderId="16" xfId="0" applyFont="1" applyFill="1" applyBorder="1" applyAlignment="1">
      <alignment horizontal="center" vertical="center" wrapText="1"/>
    </xf>
    <xf numFmtId="0" fontId="28" fillId="2" borderId="19" xfId="0" applyFont="1" applyFill="1" applyBorder="1" applyAlignment="1">
      <alignment horizontal="center" vertical="center" wrapText="1"/>
    </xf>
    <xf numFmtId="0" fontId="42" fillId="0" borderId="19" xfId="0" applyFont="1" applyFill="1" applyBorder="1" applyAlignment="1">
      <alignment horizontal="left" vertical="center" wrapText="1"/>
    </xf>
    <xf numFmtId="0" fontId="42" fillId="0" borderId="0" xfId="0" applyFont="1" applyFill="1" applyBorder="1" applyAlignment="1">
      <alignment horizontal="center" vertical="center"/>
    </xf>
    <xf numFmtId="0" fontId="8" fillId="2" borderId="19" xfId="0" applyFont="1" applyFill="1" applyBorder="1" applyAlignment="1">
      <alignment horizontal="center" vertical="center" wrapText="1"/>
    </xf>
    <xf numFmtId="0" fontId="8" fillId="6" borderId="19" xfId="0" applyFont="1" applyFill="1" applyBorder="1" applyAlignment="1">
      <alignment vertical="center" wrapText="1"/>
    </xf>
    <xf numFmtId="0" fontId="8" fillId="0" borderId="19" xfId="0" applyFont="1" applyBorder="1" applyAlignment="1">
      <alignment horizontal="left" vertical="center" wrapText="1"/>
    </xf>
    <xf numFmtId="0" fontId="8" fillId="0" borderId="0" xfId="0" applyFont="1" applyFill="1" applyBorder="1" applyAlignment="1">
      <alignment horizontal="left"/>
    </xf>
    <xf numFmtId="0" fontId="8" fillId="0" borderId="0" xfId="0" applyFont="1" applyFill="1" applyBorder="1" applyAlignment="1">
      <alignment horizontal="center" vertical="center"/>
    </xf>
    <xf numFmtId="0" fontId="8" fillId="0" borderId="19" xfId="0" applyFont="1" applyFill="1" applyBorder="1" applyAlignment="1">
      <alignment horizontal="center" vertical="center"/>
    </xf>
    <xf numFmtId="0" fontId="8" fillId="0" borderId="19" xfId="0" applyFont="1" applyBorder="1" applyAlignment="1">
      <alignment vertical="center" wrapText="1"/>
    </xf>
    <xf numFmtId="0" fontId="9" fillId="0" borderId="0" xfId="0" applyFont="1" applyFill="1" applyBorder="1" applyAlignment="1">
      <alignment horizontal="left" vertical="center" wrapText="1"/>
    </xf>
    <xf numFmtId="0" fontId="8" fillId="0" borderId="0" xfId="0" applyFont="1" applyFill="1" applyBorder="1" applyAlignment="1">
      <alignment horizontal="left" vertical="center" wrapText="1"/>
    </xf>
    <xf numFmtId="0" fontId="0" fillId="0" borderId="19" xfId="0" applyBorder="1" applyAlignment="1">
      <alignment vertical="center"/>
    </xf>
    <xf numFmtId="0" fontId="39" fillId="0" borderId="19" xfId="0" applyFont="1" applyBorder="1" applyAlignment="1">
      <alignment horizontal="left" vertical="center" wrapText="1"/>
    </xf>
    <xf numFmtId="0" fontId="41" fillId="0" borderId="19" xfId="0" applyFont="1" applyFill="1" applyBorder="1" applyAlignment="1">
      <alignment horizontal="left" vertical="center" wrapText="1"/>
    </xf>
    <xf numFmtId="0" fontId="39" fillId="0" borderId="19" xfId="0" applyFont="1" applyBorder="1" applyAlignment="1">
      <alignment horizontal="center" vertical="center" wrapText="1"/>
    </xf>
    <xf numFmtId="0" fontId="39" fillId="0" borderId="19" xfId="0" applyFont="1" applyFill="1" applyBorder="1" applyAlignment="1">
      <alignment horizontal="center" vertical="center" wrapText="1"/>
    </xf>
    <xf numFmtId="0" fontId="39" fillId="8" borderId="19" xfId="0" applyFont="1" applyFill="1" applyBorder="1" applyAlignment="1">
      <alignment horizontal="center" vertical="center" wrapText="1"/>
    </xf>
    <xf numFmtId="0" fontId="41" fillId="0" borderId="19" xfId="0" applyFont="1" applyBorder="1" applyAlignment="1">
      <alignment vertical="center" wrapText="1"/>
    </xf>
    <xf numFmtId="0" fontId="39" fillId="0" borderId="0" xfId="0" applyFont="1" applyAlignment="1">
      <alignment horizontal="left" vertical="center" wrapText="1"/>
    </xf>
    <xf numFmtId="0" fontId="39" fillId="0" borderId="19" xfId="0" applyFont="1" applyFill="1" applyBorder="1" applyAlignment="1">
      <alignment vertical="center" wrapText="1"/>
    </xf>
    <xf numFmtId="0" fontId="39" fillId="0" borderId="0" xfId="0" applyFont="1" applyFill="1" applyAlignment="1">
      <alignment horizontal="left" vertical="center" wrapText="1"/>
    </xf>
    <xf numFmtId="0" fontId="44" fillId="0" borderId="19" xfId="0" applyFont="1" applyBorder="1" applyAlignment="1">
      <alignment horizontal="left" vertical="center" wrapText="1"/>
    </xf>
    <xf numFmtId="0" fontId="44" fillId="0" borderId="19" xfId="0" applyFont="1" applyBorder="1" applyAlignment="1">
      <alignment vertical="center" wrapText="1"/>
    </xf>
    <xf numFmtId="0" fontId="34" fillId="0" borderId="0" xfId="0" applyFont="1" applyBorder="1" applyAlignment="1">
      <alignment horizontal="center" vertical="center" wrapText="1"/>
    </xf>
    <xf numFmtId="0" fontId="10" fillId="0" borderId="19" xfId="0" applyFont="1" applyFill="1" applyBorder="1" applyAlignment="1">
      <alignment horizontal="center" vertical="center" wrapText="1"/>
    </xf>
    <xf numFmtId="0" fontId="8" fillId="0" borderId="16" xfId="0" applyFont="1" applyFill="1" applyBorder="1" applyAlignment="1">
      <alignment vertical="center" wrapText="1"/>
    </xf>
    <xf numFmtId="0" fontId="8" fillId="0" borderId="17" xfId="0" applyFont="1" applyFill="1" applyBorder="1" applyAlignment="1">
      <alignment vertical="center" wrapText="1"/>
    </xf>
    <xf numFmtId="0" fontId="8" fillId="0" borderId="18" xfId="0" applyFont="1" applyFill="1" applyBorder="1" applyAlignment="1">
      <alignment vertical="center" wrapText="1"/>
    </xf>
    <xf numFmtId="0" fontId="8" fillId="6" borderId="16" xfId="0" applyFont="1" applyFill="1" applyBorder="1" applyAlignment="1">
      <alignment vertical="center" wrapText="1"/>
    </xf>
    <xf numFmtId="0" fontId="8" fillId="6" borderId="17" xfId="0" applyFont="1" applyFill="1" applyBorder="1" applyAlignment="1">
      <alignment vertical="center" wrapText="1"/>
    </xf>
    <xf numFmtId="0" fontId="8" fillId="6" borderId="18" xfId="0" applyFont="1" applyFill="1" applyBorder="1" applyAlignment="1">
      <alignment vertical="center" wrapText="1"/>
    </xf>
    <xf numFmtId="10" fontId="8" fillId="0" borderId="19" xfId="0" applyNumberFormat="1" applyFont="1" applyFill="1" applyBorder="1" applyAlignment="1">
      <alignment vertical="center" wrapText="1"/>
    </xf>
    <xf numFmtId="10" fontId="0" fillId="0" borderId="19" xfId="0" applyNumberFormat="1" applyBorder="1" applyAlignment="1">
      <alignment vertical="center"/>
    </xf>
    <xf numFmtId="0" fontId="8" fillId="0" borderId="19" xfId="0" applyFont="1" applyFill="1" applyBorder="1" applyAlignment="1">
      <alignment horizontal="center" vertical="center" wrapText="1"/>
    </xf>
    <xf numFmtId="0" fontId="8" fillId="0" borderId="16" xfId="0" applyFont="1" applyFill="1" applyBorder="1" applyAlignment="1">
      <alignment vertical="center" wrapText="1"/>
    </xf>
    <xf numFmtId="0" fontId="8" fillId="0" borderId="17" xfId="0" applyFont="1" applyFill="1" applyBorder="1" applyAlignment="1">
      <alignment vertical="center" wrapText="1"/>
    </xf>
    <xf numFmtId="0" fontId="8" fillId="0" borderId="19" xfId="0" applyFont="1" applyFill="1" applyBorder="1" applyAlignment="1">
      <alignment horizontal="center" vertical="center" wrapText="1"/>
    </xf>
    <xf numFmtId="0" fontId="8" fillId="9" borderId="19" xfId="0" applyFont="1" applyFill="1" applyBorder="1" applyAlignment="1">
      <alignment horizontal="center" vertical="center" wrapText="1"/>
    </xf>
    <xf numFmtId="14" fontId="8" fillId="0" borderId="19"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10" fontId="9" fillId="2" borderId="0" xfId="0" applyNumberFormat="1" applyFont="1" applyFill="1" applyBorder="1" applyAlignment="1">
      <alignment horizontal="center" vertical="center" wrapText="1"/>
    </xf>
    <xf numFmtId="10" fontId="10" fillId="0" borderId="0" xfId="0" applyNumberFormat="1" applyFont="1" applyFill="1" applyBorder="1"/>
    <xf numFmtId="0" fontId="7" fillId="0" borderId="19" xfId="0" applyFont="1" applyFill="1" applyBorder="1" applyAlignment="1">
      <alignment horizontal="center" vertical="center" wrapText="1"/>
    </xf>
    <xf numFmtId="10" fontId="8" fillId="0" borderId="19" xfId="0" quotePrefix="1" applyNumberFormat="1" applyFont="1" applyFill="1" applyBorder="1" applyAlignment="1">
      <alignment horizontal="center" vertical="center" wrapText="1"/>
    </xf>
    <xf numFmtId="0" fontId="12" fillId="0" borderId="19" xfId="0" applyFont="1" applyBorder="1" applyAlignment="1">
      <alignment vertical="center"/>
    </xf>
    <xf numFmtId="10" fontId="8" fillId="9" borderId="19" xfId="0" applyNumberFormat="1" applyFont="1" applyFill="1" applyBorder="1" applyAlignment="1">
      <alignment horizontal="center" vertical="center" wrapText="1"/>
    </xf>
    <xf numFmtId="0" fontId="12" fillId="9" borderId="19" xfId="0" applyFont="1" applyFill="1" applyBorder="1" applyAlignment="1">
      <alignment vertical="center"/>
    </xf>
    <xf numFmtId="9" fontId="8" fillId="0" borderId="19" xfId="0" applyNumberFormat="1" applyFont="1" applyFill="1" applyBorder="1" applyAlignment="1">
      <alignment horizontal="center" vertical="center" wrapText="1"/>
    </xf>
    <xf numFmtId="0" fontId="7" fillId="3" borderId="13" xfId="0" applyFont="1" applyFill="1" applyBorder="1" applyAlignment="1">
      <alignment horizontal="center"/>
    </xf>
    <xf numFmtId="0" fontId="8" fillId="3" borderId="14" xfId="0" applyFont="1" applyFill="1" applyBorder="1" applyAlignment="1">
      <alignment horizontal="center"/>
    </xf>
    <xf numFmtId="0" fontId="8" fillId="3" borderId="15" xfId="0" applyFont="1" applyFill="1" applyBorder="1" applyAlignment="1">
      <alignment horizontal="center"/>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21" fillId="0" borderId="16"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wrapText="1"/>
    </xf>
    <xf numFmtId="0" fontId="7" fillId="2" borderId="1" xfId="0" applyFont="1" applyFill="1" applyBorder="1" applyAlignment="1">
      <alignment horizontal="center" vertical="center" wrapText="1"/>
    </xf>
    <xf numFmtId="0" fontId="18" fillId="0" borderId="19" xfId="0" applyFont="1" applyBorder="1" applyAlignment="1">
      <alignment horizontal="left" vertical="center"/>
    </xf>
    <xf numFmtId="0" fontId="22" fillId="0" borderId="17" xfId="0" applyFont="1" applyBorder="1" applyAlignment="1">
      <alignment horizontal="left" vertical="center"/>
    </xf>
    <xf numFmtId="0" fontId="18" fillId="0" borderId="18" xfId="0" applyFont="1" applyBorder="1" applyAlignment="1">
      <alignment horizontal="left" vertical="center"/>
    </xf>
    <xf numFmtId="0" fontId="18" fillId="0" borderId="16" xfId="0" applyFont="1" applyBorder="1" applyAlignment="1">
      <alignment horizontal="left" vertical="center"/>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8" fillId="0" borderId="18" xfId="0" applyFont="1" applyBorder="1" applyAlignment="1">
      <alignment horizontal="left" vertical="center"/>
    </xf>
    <xf numFmtId="0" fontId="8" fillId="0" borderId="16" xfId="0" applyFont="1" applyFill="1" applyBorder="1" applyAlignment="1">
      <alignment vertical="center" wrapText="1"/>
    </xf>
    <xf numFmtId="0" fontId="8" fillId="0" borderId="17" xfId="0" applyFont="1" applyFill="1" applyBorder="1" applyAlignment="1">
      <alignment vertical="center" wrapText="1"/>
    </xf>
    <xf numFmtId="0" fontId="8" fillId="0" borderId="18" xfId="0" applyFont="1" applyFill="1" applyBorder="1" applyAlignment="1">
      <alignment vertical="center" wrapText="1"/>
    </xf>
    <xf numFmtId="0" fontId="22" fillId="0" borderId="16" xfId="0" applyFont="1" applyBorder="1" applyAlignment="1">
      <alignment horizontal="left" vertical="center"/>
    </xf>
    <xf numFmtId="0" fontId="21" fillId="0" borderId="16" xfId="0" applyFont="1" applyBorder="1" applyAlignment="1">
      <alignment horizontal="left" vertical="center"/>
    </xf>
    <xf numFmtId="0" fontId="21" fillId="0" borderId="17" xfId="0" applyFont="1" applyBorder="1" applyAlignment="1">
      <alignment horizontal="left" vertical="center"/>
    </xf>
    <xf numFmtId="0" fontId="8" fillId="0" borderId="16" xfId="0" applyFont="1" applyFill="1" applyBorder="1" applyAlignment="1">
      <alignment horizontal="center" vertical="center" wrapText="1"/>
    </xf>
    <xf numFmtId="0" fontId="8" fillId="0" borderId="17" xfId="0" applyFont="1" applyFill="1" applyBorder="1" applyAlignment="1">
      <alignment horizontal="center" vertical="center" wrapText="1"/>
    </xf>
    <xf numFmtId="0" fontId="8" fillId="0" borderId="18" xfId="0" applyFont="1" applyFill="1" applyBorder="1" applyAlignment="1">
      <alignment horizontal="center" vertical="center" wrapText="1"/>
    </xf>
    <xf numFmtId="0" fontId="7" fillId="0" borderId="16" xfId="1" applyFont="1" applyBorder="1" applyAlignment="1">
      <alignment horizontal="center" vertical="center" wrapText="1"/>
    </xf>
    <xf numFmtId="0" fontId="7" fillId="0" borderId="17" xfId="1" applyFont="1" applyBorder="1" applyAlignment="1">
      <alignment horizontal="center" vertical="center" wrapText="1"/>
    </xf>
    <xf numFmtId="0" fontId="7" fillId="0" borderId="18" xfId="1" applyFont="1" applyBorder="1" applyAlignment="1">
      <alignment horizontal="center" vertical="center" wrapText="1"/>
    </xf>
    <xf numFmtId="0" fontId="8" fillId="0" borderId="16" xfId="1" applyFont="1" applyBorder="1" applyAlignment="1">
      <alignment horizontal="center" vertical="center" wrapText="1"/>
    </xf>
    <xf numFmtId="0" fontId="8" fillId="0" borderId="17" xfId="1" applyFont="1" applyBorder="1" applyAlignment="1">
      <alignment horizontal="center" vertical="center" wrapText="1"/>
    </xf>
    <xf numFmtId="0" fontId="8" fillId="0" borderId="18" xfId="1" applyFont="1" applyBorder="1" applyAlignment="1">
      <alignment horizontal="center" vertical="center" wrapText="1"/>
    </xf>
    <xf numFmtId="0" fontId="9" fillId="0" borderId="16" xfId="0" applyFont="1" applyFill="1" applyBorder="1" applyAlignment="1">
      <alignment horizontal="left" vertical="center" wrapText="1"/>
    </xf>
    <xf numFmtId="0" fontId="9" fillId="0" borderId="18" xfId="0" applyFont="1" applyFill="1" applyBorder="1" applyAlignment="1">
      <alignment horizontal="left" vertical="center" wrapText="1"/>
    </xf>
    <xf numFmtId="0" fontId="8" fillId="0" borderId="16" xfId="0" applyFont="1" applyFill="1" applyBorder="1" applyAlignment="1">
      <alignment horizontal="left" vertical="center" wrapText="1"/>
    </xf>
    <xf numFmtId="0" fontId="8" fillId="0" borderId="18" xfId="0" applyFont="1" applyFill="1" applyBorder="1" applyAlignment="1">
      <alignment horizontal="left" vertical="center" wrapText="1"/>
    </xf>
    <xf numFmtId="0" fontId="9" fillId="0" borderId="17" xfId="0" applyFont="1" applyFill="1" applyBorder="1" applyAlignment="1">
      <alignment horizontal="left" vertical="center" wrapText="1"/>
    </xf>
    <xf numFmtId="0" fontId="8" fillId="0" borderId="17" xfId="0" applyFont="1" applyFill="1" applyBorder="1" applyAlignment="1">
      <alignment horizontal="left" vertical="center" wrapText="1"/>
    </xf>
    <xf numFmtId="0" fontId="21" fillId="0" borderId="16" xfId="0" applyFont="1" applyFill="1" applyBorder="1" applyAlignment="1">
      <alignment vertical="center" wrapText="1"/>
    </xf>
    <xf numFmtId="0" fontId="8" fillId="0" borderId="16" xfId="0" applyFont="1" applyFill="1" applyBorder="1" applyAlignment="1">
      <alignment horizontal="center" vertical="center"/>
    </xf>
    <xf numFmtId="0" fontId="8" fillId="0" borderId="18" xfId="0" applyFont="1" applyFill="1" applyBorder="1" applyAlignment="1">
      <alignment horizontal="center" vertical="center"/>
    </xf>
    <xf numFmtId="0" fontId="41" fillId="0" borderId="19" xfId="0" applyFont="1" applyBorder="1" applyAlignment="1">
      <alignment horizontal="center" vertical="center" wrapText="1"/>
    </xf>
    <xf numFmtId="0" fontId="39" fillId="6" borderId="16" xfId="0" applyFont="1" applyFill="1" applyBorder="1" applyAlignment="1">
      <alignment horizontal="left" vertical="top" wrapText="1"/>
    </xf>
    <xf numFmtId="0" fontId="39" fillId="6" borderId="17" xfId="0" applyFont="1" applyFill="1" applyBorder="1" applyAlignment="1">
      <alignment horizontal="left" vertical="top" wrapText="1"/>
    </xf>
    <xf numFmtId="0" fontId="39" fillId="6" borderId="18" xfId="0" applyFont="1" applyFill="1" applyBorder="1" applyAlignment="1">
      <alignment horizontal="left" vertical="top" wrapText="1"/>
    </xf>
    <xf numFmtId="0" fontId="39" fillId="0" borderId="16" xfId="0" applyFont="1" applyBorder="1" applyAlignment="1">
      <alignment horizontal="center" vertical="top" wrapText="1"/>
    </xf>
    <xf numFmtId="0" fontId="39" fillId="0" borderId="17" xfId="0" applyFont="1" applyBorder="1" applyAlignment="1">
      <alignment horizontal="center" vertical="top" wrapText="1"/>
    </xf>
    <xf numFmtId="0" fontId="39" fillId="0" borderId="18" xfId="0" applyFont="1" applyBorder="1" applyAlignment="1">
      <alignment horizontal="center" vertical="top" wrapText="1"/>
    </xf>
    <xf numFmtId="0" fontId="39" fillId="0" borderId="19" xfId="0" applyFont="1" applyBorder="1" applyAlignment="1">
      <alignment horizontal="center" vertical="top" wrapText="1"/>
    </xf>
    <xf numFmtId="0" fontId="39" fillId="0" borderId="16" xfId="0" applyFont="1" applyFill="1" applyBorder="1" applyAlignment="1">
      <alignment horizontal="center" vertical="top" wrapText="1"/>
    </xf>
    <xf numFmtId="0" fontId="39" fillId="0" borderId="17" xfId="0" applyFont="1" applyFill="1" applyBorder="1" applyAlignment="1">
      <alignment horizontal="center" vertical="top" wrapText="1"/>
    </xf>
    <xf numFmtId="0" fontId="39" fillId="0" borderId="18" xfId="0" applyFont="1" applyFill="1" applyBorder="1" applyAlignment="1">
      <alignment horizontal="center" vertical="top" wrapText="1"/>
    </xf>
    <xf numFmtId="0" fontId="41" fillId="0" borderId="16" xfId="0" applyFont="1" applyBorder="1" applyAlignment="1">
      <alignment horizontal="center" vertical="center" wrapText="1"/>
    </xf>
    <xf numFmtId="0" fontId="41" fillId="0" borderId="17" xfId="0" applyFont="1" applyBorder="1" applyAlignment="1">
      <alignment horizontal="center" vertical="center" wrapText="1"/>
    </xf>
    <xf numFmtId="0" fontId="41" fillId="0" borderId="18" xfId="0" applyFont="1" applyBorder="1" applyAlignment="1">
      <alignment horizontal="center" vertical="center" wrapText="1"/>
    </xf>
    <xf numFmtId="0" fontId="39" fillId="0" borderId="16" xfId="0" applyFont="1" applyFill="1" applyBorder="1" applyAlignment="1">
      <alignment horizontal="center" vertical="center" wrapText="1"/>
    </xf>
    <xf numFmtId="0" fontId="39" fillId="0" borderId="17" xfId="0" applyFont="1" applyFill="1" applyBorder="1" applyAlignment="1">
      <alignment horizontal="center" vertical="center" wrapText="1"/>
    </xf>
    <xf numFmtId="0" fontId="39" fillId="0" borderId="18" xfId="0" applyFont="1" applyFill="1" applyBorder="1" applyAlignment="1">
      <alignment horizontal="center" vertical="center" wrapText="1"/>
    </xf>
    <xf numFmtId="0" fontId="39" fillId="0" borderId="16" xfId="0" applyFont="1" applyBorder="1" applyAlignment="1">
      <alignment horizontal="center" vertical="center" wrapText="1"/>
    </xf>
    <xf numFmtId="0" fontId="39" fillId="0" borderId="18" xfId="0" applyFont="1" applyBorder="1" applyAlignment="1">
      <alignment horizontal="center" vertical="center" wrapText="1"/>
    </xf>
    <xf numFmtId="0" fontId="39" fillId="0" borderId="19" xfId="0" applyFont="1" applyBorder="1" applyAlignment="1">
      <alignment horizontal="center" vertical="center" wrapText="1"/>
    </xf>
    <xf numFmtId="0" fontId="34" fillId="0" borderId="19" xfId="0" applyFont="1" applyBorder="1" applyAlignment="1">
      <alignment horizontal="center" vertical="center" wrapText="1"/>
    </xf>
    <xf numFmtId="0" fontId="43" fillId="0" borderId="19" xfId="0" applyFont="1" applyBorder="1" applyAlignment="1">
      <alignment horizontal="center" vertical="center" wrapText="1"/>
    </xf>
    <xf numFmtId="0" fontId="40" fillId="0" borderId="19" xfId="0" applyFont="1" applyBorder="1" applyAlignment="1">
      <alignment horizontal="center" vertical="center" wrapText="1"/>
    </xf>
    <xf numFmtId="0" fontId="41" fillId="0" borderId="16" xfId="0" applyFont="1" applyFill="1" applyBorder="1" applyAlignment="1">
      <alignment horizontal="left" vertical="top" wrapText="1"/>
    </xf>
    <xf numFmtId="0" fontId="41" fillId="0" borderId="17" xfId="0" applyFont="1" applyFill="1" applyBorder="1" applyAlignment="1">
      <alignment horizontal="left" vertical="top" wrapText="1"/>
    </xf>
    <xf numFmtId="0" fontId="41" fillId="0" borderId="18" xfId="0" applyFont="1" applyFill="1" applyBorder="1" applyAlignment="1">
      <alignment horizontal="left" vertical="top" wrapText="1"/>
    </xf>
    <xf numFmtId="0" fontId="39" fillId="0" borderId="16" xfId="0" applyFont="1" applyBorder="1" applyAlignment="1">
      <alignment horizontal="left" vertical="top" wrapText="1"/>
    </xf>
    <xf numFmtId="0" fontId="39" fillId="0" borderId="17" xfId="0" applyFont="1" applyBorder="1" applyAlignment="1">
      <alignment horizontal="left" vertical="top" wrapText="1"/>
    </xf>
    <xf numFmtId="0" fontId="39" fillId="0" borderId="18" xfId="0" applyFont="1" applyBorder="1" applyAlignment="1">
      <alignment horizontal="left" vertical="top" wrapText="1"/>
    </xf>
    <xf numFmtId="0" fontId="39" fillId="6" borderId="16" xfId="0" applyFont="1" applyFill="1" applyBorder="1" applyAlignment="1">
      <alignment horizontal="left" vertical="center" wrapText="1"/>
    </xf>
    <xf numFmtId="0" fontId="39" fillId="6" borderId="17" xfId="0" applyFont="1" applyFill="1" applyBorder="1" applyAlignment="1">
      <alignment horizontal="left" vertical="center" wrapText="1"/>
    </xf>
    <xf numFmtId="0" fontId="39" fillId="6" borderId="18" xfId="0" applyFont="1" applyFill="1" applyBorder="1" applyAlignment="1">
      <alignment horizontal="left" vertical="center" wrapText="1"/>
    </xf>
    <xf numFmtId="0" fontId="8" fillId="2" borderId="19" xfId="0" applyFont="1" applyFill="1" applyBorder="1" applyAlignment="1">
      <alignment horizontal="center" vertical="center" wrapText="1"/>
    </xf>
    <xf numFmtId="0" fontId="41" fillId="0" borderId="16" xfId="0" applyFont="1" applyFill="1" applyBorder="1" applyAlignment="1">
      <alignment horizontal="left" vertical="center" wrapText="1"/>
    </xf>
    <xf numFmtId="0" fontId="41" fillId="0" borderId="17" xfId="0" applyFont="1" applyFill="1" applyBorder="1" applyAlignment="1">
      <alignment horizontal="left" vertical="center" wrapText="1"/>
    </xf>
    <xf numFmtId="0" fontId="41" fillId="0" borderId="18" xfId="0" applyFont="1" applyFill="1" applyBorder="1" applyAlignment="1">
      <alignment horizontal="left" vertical="center" wrapText="1"/>
    </xf>
    <xf numFmtId="0" fontId="7" fillId="2" borderId="19" xfId="0" applyFont="1" applyFill="1" applyBorder="1" applyAlignment="1">
      <alignment horizontal="center" vertical="center" wrapText="1"/>
    </xf>
    <xf numFmtId="0" fontId="27" fillId="0" borderId="16" xfId="0" applyFont="1" applyBorder="1" applyAlignment="1">
      <alignment horizontal="center" vertical="center" wrapText="1"/>
    </xf>
    <xf numFmtId="0" fontId="27" fillId="0" borderId="17" xfId="0" applyFont="1" applyBorder="1" applyAlignment="1">
      <alignment horizontal="center" vertical="center" wrapText="1"/>
    </xf>
    <xf numFmtId="0" fontId="27" fillId="0" borderId="18" xfId="0" applyFont="1" applyBorder="1" applyAlignment="1">
      <alignment horizontal="center" vertical="center" wrapText="1"/>
    </xf>
    <xf numFmtId="0" fontId="26" fillId="6" borderId="16" xfId="0" applyFont="1" applyFill="1" applyBorder="1" applyAlignment="1">
      <alignment horizontal="center" vertical="center" wrapText="1"/>
    </xf>
    <xf numFmtId="0" fontId="26" fillId="6" borderId="17" xfId="0" applyFont="1" applyFill="1" applyBorder="1" applyAlignment="1">
      <alignment horizontal="center" vertical="center" wrapText="1"/>
    </xf>
    <xf numFmtId="0" fontId="26" fillId="6" borderId="18" xfId="0" applyFont="1" applyFill="1" applyBorder="1" applyAlignment="1">
      <alignment horizontal="center" vertical="center" wrapText="1"/>
    </xf>
    <xf numFmtId="0" fontId="26" fillId="6" borderId="19" xfId="0" applyFont="1" applyFill="1" applyBorder="1" applyAlignment="1">
      <alignment horizontal="center" vertical="center" wrapText="1"/>
    </xf>
    <xf numFmtId="0" fontId="8" fillId="0" borderId="19" xfId="0" applyFont="1" applyFill="1" applyBorder="1" applyAlignment="1">
      <alignment horizontal="center" vertical="center" wrapText="1"/>
    </xf>
    <xf numFmtId="0" fontId="10" fillId="0" borderId="17" xfId="0" applyFont="1" applyFill="1" applyBorder="1" applyAlignment="1">
      <alignment horizontal="center" vertical="center" wrapText="1"/>
    </xf>
    <xf numFmtId="0" fontId="10" fillId="0" borderId="18" xfId="0" applyFont="1" applyFill="1" applyBorder="1" applyAlignment="1">
      <alignment horizontal="center" vertical="center" wrapText="1"/>
    </xf>
    <xf numFmtId="10" fontId="8" fillId="0" borderId="16" xfId="0" applyNumberFormat="1" applyFont="1" applyFill="1" applyBorder="1" applyAlignment="1">
      <alignment horizontal="center" vertical="center" wrapText="1"/>
    </xf>
    <xf numFmtId="10" fontId="8" fillId="0" borderId="17" xfId="0" applyNumberFormat="1" applyFont="1" applyFill="1" applyBorder="1" applyAlignment="1">
      <alignment horizontal="center" vertical="center" wrapText="1"/>
    </xf>
    <xf numFmtId="10" fontId="8" fillId="0" borderId="18" xfId="0" applyNumberFormat="1" applyFont="1" applyFill="1" applyBorder="1" applyAlignment="1">
      <alignment horizontal="center" vertical="center" wrapText="1"/>
    </xf>
    <xf numFmtId="10" fontId="8" fillId="9" borderId="16" xfId="0" applyNumberFormat="1" applyFont="1" applyFill="1" applyBorder="1" applyAlignment="1">
      <alignment vertical="center" wrapText="1"/>
    </xf>
    <xf numFmtId="10" fontId="8" fillId="9" borderId="17" xfId="0" applyNumberFormat="1" applyFont="1" applyFill="1" applyBorder="1" applyAlignment="1">
      <alignment vertical="center" wrapText="1"/>
    </xf>
    <xf numFmtId="10" fontId="8" fillId="9" borderId="18" xfId="0" applyNumberFormat="1" applyFont="1" applyFill="1" applyBorder="1" applyAlignment="1">
      <alignment vertical="center" wrapText="1"/>
    </xf>
    <xf numFmtId="10" fontId="8" fillId="9" borderId="16" xfId="0" applyNumberFormat="1" applyFont="1" applyFill="1" applyBorder="1" applyAlignment="1">
      <alignment horizontal="center" vertical="center" wrapText="1"/>
    </xf>
    <xf numFmtId="10" fontId="8" fillId="9" borderId="17" xfId="0" applyNumberFormat="1" applyFont="1" applyFill="1" applyBorder="1" applyAlignment="1">
      <alignment horizontal="center" vertical="center" wrapText="1"/>
    </xf>
    <xf numFmtId="10" fontId="8" fillId="9" borderId="18" xfId="0" applyNumberFormat="1" applyFont="1" applyFill="1" applyBorder="1" applyAlignment="1">
      <alignment horizontal="center" vertical="center" wrapText="1"/>
    </xf>
    <xf numFmtId="0" fontId="41" fillId="0" borderId="16" xfId="0" applyFont="1" applyFill="1" applyBorder="1" applyAlignment="1">
      <alignment horizontal="center" vertical="center" wrapText="1"/>
    </xf>
    <xf numFmtId="0" fontId="41" fillId="0" borderId="17" xfId="0" applyFont="1" applyFill="1" applyBorder="1" applyAlignment="1">
      <alignment horizontal="center" vertical="center" wrapText="1"/>
    </xf>
    <xf numFmtId="0" fontId="41" fillId="0" borderId="18" xfId="0" applyFont="1" applyFill="1" applyBorder="1" applyAlignment="1">
      <alignment horizontal="center" vertical="center" wrapText="1"/>
    </xf>
    <xf numFmtId="0" fontId="7" fillId="3" borderId="0" xfId="0" applyFont="1" applyFill="1" applyBorder="1" applyAlignment="1">
      <alignment horizontal="center"/>
    </xf>
    <xf numFmtId="0" fontId="8" fillId="3" borderId="0" xfId="0" applyFont="1" applyFill="1" applyBorder="1" applyAlignment="1">
      <alignment horizontal="center"/>
    </xf>
    <xf numFmtId="0" fontId="34" fillId="2" borderId="22" xfId="0" applyFont="1" applyFill="1" applyBorder="1" applyAlignment="1">
      <alignment horizontal="center" vertical="center"/>
    </xf>
    <xf numFmtId="0" fontId="34" fillId="2" borderId="23" xfId="0" applyFont="1" applyFill="1" applyBorder="1" applyAlignment="1">
      <alignment horizontal="center" vertical="center"/>
    </xf>
    <xf numFmtId="0" fontId="34" fillId="2" borderId="20" xfId="0" applyFont="1" applyFill="1" applyBorder="1" applyAlignment="1">
      <alignment horizontal="center" vertical="center"/>
    </xf>
    <xf numFmtId="0" fontId="28" fillId="2" borderId="22" xfId="0" applyFont="1" applyFill="1" applyBorder="1" applyAlignment="1">
      <alignment horizontal="center" vertical="center"/>
    </xf>
    <xf numFmtId="0" fontId="28" fillId="2" borderId="23" xfId="0" applyFont="1" applyFill="1" applyBorder="1" applyAlignment="1">
      <alignment horizontal="center" vertical="center"/>
    </xf>
    <xf numFmtId="0" fontId="28" fillId="2" borderId="20" xfId="0" applyFont="1" applyFill="1" applyBorder="1" applyAlignment="1">
      <alignment horizontal="center" vertical="center"/>
    </xf>
  </cellXfs>
  <cellStyles count="6">
    <cellStyle name="常规" xfId="0" builtinId="0"/>
    <cellStyle name="常规 2" xfId="2"/>
    <cellStyle name="常规 2 2" xfId="4"/>
    <cellStyle name="常规 3" xfId="1"/>
    <cellStyle name="常规 4" xfId="3"/>
    <cellStyle name="常规 4 2" xfId="5"/>
  </cellStyles>
  <dxfs count="3">
    <dxf>
      <font>
        <b/>
        <i val="0"/>
        <color rgb="FFFF0000"/>
      </font>
    </dxf>
    <dxf>
      <font>
        <b/>
        <i val="0"/>
        <color rgb="FFFF0000"/>
      </font>
    </dxf>
    <dxf>
      <font>
        <b/>
        <i val="0"/>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28573</xdr:colOff>
      <xdr:row>107</xdr:row>
      <xdr:rowOff>57149</xdr:rowOff>
    </xdr:from>
    <xdr:to>
      <xdr:col>16</xdr:col>
      <xdr:colOff>9524</xdr:colOff>
      <xdr:row>146</xdr:row>
      <xdr:rowOff>19050</xdr:rowOff>
    </xdr:to>
    <xdr:sp macro="" textlink="">
      <xdr:nvSpPr>
        <xdr:cNvPr id="3" name="TextBox 2"/>
        <xdr:cNvSpPr txBox="1"/>
      </xdr:nvSpPr>
      <xdr:spPr>
        <a:xfrm>
          <a:off x="28573" y="29013149"/>
          <a:ext cx="19507201" cy="7019926"/>
        </a:xfrm>
        <a:prstGeom prst="rect">
          <a:avLst/>
        </a:prstGeom>
        <a:solidFill>
          <a:schemeClr val="lt1"/>
        </a:solidFill>
        <a:ln w="41275" cmpd="sng">
          <a:solidFill>
            <a:srgbClr val="FF0000">
              <a:alpha val="99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a:t>
          </a:r>
          <a:r>
            <a:rPr lang="zh-CN" altLang="en-US" sz="1100"/>
            <a:t>、在线数：取系统最高同时使用人数</a:t>
          </a:r>
        </a:p>
        <a:p>
          <a:r>
            <a:rPr lang="en-US" altLang="zh-CN" sz="1100"/>
            <a:t>2</a:t>
          </a:r>
          <a:r>
            <a:rPr lang="zh-CN" altLang="en-US" sz="1100"/>
            <a:t>、并发数：在线数据的</a:t>
          </a:r>
          <a:r>
            <a:rPr lang="en-US" altLang="zh-CN" sz="1100"/>
            <a:t>10%~100%</a:t>
          </a:r>
          <a:r>
            <a:rPr lang="zh-CN" altLang="en-US" sz="1100"/>
            <a:t>不等（一般取在线数的</a:t>
          </a:r>
          <a:r>
            <a:rPr lang="en-US" altLang="zh-CN" sz="1100"/>
            <a:t>10%~30%</a:t>
          </a:r>
          <a:r>
            <a:rPr lang="zh-CN" altLang="en-US" sz="1100"/>
            <a:t>）</a:t>
          </a:r>
          <a:endParaRPr lang="en-US" altLang="zh-CN" sz="1100"/>
        </a:p>
        <a:p>
          <a:r>
            <a:rPr lang="en-US" altLang="zh-CN" sz="1100"/>
            <a:t>3</a:t>
          </a:r>
          <a:r>
            <a:rPr lang="zh-CN" altLang="en-US" sz="1100"/>
            <a:t>、需求中有要测第三方的，请开发提供接口方可测试。接口测试的并发数和在线数相同</a:t>
          </a:r>
        </a:p>
        <a:p>
          <a:r>
            <a:rPr lang="en-US" altLang="zh-CN" sz="1100"/>
            <a:t>4</a:t>
          </a:r>
          <a:r>
            <a:rPr lang="zh-CN" altLang="en-US" sz="1100"/>
            <a:t>、性能测试的最终测试内容需结合客户真实的应用场景，客户应用最多，使用最频繁的功能</a:t>
          </a:r>
        </a:p>
        <a:p>
          <a:r>
            <a:rPr lang="en-US" altLang="zh-CN" sz="1100"/>
            <a:t>5</a:t>
          </a:r>
          <a:r>
            <a:rPr lang="zh-CN" altLang="en-US" sz="1100"/>
            <a:t>、根据二八原则，通常系统用户经常使用的功能模块大概占用系统整个功能模块数据的</a:t>
          </a:r>
          <a:r>
            <a:rPr lang="en-US" altLang="zh-CN" sz="1100"/>
            <a:t>20%</a:t>
          </a:r>
        </a:p>
        <a:p>
          <a:endParaRPr lang="en-US" altLang="zh-CN" sz="1100"/>
        </a:p>
        <a:p>
          <a:r>
            <a:rPr lang="en-US" altLang="zh-CN" sz="1100">
              <a:solidFill>
                <a:srgbClr val="FF0000"/>
              </a:solidFill>
            </a:rPr>
            <a:t>6</a:t>
          </a:r>
          <a:r>
            <a:rPr lang="zh-CN" altLang="en-US" sz="1100">
              <a:solidFill>
                <a:srgbClr val="FF0000"/>
              </a:solidFill>
            </a:rPr>
            <a:t>、测试点：菜单下面具体功能点，具体到页面按钮</a:t>
          </a:r>
        </a:p>
        <a:p>
          <a:r>
            <a:rPr lang="en-US" altLang="zh-CN" sz="1100"/>
            <a:t>7</a:t>
          </a:r>
          <a:r>
            <a:rPr lang="zh-CN" altLang="en-US" sz="1100"/>
            <a:t>、业务数据量：如使用对象、上传</a:t>
          </a:r>
          <a:r>
            <a:rPr lang="en-US" altLang="zh-CN" sz="1100"/>
            <a:t>/</a:t>
          </a:r>
          <a:r>
            <a:rPr lang="zh-CN" altLang="en-US" sz="1100"/>
            <a:t>下载文件大小、查询相关数据量等</a:t>
          </a:r>
          <a:r>
            <a:rPr lang="en-US" altLang="zh-CN" sz="1100"/>
            <a:t>…</a:t>
          </a:r>
          <a:r>
            <a:rPr lang="zh-CN" altLang="en-US" sz="1100"/>
            <a:t>，没有请忽略</a:t>
          </a:r>
        </a:p>
        <a:p>
          <a:endParaRPr lang="zh-CN" altLang="en-US" sz="1100"/>
        </a:p>
        <a:p>
          <a:r>
            <a:rPr lang="en-US" altLang="zh-CN" sz="1100">
              <a:solidFill>
                <a:srgbClr val="FF0000"/>
              </a:solidFill>
            </a:rPr>
            <a:t>8</a:t>
          </a:r>
          <a:r>
            <a:rPr lang="zh-CN" altLang="en-US" sz="1100">
              <a:solidFill>
                <a:srgbClr val="FF0000"/>
              </a:solidFill>
            </a:rPr>
            <a:t>、响应时间：对请求作出响应所需要的时间</a:t>
          </a:r>
        </a:p>
        <a:p>
          <a:r>
            <a:rPr lang="zh-CN" altLang="en-US" sz="1100"/>
            <a:t>网络传输时间：</a:t>
          </a:r>
          <a:r>
            <a:rPr lang="en-US" altLang="zh-CN" sz="1100"/>
            <a:t>N1+N2+N3+N4</a:t>
          </a:r>
        </a:p>
        <a:p>
          <a:r>
            <a:rPr lang="zh-CN" altLang="en-US" sz="1100"/>
            <a:t>应用服务器处理时间：</a:t>
          </a:r>
          <a:r>
            <a:rPr lang="en-US" altLang="zh-CN" sz="1100"/>
            <a:t>A1+A3</a:t>
          </a:r>
        </a:p>
        <a:p>
          <a:r>
            <a:rPr lang="zh-CN" altLang="en-US" sz="1100"/>
            <a:t>数据库服务器处理时间：</a:t>
          </a:r>
          <a:r>
            <a:rPr lang="en-US" altLang="zh-CN" sz="1100"/>
            <a:t>A2</a:t>
          </a:r>
        </a:p>
        <a:p>
          <a:r>
            <a:rPr lang="zh-CN" altLang="en-US" sz="1100"/>
            <a:t>响应时间</a:t>
          </a:r>
          <a:r>
            <a:rPr lang="en-US" altLang="zh-CN" sz="1100"/>
            <a:t>=N1+N2+N3+N4+A1+A3+A2</a:t>
          </a:r>
        </a:p>
        <a:p>
          <a:endParaRPr lang="en-US" altLang="zh-CN" sz="1100"/>
        </a:p>
        <a:p>
          <a:r>
            <a:rPr lang="en-US" altLang="zh-CN" sz="1100">
              <a:solidFill>
                <a:srgbClr val="FF0000"/>
              </a:solidFill>
            </a:rPr>
            <a:t>9</a:t>
          </a:r>
          <a:r>
            <a:rPr lang="zh-CN" altLang="en-US" sz="1100">
              <a:solidFill>
                <a:srgbClr val="FF0000"/>
              </a:solidFill>
            </a:rPr>
            <a:t>、</a:t>
          </a:r>
          <a:r>
            <a:rPr lang="en-US" altLang="zh-CN" sz="1100">
              <a:solidFill>
                <a:srgbClr val="FF0000"/>
              </a:solidFill>
            </a:rPr>
            <a:t>90%</a:t>
          </a:r>
          <a:r>
            <a:rPr lang="zh-CN" altLang="en-US" sz="1100">
              <a:solidFill>
                <a:srgbClr val="FF0000"/>
              </a:solidFill>
            </a:rPr>
            <a:t>响应时间：所有业务所需要的时间</a:t>
          </a:r>
          <a:r>
            <a:rPr lang="en-US" altLang="zh-CN" sz="1100">
              <a:solidFill>
                <a:srgbClr val="FF0000"/>
              </a:solidFill>
            </a:rPr>
            <a:t>90%</a:t>
          </a:r>
          <a:r>
            <a:rPr lang="zh-CN" altLang="en-US" sz="1100">
              <a:solidFill>
                <a:srgbClr val="FF0000"/>
              </a:solidFill>
            </a:rPr>
            <a:t>的比例都比此值小的时间，也就是</a:t>
          </a:r>
          <a:r>
            <a:rPr lang="en-US" altLang="zh-CN" sz="1100">
              <a:solidFill>
                <a:srgbClr val="FF0000"/>
              </a:solidFill>
            </a:rPr>
            <a:t>90%</a:t>
          </a:r>
          <a:r>
            <a:rPr lang="zh-CN" altLang="en-US" sz="1100">
              <a:solidFill>
                <a:srgbClr val="FF0000"/>
              </a:solidFill>
            </a:rPr>
            <a:t>的数据中所拥有的峰值。</a:t>
          </a:r>
          <a:r>
            <a:rPr lang="en-US" altLang="zh-CN" sz="1100">
              <a:solidFill>
                <a:srgbClr val="FF0000"/>
              </a:solidFill>
            </a:rPr>
            <a:t>90%</a:t>
          </a:r>
          <a:r>
            <a:rPr lang="zh-CN" altLang="en-US" sz="1100">
              <a:solidFill>
                <a:srgbClr val="FF0000"/>
              </a:solidFill>
            </a:rPr>
            <a:t>响应时间，可能表述为</a:t>
          </a:r>
          <a:r>
            <a:rPr lang="en-US" altLang="zh-CN" sz="1100">
              <a:solidFill>
                <a:srgbClr val="FF0000"/>
              </a:solidFill>
            </a:rPr>
            <a:t>75%</a:t>
          </a:r>
          <a:r>
            <a:rPr lang="zh-CN" altLang="en-US" sz="1100">
              <a:solidFill>
                <a:srgbClr val="FF0000"/>
              </a:solidFill>
            </a:rPr>
            <a:t>、</a:t>
          </a:r>
          <a:r>
            <a:rPr lang="en-US" altLang="zh-CN" sz="1100">
              <a:solidFill>
                <a:srgbClr val="FF0000"/>
              </a:solidFill>
            </a:rPr>
            <a:t>80%</a:t>
          </a:r>
          <a:r>
            <a:rPr lang="zh-CN" altLang="en-US" sz="1100">
              <a:solidFill>
                <a:srgbClr val="FF0000"/>
              </a:solidFill>
            </a:rPr>
            <a:t>等</a:t>
          </a:r>
        </a:p>
        <a:p>
          <a:r>
            <a:rPr lang="en-US" altLang="zh-CN" sz="1100"/>
            <a:t>10</a:t>
          </a:r>
          <a:r>
            <a:rPr lang="zh-CN" altLang="en-US" sz="1100"/>
            <a:t>、事务成功率：事务通过数</a:t>
          </a:r>
          <a:r>
            <a:rPr lang="en-US" altLang="zh-CN" sz="1100"/>
            <a:t>/</a:t>
          </a:r>
          <a:r>
            <a:rPr lang="zh-CN" altLang="en-US" sz="1100"/>
            <a:t>（事务通过数</a:t>
          </a:r>
          <a:r>
            <a:rPr lang="en-US" altLang="zh-CN" sz="1100"/>
            <a:t>+</a:t>
          </a:r>
          <a:r>
            <a:rPr lang="zh-CN" altLang="en-US" sz="1100"/>
            <a:t>事务失败数）      事务通过数：在测试期间，系统一共正确处理的业务数</a:t>
          </a:r>
        </a:p>
        <a:p>
          <a:r>
            <a:rPr lang="en-US" altLang="zh-CN" sz="1100">
              <a:solidFill>
                <a:srgbClr val="FF0000"/>
              </a:solidFill>
            </a:rPr>
            <a:t>11</a:t>
          </a:r>
          <a:r>
            <a:rPr lang="zh-CN" altLang="en-US" sz="1100">
              <a:solidFill>
                <a:srgbClr val="FF0000"/>
              </a:solidFill>
            </a:rPr>
            <a:t>、</a:t>
          </a:r>
          <a:r>
            <a:rPr lang="en-US" altLang="zh-CN" sz="1100">
              <a:solidFill>
                <a:srgbClr val="FF0000"/>
              </a:solidFill>
            </a:rPr>
            <a:t>TPS</a:t>
          </a:r>
          <a:r>
            <a:rPr lang="zh-CN" altLang="en-US" sz="1100">
              <a:solidFill>
                <a:srgbClr val="FF0000"/>
              </a:solidFill>
            </a:rPr>
            <a:t>：有这个需求可以提，没有这个需求忽略（即系统每秒钟处理业务数。客户机向服务器发送请求然后服务器做出反应的过程。客户机在发送请求时开始计时，收到服务器响应后结束计时，以此来计算使用的时间和完成的事务个数，最终利用这些信息来估计）比如：在</a:t>
          </a:r>
          <a:r>
            <a:rPr lang="en-US" altLang="zh-CN" sz="1100">
              <a:solidFill>
                <a:srgbClr val="FF0000"/>
              </a:solidFill>
            </a:rPr>
            <a:t>100</a:t>
          </a:r>
          <a:r>
            <a:rPr lang="zh-CN" altLang="en-US" sz="1100">
              <a:solidFill>
                <a:srgbClr val="FF0000"/>
              </a:solidFill>
            </a:rPr>
            <a:t>个并发用户的高峰期，“登录系统”处理能力至少达到</a:t>
          </a:r>
          <a:r>
            <a:rPr lang="en-US" altLang="zh-CN" sz="1100">
              <a:solidFill>
                <a:srgbClr val="FF0000"/>
              </a:solidFill>
            </a:rPr>
            <a:t>100TPS</a:t>
          </a:r>
          <a:r>
            <a:rPr lang="zh-CN" altLang="en-US" sz="1100">
              <a:solidFill>
                <a:srgbClr val="FF0000"/>
              </a:solidFill>
            </a:rPr>
            <a:t>或不等</a:t>
          </a:r>
        </a:p>
        <a:p>
          <a:endParaRPr lang="zh-CN" altLang="en-US" sz="1100"/>
        </a:p>
        <a:p>
          <a:r>
            <a:rPr lang="en-US" altLang="zh-CN" sz="1100"/>
            <a:t>12</a:t>
          </a:r>
          <a:r>
            <a:rPr lang="zh-CN" altLang="en-US" sz="1100"/>
            <a:t>、备注：一些其它需求请备注</a:t>
          </a:r>
        </a:p>
        <a:p>
          <a:endParaRPr lang="zh-CN" altLang="en-US" sz="1100"/>
        </a:p>
        <a:p>
          <a:r>
            <a:rPr lang="en-US" altLang="zh-CN" sz="1100"/>
            <a:t>13</a:t>
          </a:r>
          <a:r>
            <a:rPr lang="zh-CN" altLang="en-US" sz="1100"/>
            <a:t>、</a:t>
          </a:r>
          <a:r>
            <a:rPr lang="en-US" altLang="zh-CN" sz="1100"/>
            <a:t>TPS</a:t>
          </a:r>
          <a:r>
            <a:rPr lang="zh-CN" altLang="en-US" sz="1100"/>
            <a:t>计算方法：</a:t>
          </a:r>
        </a:p>
        <a:p>
          <a:r>
            <a:rPr lang="zh-CN" altLang="en-US" sz="1100"/>
            <a:t>按某系统去年全年处理“</a:t>
          </a:r>
          <a:r>
            <a:rPr lang="en-US" altLang="zh-CN" sz="1100"/>
            <a:t>WEB</a:t>
          </a:r>
          <a:r>
            <a:rPr lang="zh-CN" altLang="en-US" sz="1100"/>
            <a:t>登录”约 </a:t>
          </a:r>
          <a:r>
            <a:rPr lang="en-US" altLang="zh-CN" sz="1100"/>
            <a:t>100 </a:t>
          </a:r>
          <a:r>
            <a:rPr lang="zh-CN" altLang="en-US" sz="1100"/>
            <a:t>万笔，考虑到 </a:t>
          </a:r>
          <a:r>
            <a:rPr lang="en-US" altLang="zh-CN" sz="1100"/>
            <a:t>3 </a:t>
          </a:r>
          <a:r>
            <a:rPr lang="zh-CN" altLang="en-US" sz="1100"/>
            <a:t>年后登录量递增到每年 </a:t>
          </a:r>
          <a:r>
            <a:rPr lang="en-US" altLang="zh-CN" sz="1100"/>
            <a:t>200</a:t>
          </a:r>
          <a:r>
            <a:rPr lang="zh-CN" altLang="en-US" sz="1100"/>
            <a:t>万笔。</a:t>
          </a:r>
        </a:p>
        <a:p>
          <a:r>
            <a:rPr lang="zh-CN" altLang="en-US" sz="1100"/>
            <a:t>假设每年</a:t>
          </a:r>
          <a:r>
            <a:rPr lang="zh-CN" altLang="zh-CN" sz="1100">
              <a:solidFill>
                <a:schemeClr val="dk1"/>
              </a:solidFill>
              <a:effectLst/>
              <a:latin typeface="+mn-lt"/>
              <a:ea typeface="+mn-ea"/>
              <a:cs typeface="+mn-cs"/>
            </a:rPr>
            <a:t>登录</a:t>
          </a:r>
          <a:r>
            <a:rPr lang="zh-CN" altLang="en-US" sz="1100"/>
            <a:t>量集中在 </a:t>
          </a:r>
          <a:r>
            <a:rPr lang="en-US" altLang="zh-CN" sz="1100"/>
            <a:t>8 </a:t>
          </a:r>
          <a:r>
            <a:rPr lang="zh-CN" altLang="en-US" sz="1100"/>
            <a:t>个月，每个月 </a:t>
          </a:r>
          <a:r>
            <a:rPr lang="en-US" altLang="zh-CN" sz="1100"/>
            <a:t>20 </a:t>
          </a:r>
          <a:r>
            <a:rPr lang="zh-CN" altLang="en-US" sz="1100"/>
            <a:t>个工作日，每个工作日 </a:t>
          </a:r>
          <a:r>
            <a:rPr lang="en-US" altLang="zh-CN" sz="1100"/>
            <a:t>8 </a:t>
          </a:r>
          <a:r>
            <a:rPr lang="zh-CN" altLang="en-US" sz="1100"/>
            <a:t>小时，试采用 </a:t>
          </a:r>
          <a:r>
            <a:rPr lang="en-US" altLang="zh-CN" sz="1100"/>
            <a:t>80</a:t>
          </a:r>
          <a:r>
            <a:rPr lang="zh-CN" altLang="en-US" sz="1100"/>
            <a:t>～</a:t>
          </a:r>
          <a:r>
            <a:rPr lang="en-US" altLang="zh-CN" sz="1100"/>
            <a:t>20 </a:t>
          </a:r>
          <a:r>
            <a:rPr lang="zh-CN" altLang="en-US" sz="1100"/>
            <a:t>原理估算系统服务器高峰期“</a:t>
          </a:r>
          <a:r>
            <a:rPr lang="en-US" altLang="zh-CN" sz="1100"/>
            <a:t>WEB</a:t>
          </a:r>
          <a:r>
            <a:rPr lang="zh-CN" altLang="en-US" sz="1100"/>
            <a:t>登录”的吞吐量应达到怎样的一个处理能力　　</a:t>
          </a:r>
        </a:p>
        <a:p>
          <a:r>
            <a:rPr lang="en-US" altLang="zh-CN" sz="1100"/>
            <a:t>200</a:t>
          </a:r>
          <a:r>
            <a:rPr lang="zh-CN" altLang="en-US" sz="1100"/>
            <a:t>万</a:t>
          </a:r>
          <a:r>
            <a:rPr lang="en-US" altLang="zh-CN" sz="1100"/>
            <a:t>/8=25</a:t>
          </a:r>
          <a:r>
            <a:rPr lang="zh-CN" altLang="en-US" sz="1100"/>
            <a:t>万</a:t>
          </a:r>
          <a:r>
            <a:rPr lang="en-US" altLang="zh-CN" sz="1100"/>
            <a:t>/</a:t>
          </a:r>
          <a:r>
            <a:rPr lang="zh-CN" altLang="en-US" sz="1100"/>
            <a:t>月</a:t>
          </a:r>
        </a:p>
        <a:p>
          <a:r>
            <a:rPr lang="en-US" altLang="zh-CN" sz="1100"/>
            <a:t>25</a:t>
          </a:r>
          <a:r>
            <a:rPr lang="zh-CN" altLang="en-US" sz="1100"/>
            <a:t>万</a:t>
          </a:r>
          <a:r>
            <a:rPr lang="en-US" altLang="zh-CN" sz="1100"/>
            <a:t>/20=1.25</a:t>
          </a:r>
          <a:r>
            <a:rPr lang="zh-CN" altLang="en-US" sz="1100"/>
            <a:t>万</a:t>
          </a:r>
          <a:r>
            <a:rPr lang="en-US" altLang="zh-CN" sz="1100"/>
            <a:t>/</a:t>
          </a:r>
          <a:r>
            <a:rPr lang="zh-CN" altLang="en-US" sz="1100"/>
            <a:t>日</a:t>
          </a:r>
        </a:p>
        <a:p>
          <a:r>
            <a:rPr lang="en-US" altLang="zh-CN" sz="1100"/>
            <a:t>1.25</a:t>
          </a:r>
          <a:r>
            <a:rPr lang="zh-CN" altLang="en-US" sz="1100"/>
            <a:t>万*</a:t>
          </a:r>
          <a:r>
            <a:rPr lang="en-US" altLang="zh-CN" sz="1100"/>
            <a:t>80%/(8*20%*3600)=1.74TPS</a:t>
          </a:r>
        </a:p>
        <a:p>
          <a:endParaRPr lang="en-US" altLang="zh-CN" sz="1100"/>
        </a:p>
        <a:p>
          <a:r>
            <a:rPr lang="en-US" altLang="zh-CN" sz="1100" b="0" i="0">
              <a:solidFill>
                <a:srgbClr val="FF0000"/>
              </a:solidFill>
              <a:effectLst/>
              <a:latin typeface="+mn-lt"/>
              <a:ea typeface="+mn-ea"/>
              <a:cs typeface="+mn-cs"/>
            </a:rPr>
            <a:t>14</a:t>
          </a:r>
          <a:r>
            <a:rPr lang="zh-CN" altLang="en-US" sz="1100" b="0" i="0">
              <a:solidFill>
                <a:srgbClr val="FF0000"/>
              </a:solidFill>
              <a:effectLst/>
              <a:latin typeface="+mn-lt"/>
              <a:ea typeface="+mn-ea"/>
              <a:cs typeface="+mn-cs"/>
            </a:rPr>
            <a:t>、性能测试点的选取：</a:t>
          </a:r>
        </a:p>
        <a:p>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）、发生频率非常高的（如邮箱：登录、收发邮件等业务）</a:t>
          </a:r>
        </a:p>
        <a:p>
          <a:r>
            <a:rPr lang="en-US" altLang="zh-CN" sz="1100" b="0" i="0">
              <a:solidFill>
                <a:srgbClr val="FF0000"/>
              </a:solidFill>
              <a:effectLst/>
              <a:latin typeface="+mn-lt"/>
              <a:ea typeface="+mn-ea"/>
              <a:cs typeface="+mn-cs"/>
            </a:rPr>
            <a:t>2</a:t>
          </a:r>
          <a:r>
            <a:rPr lang="zh-CN" altLang="en-US" sz="1100" b="0" i="0">
              <a:solidFill>
                <a:srgbClr val="FF0000"/>
              </a:solidFill>
              <a:effectLst/>
              <a:latin typeface="+mn-lt"/>
              <a:ea typeface="+mn-ea"/>
              <a:cs typeface="+mn-cs"/>
            </a:rPr>
            <a:t>）、关键程序非常高的（认为绝对不能出现问题的，如登录）</a:t>
          </a:r>
        </a:p>
        <a:p>
          <a:r>
            <a:rPr lang="en-US" altLang="zh-CN" sz="1100" b="0" i="0">
              <a:solidFill>
                <a:srgbClr val="FF0000"/>
              </a:solidFill>
              <a:effectLst/>
              <a:latin typeface="+mn-lt"/>
              <a:ea typeface="+mn-ea"/>
              <a:cs typeface="+mn-cs"/>
            </a:rPr>
            <a:t>3</a:t>
          </a:r>
          <a:r>
            <a:rPr lang="zh-CN" altLang="en-US" sz="1100" b="0" i="0">
              <a:solidFill>
                <a:srgbClr val="FF0000"/>
              </a:solidFill>
              <a:effectLst/>
              <a:latin typeface="+mn-lt"/>
              <a:ea typeface="+mn-ea"/>
              <a:cs typeface="+mn-cs"/>
            </a:rPr>
            <a:t>）、资源占用非常严重的（引起</a:t>
          </a:r>
          <a:r>
            <a:rPr lang="en-US" altLang="zh-CN" sz="1100" b="0" i="0">
              <a:solidFill>
                <a:srgbClr val="FF0000"/>
              </a:solidFill>
              <a:effectLst/>
              <a:latin typeface="+mn-lt"/>
              <a:ea typeface="+mn-ea"/>
              <a:cs typeface="+mn-cs"/>
            </a:rPr>
            <a:t>I/O</a:t>
          </a:r>
          <a:r>
            <a:rPr lang="zh-CN" altLang="en-US" sz="1100" b="0" i="0">
              <a:solidFill>
                <a:srgbClr val="FF0000"/>
              </a:solidFill>
              <a:effectLst/>
              <a:latin typeface="+mn-lt"/>
              <a:ea typeface="+mn-ea"/>
              <a:cs typeface="+mn-cs"/>
            </a:rPr>
            <a:t>非常大的，如某个业务查询或提交时，检索出大量的数据记录或需要向多个表存取数据等）</a:t>
          </a:r>
        </a:p>
        <a:p>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332"/>
  <sheetViews>
    <sheetView showGridLines="0" workbookViewId="0">
      <pane xSplit="1" ySplit="2" topLeftCell="B3" activePane="bottomRight" state="frozen"/>
      <selection activeCell="A3" sqref="A3:A6"/>
      <selection pane="topRight" activeCell="A3" sqref="A3:A6"/>
      <selection pane="bottomLeft" activeCell="A3" sqref="A3:A6"/>
      <selection pane="bottomRight" activeCell="A3" sqref="A3:A6"/>
    </sheetView>
  </sheetViews>
  <sheetFormatPr defaultColWidth="9" defaultRowHeight="12.75" outlineLevelCol="1" x14ac:dyDescent="0.2"/>
  <cols>
    <col min="1" max="1" width="10.25" style="1" customWidth="1"/>
    <col min="2" max="2" width="7.5" style="1" customWidth="1"/>
    <col min="3" max="3" width="24.875" style="1" customWidth="1"/>
    <col min="4" max="4" width="14.25" style="1" customWidth="1"/>
    <col min="5" max="5" width="5.25" style="1" customWidth="1"/>
    <col min="6" max="8" width="6.125" style="1" customWidth="1"/>
    <col min="9" max="9" width="56.625" style="1" customWidth="1" outlineLevel="1"/>
    <col min="10" max="10" width="9.125" style="1" customWidth="1" outlineLevel="1"/>
    <col min="11" max="11" width="20.25" style="1" customWidth="1" outlineLevel="1"/>
    <col min="12" max="12" width="6" style="1" hidden="1" customWidth="1"/>
    <col min="13" max="14" width="6" style="1" hidden="1" customWidth="1" outlineLevel="1"/>
    <col min="15" max="15" width="6.125" style="1" hidden="1" customWidth="1" outlineLevel="1"/>
    <col min="16" max="17" width="6" style="1" hidden="1" customWidth="1" outlineLevel="1"/>
    <col min="18" max="18" width="4.5" style="1" hidden="1" customWidth="1" outlineLevel="1"/>
    <col min="19" max="20" width="9" style="1" hidden="1" customWidth="1" outlineLevel="1"/>
    <col min="21" max="22" width="7.875" style="1" hidden="1" customWidth="1" outlineLevel="1"/>
    <col min="23" max="24" width="5.25" style="1" hidden="1" customWidth="1" outlineLevel="1"/>
    <col min="25" max="26" width="6" style="1" hidden="1" customWidth="1" outlineLevel="1"/>
    <col min="27" max="31" width="4.5" style="1" hidden="1" customWidth="1" outlineLevel="1"/>
    <col min="32" max="32" width="11.375" style="32" hidden="1" customWidth="1" outlineLevel="1"/>
    <col min="33" max="33" width="10.625" style="1" hidden="1" customWidth="1" collapsed="1"/>
    <col min="34" max="34" width="10.375" style="1" hidden="1" customWidth="1"/>
    <col min="35" max="16384" width="9" style="1"/>
  </cols>
  <sheetData>
    <row r="1" spans="1:34" s="2" customFormat="1" ht="12" x14ac:dyDescent="0.2">
      <c r="A1" s="171" t="s">
        <v>39</v>
      </c>
      <c r="B1" s="160" t="s">
        <v>30</v>
      </c>
      <c r="C1" s="166" t="s">
        <v>5</v>
      </c>
      <c r="D1" s="162"/>
      <c r="E1" s="162"/>
      <c r="F1" s="162"/>
      <c r="G1" s="162"/>
      <c r="H1" s="167"/>
      <c r="I1" s="162" t="s">
        <v>31</v>
      </c>
      <c r="J1" s="162" t="s">
        <v>46</v>
      </c>
      <c r="K1" s="164" t="s">
        <v>32</v>
      </c>
      <c r="L1" s="157" t="s">
        <v>33</v>
      </c>
      <c r="M1" s="158"/>
      <c r="N1" s="158"/>
      <c r="O1" s="158"/>
      <c r="P1" s="158"/>
      <c r="Q1" s="158"/>
      <c r="R1" s="158"/>
      <c r="S1" s="158"/>
      <c r="T1" s="158"/>
      <c r="U1" s="158"/>
      <c r="V1" s="158"/>
      <c r="W1" s="158"/>
      <c r="X1" s="158"/>
      <c r="Y1" s="158"/>
      <c r="Z1" s="158"/>
      <c r="AA1" s="158"/>
      <c r="AB1" s="158"/>
      <c r="AC1" s="158"/>
      <c r="AD1" s="158"/>
      <c r="AE1" s="158"/>
      <c r="AF1" s="159"/>
      <c r="AG1" s="13" t="s">
        <v>36</v>
      </c>
      <c r="AH1" s="13">
        <f>32*1024</f>
        <v>32768</v>
      </c>
    </row>
    <row r="2" spans="1:34" s="3" customFormat="1" ht="35.25" x14ac:dyDescent="0.2">
      <c r="A2" s="161"/>
      <c r="B2" s="161"/>
      <c r="C2" s="4" t="s">
        <v>6</v>
      </c>
      <c r="D2" s="5" t="s">
        <v>7</v>
      </c>
      <c r="E2" s="11" t="s">
        <v>35</v>
      </c>
      <c r="F2" s="5" t="s">
        <v>8</v>
      </c>
      <c r="G2" s="5" t="s">
        <v>9</v>
      </c>
      <c r="H2" s="6" t="s">
        <v>10</v>
      </c>
      <c r="I2" s="163" t="s">
        <v>11</v>
      </c>
      <c r="J2" s="163"/>
      <c r="K2" s="165"/>
      <c r="L2" s="12" t="s">
        <v>34</v>
      </c>
      <c r="M2" s="7" t="s">
        <v>12</v>
      </c>
      <c r="N2" s="8" t="s">
        <v>13</v>
      </c>
      <c r="O2" s="8" t="s">
        <v>20</v>
      </c>
      <c r="P2" s="8" t="s">
        <v>21</v>
      </c>
      <c r="Q2" s="8" t="s">
        <v>22</v>
      </c>
      <c r="R2" s="8" t="s">
        <v>23</v>
      </c>
      <c r="S2" s="7" t="s">
        <v>24</v>
      </c>
      <c r="T2" s="7" t="s">
        <v>25</v>
      </c>
      <c r="U2" s="8" t="s">
        <v>26</v>
      </c>
      <c r="V2" s="8" t="s">
        <v>27</v>
      </c>
      <c r="W2" s="8" t="s">
        <v>14</v>
      </c>
      <c r="X2" s="8" t="s">
        <v>15</v>
      </c>
      <c r="Y2" s="8" t="s">
        <v>28</v>
      </c>
      <c r="Z2" s="8" t="s">
        <v>29</v>
      </c>
      <c r="AA2" s="7" t="s">
        <v>16</v>
      </c>
      <c r="AB2" s="8" t="s">
        <v>17</v>
      </c>
      <c r="AC2" s="8" t="s">
        <v>18</v>
      </c>
      <c r="AD2" s="40" t="s">
        <v>155</v>
      </c>
      <c r="AE2" s="40" t="s">
        <v>156</v>
      </c>
      <c r="AF2" s="9" t="s">
        <v>19</v>
      </c>
      <c r="AG2" s="13" t="s">
        <v>37</v>
      </c>
      <c r="AH2" s="13" t="s">
        <v>38</v>
      </c>
    </row>
    <row r="3" spans="1:34" s="10" customFormat="1" ht="23.25" customHeight="1" x14ac:dyDescent="0.2">
      <c r="A3" s="173" t="s">
        <v>119</v>
      </c>
      <c r="B3" s="17" t="s">
        <v>120</v>
      </c>
      <c r="C3" s="20" t="s">
        <v>92</v>
      </c>
      <c r="D3" s="21" t="s">
        <v>88</v>
      </c>
      <c r="E3" s="22" t="s">
        <v>75</v>
      </c>
      <c r="F3" s="23" t="s">
        <v>47</v>
      </c>
      <c r="G3" s="21" t="s">
        <v>48</v>
      </c>
      <c r="H3" s="21" t="s">
        <v>48</v>
      </c>
      <c r="I3" s="14" t="s">
        <v>121</v>
      </c>
      <c r="J3" s="17"/>
      <c r="K3" s="17" t="s">
        <v>41</v>
      </c>
      <c r="L3" s="16"/>
      <c r="M3" s="16"/>
      <c r="N3" s="16"/>
      <c r="O3" s="16"/>
      <c r="P3" s="16"/>
      <c r="Q3" s="16"/>
      <c r="R3" s="34" t="str">
        <f t="shared" ref="R3:R46" si="0">IF(P3="","",P3/(P3+Q3))</f>
        <v/>
      </c>
      <c r="S3" s="16"/>
      <c r="T3" s="16"/>
      <c r="U3" s="16"/>
      <c r="V3" s="16"/>
      <c r="W3" s="35"/>
      <c r="X3" s="35"/>
      <c r="Y3" s="34" t="str">
        <f t="shared" ref="Y3" si="1">IF(1-(AH3/$AH$1)=100%,"",1-(AH3/$AH$1))</f>
        <v/>
      </c>
      <c r="Z3" s="34" t="str">
        <f t="shared" ref="Z3" si="2">IF(1-(AG3/$AH$1)=100%,"",1-(AG3/$AH$1))</f>
        <v/>
      </c>
      <c r="AA3" s="16"/>
      <c r="AB3" s="16"/>
      <c r="AC3" s="16"/>
      <c r="AD3" s="16"/>
      <c r="AE3" s="16"/>
      <c r="AF3" s="31"/>
      <c r="AG3" s="1"/>
      <c r="AH3" s="1"/>
    </row>
    <row r="4" spans="1:34" s="10" customFormat="1" ht="23.25" customHeight="1" x14ac:dyDescent="0.2">
      <c r="A4" s="174"/>
      <c r="B4" s="17" t="s">
        <v>0</v>
      </c>
      <c r="C4" s="20" t="s">
        <v>93</v>
      </c>
      <c r="D4" s="21" t="s">
        <v>88</v>
      </c>
      <c r="E4" s="22" t="s">
        <v>75</v>
      </c>
      <c r="F4" s="23" t="s">
        <v>47</v>
      </c>
      <c r="G4" s="21" t="s">
        <v>48</v>
      </c>
      <c r="H4" s="21" t="s">
        <v>48</v>
      </c>
      <c r="I4" s="14" t="s">
        <v>122</v>
      </c>
      <c r="J4" s="17"/>
      <c r="K4" s="17" t="s">
        <v>41</v>
      </c>
      <c r="L4" s="16"/>
      <c r="M4" s="16"/>
      <c r="N4" s="16"/>
      <c r="O4" s="16"/>
      <c r="P4" s="16"/>
      <c r="Q4" s="16"/>
      <c r="R4" s="34" t="str">
        <f t="shared" si="0"/>
        <v/>
      </c>
      <c r="S4" s="16"/>
      <c r="T4" s="16"/>
      <c r="U4" s="16"/>
      <c r="V4" s="16"/>
      <c r="W4" s="35"/>
      <c r="X4" s="35"/>
      <c r="Y4" s="34" t="str">
        <f t="shared" ref="Y4:Y46" si="3">IF(1-(AH4/$AH$1)=100%,"",1-(AH4/$AH$1))</f>
        <v/>
      </c>
      <c r="Z4" s="34" t="str">
        <f t="shared" ref="Z4:Z46" si="4">IF(1-(AG4/$AH$1)=100%,"",1-(AG4/$AH$1))</f>
        <v/>
      </c>
      <c r="AA4" s="16"/>
      <c r="AB4" s="16"/>
      <c r="AC4" s="16"/>
      <c r="AD4" s="16"/>
      <c r="AE4" s="16"/>
      <c r="AF4" s="31"/>
      <c r="AG4" s="1"/>
      <c r="AH4" s="1"/>
    </row>
    <row r="5" spans="1:34" s="10" customFormat="1" ht="23.25" customHeight="1" x14ac:dyDescent="0.2">
      <c r="A5" s="176" t="s">
        <v>81</v>
      </c>
      <c r="B5" s="17" t="s">
        <v>40</v>
      </c>
      <c r="C5" s="20" t="s">
        <v>82</v>
      </c>
      <c r="D5" s="21" t="s">
        <v>77</v>
      </c>
      <c r="E5" s="22" t="s">
        <v>78</v>
      </c>
      <c r="F5" s="23" t="s">
        <v>47</v>
      </c>
      <c r="G5" s="21" t="s">
        <v>48</v>
      </c>
      <c r="H5" s="21" t="s">
        <v>48</v>
      </c>
      <c r="I5" s="14" t="s">
        <v>44</v>
      </c>
      <c r="J5" s="17"/>
      <c r="K5" s="17" t="s">
        <v>42</v>
      </c>
      <c r="L5" s="16"/>
      <c r="M5" s="16"/>
      <c r="N5" s="16"/>
      <c r="O5" s="16"/>
      <c r="P5" s="16"/>
      <c r="Q5" s="16"/>
      <c r="R5" s="34" t="str">
        <f t="shared" si="0"/>
        <v/>
      </c>
      <c r="S5" s="16"/>
      <c r="T5" s="16"/>
      <c r="U5" s="16"/>
      <c r="V5" s="16"/>
      <c r="W5" s="35"/>
      <c r="X5" s="35"/>
      <c r="Y5" s="34" t="str">
        <f t="shared" si="3"/>
        <v/>
      </c>
      <c r="Z5" s="34" t="str">
        <f t="shared" si="4"/>
        <v/>
      </c>
      <c r="AA5" s="16"/>
      <c r="AB5" s="16"/>
      <c r="AC5" s="16"/>
      <c r="AD5" s="16"/>
      <c r="AE5" s="16"/>
      <c r="AF5" s="31"/>
      <c r="AG5" s="1"/>
      <c r="AH5" s="1"/>
    </row>
    <row r="6" spans="1:34" s="10" customFormat="1" ht="23.25" customHeight="1" x14ac:dyDescent="0.2">
      <c r="A6" s="178"/>
      <c r="B6" s="17" t="s">
        <v>0</v>
      </c>
      <c r="C6" s="20" t="s">
        <v>83</v>
      </c>
      <c r="D6" s="21" t="s">
        <v>77</v>
      </c>
      <c r="E6" s="22" t="s">
        <v>78</v>
      </c>
      <c r="F6" s="23" t="s">
        <v>47</v>
      </c>
      <c r="G6" s="21" t="s">
        <v>48</v>
      </c>
      <c r="H6" s="21" t="s">
        <v>48</v>
      </c>
      <c r="I6" s="14" t="s">
        <v>52</v>
      </c>
      <c r="J6" s="17"/>
      <c r="K6" s="17" t="s">
        <v>42</v>
      </c>
      <c r="L6" s="16"/>
      <c r="M6" s="16"/>
      <c r="N6" s="16"/>
      <c r="O6" s="16"/>
      <c r="P6" s="16"/>
      <c r="Q6" s="16"/>
      <c r="R6" s="34" t="str">
        <f t="shared" si="0"/>
        <v/>
      </c>
      <c r="S6" s="16"/>
      <c r="T6" s="16"/>
      <c r="U6" s="16"/>
      <c r="V6" s="16"/>
      <c r="W6" s="35"/>
      <c r="X6" s="35"/>
      <c r="Y6" s="34" t="str">
        <f t="shared" si="3"/>
        <v/>
      </c>
      <c r="Z6" s="34" t="str">
        <f t="shared" si="4"/>
        <v/>
      </c>
      <c r="AA6" s="16"/>
      <c r="AB6" s="16"/>
      <c r="AC6" s="16"/>
      <c r="AD6" s="16"/>
      <c r="AE6" s="16"/>
      <c r="AF6" s="31"/>
      <c r="AG6" s="1"/>
      <c r="AH6" s="1"/>
    </row>
    <row r="7" spans="1:34" s="10" customFormat="1" ht="23.25" customHeight="1" x14ac:dyDescent="0.2">
      <c r="A7" s="175" t="s">
        <v>94</v>
      </c>
      <c r="B7" s="17" t="s">
        <v>40</v>
      </c>
      <c r="C7" s="20" t="s">
        <v>95</v>
      </c>
      <c r="D7" s="21" t="s">
        <v>88</v>
      </c>
      <c r="E7" s="22" t="s">
        <v>75</v>
      </c>
      <c r="F7" s="23" t="s">
        <v>47</v>
      </c>
      <c r="G7" s="21" t="s">
        <v>48</v>
      </c>
      <c r="H7" s="21" t="s">
        <v>48</v>
      </c>
      <c r="I7" s="14" t="s">
        <v>58</v>
      </c>
      <c r="J7" s="17"/>
      <c r="K7" s="17" t="s">
        <v>41</v>
      </c>
      <c r="L7" s="16"/>
      <c r="M7" s="16"/>
      <c r="N7" s="16"/>
      <c r="O7" s="16"/>
      <c r="P7" s="16"/>
      <c r="Q7" s="16"/>
      <c r="R7" s="34" t="str">
        <f t="shared" si="0"/>
        <v/>
      </c>
      <c r="S7" s="16"/>
      <c r="T7" s="16"/>
      <c r="U7" s="16"/>
      <c r="V7" s="16"/>
      <c r="W7" s="35"/>
      <c r="X7" s="35"/>
      <c r="Y7" s="34" t="str">
        <f t="shared" si="3"/>
        <v/>
      </c>
      <c r="Z7" s="34" t="str">
        <f t="shared" si="4"/>
        <v/>
      </c>
      <c r="AA7" s="16"/>
      <c r="AB7" s="16"/>
      <c r="AC7" s="16"/>
      <c r="AD7" s="16"/>
      <c r="AE7" s="16"/>
      <c r="AF7" s="31"/>
      <c r="AG7" s="1"/>
      <c r="AH7" s="1"/>
    </row>
    <row r="8" spans="1:34" s="10" customFormat="1" ht="23.25" customHeight="1" x14ac:dyDescent="0.2">
      <c r="A8" s="174"/>
      <c r="B8" s="17" t="s">
        <v>0</v>
      </c>
      <c r="C8" s="20" t="s">
        <v>96</v>
      </c>
      <c r="D8" s="21" t="s">
        <v>88</v>
      </c>
      <c r="E8" s="22" t="s">
        <v>78</v>
      </c>
      <c r="F8" s="23" t="s">
        <v>47</v>
      </c>
      <c r="G8" s="21" t="s">
        <v>48</v>
      </c>
      <c r="H8" s="21" t="s">
        <v>48</v>
      </c>
      <c r="I8" s="14" t="s">
        <v>59</v>
      </c>
      <c r="J8" s="17"/>
      <c r="K8" s="17" t="s">
        <v>41</v>
      </c>
      <c r="L8" s="16"/>
      <c r="M8" s="16"/>
      <c r="N8" s="16"/>
      <c r="O8" s="16"/>
      <c r="P8" s="16"/>
      <c r="Q8" s="16"/>
      <c r="R8" s="34" t="str">
        <f t="shared" si="0"/>
        <v/>
      </c>
      <c r="S8" s="16"/>
      <c r="T8" s="16"/>
      <c r="U8" s="16"/>
      <c r="V8" s="16"/>
      <c r="W8" s="35"/>
      <c r="X8" s="35"/>
      <c r="Y8" s="34" t="str">
        <f t="shared" si="3"/>
        <v/>
      </c>
      <c r="Z8" s="34" t="str">
        <f t="shared" si="4"/>
        <v/>
      </c>
      <c r="AA8" s="16"/>
      <c r="AB8" s="16"/>
      <c r="AC8" s="16"/>
      <c r="AD8" s="16"/>
      <c r="AE8" s="16"/>
      <c r="AF8" s="31"/>
      <c r="AG8" s="1"/>
      <c r="AH8" s="1"/>
    </row>
    <row r="9" spans="1:34" s="10" customFormat="1" ht="23.25" customHeight="1" x14ac:dyDescent="0.2">
      <c r="A9" s="46" t="s">
        <v>125</v>
      </c>
      <c r="B9" s="17" t="s">
        <v>40</v>
      </c>
      <c r="C9" s="24" t="s">
        <v>99</v>
      </c>
      <c r="D9" s="21" t="s">
        <v>88</v>
      </c>
      <c r="E9" s="25" t="s">
        <v>100</v>
      </c>
      <c r="F9" s="26" t="s">
        <v>62</v>
      </c>
      <c r="G9" s="27" t="s">
        <v>63</v>
      </c>
      <c r="H9" s="27" t="s">
        <v>64</v>
      </c>
      <c r="I9" s="14" t="s">
        <v>126</v>
      </c>
      <c r="J9" s="17"/>
      <c r="K9" s="17" t="s">
        <v>41</v>
      </c>
      <c r="L9" s="16"/>
      <c r="M9" s="16"/>
      <c r="N9" s="16"/>
      <c r="O9" s="16"/>
      <c r="P9" s="16"/>
      <c r="Q9" s="16"/>
      <c r="R9" s="34" t="str">
        <f t="shared" si="0"/>
        <v/>
      </c>
      <c r="S9" s="16"/>
      <c r="T9" s="16"/>
      <c r="U9" s="16"/>
      <c r="V9" s="16"/>
      <c r="W9" s="35"/>
      <c r="X9" s="35"/>
      <c r="Y9" s="34" t="str">
        <f t="shared" si="3"/>
        <v/>
      </c>
      <c r="Z9" s="34" t="str">
        <f t="shared" si="4"/>
        <v/>
      </c>
      <c r="AA9" s="16"/>
      <c r="AB9" s="16"/>
      <c r="AC9" s="16"/>
      <c r="AD9" s="16"/>
      <c r="AE9" s="16"/>
      <c r="AF9" s="31"/>
      <c r="AG9" s="1"/>
      <c r="AH9" s="1"/>
    </row>
    <row r="10" spans="1:34" s="10" customFormat="1" ht="23.25" customHeight="1" x14ac:dyDescent="0.2">
      <c r="A10" s="47"/>
      <c r="B10" s="17" t="s">
        <v>0</v>
      </c>
      <c r="C10" s="24" t="s">
        <v>101</v>
      </c>
      <c r="D10" s="21" t="s">
        <v>88</v>
      </c>
      <c r="E10" s="25" t="s">
        <v>102</v>
      </c>
      <c r="F10" s="26" t="s">
        <v>65</v>
      </c>
      <c r="G10" s="27" t="s">
        <v>64</v>
      </c>
      <c r="H10" s="27" t="s">
        <v>64</v>
      </c>
      <c r="I10" s="14" t="s">
        <v>124</v>
      </c>
      <c r="J10" s="17"/>
      <c r="K10" s="17" t="s">
        <v>41</v>
      </c>
      <c r="L10" s="16"/>
      <c r="M10" s="16"/>
      <c r="N10" s="16"/>
      <c r="O10" s="16"/>
      <c r="P10" s="16"/>
      <c r="Q10" s="16"/>
      <c r="R10" s="34" t="str">
        <f t="shared" si="0"/>
        <v/>
      </c>
      <c r="S10" s="16"/>
      <c r="T10" s="16"/>
      <c r="U10" s="16"/>
      <c r="V10" s="16"/>
      <c r="W10" s="35"/>
      <c r="X10" s="35"/>
      <c r="Y10" s="34" t="str">
        <f t="shared" si="3"/>
        <v/>
      </c>
      <c r="Z10" s="34" t="str">
        <f t="shared" si="4"/>
        <v/>
      </c>
      <c r="AA10" s="16"/>
      <c r="AB10" s="16"/>
      <c r="AC10" s="16"/>
      <c r="AD10" s="16"/>
      <c r="AE10" s="16"/>
      <c r="AF10" s="31"/>
      <c r="AG10" s="1"/>
      <c r="AH10" s="1"/>
    </row>
    <row r="11" spans="1:34" s="10" customFormat="1" ht="23.25" customHeight="1" x14ac:dyDescent="0.2">
      <c r="A11" s="47"/>
      <c r="B11" s="38" t="s">
        <v>1</v>
      </c>
      <c r="C11" s="24" t="s">
        <v>103</v>
      </c>
      <c r="D11" s="21" t="s">
        <v>88</v>
      </c>
      <c r="E11" s="25" t="s">
        <v>102</v>
      </c>
      <c r="F11" s="26" t="s">
        <v>65</v>
      </c>
      <c r="G11" s="27" t="s">
        <v>64</v>
      </c>
      <c r="H11" s="27" t="s">
        <v>64</v>
      </c>
      <c r="I11" s="14" t="s">
        <v>66</v>
      </c>
      <c r="J11" s="38"/>
      <c r="K11" s="38" t="s">
        <v>41</v>
      </c>
      <c r="L11" s="16"/>
      <c r="M11" s="16"/>
      <c r="N11" s="16"/>
      <c r="O11" s="16"/>
      <c r="P11" s="16"/>
      <c r="Q11" s="16"/>
      <c r="R11" s="34" t="str">
        <f t="shared" ref="R11:R14" si="5">IF(P11="","",P11/(P11+Q11))</f>
        <v/>
      </c>
      <c r="S11" s="16"/>
      <c r="T11" s="16"/>
      <c r="U11" s="16"/>
      <c r="V11" s="16"/>
      <c r="W11" s="35"/>
      <c r="X11" s="35"/>
      <c r="Y11" s="34" t="str">
        <f t="shared" ref="Y11:Y14" si="6">IF(1-(AH11/$AH$1)=100%,"",1-(AH11/$AH$1))</f>
        <v/>
      </c>
      <c r="Z11" s="34" t="str">
        <f t="shared" ref="Z11:Z14" si="7">IF(1-(AG11/$AH$1)=100%,"",1-(AG11/$AH$1))</f>
        <v/>
      </c>
      <c r="AA11" s="16"/>
      <c r="AB11" s="16"/>
      <c r="AC11" s="16"/>
      <c r="AD11" s="16"/>
      <c r="AE11" s="16"/>
      <c r="AF11" s="31"/>
      <c r="AG11" s="1"/>
      <c r="AH11" s="1"/>
    </row>
    <row r="12" spans="1:34" s="10" customFormat="1" ht="23.25" customHeight="1" x14ac:dyDescent="0.2">
      <c r="A12" s="47"/>
      <c r="B12" s="38" t="s">
        <v>2</v>
      </c>
      <c r="C12" s="24" t="s">
        <v>104</v>
      </c>
      <c r="D12" s="21" t="s">
        <v>88</v>
      </c>
      <c r="E12" s="25" t="s">
        <v>102</v>
      </c>
      <c r="F12" s="26" t="s">
        <v>65</v>
      </c>
      <c r="G12" s="27" t="s">
        <v>64</v>
      </c>
      <c r="H12" s="27" t="s">
        <v>64</v>
      </c>
      <c r="I12" s="14" t="s">
        <v>127</v>
      </c>
      <c r="J12" s="38"/>
      <c r="K12" s="38" t="s">
        <v>41</v>
      </c>
      <c r="L12" s="16"/>
      <c r="M12" s="16"/>
      <c r="N12" s="16"/>
      <c r="O12" s="16"/>
      <c r="P12" s="16"/>
      <c r="Q12" s="16"/>
      <c r="R12" s="34" t="str">
        <f t="shared" si="5"/>
        <v/>
      </c>
      <c r="S12" s="16"/>
      <c r="T12" s="16"/>
      <c r="U12" s="16"/>
      <c r="V12" s="16"/>
      <c r="W12" s="35"/>
      <c r="X12" s="35"/>
      <c r="Y12" s="34" t="str">
        <f t="shared" si="6"/>
        <v/>
      </c>
      <c r="Z12" s="34" t="str">
        <f t="shared" si="7"/>
        <v/>
      </c>
      <c r="AA12" s="16"/>
      <c r="AB12" s="16"/>
      <c r="AC12" s="16"/>
      <c r="AD12" s="16"/>
      <c r="AE12" s="16"/>
      <c r="AF12" s="31"/>
      <c r="AG12" s="1"/>
      <c r="AH12" s="1"/>
    </row>
    <row r="13" spans="1:34" s="10" customFormat="1" ht="23.25" customHeight="1" x14ac:dyDescent="0.2">
      <c r="A13" s="47"/>
      <c r="B13" s="38" t="s">
        <v>3</v>
      </c>
      <c r="C13" s="24" t="s">
        <v>105</v>
      </c>
      <c r="D13" s="21" t="s">
        <v>88</v>
      </c>
      <c r="E13" s="25" t="s">
        <v>102</v>
      </c>
      <c r="F13" s="26" t="s">
        <v>65</v>
      </c>
      <c r="G13" s="27" t="s">
        <v>64</v>
      </c>
      <c r="H13" s="27" t="s">
        <v>64</v>
      </c>
      <c r="I13" s="14" t="s">
        <v>123</v>
      </c>
      <c r="J13" s="38"/>
      <c r="K13" s="38" t="s">
        <v>41</v>
      </c>
      <c r="L13" s="16"/>
      <c r="M13" s="16"/>
      <c r="N13" s="16"/>
      <c r="O13" s="16"/>
      <c r="P13" s="16"/>
      <c r="Q13" s="16"/>
      <c r="R13" s="34" t="str">
        <f t="shared" si="5"/>
        <v/>
      </c>
      <c r="S13" s="16"/>
      <c r="T13" s="16"/>
      <c r="U13" s="16"/>
      <c r="V13" s="16"/>
      <c r="W13" s="35"/>
      <c r="X13" s="35"/>
      <c r="Y13" s="34" t="str">
        <f t="shared" si="6"/>
        <v/>
      </c>
      <c r="Z13" s="34" t="str">
        <f t="shared" si="7"/>
        <v/>
      </c>
      <c r="AA13" s="16"/>
      <c r="AB13" s="16"/>
      <c r="AC13" s="16"/>
      <c r="AD13" s="16"/>
      <c r="AE13" s="16"/>
      <c r="AF13" s="31"/>
      <c r="AG13" s="1"/>
      <c r="AH13" s="1"/>
    </row>
    <row r="14" spans="1:34" s="10" customFormat="1" ht="23.25" customHeight="1" x14ac:dyDescent="0.2">
      <c r="A14" s="47"/>
      <c r="B14" s="38" t="s">
        <v>4</v>
      </c>
      <c r="C14" s="24" t="s">
        <v>106</v>
      </c>
      <c r="D14" s="21" t="s">
        <v>88</v>
      </c>
      <c r="E14" s="25" t="s">
        <v>102</v>
      </c>
      <c r="F14" s="26" t="s">
        <v>65</v>
      </c>
      <c r="G14" s="27" t="s">
        <v>64</v>
      </c>
      <c r="H14" s="27" t="s">
        <v>64</v>
      </c>
      <c r="I14" s="14" t="s">
        <v>128</v>
      </c>
      <c r="J14" s="38"/>
      <c r="K14" s="38" t="s">
        <v>41</v>
      </c>
      <c r="L14" s="16"/>
      <c r="M14" s="16"/>
      <c r="N14" s="16"/>
      <c r="O14" s="16"/>
      <c r="P14" s="16"/>
      <c r="Q14" s="16"/>
      <c r="R14" s="34" t="str">
        <f t="shared" si="5"/>
        <v/>
      </c>
      <c r="S14" s="16"/>
      <c r="T14" s="16"/>
      <c r="U14" s="16"/>
      <c r="V14" s="16"/>
      <c r="W14" s="35"/>
      <c r="X14" s="35"/>
      <c r="Y14" s="34" t="str">
        <f t="shared" si="6"/>
        <v/>
      </c>
      <c r="Z14" s="34" t="str">
        <f t="shared" si="7"/>
        <v/>
      </c>
      <c r="AA14" s="16"/>
      <c r="AB14" s="16"/>
      <c r="AC14" s="16"/>
      <c r="AD14" s="16"/>
      <c r="AE14" s="16"/>
      <c r="AF14" s="31"/>
      <c r="AG14" s="1"/>
      <c r="AH14" s="1"/>
    </row>
    <row r="15" spans="1:34" s="10" customFormat="1" ht="23.25" customHeight="1" x14ac:dyDescent="0.2">
      <c r="A15" s="176" t="s">
        <v>76</v>
      </c>
      <c r="B15" s="17" t="s">
        <v>40</v>
      </c>
      <c r="C15" s="28" t="s">
        <v>168</v>
      </c>
      <c r="D15" s="21" t="s">
        <v>88</v>
      </c>
      <c r="E15" s="25" t="s">
        <v>164</v>
      </c>
      <c r="F15" s="26" t="s">
        <v>65</v>
      </c>
      <c r="G15" s="27" t="s">
        <v>64</v>
      </c>
      <c r="H15" s="27" t="s">
        <v>64</v>
      </c>
      <c r="I15" s="14" t="s">
        <v>187</v>
      </c>
      <c r="J15" s="17"/>
      <c r="K15" s="17" t="s">
        <v>41</v>
      </c>
      <c r="L15" s="16"/>
      <c r="M15" s="16"/>
      <c r="N15" s="16"/>
      <c r="O15" s="16"/>
      <c r="P15" s="16"/>
      <c r="Q15" s="16"/>
      <c r="R15" s="34" t="str">
        <f t="shared" si="0"/>
        <v/>
      </c>
      <c r="S15" s="16"/>
      <c r="T15" s="16"/>
      <c r="U15" s="16"/>
      <c r="V15" s="16"/>
      <c r="W15" s="35"/>
      <c r="X15" s="35"/>
      <c r="Y15" s="34" t="str">
        <f t="shared" si="3"/>
        <v/>
      </c>
      <c r="Z15" s="34" t="str">
        <f t="shared" si="4"/>
        <v/>
      </c>
      <c r="AA15" s="16"/>
      <c r="AB15" s="16"/>
      <c r="AC15" s="16"/>
      <c r="AD15" s="16"/>
      <c r="AE15" s="16"/>
      <c r="AF15" s="31"/>
      <c r="AG15" s="1"/>
      <c r="AH15" s="1"/>
    </row>
    <row r="16" spans="1:34" s="10" customFormat="1" ht="23.25" customHeight="1" x14ac:dyDescent="0.2">
      <c r="A16" s="177"/>
      <c r="B16" s="17" t="s">
        <v>0</v>
      </c>
      <c r="C16" s="28" t="s">
        <v>169</v>
      </c>
      <c r="D16" s="21" t="s">
        <v>88</v>
      </c>
      <c r="E16" s="25" t="s">
        <v>164</v>
      </c>
      <c r="F16" s="26" t="s">
        <v>65</v>
      </c>
      <c r="G16" s="27" t="s">
        <v>64</v>
      </c>
      <c r="H16" s="27" t="s">
        <v>64</v>
      </c>
      <c r="I16" s="14" t="s">
        <v>188</v>
      </c>
      <c r="J16" s="17"/>
      <c r="K16" s="17" t="s">
        <v>41</v>
      </c>
      <c r="L16" s="16"/>
      <c r="M16" s="16"/>
      <c r="N16" s="16"/>
      <c r="O16" s="16"/>
      <c r="P16" s="16"/>
      <c r="Q16" s="16"/>
      <c r="R16" s="34" t="str">
        <f t="shared" si="0"/>
        <v/>
      </c>
      <c r="S16" s="16"/>
      <c r="T16" s="16"/>
      <c r="U16" s="16"/>
      <c r="V16" s="16"/>
      <c r="W16" s="35"/>
      <c r="X16" s="35"/>
      <c r="Y16" s="34" t="str">
        <f t="shared" si="3"/>
        <v/>
      </c>
      <c r="Z16" s="34" t="str">
        <f t="shared" si="4"/>
        <v/>
      </c>
      <c r="AA16" s="16"/>
      <c r="AB16" s="16"/>
      <c r="AC16" s="16"/>
      <c r="AD16" s="16"/>
      <c r="AE16" s="16"/>
      <c r="AF16" s="31"/>
      <c r="AG16" s="1"/>
      <c r="AH16" s="1"/>
    </row>
    <row r="17" spans="1:34" s="10" customFormat="1" ht="23.25" customHeight="1" x14ac:dyDescent="0.2">
      <c r="A17" s="177"/>
      <c r="B17" s="17" t="s">
        <v>1</v>
      </c>
      <c r="C17" s="28" t="s">
        <v>170</v>
      </c>
      <c r="D17" s="21" t="s">
        <v>88</v>
      </c>
      <c r="E17" s="25" t="s">
        <v>166</v>
      </c>
      <c r="F17" s="26" t="s">
        <v>65</v>
      </c>
      <c r="G17" s="27" t="s">
        <v>64</v>
      </c>
      <c r="H17" s="27" t="s">
        <v>64</v>
      </c>
      <c r="I17" s="14" t="s">
        <v>189</v>
      </c>
      <c r="J17" s="17"/>
      <c r="K17" s="17" t="s">
        <v>41</v>
      </c>
      <c r="L17" s="16"/>
      <c r="M17" s="16"/>
      <c r="N17" s="16"/>
      <c r="O17" s="16"/>
      <c r="P17" s="16"/>
      <c r="Q17" s="16"/>
      <c r="R17" s="34" t="str">
        <f t="shared" si="0"/>
        <v/>
      </c>
      <c r="S17" s="16"/>
      <c r="T17" s="16"/>
      <c r="U17" s="16"/>
      <c r="V17" s="16"/>
      <c r="W17" s="35"/>
      <c r="X17" s="35"/>
      <c r="Y17" s="34" t="str">
        <f t="shared" si="3"/>
        <v/>
      </c>
      <c r="Z17" s="34" t="str">
        <f t="shared" si="4"/>
        <v/>
      </c>
      <c r="AA17" s="16"/>
      <c r="AB17" s="16"/>
      <c r="AC17" s="16"/>
      <c r="AD17" s="16"/>
      <c r="AE17" s="16"/>
      <c r="AF17" s="31"/>
      <c r="AG17" s="1"/>
      <c r="AH17" s="1"/>
    </row>
    <row r="18" spans="1:34" s="10" customFormat="1" ht="23.25" customHeight="1" x14ac:dyDescent="0.2">
      <c r="A18" s="177"/>
      <c r="B18" s="38" t="s">
        <v>2</v>
      </c>
      <c r="C18" s="28" t="s">
        <v>171</v>
      </c>
      <c r="D18" s="21" t="s">
        <v>88</v>
      </c>
      <c r="E18" s="25" t="s">
        <v>165</v>
      </c>
      <c r="F18" s="26" t="s">
        <v>65</v>
      </c>
      <c r="G18" s="27" t="s">
        <v>64</v>
      </c>
      <c r="H18" s="27" t="s">
        <v>64</v>
      </c>
      <c r="I18" s="14" t="s">
        <v>190</v>
      </c>
      <c r="J18" s="17"/>
      <c r="K18" s="17" t="s">
        <v>41</v>
      </c>
      <c r="L18" s="16"/>
      <c r="M18" s="16"/>
      <c r="N18" s="16"/>
      <c r="O18" s="16"/>
      <c r="P18" s="16"/>
      <c r="Q18" s="16"/>
      <c r="R18" s="34" t="str">
        <f t="shared" si="0"/>
        <v/>
      </c>
      <c r="S18" s="16"/>
      <c r="T18" s="16"/>
      <c r="U18" s="16"/>
      <c r="V18" s="16"/>
      <c r="W18" s="35"/>
      <c r="X18" s="35"/>
      <c r="Y18" s="34" t="str">
        <f t="shared" si="3"/>
        <v/>
      </c>
      <c r="Z18" s="34" t="str">
        <f t="shared" si="4"/>
        <v/>
      </c>
      <c r="AA18" s="16"/>
      <c r="AB18" s="16"/>
      <c r="AC18" s="16"/>
      <c r="AD18" s="16"/>
      <c r="AE18" s="16"/>
      <c r="AF18" s="31"/>
      <c r="AG18" s="1"/>
      <c r="AH18" s="1"/>
    </row>
    <row r="19" spans="1:34" s="10" customFormat="1" ht="23.25" customHeight="1" x14ac:dyDescent="0.2">
      <c r="A19" s="177"/>
      <c r="B19" s="38" t="s">
        <v>3</v>
      </c>
      <c r="C19" s="20" t="s">
        <v>79</v>
      </c>
      <c r="D19" s="21" t="s">
        <v>77</v>
      </c>
      <c r="E19" s="22" t="s">
        <v>78</v>
      </c>
      <c r="F19" s="23" t="s">
        <v>47</v>
      </c>
      <c r="G19" s="21" t="s">
        <v>48</v>
      </c>
      <c r="H19" s="21" t="s">
        <v>48</v>
      </c>
      <c r="I19" s="14" t="s">
        <v>50</v>
      </c>
      <c r="J19" s="17"/>
      <c r="K19" s="17" t="s">
        <v>42</v>
      </c>
      <c r="L19" s="16"/>
      <c r="M19" s="16"/>
      <c r="N19" s="16"/>
      <c r="O19" s="16"/>
      <c r="P19" s="16"/>
      <c r="Q19" s="16"/>
      <c r="R19" s="34" t="str">
        <f t="shared" si="0"/>
        <v/>
      </c>
      <c r="S19" s="16"/>
      <c r="T19" s="16"/>
      <c r="U19" s="16"/>
      <c r="V19" s="16"/>
      <c r="W19" s="35"/>
      <c r="X19" s="35"/>
      <c r="Y19" s="34" t="str">
        <f t="shared" si="3"/>
        <v/>
      </c>
      <c r="Z19" s="34" t="str">
        <f t="shared" si="4"/>
        <v/>
      </c>
      <c r="AA19" s="16"/>
      <c r="AB19" s="16"/>
      <c r="AC19" s="16"/>
      <c r="AD19" s="16"/>
      <c r="AE19" s="16"/>
      <c r="AF19" s="31"/>
      <c r="AG19" s="1"/>
      <c r="AH19" s="1"/>
    </row>
    <row r="20" spans="1:34" s="10" customFormat="1" ht="23.25" customHeight="1" x14ac:dyDescent="0.2">
      <c r="A20" s="178"/>
      <c r="B20" s="38" t="s">
        <v>4</v>
      </c>
      <c r="C20" s="20" t="s">
        <v>80</v>
      </c>
      <c r="D20" s="21" t="s">
        <v>77</v>
      </c>
      <c r="E20" s="22" t="s">
        <v>78</v>
      </c>
      <c r="F20" s="23" t="s">
        <v>47</v>
      </c>
      <c r="G20" s="21" t="s">
        <v>48</v>
      </c>
      <c r="H20" s="21" t="s">
        <v>48</v>
      </c>
      <c r="I20" s="14" t="s">
        <v>51</v>
      </c>
      <c r="J20" s="17"/>
      <c r="K20" s="17" t="s">
        <v>42</v>
      </c>
      <c r="L20" s="16"/>
      <c r="M20" s="16"/>
      <c r="N20" s="16"/>
      <c r="O20" s="16"/>
      <c r="P20" s="16"/>
      <c r="Q20" s="16"/>
      <c r="R20" s="34" t="str">
        <f t="shared" si="0"/>
        <v/>
      </c>
      <c r="S20" s="16"/>
      <c r="T20" s="16"/>
      <c r="U20" s="16"/>
      <c r="V20" s="16"/>
      <c r="W20" s="35"/>
      <c r="X20" s="35"/>
      <c r="Y20" s="34" t="str">
        <f t="shared" si="3"/>
        <v/>
      </c>
      <c r="Z20" s="34" t="str">
        <f t="shared" si="4"/>
        <v/>
      </c>
      <c r="AA20" s="16"/>
      <c r="AB20" s="16"/>
      <c r="AC20" s="16"/>
      <c r="AD20" s="16"/>
      <c r="AE20" s="16"/>
      <c r="AF20" s="31"/>
      <c r="AG20" s="1"/>
      <c r="AH20" s="1"/>
    </row>
    <row r="21" spans="1:34" s="10" customFormat="1" ht="45" customHeight="1" x14ac:dyDescent="0.2">
      <c r="A21" s="51" t="s">
        <v>148</v>
      </c>
      <c r="B21" s="17" t="s">
        <v>40</v>
      </c>
      <c r="C21" s="20" t="s">
        <v>84</v>
      </c>
      <c r="D21" s="21" t="s">
        <v>74</v>
      </c>
      <c r="E21" s="22" t="s">
        <v>75</v>
      </c>
      <c r="F21" s="23" t="s">
        <v>47</v>
      </c>
      <c r="G21" s="21" t="s">
        <v>48</v>
      </c>
      <c r="H21" s="21" t="s">
        <v>48</v>
      </c>
      <c r="I21" s="14" t="s">
        <v>129</v>
      </c>
      <c r="J21" s="17"/>
      <c r="K21" s="17" t="s">
        <v>42</v>
      </c>
      <c r="L21" s="16"/>
      <c r="M21" s="16"/>
      <c r="N21" s="16"/>
      <c r="O21" s="16"/>
      <c r="P21" s="16"/>
      <c r="Q21" s="16"/>
      <c r="R21" s="34" t="str">
        <f t="shared" si="0"/>
        <v/>
      </c>
      <c r="S21" s="16"/>
      <c r="T21" s="16"/>
      <c r="U21" s="16"/>
      <c r="V21" s="16"/>
      <c r="W21" s="35"/>
      <c r="X21" s="35"/>
      <c r="Y21" s="34" t="str">
        <f t="shared" si="3"/>
        <v/>
      </c>
      <c r="Z21" s="34" t="str">
        <f t="shared" si="4"/>
        <v/>
      </c>
      <c r="AA21" s="16"/>
      <c r="AB21" s="16"/>
      <c r="AC21" s="16"/>
      <c r="AD21" s="16"/>
      <c r="AE21" s="16"/>
      <c r="AF21" s="31"/>
      <c r="AG21" s="1"/>
      <c r="AH21" s="1"/>
    </row>
    <row r="22" spans="1:34" s="10" customFormat="1" ht="45" customHeight="1" x14ac:dyDescent="0.2">
      <c r="A22" s="52"/>
      <c r="B22" s="38" t="s">
        <v>0</v>
      </c>
      <c r="C22" s="20" t="s">
        <v>85</v>
      </c>
      <c r="D22" s="21" t="s">
        <v>74</v>
      </c>
      <c r="E22" s="22" t="s">
        <v>75</v>
      </c>
      <c r="F22" s="23" t="s">
        <v>47</v>
      </c>
      <c r="G22" s="21" t="s">
        <v>48</v>
      </c>
      <c r="H22" s="21" t="s">
        <v>48</v>
      </c>
      <c r="I22" s="14" t="s">
        <v>53</v>
      </c>
      <c r="J22" s="38"/>
      <c r="K22" s="38" t="s">
        <v>41</v>
      </c>
      <c r="L22" s="16"/>
      <c r="M22" s="16"/>
      <c r="N22" s="16"/>
      <c r="O22" s="16"/>
      <c r="P22" s="16"/>
      <c r="Q22" s="16"/>
      <c r="R22" s="34" t="str">
        <f t="shared" ref="R22:R23" si="8">IF(P22="","",P22/(P22+Q22))</f>
        <v/>
      </c>
      <c r="S22" s="16"/>
      <c r="T22" s="16"/>
      <c r="U22" s="16"/>
      <c r="V22" s="16"/>
      <c r="W22" s="35"/>
      <c r="X22" s="35"/>
      <c r="Y22" s="34" t="str">
        <f t="shared" ref="Y22:Y23" si="9">IF(1-(AH22/$AH$1)=100%,"",1-(AH22/$AH$1))</f>
        <v/>
      </c>
      <c r="Z22" s="34" t="str">
        <f t="shared" ref="Z22:Z23" si="10">IF(1-(AG22/$AH$1)=100%,"",1-(AG22/$AH$1))</f>
        <v/>
      </c>
      <c r="AA22" s="16"/>
      <c r="AB22" s="16"/>
      <c r="AC22" s="16"/>
      <c r="AD22" s="16"/>
      <c r="AE22" s="16"/>
      <c r="AF22" s="31"/>
      <c r="AG22" s="1"/>
      <c r="AH22" s="1"/>
    </row>
    <row r="23" spans="1:34" s="10" customFormat="1" ht="45" customHeight="1" x14ac:dyDescent="0.2">
      <c r="A23" s="52"/>
      <c r="B23" s="38" t="s">
        <v>1</v>
      </c>
      <c r="C23" s="20" t="s">
        <v>86</v>
      </c>
      <c r="D23" s="21" t="s">
        <v>74</v>
      </c>
      <c r="E23" s="22" t="s">
        <v>75</v>
      </c>
      <c r="F23" s="23" t="s">
        <v>47</v>
      </c>
      <c r="G23" s="21" t="s">
        <v>48</v>
      </c>
      <c r="H23" s="21" t="s">
        <v>48</v>
      </c>
      <c r="I23" s="14" t="s">
        <v>130</v>
      </c>
      <c r="J23" s="38"/>
      <c r="K23" s="38" t="s">
        <v>41</v>
      </c>
      <c r="L23" s="16"/>
      <c r="M23" s="16"/>
      <c r="N23" s="16"/>
      <c r="O23" s="16"/>
      <c r="P23" s="16"/>
      <c r="Q23" s="16"/>
      <c r="R23" s="34" t="str">
        <f t="shared" si="8"/>
        <v/>
      </c>
      <c r="S23" s="16"/>
      <c r="T23" s="16"/>
      <c r="U23" s="16"/>
      <c r="V23" s="16"/>
      <c r="W23" s="35"/>
      <c r="X23" s="35"/>
      <c r="Y23" s="34" t="str">
        <f t="shared" si="9"/>
        <v/>
      </c>
      <c r="Z23" s="34" t="str">
        <f t="shared" si="10"/>
        <v/>
      </c>
      <c r="AA23" s="16"/>
      <c r="AB23" s="16"/>
      <c r="AC23" s="16"/>
      <c r="AD23" s="16"/>
      <c r="AE23" s="16"/>
      <c r="AF23" s="31"/>
      <c r="AG23" s="1"/>
      <c r="AH23" s="1"/>
    </row>
    <row r="24" spans="1:34" s="19" customFormat="1" ht="23.25" customHeight="1" x14ac:dyDescent="0.15">
      <c r="A24" s="179"/>
      <c r="B24" s="17" t="s">
        <v>40</v>
      </c>
      <c r="C24" s="53" t="s">
        <v>251</v>
      </c>
      <c r="D24" s="21" t="s">
        <v>88</v>
      </c>
      <c r="E24" s="25" t="s">
        <v>164</v>
      </c>
      <c r="F24" s="26" t="s">
        <v>65</v>
      </c>
      <c r="G24" s="27" t="s">
        <v>64</v>
      </c>
      <c r="H24" s="27" t="s">
        <v>64</v>
      </c>
      <c r="I24" s="14" t="s">
        <v>188</v>
      </c>
      <c r="J24" s="17"/>
      <c r="K24" s="17" t="s">
        <v>49</v>
      </c>
      <c r="L24" s="15"/>
      <c r="M24" s="15"/>
      <c r="N24" s="15"/>
      <c r="O24" s="15"/>
      <c r="P24" s="15"/>
      <c r="Q24" s="15"/>
      <c r="R24" s="34" t="str">
        <f t="shared" si="0"/>
        <v/>
      </c>
      <c r="S24" s="15"/>
      <c r="T24" s="15"/>
      <c r="U24" s="15"/>
      <c r="V24" s="15"/>
      <c r="W24" s="35"/>
      <c r="X24" s="35"/>
      <c r="Y24" s="34" t="str">
        <f t="shared" si="3"/>
        <v/>
      </c>
      <c r="Z24" s="34" t="str">
        <f t="shared" si="4"/>
        <v/>
      </c>
      <c r="AA24" s="15"/>
      <c r="AB24" s="15"/>
      <c r="AC24" s="16"/>
      <c r="AD24" s="16"/>
      <c r="AE24" s="15"/>
      <c r="AF24" s="31"/>
      <c r="AG24" s="18"/>
      <c r="AH24" s="18"/>
    </row>
    <row r="25" spans="1:34" s="10" customFormat="1" ht="23.25" customHeight="1" x14ac:dyDescent="0.2">
      <c r="A25" s="180"/>
      <c r="B25" s="38" t="s">
        <v>0</v>
      </c>
      <c r="C25" s="28" t="s">
        <v>170</v>
      </c>
      <c r="D25" s="21" t="s">
        <v>88</v>
      </c>
      <c r="E25" s="25" t="s">
        <v>166</v>
      </c>
      <c r="F25" s="26" t="s">
        <v>65</v>
      </c>
      <c r="G25" s="27" t="s">
        <v>64</v>
      </c>
      <c r="H25" s="27" t="s">
        <v>64</v>
      </c>
      <c r="I25" s="14" t="s">
        <v>189</v>
      </c>
      <c r="J25" s="17"/>
      <c r="K25" s="17" t="s">
        <v>41</v>
      </c>
      <c r="L25" s="16"/>
      <c r="M25" s="16"/>
      <c r="N25" s="16"/>
      <c r="O25" s="16"/>
      <c r="P25" s="16"/>
      <c r="Q25" s="16"/>
      <c r="R25" s="34" t="str">
        <f t="shared" si="0"/>
        <v/>
      </c>
      <c r="S25" s="16"/>
      <c r="T25" s="16"/>
      <c r="U25" s="16"/>
      <c r="V25" s="16"/>
      <c r="W25" s="35"/>
      <c r="X25" s="35"/>
      <c r="Y25" s="34" t="str">
        <f t="shared" si="3"/>
        <v/>
      </c>
      <c r="Z25" s="34" t="str">
        <f t="shared" si="4"/>
        <v/>
      </c>
      <c r="AA25" s="16"/>
      <c r="AB25" s="16"/>
      <c r="AC25" s="16"/>
      <c r="AD25" s="16"/>
      <c r="AE25" s="16"/>
      <c r="AF25" s="31"/>
      <c r="AG25" s="1"/>
      <c r="AH25" s="1"/>
    </row>
    <row r="26" spans="1:34" s="10" customFormat="1" ht="23.25" customHeight="1" x14ac:dyDescent="0.2">
      <c r="A26" s="180"/>
      <c r="B26" s="38" t="s">
        <v>40</v>
      </c>
      <c r="C26" s="28" t="s">
        <v>171</v>
      </c>
      <c r="D26" s="21" t="s">
        <v>88</v>
      </c>
      <c r="E26" s="25" t="s">
        <v>165</v>
      </c>
      <c r="F26" s="26" t="s">
        <v>65</v>
      </c>
      <c r="G26" s="27" t="s">
        <v>64</v>
      </c>
      <c r="H26" s="27" t="s">
        <v>64</v>
      </c>
      <c r="I26" s="14" t="s">
        <v>191</v>
      </c>
      <c r="J26" s="17"/>
      <c r="K26" s="17" t="s">
        <v>41</v>
      </c>
      <c r="L26" s="16"/>
      <c r="M26" s="16"/>
      <c r="N26" s="16"/>
      <c r="O26" s="16"/>
      <c r="P26" s="16"/>
      <c r="Q26" s="16"/>
      <c r="R26" s="34" t="str">
        <f t="shared" si="0"/>
        <v/>
      </c>
      <c r="S26" s="16"/>
      <c r="T26" s="16"/>
      <c r="U26" s="16"/>
      <c r="V26" s="16"/>
      <c r="W26" s="35"/>
      <c r="X26" s="35"/>
      <c r="Y26" s="34" t="str">
        <f t="shared" si="3"/>
        <v/>
      </c>
      <c r="Z26" s="34" t="str">
        <f t="shared" si="4"/>
        <v/>
      </c>
      <c r="AA26" s="16"/>
      <c r="AB26" s="16"/>
      <c r="AC26" s="16"/>
      <c r="AD26" s="16"/>
      <c r="AE26" s="16"/>
      <c r="AF26" s="31"/>
      <c r="AG26" s="1"/>
      <c r="AH26" s="1"/>
    </row>
    <row r="27" spans="1:34" s="10" customFormat="1" ht="23.25" customHeight="1" x14ac:dyDescent="0.2">
      <c r="A27" s="181"/>
      <c r="B27" s="38" t="s">
        <v>0</v>
      </c>
      <c r="C27" s="30" t="s">
        <v>115</v>
      </c>
      <c r="D27" s="21" t="s">
        <v>88</v>
      </c>
      <c r="E27" s="25" t="s">
        <v>100</v>
      </c>
      <c r="F27" s="26" t="s">
        <v>65</v>
      </c>
      <c r="G27" s="27" t="s">
        <v>64</v>
      </c>
      <c r="H27" s="27" t="s">
        <v>64</v>
      </c>
      <c r="I27" s="14" t="s">
        <v>154</v>
      </c>
      <c r="J27" s="38"/>
      <c r="K27" s="38" t="s">
        <v>41</v>
      </c>
      <c r="L27" s="16"/>
      <c r="M27" s="16"/>
      <c r="N27" s="16"/>
      <c r="O27" s="16"/>
      <c r="P27" s="16"/>
      <c r="Q27" s="16"/>
      <c r="R27" s="34" t="str">
        <f t="shared" ref="R27" si="11">IF(P27="","",P27/(P27+Q27))</f>
        <v/>
      </c>
      <c r="S27" s="16"/>
      <c r="T27" s="16"/>
      <c r="U27" s="16"/>
      <c r="V27" s="16"/>
      <c r="W27" s="35"/>
      <c r="X27" s="35"/>
      <c r="Y27" s="34" t="str">
        <f t="shared" ref="Y27" si="12">IF(1-(AH27/$AH$1)=100%,"",1-(AH27/$AH$1))</f>
        <v/>
      </c>
      <c r="Z27" s="34" t="str">
        <f t="shared" ref="Z27" si="13">IF(1-(AG27/$AH$1)=100%,"",1-(AG27/$AH$1))</f>
        <v/>
      </c>
      <c r="AA27" s="16"/>
      <c r="AB27" s="16"/>
      <c r="AC27" s="16"/>
      <c r="AD27" s="16"/>
      <c r="AE27" s="16"/>
      <c r="AF27" s="31"/>
      <c r="AG27" s="1"/>
      <c r="AH27" s="1"/>
    </row>
    <row r="28" spans="1:34" s="10" customFormat="1" ht="23.25" customHeight="1" x14ac:dyDescent="0.2">
      <c r="A28" s="172" t="s">
        <v>90</v>
      </c>
      <c r="B28" s="38" t="s">
        <v>40</v>
      </c>
      <c r="C28" s="30" t="s">
        <v>173</v>
      </c>
      <c r="D28" s="21" t="s">
        <v>74</v>
      </c>
      <c r="E28" s="22" t="s">
        <v>75</v>
      </c>
      <c r="F28" s="23" t="s">
        <v>47</v>
      </c>
      <c r="G28" s="21" t="s">
        <v>48</v>
      </c>
      <c r="H28" s="21" t="s">
        <v>48</v>
      </c>
      <c r="I28" s="14" t="s">
        <v>56</v>
      </c>
      <c r="J28" s="17"/>
      <c r="K28" s="17" t="s">
        <v>41</v>
      </c>
      <c r="L28" s="16"/>
      <c r="M28" s="16"/>
      <c r="N28" s="16"/>
      <c r="O28" s="16"/>
      <c r="P28" s="16"/>
      <c r="Q28" s="16"/>
      <c r="R28" s="34" t="str">
        <f t="shared" si="0"/>
        <v/>
      </c>
      <c r="S28" s="16"/>
      <c r="T28" s="16"/>
      <c r="U28" s="16"/>
      <c r="V28" s="16"/>
      <c r="W28" s="35"/>
      <c r="X28" s="35"/>
      <c r="Y28" s="34" t="str">
        <f t="shared" si="3"/>
        <v/>
      </c>
      <c r="Z28" s="34" t="str">
        <f t="shared" si="4"/>
        <v/>
      </c>
      <c r="AA28" s="16"/>
      <c r="AB28" s="16"/>
      <c r="AC28" s="16"/>
      <c r="AD28" s="16"/>
      <c r="AE28" s="16"/>
      <c r="AF28" s="31"/>
      <c r="AG28" s="1"/>
      <c r="AH28" s="1"/>
    </row>
    <row r="29" spans="1:34" s="10" customFormat="1" ht="23.25" customHeight="1" x14ac:dyDescent="0.2">
      <c r="A29" s="172"/>
      <c r="B29" s="38" t="s">
        <v>0</v>
      </c>
      <c r="C29" s="20" t="s">
        <v>91</v>
      </c>
      <c r="D29" s="21" t="s">
        <v>74</v>
      </c>
      <c r="E29" s="22" t="s">
        <v>78</v>
      </c>
      <c r="F29" s="23" t="s">
        <v>47</v>
      </c>
      <c r="G29" s="21" t="s">
        <v>48</v>
      </c>
      <c r="H29" s="21" t="s">
        <v>48</v>
      </c>
      <c r="I29" s="14" t="s">
        <v>57</v>
      </c>
      <c r="J29" s="17"/>
      <c r="K29" s="17" t="s">
        <v>41</v>
      </c>
      <c r="L29" s="16"/>
      <c r="M29" s="16"/>
      <c r="N29" s="16"/>
      <c r="O29" s="16"/>
      <c r="P29" s="16"/>
      <c r="Q29" s="16"/>
      <c r="R29" s="34" t="str">
        <f t="shared" si="0"/>
        <v/>
      </c>
      <c r="S29" s="16"/>
      <c r="T29" s="16"/>
      <c r="U29" s="16"/>
      <c r="V29" s="16"/>
      <c r="W29" s="35"/>
      <c r="X29" s="35"/>
      <c r="Y29" s="34" t="str">
        <f t="shared" si="3"/>
        <v/>
      </c>
      <c r="Z29" s="34" t="str">
        <f t="shared" si="4"/>
        <v/>
      </c>
      <c r="AA29" s="16"/>
      <c r="AB29" s="16"/>
      <c r="AC29" s="16"/>
      <c r="AD29" s="16"/>
      <c r="AE29" s="16"/>
      <c r="AF29" s="31"/>
      <c r="AG29" s="1"/>
      <c r="AH29" s="1"/>
    </row>
    <row r="30" spans="1:34" s="10" customFormat="1" ht="23.25" customHeight="1" x14ac:dyDescent="0.2">
      <c r="A30" s="48" t="s">
        <v>131</v>
      </c>
      <c r="B30" s="38" t="s">
        <v>40</v>
      </c>
      <c r="C30" s="28" t="s">
        <v>107</v>
      </c>
      <c r="D30" s="21" t="s">
        <v>88</v>
      </c>
      <c r="E30" s="25" t="s">
        <v>108</v>
      </c>
      <c r="F30" s="26" t="s">
        <v>65</v>
      </c>
      <c r="G30" s="27" t="s">
        <v>64</v>
      </c>
      <c r="H30" s="27" t="s">
        <v>64</v>
      </c>
      <c r="I30" s="14" t="s">
        <v>132</v>
      </c>
      <c r="J30" s="17"/>
      <c r="K30" s="17" t="s">
        <v>41</v>
      </c>
      <c r="L30" s="16"/>
      <c r="M30" s="16"/>
      <c r="N30" s="16"/>
      <c r="O30" s="16"/>
      <c r="P30" s="16"/>
      <c r="Q30" s="16"/>
      <c r="R30" s="34" t="str">
        <f t="shared" si="0"/>
        <v/>
      </c>
      <c r="S30" s="16"/>
      <c r="T30" s="16"/>
      <c r="U30" s="16"/>
      <c r="V30" s="16"/>
      <c r="W30" s="35"/>
      <c r="X30" s="35"/>
      <c r="Y30" s="34" t="str">
        <f t="shared" si="3"/>
        <v/>
      </c>
      <c r="Z30" s="34" t="str">
        <f t="shared" si="4"/>
        <v/>
      </c>
      <c r="AA30" s="16"/>
      <c r="AB30" s="16"/>
      <c r="AC30" s="16"/>
      <c r="AD30" s="16"/>
      <c r="AE30" s="16"/>
      <c r="AF30" s="31"/>
      <c r="AG30" s="1"/>
      <c r="AH30" s="1"/>
    </row>
    <row r="31" spans="1:34" s="10" customFormat="1" ht="23.25" customHeight="1" x14ac:dyDescent="0.2">
      <c r="A31" s="49"/>
      <c r="B31" s="38" t="s">
        <v>0</v>
      </c>
      <c r="C31" s="28" t="s">
        <v>109</v>
      </c>
      <c r="D31" s="21" t="s">
        <v>88</v>
      </c>
      <c r="E31" s="25" t="s">
        <v>108</v>
      </c>
      <c r="F31" s="26" t="s">
        <v>65</v>
      </c>
      <c r="G31" s="27" t="s">
        <v>64</v>
      </c>
      <c r="H31" s="27" t="s">
        <v>64</v>
      </c>
      <c r="I31" s="14" t="s">
        <v>133</v>
      </c>
      <c r="J31" s="38"/>
      <c r="K31" s="38" t="s">
        <v>41</v>
      </c>
      <c r="L31" s="16"/>
      <c r="M31" s="16"/>
      <c r="N31" s="16"/>
      <c r="O31" s="16"/>
      <c r="P31" s="16"/>
      <c r="Q31" s="16"/>
      <c r="R31" s="34" t="str">
        <f t="shared" ref="R31" si="14">IF(P31="","",P31/(P31+Q31))</f>
        <v/>
      </c>
      <c r="S31" s="16"/>
      <c r="T31" s="16"/>
      <c r="U31" s="16"/>
      <c r="V31" s="16"/>
      <c r="W31" s="35"/>
      <c r="X31" s="35"/>
      <c r="Y31" s="34" t="str">
        <f t="shared" ref="Y31" si="15">IF(1-(AH31/$AH$1)=100%,"",1-(AH31/$AH$1))</f>
        <v/>
      </c>
      <c r="Z31" s="34" t="str">
        <f t="shared" ref="Z31" si="16">IF(1-(AG31/$AH$1)=100%,"",1-(AG31/$AH$1))</f>
        <v/>
      </c>
      <c r="AA31" s="16"/>
      <c r="AB31" s="16"/>
      <c r="AC31" s="16"/>
      <c r="AD31" s="16"/>
      <c r="AE31" s="16"/>
      <c r="AF31" s="31"/>
      <c r="AG31" s="1"/>
      <c r="AH31" s="1"/>
    </row>
    <row r="32" spans="1:34" s="10" customFormat="1" ht="23.25" customHeight="1" x14ac:dyDescent="0.2">
      <c r="A32" s="44" t="s">
        <v>149</v>
      </c>
      <c r="B32" s="38" t="s">
        <v>40</v>
      </c>
      <c r="C32" s="20" t="s">
        <v>87</v>
      </c>
      <c r="D32" s="21" t="s">
        <v>88</v>
      </c>
      <c r="E32" s="22" t="s">
        <v>78</v>
      </c>
      <c r="F32" s="23" t="s">
        <v>47</v>
      </c>
      <c r="G32" s="21" t="s">
        <v>48</v>
      </c>
      <c r="H32" s="21" t="s">
        <v>48</v>
      </c>
      <c r="I32" s="14" t="s">
        <v>150</v>
      </c>
      <c r="J32" s="17"/>
      <c r="K32" s="17" t="s">
        <v>41</v>
      </c>
      <c r="L32" s="16"/>
      <c r="M32" s="16"/>
      <c r="N32" s="16"/>
      <c r="O32" s="16"/>
      <c r="P32" s="16"/>
      <c r="Q32" s="16"/>
      <c r="R32" s="34" t="str">
        <f t="shared" si="0"/>
        <v/>
      </c>
      <c r="S32" s="16"/>
      <c r="T32" s="16"/>
      <c r="U32" s="16"/>
      <c r="V32" s="16"/>
      <c r="W32" s="35"/>
      <c r="X32" s="35"/>
      <c r="Y32" s="34" t="str">
        <f t="shared" si="3"/>
        <v/>
      </c>
      <c r="Z32" s="34" t="str">
        <f t="shared" si="4"/>
        <v/>
      </c>
      <c r="AA32" s="16"/>
      <c r="AB32" s="16"/>
      <c r="AC32" s="16"/>
      <c r="AD32" s="16"/>
      <c r="AE32" s="16"/>
      <c r="AF32" s="31"/>
      <c r="AG32" s="1"/>
      <c r="AH32" s="1"/>
    </row>
    <row r="33" spans="1:34" s="10" customFormat="1" ht="23.25" customHeight="1" x14ac:dyDescent="0.2">
      <c r="A33" s="45"/>
      <c r="B33" s="38" t="s">
        <v>0</v>
      </c>
      <c r="C33" s="20" t="s">
        <v>89</v>
      </c>
      <c r="D33" s="21" t="s">
        <v>88</v>
      </c>
      <c r="E33" s="22" t="s">
        <v>78</v>
      </c>
      <c r="F33" s="23" t="s">
        <v>47</v>
      </c>
      <c r="G33" s="21" t="s">
        <v>48</v>
      </c>
      <c r="H33" s="21" t="s">
        <v>48</v>
      </c>
      <c r="I33" s="14" t="s">
        <v>151</v>
      </c>
      <c r="J33" s="17"/>
      <c r="K33" s="17" t="s">
        <v>41</v>
      </c>
      <c r="L33" s="16"/>
      <c r="M33" s="16"/>
      <c r="N33" s="16"/>
      <c r="O33" s="16"/>
      <c r="P33" s="16"/>
      <c r="Q33" s="16"/>
      <c r="R33" s="34" t="str">
        <f t="shared" si="0"/>
        <v/>
      </c>
      <c r="S33" s="16"/>
      <c r="T33" s="16"/>
      <c r="U33" s="16"/>
      <c r="V33" s="16"/>
      <c r="W33" s="35"/>
      <c r="X33" s="35"/>
      <c r="Y33" s="34" t="str">
        <f t="shared" si="3"/>
        <v/>
      </c>
      <c r="Z33" s="34" t="str">
        <f t="shared" si="4"/>
        <v/>
      </c>
      <c r="AA33" s="16"/>
      <c r="AB33" s="16"/>
      <c r="AC33" s="16"/>
      <c r="AD33" s="16"/>
      <c r="AE33" s="16"/>
      <c r="AF33" s="31"/>
      <c r="AG33" s="1"/>
      <c r="AH33" s="1"/>
    </row>
    <row r="34" spans="1:34" s="10" customFormat="1" ht="23.25" customHeight="1" x14ac:dyDescent="0.2">
      <c r="A34" s="45"/>
      <c r="B34" s="38" t="s">
        <v>1</v>
      </c>
      <c r="C34" s="20" t="s">
        <v>152</v>
      </c>
      <c r="D34" s="21" t="s">
        <v>88</v>
      </c>
      <c r="E34" s="22" t="s">
        <v>78</v>
      </c>
      <c r="F34" s="23" t="s">
        <v>47</v>
      </c>
      <c r="G34" s="21" t="s">
        <v>48</v>
      </c>
      <c r="H34" s="21" t="s">
        <v>48</v>
      </c>
      <c r="I34" s="14" t="s">
        <v>54</v>
      </c>
      <c r="J34" s="38"/>
      <c r="K34" s="38" t="s">
        <v>41</v>
      </c>
      <c r="L34" s="16"/>
      <c r="M34" s="16"/>
      <c r="N34" s="16"/>
      <c r="O34" s="16"/>
      <c r="P34" s="16"/>
      <c r="Q34" s="16"/>
      <c r="R34" s="34" t="str">
        <f t="shared" ref="R34:R35" si="17">IF(P34="","",P34/(P34+Q34))</f>
        <v/>
      </c>
      <c r="S34" s="16"/>
      <c r="T34" s="16"/>
      <c r="U34" s="16"/>
      <c r="V34" s="16"/>
      <c r="W34" s="35"/>
      <c r="X34" s="35"/>
      <c r="Y34" s="34" t="str">
        <f t="shared" ref="Y34:Y35" si="18">IF(1-(AH34/$AH$1)=100%,"",1-(AH34/$AH$1))</f>
        <v/>
      </c>
      <c r="Z34" s="34" t="str">
        <f t="shared" ref="Z34:Z35" si="19">IF(1-(AG34/$AH$1)=100%,"",1-(AG34/$AH$1))</f>
        <v/>
      </c>
      <c r="AA34" s="16"/>
      <c r="AB34" s="16"/>
      <c r="AC34" s="16"/>
      <c r="AD34" s="16"/>
      <c r="AE34" s="16"/>
      <c r="AF34" s="31"/>
      <c r="AG34" s="1"/>
      <c r="AH34" s="1"/>
    </row>
    <row r="35" spans="1:34" s="10" customFormat="1" ht="23.25" customHeight="1" x14ac:dyDescent="0.2">
      <c r="A35" s="45"/>
      <c r="B35" s="38" t="s">
        <v>2</v>
      </c>
      <c r="C35" s="20" t="s">
        <v>153</v>
      </c>
      <c r="D35" s="21" t="s">
        <v>88</v>
      </c>
      <c r="E35" s="22" t="s">
        <v>78</v>
      </c>
      <c r="F35" s="23" t="s">
        <v>47</v>
      </c>
      <c r="G35" s="21" t="s">
        <v>48</v>
      </c>
      <c r="H35" s="21" t="s">
        <v>48</v>
      </c>
      <c r="I35" s="14" t="s">
        <v>55</v>
      </c>
      <c r="J35" s="38"/>
      <c r="K35" s="38" t="s">
        <v>41</v>
      </c>
      <c r="L35" s="16"/>
      <c r="M35" s="16"/>
      <c r="N35" s="16"/>
      <c r="O35" s="16"/>
      <c r="P35" s="16"/>
      <c r="Q35" s="16"/>
      <c r="R35" s="34" t="str">
        <f t="shared" si="17"/>
        <v/>
      </c>
      <c r="S35" s="16"/>
      <c r="T35" s="16"/>
      <c r="U35" s="16"/>
      <c r="V35" s="16"/>
      <c r="W35" s="35"/>
      <c r="X35" s="35"/>
      <c r="Y35" s="34" t="str">
        <f t="shared" si="18"/>
        <v/>
      </c>
      <c r="Z35" s="34" t="str">
        <f t="shared" si="19"/>
        <v/>
      </c>
      <c r="AA35" s="16"/>
      <c r="AB35" s="16"/>
      <c r="AC35" s="16"/>
      <c r="AD35" s="16"/>
      <c r="AE35" s="16"/>
      <c r="AF35" s="31"/>
      <c r="AG35" s="1"/>
      <c r="AH35" s="1"/>
    </row>
    <row r="36" spans="1:34" s="10" customFormat="1" ht="23.25" customHeight="1" x14ac:dyDescent="0.2">
      <c r="A36" s="50" t="s">
        <v>172</v>
      </c>
      <c r="B36" s="38" t="s">
        <v>40</v>
      </c>
      <c r="C36" s="29" t="s">
        <v>111</v>
      </c>
      <c r="D36" s="21" t="s">
        <v>88</v>
      </c>
      <c r="E36" s="25" t="s">
        <v>108</v>
      </c>
      <c r="F36" s="26" t="s">
        <v>65</v>
      </c>
      <c r="G36" s="27" t="s">
        <v>64</v>
      </c>
      <c r="H36" s="27" t="s">
        <v>64</v>
      </c>
      <c r="I36" s="14" t="s">
        <v>69</v>
      </c>
      <c r="J36" s="38"/>
      <c r="K36" s="38" t="s">
        <v>41</v>
      </c>
      <c r="L36" s="16"/>
      <c r="M36" s="16"/>
      <c r="N36" s="16"/>
      <c r="O36" s="16"/>
      <c r="P36" s="16"/>
      <c r="Q36" s="16"/>
      <c r="R36" s="34" t="str">
        <f t="shared" si="0"/>
        <v/>
      </c>
      <c r="S36" s="16"/>
      <c r="T36" s="16"/>
      <c r="U36" s="16"/>
      <c r="V36" s="16"/>
      <c r="W36" s="35"/>
      <c r="X36" s="35"/>
      <c r="Y36" s="34" t="str">
        <f t="shared" si="3"/>
        <v/>
      </c>
      <c r="Z36" s="34" t="str">
        <f t="shared" si="4"/>
        <v/>
      </c>
      <c r="AA36" s="16"/>
      <c r="AB36" s="16"/>
      <c r="AC36" s="16"/>
      <c r="AD36" s="16"/>
      <c r="AE36" s="16"/>
      <c r="AF36" s="31"/>
      <c r="AG36" s="1"/>
      <c r="AH36" s="1"/>
    </row>
    <row r="37" spans="1:34" s="10" customFormat="1" ht="23.25" customHeight="1" x14ac:dyDescent="0.2">
      <c r="A37" s="183" t="s">
        <v>134</v>
      </c>
      <c r="B37" s="38" t="s">
        <v>40</v>
      </c>
      <c r="C37" s="20" t="s">
        <v>116</v>
      </c>
      <c r="D37" s="21" t="s">
        <v>88</v>
      </c>
      <c r="E37" s="22" t="s">
        <v>78</v>
      </c>
      <c r="F37" s="23" t="s">
        <v>47</v>
      </c>
      <c r="G37" s="21" t="s">
        <v>48</v>
      </c>
      <c r="H37" s="21" t="s">
        <v>48</v>
      </c>
      <c r="I37" s="14" t="s">
        <v>45</v>
      </c>
      <c r="J37" s="17"/>
      <c r="K37" s="38" t="s">
        <v>43</v>
      </c>
      <c r="L37" s="16"/>
      <c r="M37" s="16"/>
      <c r="N37" s="16"/>
      <c r="O37" s="16"/>
      <c r="P37" s="16"/>
      <c r="Q37" s="16"/>
      <c r="R37" s="34" t="str">
        <f t="shared" si="0"/>
        <v/>
      </c>
      <c r="S37" s="16"/>
      <c r="T37" s="16"/>
      <c r="U37" s="16"/>
      <c r="V37" s="16"/>
      <c r="W37" s="35"/>
      <c r="X37" s="35"/>
      <c r="Y37" s="34" t="str">
        <f t="shared" si="3"/>
        <v/>
      </c>
      <c r="Z37" s="34" t="str">
        <f t="shared" si="4"/>
        <v/>
      </c>
      <c r="AA37" s="16"/>
      <c r="AB37" s="16"/>
      <c r="AC37" s="16"/>
      <c r="AD37" s="16"/>
      <c r="AE37" s="16"/>
      <c r="AF37" s="31"/>
      <c r="AG37" s="1"/>
      <c r="AH37" s="1"/>
    </row>
    <row r="38" spans="1:34" s="10" customFormat="1" ht="23.25" customHeight="1" x14ac:dyDescent="0.2">
      <c r="A38" s="184"/>
      <c r="B38" s="38" t="s">
        <v>0</v>
      </c>
      <c r="C38" s="20" t="s">
        <v>117</v>
      </c>
      <c r="D38" s="21" t="s">
        <v>88</v>
      </c>
      <c r="E38" s="22" t="s">
        <v>78</v>
      </c>
      <c r="F38" s="23" t="s">
        <v>47</v>
      </c>
      <c r="G38" s="21" t="s">
        <v>48</v>
      </c>
      <c r="H38" s="21" t="s">
        <v>48</v>
      </c>
      <c r="I38" s="14" t="s">
        <v>73</v>
      </c>
      <c r="J38" s="38"/>
      <c r="K38" s="38" t="s">
        <v>43</v>
      </c>
      <c r="L38" s="16"/>
      <c r="M38" s="16"/>
      <c r="N38" s="16"/>
      <c r="O38" s="16"/>
      <c r="P38" s="16"/>
      <c r="Q38" s="16"/>
      <c r="R38" s="34" t="str">
        <f t="shared" ref="R38" si="20">IF(P38="","",P38/(P38+Q38))</f>
        <v/>
      </c>
      <c r="S38" s="16"/>
      <c r="T38" s="16"/>
      <c r="U38" s="16"/>
      <c r="V38" s="16"/>
      <c r="W38" s="35"/>
      <c r="X38" s="35"/>
      <c r="Y38" s="34" t="str">
        <f t="shared" ref="Y38" si="21">IF(1-(AH38/$AH$1)=100%,"",1-(AH38/$AH$1))</f>
        <v/>
      </c>
      <c r="Z38" s="34" t="str">
        <f t="shared" ref="Z38" si="22">IF(1-(AG38/$AH$1)=100%,"",1-(AG38/$AH$1))</f>
        <v/>
      </c>
      <c r="AA38" s="16"/>
      <c r="AB38" s="16"/>
      <c r="AC38" s="16"/>
      <c r="AD38" s="16"/>
      <c r="AE38" s="16"/>
      <c r="AF38" s="31"/>
      <c r="AG38" s="1"/>
      <c r="AH38" s="1"/>
    </row>
    <row r="39" spans="1:34" s="10" customFormat="1" ht="23.25" customHeight="1" x14ac:dyDescent="0.2">
      <c r="A39" s="182" t="s">
        <v>118</v>
      </c>
      <c r="B39" s="38" t="s">
        <v>40</v>
      </c>
      <c r="C39" s="20" t="s">
        <v>97</v>
      </c>
      <c r="D39" s="21" t="s">
        <v>88</v>
      </c>
      <c r="E39" s="22" t="s">
        <v>78</v>
      </c>
      <c r="F39" s="23" t="s">
        <v>47</v>
      </c>
      <c r="G39" s="21" t="s">
        <v>48</v>
      </c>
      <c r="H39" s="21" t="s">
        <v>48</v>
      </c>
      <c r="I39" s="14" t="s">
        <v>60</v>
      </c>
      <c r="J39" s="17"/>
      <c r="K39" s="38" t="s">
        <v>43</v>
      </c>
      <c r="L39" s="16"/>
      <c r="M39" s="16"/>
      <c r="N39" s="16"/>
      <c r="O39" s="16"/>
      <c r="P39" s="16"/>
      <c r="Q39" s="16"/>
      <c r="R39" s="34" t="str">
        <f t="shared" si="0"/>
        <v/>
      </c>
      <c r="S39" s="16"/>
      <c r="T39" s="16"/>
      <c r="U39" s="16"/>
      <c r="V39" s="16"/>
      <c r="W39" s="35"/>
      <c r="X39" s="35"/>
      <c r="Y39" s="34" t="str">
        <f t="shared" si="3"/>
        <v/>
      </c>
      <c r="Z39" s="34" t="str">
        <f t="shared" si="4"/>
        <v/>
      </c>
      <c r="AA39" s="16"/>
      <c r="AB39" s="16"/>
      <c r="AC39" s="16"/>
      <c r="AD39" s="16"/>
      <c r="AE39" s="16"/>
      <c r="AF39" s="31"/>
      <c r="AG39" s="1"/>
      <c r="AH39" s="1"/>
    </row>
    <row r="40" spans="1:34" s="10" customFormat="1" ht="23.25" customHeight="1" x14ac:dyDescent="0.2">
      <c r="A40" s="174"/>
      <c r="B40" s="38" t="s">
        <v>0</v>
      </c>
      <c r="C40" s="20" t="s">
        <v>98</v>
      </c>
      <c r="D40" s="21" t="s">
        <v>88</v>
      </c>
      <c r="E40" s="22" t="s">
        <v>78</v>
      </c>
      <c r="F40" s="23" t="s">
        <v>47</v>
      </c>
      <c r="G40" s="21" t="s">
        <v>48</v>
      </c>
      <c r="H40" s="21" t="s">
        <v>48</v>
      </c>
      <c r="I40" s="14" t="s">
        <v>61</v>
      </c>
      <c r="J40" s="17"/>
      <c r="K40" s="38" t="s">
        <v>43</v>
      </c>
      <c r="L40" s="16"/>
      <c r="M40" s="16"/>
      <c r="N40" s="16"/>
      <c r="O40" s="16"/>
      <c r="P40" s="16"/>
      <c r="Q40" s="16"/>
      <c r="R40" s="34" t="str">
        <f t="shared" si="0"/>
        <v/>
      </c>
      <c r="S40" s="16"/>
      <c r="T40" s="16"/>
      <c r="U40" s="16"/>
      <c r="V40" s="16"/>
      <c r="W40" s="35"/>
      <c r="X40" s="35"/>
      <c r="Y40" s="34" t="str">
        <f t="shared" si="3"/>
        <v/>
      </c>
      <c r="Z40" s="34" t="str">
        <f t="shared" si="4"/>
        <v/>
      </c>
      <c r="AA40" s="16"/>
      <c r="AB40" s="16"/>
      <c r="AC40" s="16"/>
      <c r="AD40" s="16"/>
      <c r="AE40" s="16"/>
      <c r="AF40" s="31"/>
      <c r="AG40" s="1"/>
      <c r="AH40" s="1"/>
    </row>
    <row r="41" spans="1:34" s="10" customFormat="1" ht="23.25" customHeight="1" x14ac:dyDescent="0.2">
      <c r="A41" s="48" t="s">
        <v>70</v>
      </c>
      <c r="B41" s="38" t="s">
        <v>40</v>
      </c>
      <c r="C41" s="28" t="s">
        <v>112</v>
      </c>
      <c r="D41" s="21" t="s">
        <v>88</v>
      </c>
      <c r="E41" s="25" t="s">
        <v>113</v>
      </c>
      <c r="F41" s="26" t="s">
        <v>65</v>
      </c>
      <c r="G41" s="27" t="s">
        <v>64</v>
      </c>
      <c r="H41" s="27" t="s">
        <v>64</v>
      </c>
      <c r="I41" s="14" t="s">
        <v>71</v>
      </c>
      <c r="J41" s="17"/>
      <c r="K41" s="38" t="s">
        <v>43</v>
      </c>
      <c r="L41" s="16"/>
      <c r="M41" s="16"/>
      <c r="N41" s="16"/>
      <c r="O41" s="16"/>
      <c r="P41" s="16"/>
      <c r="Q41" s="16"/>
      <c r="R41" s="34" t="str">
        <f t="shared" si="0"/>
        <v/>
      </c>
      <c r="S41" s="16"/>
      <c r="T41" s="16"/>
      <c r="U41" s="16"/>
      <c r="V41" s="16"/>
      <c r="W41" s="35"/>
      <c r="X41" s="35"/>
      <c r="Y41" s="34" t="str">
        <f t="shared" si="3"/>
        <v/>
      </c>
      <c r="Z41" s="34" t="str">
        <f t="shared" si="4"/>
        <v/>
      </c>
      <c r="AA41" s="16"/>
      <c r="AB41" s="16"/>
      <c r="AC41" s="16"/>
      <c r="AD41" s="16"/>
      <c r="AE41" s="16"/>
      <c r="AF41" s="31"/>
      <c r="AG41" s="1"/>
      <c r="AH41" s="1"/>
    </row>
    <row r="42" spans="1:34" s="10" customFormat="1" ht="23.25" customHeight="1" x14ac:dyDescent="0.2">
      <c r="A42" s="49"/>
      <c r="B42" s="38" t="s">
        <v>0</v>
      </c>
      <c r="C42" s="30" t="s">
        <v>114</v>
      </c>
      <c r="D42" s="21" t="s">
        <v>88</v>
      </c>
      <c r="E42" s="25" t="s">
        <v>113</v>
      </c>
      <c r="F42" s="26" t="s">
        <v>65</v>
      </c>
      <c r="G42" s="27" t="s">
        <v>64</v>
      </c>
      <c r="H42" s="27" t="s">
        <v>64</v>
      </c>
      <c r="I42" s="14" t="s">
        <v>72</v>
      </c>
      <c r="J42" s="38"/>
      <c r="K42" s="38" t="s">
        <v>43</v>
      </c>
      <c r="L42" s="16"/>
      <c r="M42" s="16"/>
      <c r="N42" s="16"/>
      <c r="O42" s="16"/>
      <c r="P42" s="16"/>
      <c r="Q42" s="16"/>
      <c r="R42" s="34" t="str">
        <f t="shared" si="0"/>
        <v/>
      </c>
      <c r="S42" s="16"/>
      <c r="T42" s="16"/>
      <c r="U42" s="16"/>
      <c r="V42" s="16"/>
      <c r="W42" s="35"/>
      <c r="X42" s="35"/>
      <c r="Y42" s="34" t="str">
        <f t="shared" si="3"/>
        <v/>
      </c>
      <c r="Z42" s="34" t="str">
        <f t="shared" si="4"/>
        <v/>
      </c>
      <c r="AA42" s="16"/>
      <c r="AB42" s="16"/>
      <c r="AC42" s="16"/>
      <c r="AD42" s="16"/>
      <c r="AE42" s="16"/>
      <c r="AF42" s="31"/>
      <c r="AG42" s="1"/>
      <c r="AH42" s="1"/>
    </row>
    <row r="43" spans="1:34" s="10" customFormat="1" ht="23.25" customHeight="1" x14ac:dyDescent="0.2">
      <c r="A43" s="48" t="s">
        <v>67</v>
      </c>
      <c r="B43" s="38" t="s">
        <v>40</v>
      </c>
      <c r="C43" s="20" t="s">
        <v>110</v>
      </c>
      <c r="D43" s="21" t="s">
        <v>88</v>
      </c>
      <c r="E43" s="25" t="s">
        <v>102</v>
      </c>
      <c r="F43" s="26" t="s">
        <v>65</v>
      </c>
      <c r="G43" s="27" t="s">
        <v>64</v>
      </c>
      <c r="H43" s="27" t="s">
        <v>63</v>
      </c>
      <c r="I43" s="14" t="s">
        <v>68</v>
      </c>
      <c r="J43" s="38"/>
      <c r="K43" s="38" t="s">
        <v>43</v>
      </c>
      <c r="L43" s="16"/>
      <c r="M43" s="16"/>
      <c r="N43" s="16"/>
      <c r="O43" s="16"/>
      <c r="P43" s="16"/>
      <c r="Q43" s="16"/>
      <c r="R43" s="34" t="str">
        <f t="shared" ref="R43" si="23">IF(P43="","",P43/(P43+Q43))</f>
        <v/>
      </c>
      <c r="S43" s="16"/>
      <c r="T43" s="16"/>
      <c r="U43" s="16"/>
      <c r="V43" s="16"/>
      <c r="W43" s="35"/>
      <c r="X43" s="35"/>
      <c r="Y43" s="34" t="str">
        <f t="shared" ref="Y43" si="24">IF(1-(AH43/$AH$1)=100%,"",1-(AH43/$AH$1))</f>
        <v/>
      </c>
      <c r="Z43" s="34" t="str">
        <f t="shared" ref="Z43" si="25">IF(1-(AG43/$AH$1)=100%,"",1-(AG43/$AH$1))</f>
        <v/>
      </c>
      <c r="AA43" s="16"/>
      <c r="AB43" s="16"/>
      <c r="AC43" s="16"/>
      <c r="AD43" s="16"/>
      <c r="AE43" s="16"/>
      <c r="AF43" s="31"/>
      <c r="AG43" s="1"/>
      <c r="AH43" s="1"/>
    </row>
    <row r="44" spans="1:34" s="10" customFormat="1" ht="31.5" customHeight="1" x14ac:dyDescent="0.15">
      <c r="A44" s="168" t="s">
        <v>136</v>
      </c>
      <c r="B44" s="38" t="s">
        <v>40</v>
      </c>
      <c r="C44" s="20" t="s">
        <v>137</v>
      </c>
      <c r="D44" s="21" t="s">
        <v>140</v>
      </c>
      <c r="E44" s="33" t="s">
        <v>113</v>
      </c>
      <c r="F44" s="23" t="s">
        <v>47</v>
      </c>
      <c r="G44" s="21" t="s">
        <v>48</v>
      </c>
      <c r="H44" s="21" t="s">
        <v>48</v>
      </c>
      <c r="I44" s="14" t="s">
        <v>144</v>
      </c>
      <c r="J44" s="38"/>
      <c r="K44" s="38" t="s">
        <v>145</v>
      </c>
      <c r="L44" s="16"/>
      <c r="M44" s="16"/>
      <c r="N44" s="16"/>
      <c r="O44" s="16"/>
      <c r="P44" s="16"/>
      <c r="Q44" s="16"/>
      <c r="R44" s="34" t="str">
        <f t="shared" si="0"/>
        <v/>
      </c>
      <c r="S44" s="16"/>
      <c r="T44" s="16"/>
      <c r="U44" s="16"/>
      <c r="V44" s="16"/>
      <c r="W44" s="35"/>
      <c r="X44" s="35"/>
      <c r="Y44" s="34" t="str">
        <f t="shared" si="3"/>
        <v/>
      </c>
      <c r="Z44" s="34" t="str">
        <f t="shared" si="4"/>
        <v/>
      </c>
      <c r="AA44" s="16"/>
      <c r="AB44" s="38"/>
      <c r="AC44" s="38"/>
      <c r="AD44" s="38"/>
      <c r="AE44" s="38"/>
      <c r="AF44" s="39"/>
      <c r="AG44" s="36"/>
      <c r="AH44" s="36"/>
    </row>
    <row r="45" spans="1:34" s="10" customFormat="1" ht="31.5" customHeight="1" x14ac:dyDescent="0.15">
      <c r="A45" s="169"/>
      <c r="B45" s="38" t="s">
        <v>0</v>
      </c>
      <c r="C45" s="20" t="s">
        <v>138</v>
      </c>
      <c r="D45" s="21" t="s">
        <v>141</v>
      </c>
      <c r="E45" s="33" t="s">
        <v>113</v>
      </c>
      <c r="F45" s="23" t="s">
        <v>47</v>
      </c>
      <c r="G45" s="21" t="s">
        <v>48</v>
      </c>
      <c r="H45" s="21" t="s">
        <v>48</v>
      </c>
      <c r="I45" s="14" t="s">
        <v>146</v>
      </c>
      <c r="J45" s="38"/>
      <c r="K45" s="38" t="s">
        <v>142</v>
      </c>
      <c r="L45" s="16"/>
      <c r="M45" s="16"/>
      <c r="N45" s="16"/>
      <c r="O45" s="16"/>
      <c r="P45" s="16"/>
      <c r="Q45" s="16"/>
      <c r="R45" s="34" t="str">
        <f t="shared" si="0"/>
        <v/>
      </c>
      <c r="S45" s="16"/>
      <c r="T45" s="16"/>
      <c r="U45" s="16"/>
      <c r="V45" s="16"/>
      <c r="W45" s="35"/>
      <c r="X45" s="35"/>
      <c r="Y45" s="34" t="str">
        <f t="shared" si="3"/>
        <v/>
      </c>
      <c r="Z45" s="34" t="str">
        <f t="shared" si="4"/>
        <v/>
      </c>
      <c r="AA45" s="16"/>
      <c r="AB45" s="38"/>
      <c r="AC45" s="38"/>
      <c r="AD45" s="38"/>
      <c r="AE45" s="38"/>
      <c r="AF45" s="39"/>
      <c r="AG45" s="36"/>
      <c r="AH45" s="36"/>
    </row>
    <row r="46" spans="1:34" s="10" customFormat="1" ht="31.5" customHeight="1" x14ac:dyDescent="0.15">
      <c r="A46" s="170"/>
      <c r="B46" s="38" t="s">
        <v>135</v>
      </c>
      <c r="C46" s="20" t="s">
        <v>139</v>
      </c>
      <c r="D46" s="21" t="s">
        <v>141</v>
      </c>
      <c r="E46" s="33" t="s">
        <v>113</v>
      </c>
      <c r="F46" s="23" t="s">
        <v>47</v>
      </c>
      <c r="G46" s="21" t="s">
        <v>48</v>
      </c>
      <c r="H46" s="21" t="s">
        <v>48</v>
      </c>
      <c r="I46" s="14" t="s">
        <v>147</v>
      </c>
      <c r="J46" s="38"/>
      <c r="K46" s="38" t="s">
        <v>143</v>
      </c>
      <c r="L46" s="16"/>
      <c r="M46" s="16"/>
      <c r="N46" s="16"/>
      <c r="O46" s="16"/>
      <c r="P46" s="16"/>
      <c r="Q46" s="16"/>
      <c r="R46" s="34" t="str">
        <f t="shared" si="0"/>
        <v/>
      </c>
      <c r="S46" s="16"/>
      <c r="T46" s="16"/>
      <c r="U46" s="16"/>
      <c r="V46" s="16"/>
      <c r="W46" s="35"/>
      <c r="X46" s="35"/>
      <c r="Y46" s="34" t="str">
        <f t="shared" si="3"/>
        <v/>
      </c>
      <c r="Z46" s="34" t="str">
        <f t="shared" si="4"/>
        <v/>
      </c>
      <c r="AA46" s="16"/>
      <c r="AB46" s="38"/>
      <c r="AC46" s="38"/>
      <c r="AD46" s="38"/>
      <c r="AE46" s="38"/>
      <c r="AF46" s="39"/>
      <c r="AG46" s="36"/>
      <c r="AH46" s="36"/>
    </row>
    <row r="47" spans="1:34" s="10" customFormat="1" x14ac:dyDescent="0.2">
      <c r="AG47" s="1"/>
      <c r="AH47" s="1"/>
    </row>
    <row r="48" spans="1:34" s="10" customFormat="1" x14ac:dyDescent="0.2">
      <c r="AG48" s="1"/>
      <c r="AH48" s="1"/>
    </row>
    <row r="49" spans="33:34" s="10" customFormat="1" x14ac:dyDescent="0.2">
      <c r="AG49" s="1"/>
      <c r="AH49" s="1"/>
    </row>
    <row r="50" spans="33:34" s="10" customFormat="1" x14ac:dyDescent="0.2">
      <c r="AG50" s="1"/>
      <c r="AH50" s="1"/>
    </row>
    <row r="51" spans="33:34" s="10" customFormat="1" x14ac:dyDescent="0.2">
      <c r="AG51" s="1"/>
      <c r="AH51" s="1"/>
    </row>
    <row r="52" spans="33:34" s="10" customFormat="1" x14ac:dyDescent="0.2">
      <c r="AG52" s="1"/>
      <c r="AH52" s="1"/>
    </row>
    <row r="53" spans="33:34" s="10" customFormat="1" x14ac:dyDescent="0.2">
      <c r="AG53" s="1"/>
      <c r="AH53" s="1"/>
    </row>
    <row r="54" spans="33:34" s="10" customFormat="1" x14ac:dyDescent="0.2">
      <c r="AG54" s="1"/>
      <c r="AH54" s="1"/>
    </row>
    <row r="55" spans="33:34" s="10" customFormat="1" x14ac:dyDescent="0.2">
      <c r="AG55" s="1"/>
      <c r="AH55" s="1"/>
    </row>
    <row r="56" spans="33:34" s="10" customFormat="1" x14ac:dyDescent="0.2">
      <c r="AG56" s="1"/>
      <c r="AH56" s="1"/>
    </row>
    <row r="57" spans="33:34" s="10" customFormat="1" x14ac:dyDescent="0.2">
      <c r="AG57" s="1"/>
      <c r="AH57" s="1"/>
    </row>
    <row r="58" spans="33:34" s="10" customFormat="1" x14ac:dyDescent="0.2">
      <c r="AG58" s="1"/>
      <c r="AH58" s="1"/>
    </row>
    <row r="59" spans="33:34" s="10" customFormat="1" x14ac:dyDescent="0.2">
      <c r="AG59" s="1"/>
      <c r="AH59" s="1"/>
    </row>
    <row r="60" spans="33:34" s="10" customFormat="1" x14ac:dyDescent="0.2">
      <c r="AG60" s="1"/>
      <c r="AH60" s="1"/>
    </row>
    <row r="61" spans="33:34" s="10" customFormat="1" x14ac:dyDescent="0.2">
      <c r="AG61" s="1"/>
      <c r="AH61" s="1"/>
    </row>
    <row r="62" spans="33:34" s="10" customFormat="1" x14ac:dyDescent="0.2">
      <c r="AG62" s="1"/>
      <c r="AH62" s="1"/>
    </row>
    <row r="63" spans="33:34" s="10" customFormat="1" x14ac:dyDescent="0.2">
      <c r="AG63" s="1"/>
      <c r="AH63" s="1"/>
    </row>
    <row r="64" spans="33:34" s="10" customFormat="1" x14ac:dyDescent="0.2">
      <c r="AG64" s="1"/>
      <c r="AH64" s="1"/>
    </row>
    <row r="65" spans="33:34" s="10" customFormat="1" x14ac:dyDescent="0.2">
      <c r="AG65" s="1"/>
      <c r="AH65" s="1"/>
    </row>
    <row r="66" spans="33:34" s="10" customFormat="1" x14ac:dyDescent="0.2">
      <c r="AG66" s="1"/>
      <c r="AH66" s="1"/>
    </row>
    <row r="67" spans="33:34" s="10" customFormat="1" x14ac:dyDescent="0.2">
      <c r="AG67" s="1"/>
      <c r="AH67" s="1"/>
    </row>
    <row r="68" spans="33:34" s="10" customFormat="1" x14ac:dyDescent="0.2">
      <c r="AG68" s="1"/>
      <c r="AH68" s="1"/>
    </row>
    <row r="69" spans="33:34" s="10" customFormat="1" x14ac:dyDescent="0.2">
      <c r="AG69" s="1"/>
      <c r="AH69" s="1"/>
    </row>
    <row r="70" spans="33:34" s="10" customFormat="1" x14ac:dyDescent="0.2">
      <c r="AG70" s="1"/>
      <c r="AH70" s="1"/>
    </row>
    <row r="71" spans="33:34" s="10" customFormat="1" x14ac:dyDescent="0.2">
      <c r="AG71" s="1"/>
      <c r="AH71" s="1"/>
    </row>
    <row r="72" spans="33:34" s="10" customFormat="1" x14ac:dyDescent="0.2">
      <c r="AG72" s="1"/>
      <c r="AH72" s="1"/>
    </row>
    <row r="73" spans="33:34" s="10" customFormat="1" x14ac:dyDescent="0.2">
      <c r="AG73" s="1"/>
      <c r="AH73" s="1"/>
    </row>
    <row r="74" spans="33:34" s="10" customFormat="1" x14ac:dyDescent="0.2">
      <c r="AG74" s="1"/>
      <c r="AH74" s="1"/>
    </row>
    <row r="75" spans="33:34" s="10" customFormat="1" x14ac:dyDescent="0.2">
      <c r="AG75" s="1"/>
      <c r="AH75" s="1"/>
    </row>
    <row r="76" spans="33:34" s="10" customFormat="1" x14ac:dyDescent="0.2">
      <c r="AG76" s="1"/>
      <c r="AH76" s="1"/>
    </row>
    <row r="77" spans="33:34" s="10" customFormat="1" x14ac:dyDescent="0.2">
      <c r="AG77" s="1"/>
      <c r="AH77" s="1"/>
    </row>
    <row r="78" spans="33:34" s="10" customFormat="1" x14ac:dyDescent="0.2">
      <c r="AG78" s="1"/>
      <c r="AH78" s="1"/>
    </row>
    <row r="79" spans="33:34" s="10" customFormat="1" x14ac:dyDescent="0.2">
      <c r="AG79" s="1"/>
      <c r="AH79" s="1"/>
    </row>
    <row r="80" spans="33:34" s="10" customFormat="1" x14ac:dyDescent="0.2">
      <c r="AG80" s="1"/>
      <c r="AH80" s="1"/>
    </row>
    <row r="81" spans="33:34" s="10" customFormat="1" x14ac:dyDescent="0.2">
      <c r="AG81" s="1"/>
      <c r="AH81" s="1"/>
    </row>
    <row r="82" spans="33:34" s="10" customFormat="1" x14ac:dyDescent="0.2">
      <c r="AG82" s="1"/>
      <c r="AH82" s="1"/>
    </row>
    <row r="83" spans="33:34" s="10" customFormat="1" x14ac:dyDescent="0.2">
      <c r="AG83" s="1"/>
      <c r="AH83" s="1"/>
    </row>
    <row r="84" spans="33:34" s="10" customFormat="1" x14ac:dyDescent="0.2">
      <c r="AG84" s="1"/>
      <c r="AH84" s="1"/>
    </row>
    <row r="85" spans="33:34" s="10" customFormat="1" x14ac:dyDescent="0.2">
      <c r="AG85" s="1"/>
      <c r="AH85" s="1"/>
    </row>
    <row r="86" spans="33:34" s="10" customFormat="1" x14ac:dyDescent="0.2">
      <c r="AG86" s="1"/>
      <c r="AH86" s="1"/>
    </row>
    <row r="87" spans="33:34" s="10" customFormat="1" x14ac:dyDescent="0.2">
      <c r="AG87" s="1"/>
      <c r="AH87" s="1"/>
    </row>
    <row r="88" spans="33:34" s="10" customFormat="1" x14ac:dyDescent="0.2">
      <c r="AG88" s="1"/>
      <c r="AH88" s="1"/>
    </row>
    <row r="89" spans="33:34" s="10" customFormat="1" x14ac:dyDescent="0.2">
      <c r="AG89" s="1"/>
      <c r="AH89" s="1"/>
    </row>
    <row r="90" spans="33:34" s="10" customFormat="1" x14ac:dyDescent="0.2">
      <c r="AG90" s="1"/>
      <c r="AH90" s="1"/>
    </row>
    <row r="91" spans="33:34" s="10" customFormat="1" x14ac:dyDescent="0.2">
      <c r="AG91" s="1"/>
      <c r="AH91" s="1"/>
    </row>
    <row r="92" spans="33:34" s="10" customFormat="1" x14ac:dyDescent="0.2">
      <c r="AG92" s="1"/>
      <c r="AH92" s="1"/>
    </row>
    <row r="93" spans="33:34" s="10" customFormat="1" x14ac:dyDescent="0.2">
      <c r="AG93" s="1"/>
      <c r="AH93" s="1"/>
    </row>
    <row r="94" spans="33:34" s="10" customFormat="1" x14ac:dyDescent="0.2">
      <c r="AG94" s="1"/>
      <c r="AH94" s="1"/>
    </row>
    <row r="95" spans="33:34" s="10" customFormat="1" x14ac:dyDescent="0.2">
      <c r="AG95" s="1"/>
      <c r="AH95" s="1"/>
    </row>
    <row r="96" spans="33:34" s="10" customFormat="1" x14ac:dyDescent="0.2">
      <c r="AG96" s="1"/>
      <c r="AH96" s="1"/>
    </row>
    <row r="97" spans="33:34" s="10" customFormat="1" x14ac:dyDescent="0.2">
      <c r="AG97" s="1"/>
      <c r="AH97" s="1"/>
    </row>
    <row r="98" spans="33:34" s="10" customFormat="1" x14ac:dyDescent="0.2">
      <c r="AG98" s="1"/>
      <c r="AH98" s="1"/>
    </row>
    <row r="99" spans="33:34" s="10" customFormat="1" x14ac:dyDescent="0.2">
      <c r="AG99" s="1"/>
      <c r="AH99" s="1"/>
    </row>
    <row r="100" spans="33:34" s="10" customFormat="1" x14ac:dyDescent="0.2">
      <c r="AG100" s="1"/>
      <c r="AH100" s="1"/>
    </row>
    <row r="101" spans="33:34" s="10" customFormat="1" x14ac:dyDescent="0.2">
      <c r="AG101" s="1"/>
      <c r="AH101" s="1"/>
    </row>
    <row r="102" spans="33:34" s="10" customFormat="1" x14ac:dyDescent="0.2">
      <c r="AG102" s="1"/>
      <c r="AH102" s="1"/>
    </row>
    <row r="103" spans="33:34" s="10" customFormat="1" x14ac:dyDescent="0.2">
      <c r="AG103" s="1"/>
      <c r="AH103" s="1"/>
    </row>
    <row r="104" spans="33:34" s="10" customFormat="1" x14ac:dyDescent="0.2">
      <c r="AG104" s="1"/>
      <c r="AH104" s="1"/>
    </row>
    <row r="105" spans="33:34" s="10" customFormat="1" x14ac:dyDescent="0.2">
      <c r="AG105" s="1"/>
      <c r="AH105" s="1"/>
    </row>
    <row r="106" spans="33:34" s="10" customFormat="1" x14ac:dyDescent="0.2">
      <c r="AG106" s="1"/>
      <c r="AH106" s="1"/>
    </row>
    <row r="107" spans="33:34" s="10" customFormat="1" x14ac:dyDescent="0.2">
      <c r="AG107" s="1"/>
      <c r="AH107" s="1"/>
    </row>
    <row r="108" spans="33:34" s="10" customFormat="1" x14ac:dyDescent="0.2">
      <c r="AG108" s="1"/>
      <c r="AH108" s="1"/>
    </row>
    <row r="109" spans="33:34" s="10" customFormat="1" x14ac:dyDescent="0.2">
      <c r="AG109" s="1"/>
      <c r="AH109" s="1"/>
    </row>
    <row r="110" spans="33:34" s="10" customFormat="1" x14ac:dyDescent="0.2">
      <c r="AG110" s="1"/>
      <c r="AH110" s="1"/>
    </row>
    <row r="111" spans="33:34" s="10" customFormat="1" x14ac:dyDescent="0.2">
      <c r="AG111" s="1"/>
      <c r="AH111" s="1"/>
    </row>
    <row r="112" spans="33:34" s="10" customFormat="1" x14ac:dyDescent="0.2">
      <c r="AG112" s="1"/>
      <c r="AH112" s="1"/>
    </row>
    <row r="113" spans="33:34" s="10" customFormat="1" x14ac:dyDescent="0.2">
      <c r="AG113" s="1"/>
      <c r="AH113" s="1"/>
    </row>
    <row r="114" spans="33:34" s="10" customFormat="1" x14ac:dyDescent="0.2">
      <c r="AG114" s="1"/>
      <c r="AH114" s="1"/>
    </row>
    <row r="115" spans="33:34" s="10" customFormat="1" x14ac:dyDescent="0.2">
      <c r="AG115" s="1"/>
      <c r="AH115" s="1"/>
    </row>
    <row r="116" spans="33:34" s="10" customFormat="1" x14ac:dyDescent="0.2">
      <c r="AG116" s="1"/>
      <c r="AH116" s="1"/>
    </row>
    <row r="117" spans="33:34" s="10" customFormat="1" x14ac:dyDescent="0.2">
      <c r="AG117" s="1"/>
      <c r="AH117" s="1"/>
    </row>
    <row r="118" spans="33:34" s="10" customFormat="1" x14ac:dyDescent="0.2">
      <c r="AG118" s="1"/>
      <c r="AH118" s="1"/>
    </row>
    <row r="119" spans="33:34" s="10" customFormat="1" x14ac:dyDescent="0.2">
      <c r="AG119" s="1"/>
      <c r="AH119" s="1"/>
    </row>
    <row r="120" spans="33:34" s="10" customFormat="1" x14ac:dyDescent="0.2">
      <c r="AG120" s="1"/>
      <c r="AH120" s="1"/>
    </row>
    <row r="121" spans="33:34" s="10" customFormat="1" x14ac:dyDescent="0.2">
      <c r="AG121" s="1"/>
      <c r="AH121" s="1"/>
    </row>
    <row r="122" spans="33:34" s="10" customFormat="1" x14ac:dyDescent="0.2">
      <c r="AG122" s="1"/>
      <c r="AH122" s="1"/>
    </row>
    <row r="123" spans="33:34" s="10" customFormat="1" x14ac:dyDescent="0.2">
      <c r="AG123" s="1"/>
      <c r="AH123" s="1"/>
    </row>
    <row r="124" spans="33:34" s="10" customFormat="1" x14ac:dyDescent="0.2">
      <c r="AG124" s="1"/>
      <c r="AH124" s="1"/>
    </row>
    <row r="125" spans="33:34" s="10" customFormat="1" x14ac:dyDescent="0.2">
      <c r="AG125" s="1"/>
      <c r="AH125" s="1"/>
    </row>
    <row r="126" spans="33:34" s="10" customFormat="1" x14ac:dyDescent="0.2">
      <c r="AG126" s="1"/>
      <c r="AH126" s="1"/>
    </row>
    <row r="127" spans="33:34" s="10" customFormat="1" x14ac:dyDescent="0.2">
      <c r="AG127" s="1"/>
      <c r="AH127" s="1"/>
    </row>
    <row r="128" spans="33:34" s="10" customFormat="1" x14ac:dyDescent="0.2">
      <c r="AG128" s="1"/>
      <c r="AH128" s="1"/>
    </row>
    <row r="129" spans="33:34" s="10" customFormat="1" x14ac:dyDescent="0.2">
      <c r="AG129" s="1"/>
      <c r="AH129" s="1"/>
    </row>
    <row r="130" spans="33:34" s="10" customFormat="1" x14ac:dyDescent="0.2">
      <c r="AG130" s="1"/>
      <c r="AH130" s="1"/>
    </row>
    <row r="131" spans="33:34" s="10" customFormat="1" x14ac:dyDescent="0.2">
      <c r="AG131" s="1"/>
      <c r="AH131" s="1"/>
    </row>
    <row r="132" spans="33:34" s="10" customFormat="1" x14ac:dyDescent="0.2">
      <c r="AG132" s="1"/>
      <c r="AH132" s="1"/>
    </row>
    <row r="133" spans="33:34" s="10" customFormat="1" x14ac:dyDescent="0.2">
      <c r="AG133" s="1"/>
      <c r="AH133" s="1"/>
    </row>
    <row r="134" spans="33:34" s="10" customFormat="1" x14ac:dyDescent="0.2">
      <c r="AG134" s="1"/>
      <c r="AH134" s="1"/>
    </row>
    <row r="135" spans="33:34" s="10" customFormat="1" x14ac:dyDescent="0.2">
      <c r="AG135" s="1"/>
      <c r="AH135" s="1"/>
    </row>
    <row r="136" spans="33:34" s="10" customFormat="1" x14ac:dyDescent="0.2">
      <c r="AG136" s="1"/>
      <c r="AH136" s="1"/>
    </row>
    <row r="137" spans="33:34" s="10" customFormat="1" x14ac:dyDescent="0.2">
      <c r="AG137" s="1"/>
      <c r="AH137" s="1"/>
    </row>
    <row r="138" spans="33:34" s="10" customFormat="1" x14ac:dyDescent="0.2">
      <c r="AG138" s="1"/>
      <c r="AH138" s="1"/>
    </row>
    <row r="139" spans="33:34" s="10" customFormat="1" x14ac:dyDescent="0.2">
      <c r="AG139" s="1"/>
      <c r="AH139" s="1"/>
    </row>
    <row r="140" spans="33:34" s="10" customFormat="1" x14ac:dyDescent="0.2">
      <c r="AG140" s="1"/>
      <c r="AH140" s="1"/>
    </row>
    <row r="141" spans="33:34" s="10" customFormat="1" x14ac:dyDescent="0.2">
      <c r="AG141" s="1"/>
      <c r="AH141" s="1"/>
    </row>
    <row r="142" spans="33:34" s="10" customFormat="1" x14ac:dyDescent="0.2">
      <c r="AG142" s="1"/>
      <c r="AH142" s="1"/>
    </row>
    <row r="143" spans="33:34" s="10" customFormat="1" x14ac:dyDescent="0.2">
      <c r="AG143" s="1"/>
      <c r="AH143" s="1"/>
    </row>
    <row r="144" spans="33:34" s="10" customFormat="1" x14ac:dyDescent="0.2">
      <c r="AG144" s="1"/>
      <c r="AH144" s="1"/>
    </row>
    <row r="145" spans="33:34" s="10" customFormat="1" x14ac:dyDescent="0.2">
      <c r="AG145" s="1"/>
      <c r="AH145" s="1"/>
    </row>
    <row r="146" spans="33:34" s="10" customFormat="1" x14ac:dyDescent="0.2">
      <c r="AG146" s="1"/>
      <c r="AH146" s="1"/>
    </row>
    <row r="147" spans="33:34" s="10" customFormat="1" x14ac:dyDescent="0.2">
      <c r="AG147" s="1"/>
      <c r="AH147" s="1"/>
    </row>
    <row r="148" spans="33:34" s="10" customFormat="1" x14ac:dyDescent="0.2">
      <c r="AG148" s="1"/>
      <c r="AH148" s="1"/>
    </row>
    <row r="149" spans="33:34" s="10" customFormat="1" x14ac:dyDescent="0.2">
      <c r="AG149" s="1"/>
      <c r="AH149" s="1"/>
    </row>
    <row r="150" spans="33:34" s="10" customFormat="1" x14ac:dyDescent="0.2">
      <c r="AG150" s="1"/>
      <c r="AH150" s="1"/>
    </row>
    <row r="151" spans="33:34" s="10" customFormat="1" x14ac:dyDescent="0.2">
      <c r="AG151" s="1"/>
      <c r="AH151" s="1"/>
    </row>
    <row r="152" spans="33:34" s="10" customFormat="1" x14ac:dyDescent="0.2">
      <c r="AG152" s="1"/>
      <c r="AH152" s="1"/>
    </row>
    <row r="153" spans="33:34" s="10" customFormat="1" x14ac:dyDescent="0.2">
      <c r="AG153" s="1"/>
      <c r="AH153" s="1"/>
    </row>
    <row r="154" spans="33:34" s="10" customFormat="1" x14ac:dyDescent="0.2">
      <c r="AG154" s="1"/>
      <c r="AH154" s="1"/>
    </row>
    <row r="155" spans="33:34" s="10" customFormat="1" x14ac:dyDescent="0.2">
      <c r="AG155" s="1"/>
      <c r="AH155" s="1"/>
    </row>
    <row r="156" spans="33:34" s="10" customFormat="1" x14ac:dyDescent="0.2">
      <c r="AG156" s="1"/>
      <c r="AH156" s="1"/>
    </row>
    <row r="157" spans="33:34" s="10" customFormat="1" x14ac:dyDescent="0.2">
      <c r="AG157" s="1"/>
      <c r="AH157" s="1"/>
    </row>
    <row r="158" spans="33:34" s="10" customFormat="1" x14ac:dyDescent="0.2">
      <c r="AG158" s="1"/>
      <c r="AH158" s="1"/>
    </row>
    <row r="159" spans="33:34" s="10" customFormat="1" x14ac:dyDescent="0.2">
      <c r="AG159" s="1"/>
      <c r="AH159" s="1"/>
    </row>
    <row r="160" spans="33:34" s="10" customFormat="1" x14ac:dyDescent="0.2">
      <c r="AG160" s="1"/>
      <c r="AH160" s="1"/>
    </row>
    <row r="161" spans="33:34" s="10" customFormat="1" x14ac:dyDescent="0.2">
      <c r="AG161" s="1"/>
      <c r="AH161" s="1"/>
    </row>
    <row r="162" spans="33:34" s="10" customFormat="1" x14ac:dyDescent="0.2">
      <c r="AG162" s="1"/>
      <c r="AH162" s="1"/>
    </row>
    <row r="163" spans="33:34" s="10" customFormat="1" x14ac:dyDescent="0.2">
      <c r="AG163" s="1"/>
      <c r="AH163" s="1"/>
    </row>
    <row r="164" spans="33:34" s="10" customFormat="1" x14ac:dyDescent="0.2">
      <c r="AG164" s="1"/>
      <c r="AH164" s="1"/>
    </row>
    <row r="165" spans="33:34" s="10" customFormat="1" x14ac:dyDescent="0.2">
      <c r="AG165" s="1"/>
      <c r="AH165" s="1"/>
    </row>
    <row r="166" spans="33:34" s="10" customFormat="1" x14ac:dyDescent="0.2">
      <c r="AG166" s="1"/>
      <c r="AH166" s="1"/>
    </row>
    <row r="167" spans="33:34" s="10" customFormat="1" x14ac:dyDescent="0.2">
      <c r="AG167" s="1"/>
      <c r="AH167" s="1"/>
    </row>
    <row r="168" spans="33:34" s="10" customFormat="1" x14ac:dyDescent="0.2">
      <c r="AG168" s="1"/>
      <c r="AH168" s="1"/>
    </row>
    <row r="169" spans="33:34" s="10" customFormat="1" x14ac:dyDescent="0.2">
      <c r="AG169" s="1"/>
      <c r="AH169" s="1"/>
    </row>
    <row r="170" spans="33:34" s="10" customFormat="1" x14ac:dyDescent="0.2">
      <c r="AG170" s="1"/>
      <c r="AH170" s="1"/>
    </row>
    <row r="171" spans="33:34" s="10" customFormat="1" x14ac:dyDescent="0.2">
      <c r="AG171" s="1"/>
      <c r="AH171" s="1"/>
    </row>
    <row r="172" spans="33:34" s="10" customFormat="1" x14ac:dyDescent="0.2">
      <c r="AG172" s="1"/>
      <c r="AH172" s="1"/>
    </row>
    <row r="173" spans="33:34" s="10" customFormat="1" x14ac:dyDescent="0.2">
      <c r="AG173" s="1"/>
      <c r="AH173" s="1"/>
    </row>
    <row r="174" spans="33:34" s="10" customFormat="1" x14ac:dyDescent="0.2">
      <c r="AG174" s="1"/>
      <c r="AH174" s="1"/>
    </row>
    <row r="175" spans="33:34" s="10" customFormat="1" x14ac:dyDescent="0.2">
      <c r="AG175" s="1"/>
      <c r="AH175" s="1"/>
    </row>
    <row r="176" spans="33:34" s="10" customFormat="1" x14ac:dyDescent="0.2">
      <c r="AG176" s="1"/>
      <c r="AH176" s="1"/>
    </row>
    <row r="177" spans="33:34" s="10" customFormat="1" x14ac:dyDescent="0.2">
      <c r="AG177" s="1"/>
      <c r="AH177" s="1"/>
    </row>
    <row r="178" spans="33:34" s="10" customFormat="1" x14ac:dyDescent="0.2">
      <c r="AG178" s="1"/>
      <c r="AH178" s="1"/>
    </row>
    <row r="179" spans="33:34" s="10" customFormat="1" x14ac:dyDescent="0.2">
      <c r="AG179" s="1"/>
      <c r="AH179" s="1"/>
    </row>
    <row r="180" spans="33:34" s="10" customFormat="1" x14ac:dyDescent="0.2">
      <c r="AG180" s="1"/>
      <c r="AH180" s="1"/>
    </row>
    <row r="181" spans="33:34" s="10" customFormat="1" x14ac:dyDescent="0.2">
      <c r="AG181" s="1"/>
      <c r="AH181" s="1"/>
    </row>
    <row r="182" spans="33:34" s="10" customFormat="1" x14ac:dyDescent="0.2">
      <c r="AG182" s="1"/>
      <c r="AH182" s="1"/>
    </row>
    <row r="183" spans="33:34" s="10" customFormat="1" x14ac:dyDescent="0.2">
      <c r="AG183" s="1"/>
      <c r="AH183" s="1"/>
    </row>
    <row r="184" spans="33:34" s="10" customFormat="1" x14ac:dyDescent="0.2">
      <c r="AG184" s="1"/>
      <c r="AH184" s="1"/>
    </row>
    <row r="185" spans="33:34" s="10" customFormat="1" x14ac:dyDescent="0.2">
      <c r="AG185" s="1"/>
      <c r="AH185" s="1"/>
    </row>
    <row r="186" spans="33:34" s="10" customFormat="1" x14ac:dyDescent="0.2">
      <c r="AG186" s="1"/>
      <c r="AH186" s="1"/>
    </row>
    <row r="187" spans="33:34" s="10" customFormat="1" x14ac:dyDescent="0.2">
      <c r="AG187" s="1"/>
      <c r="AH187" s="1"/>
    </row>
    <row r="188" spans="33:34" s="10" customFormat="1" x14ac:dyDescent="0.2">
      <c r="AG188" s="1"/>
      <c r="AH188" s="1"/>
    </row>
    <row r="189" spans="33:34" s="10" customFormat="1" x14ac:dyDescent="0.2">
      <c r="AG189" s="1"/>
      <c r="AH189" s="1"/>
    </row>
    <row r="190" spans="33:34" s="10" customFormat="1" x14ac:dyDescent="0.2">
      <c r="AG190" s="1"/>
      <c r="AH190" s="1"/>
    </row>
    <row r="191" spans="33:34" s="10" customFormat="1" x14ac:dyDescent="0.2">
      <c r="AG191" s="1"/>
      <c r="AH191" s="1"/>
    </row>
    <row r="192" spans="33:34" s="10" customFormat="1" x14ac:dyDescent="0.2">
      <c r="AG192" s="1"/>
      <c r="AH192" s="1"/>
    </row>
    <row r="193" spans="33:34" s="10" customFormat="1" x14ac:dyDescent="0.2">
      <c r="AG193" s="1"/>
      <c r="AH193" s="1"/>
    </row>
    <row r="194" spans="33:34" s="10" customFormat="1" x14ac:dyDescent="0.2">
      <c r="AG194" s="1"/>
      <c r="AH194" s="1"/>
    </row>
    <row r="195" spans="33:34" s="10" customFormat="1" x14ac:dyDescent="0.2">
      <c r="AG195" s="1"/>
      <c r="AH195" s="1"/>
    </row>
    <row r="196" spans="33:34" s="10" customFormat="1" x14ac:dyDescent="0.2">
      <c r="AG196" s="1"/>
      <c r="AH196" s="1"/>
    </row>
    <row r="197" spans="33:34" s="10" customFormat="1" x14ac:dyDescent="0.2">
      <c r="AG197" s="1"/>
      <c r="AH197" s="1"/>
    </row>
    <row r="198" spans="33:34" s="10" customFormat="1" x14ac:dyDescent="0.2">
      <c r="AG198" s="1"/>
      <c r="AH198" s="1"/>
    </row>
    <row r="199" spans="33:34" s="10" customFormat="1" x14ac:dyDescent="0.2">
      <c r="AG199" s="1"/>
      <c r="AH199" s="1"/>
    </row>
    <row r="200" spans="33:34" s="10" customFormat="1" x14ac:dyDescent="0.2">
      <c r="AG200" s="1"/>
      <c r="AH200" s="1"/>
    </row>
    <row r="201" spans="33:34" s="10" customFormat="1" x14ac:dyDescent="0.2">
      <c r="AG201" s="1"/>
      <c r="AH201" s="1"/>
    </row>
    <row r="202" spans="33:34" s="10" customFormat="1" x14ac:dyDescent="0.2">
      <c r="AG202" s="1"/>
      <c r="AH202" s="1"/>
    </row>
    <row r="203" spans="33:34" s="10" customFormat="1" x14ac:dyDescent="0.2">
      <c r="AG203" s="1"/>
      <c r="AH203" s="1"/>
    </row>
    <row r="204" spans="33:34" s="10" customFormat="1" x14ac:dyDescent="0.2">
      <c r="AG204" s="1"/>
      <c r="AH204" s="1"/>
    </row>
    <row r="205" spans="33:34" s="10" customFormat="1" x14ac:dyDescent="0.2">
      <c r="AG205" s="1"/>
      <c r="AH205" s="1"/>
    </row>
    <row r="206" spans="33:34" s="10" customFormat="1" x14ac:dyDescent="0.2">
      <c r="AG206" s="1"/>
      <c r="AH206" s="1"/>
    </row>
    <row r="207" spans="33:34" s="10" customFormat="1" x14ac:dyDescent="0.2">
      <c r="AG207" s="1"/>
      <c r="AH207" s="1"/>
    </row>
    <row r="208" spans="33:34" s="10" customFormat="1" x14ac:dyDescent="0.2">
      <c r="AG208" s="1"/>
      <c r="AH208" s="1"/>
    </row>
    <row r="209" spans="33:34" s="10" customFormat="1" x14ac:dyDescent="0.2">
      <c r="AG209" s="1"/>
      <c r="AH209" s="1"/>
    </row>
    <row r="210" spans="33:34" s="10" customFormat="1" x14ac:dyDescent="0.2">
      <c r="AG210" s="1"/>
      <c r="AH210" s="1"/>
    </row>
    <row r="211" spans="33:34" s="10" customFormat="1" x14ac:dyDescent="0.2">
      <c r="AG211" s="1"/>
      <c r="AH211" s="1"/>
    </row>
    <row r="212" spans="33:34" s="10" customFormat="1" x14ac:dyDescent="0.2">
      <c r="AG212" s="1"/>
      <c r="AH212" s="1"/>
    </row>
    <row r="213" spans="33:34" s="10" customFormat="1" x14ac:dyDescent="0.2">
      <c r="AG213" s="1"/>
      <c r="AH213" s="1"/>
    </row>
    <row r="214" spans="33:34" s="10" customFormat="1" x14ac:dyDescent="0.2">
      <c r="AG214" s="1"/>
      <c r="AH214" s="1"/>
    </row>
    <row r="215" spans="33:34" s="10" customFormat="1" x14ac:dyDescent="0.2">
      <c r="AG215" s="1"/>
      <c r="AH215" s="1"/>
    </row>
    <row r="216" spans="33:34" s="10" customFormat="1" x14ac:dyDescent="0.2">
      <c r="AG216" s="1"/>
      <c r="AH216" s="1"/>
    </row>
    <row r="217" spans="33:34" s="10" customFormat="1" x14ac:dyDescent="0.2">
      <c r="AG217" s="1"/>
      <c r="AH217" s="1"/>
    </row>
    <row r="218" spans="33:34" s="10" customFormat="1" x14ac:dyDescent="0.2">
      <c r="AG218" s="1"/>
      <c r="AH218" s="1"/>
    </row>
    <row r="219" spans="33:34" s="10" customFormat="1" x14ac:dyDescent="0.2">
      <c r="AG219" s="1"/>
      <c r="AH219" s="1"/>
    </row>
    <row r="220" spans="33:34" s="10" customFormat="1" x14ac:dyDescent="0.2">
      <c r="AG220" s="1"/>
      <c r="AH220" s="1"/>
    </row>
    <row r="221" spans="33:34" s="10" customFormat="1" x14ac:dyDescent="0.2">
      <c r="AG221" s="1"/>
      <c r="AH221" s="1"/>
    </row>
    <row r="222" spans="33:34" s="10" customFormat="1" x14ac:dyDescent="0.2">
      <c r="AG222" s="1"/>
      <c r="AH222" s="1"/>
    </row>
    <row r="223" spans="33:34" s="10" customFormat="1" x14ac:dyDescent="0.2">
      <c r="AG223" s="1"/>
      <c r="AH223" s="1"/>
    </row>
    <row r="224" spans="33:34" s="10" customFormat="1" x14ac:dyDescent="0.2">
      <c r="AG224" s="1"/>
      <c r="AH224" s="1"/>
    </row>
    <row r="225" spans="33:34" s="10" customFormat="1" x14ac:dyDescent="0.2">
      <c r="AG225" s="1"/>
      <c r="AH225" s="1"/>
    </row>
    <row r="226" spans="33:34" s="10" customFormat="1" x14ac:dyDescent="0.2">
      <c r="AG226" s="1"/>
      <c r="AH226" s="1"/>
    </row>
    <row r="227" spans="33:34" s="10" customFormat="1" x14ac:dyDescent="0.2">
      <c r="AG227" s="1"/>
      <c r="AH227" s="1"/>
    </row>
    <row r="228" spans="33:34" s="10" customFormat="1" x14ac:dyDescent="0.2">
      <c r="AG228" s="1"/>
      <c r="AH228" s="1"/>
    </row>
    <row r="229" spans="33:34" s="10" customFormat="1" x14ac:dyDescent="0.2">
      <c r="AG229" s="1"/>
      <c r="AH229" s="1"/>
    </row>
    <row r="230" spans="33:34" s="10" customFormat="1" x14ac:dyDescent="0.2">
      <c r="AG230" s="1"/>
      <c r="AH230" s="1"/>
    </row>
    <row r="231" spans="33:34" s="10" customFormat="1" x14ac:dyDescent="0.2">
      <c r="AG231" s="1"/>
      <c r="AH231" s="1"/>
    </row>
    <row r="232" spans="33:34" s="10" customFormat="1" x14ac:dyDescent="0.2">
      <c r="AG232" s="1"/>
      <c r="AH232" s="1"/>
    </row>
    <row r="233" spans="33:34" s="10" customFormat="1" x14ac:dyDescent="0.2">
      <c r="AG233" s="1"/>
      <c r="AH233" s="1"/>
    </row>
    <row r="234" spans="33:34" s="10" customFormat="1" x14ac:dyDescent="0.2">
      <c r="AG234" s="1"/>
      <c r="AH234" s="1"/>
    </row>
    <row r="235" spans="33:34" s="10" customFormat="1" x14ac:dyDescent="0.2">
      <c r="AG235" s="1"/>
      <c r="AH235" s="1"/>
    </row>
    <row r="236" spans="33:34" s="10" customFormat="1" x14ac:dyDescent="0.2">
      <c r="AG236" s="1"/>
      <c r="AH236" s="1"/>
    </row>
    <row r="237" spans="33:34" s="10" customFormat="1" x14ac:dyDescent="0.2">
      <c r="AG237" s="1"/>
      <c r="AH237" s="1"/>
    </row>
    <row r="238" spans="33:34" s="10" customFormat="1" x14ac:dyDescent="0.2">
      <c r="AG238" s="1"/>
      <c r="AH238" s="1"/>
    </row>
    <row r="239" spans="33:34" s="10" customFormat="1" x14ac:dyDescent="0.2">
      <c r="AG239" s="1"/>
      <c r="AH239" s="1"/>
    </row>
    <row r="240" spans="33:34" s="10" customFormat="1" x14ac:dyDescent="0.2">
      <c r="AG240" s="1"/>
      <c r="AH240" s="1"/>
    </row>
    <row r="241" spans="33:34" s="10" customFormat="1" x14ac:dyDescent="0.2">
      <c r="AG241" s="1"/>
      <c r="AH241" s="1"/>
    </row>
    <row r="242" spans="33:34" s="10" customFormat="1" x14ac:dyDescent="0.2">
      <c r="AG242" s="1"/>
      <c r="AH242" s="1"/>
    </row>
    <row r="243" spans="33:34" s="10" customFormat="1" x14ac:dyDescent="0.2">
      <c r="AG243" s="1"/>
      <c r="AH243" s="1"/>
    </row>
    <row r="244" spans="33:34" s="10" customFormat="1" x14ac:dyDescent="0.2">
      <c r="AG244" s="1"/>
      <c r="AH244" s="1"/>
    </row>
    <row r="245" spans="33:34" s="10" customFormat="1" x14ac:dyDescent="0.2">
      <c r="AG245" s="1"/>
      <c r="AH245" s="1"/>
    </row>
    <row r="246" spans="33:34" s="10" customFormat="1" x14ac:dyDescent="0.2">
      <c r="AG246" s="1"/>
      <c r="AH246" s="1"/>
    </row>
    <row r="247" spans="33:34" s="10" customFormat="1" x14ac:dyDescent="0.2">
      <c r="AG247" s="1"/>
      <c r="AH247" s="1"/>
    </row>
    <row r="248" spans="33:34" s="10" customFormat="1" x14ac:dyDescent="0.2">
      <c r="AG248" s="1"/>
      <c r="AH248" s="1"/>
    </row>
    <row r="249" spans="33:34" s="10" customFormat="1" x14ac:dyDescent="0.2">
      <c r="AG249" s="1"/>
      <c r="AH249" s="1"/>
    </row>
    <row r="250" spans="33:34" s="10" customFormat="1" x14ac:dyDescent="0.2">
      <c r="AG250" s="1"/>
      <c r="AH250" s="1"/>
    </row>
    <row r="251" spans="33:34" s="10" customFormat="1" x14ac:dyDescent="0.2">
      <c r="AG251" s="1"/>
      <c r="AH251" s="1"/>
    </row>
    <row r="252" spans="33:34" s="10" customFormat="1" x14ac:dyDescent="0.2">
      <c r="AG252" s="1"/>
      <c r="AH252" s="1"/>
    </row>
    <row r="253" spans="33:34" s="10" customFormat="1" x14ac:dyDescent="0.2">
      <c r="AG253" s="1"/>
      <c r="AH253" s="1"/>
    </row>
    <row r="254" spans="33:34" s="10" customFormat="1" x14ac:dyDescent="0.2">
      <c r="AG254" s="1"/>
      <c r="AH254" s="1"/>
    </row>
    <row r="255" spans="33:34" s="10" customFormat="1" x14ac:dyDescent="0.2">
      <c r="AG255" s="1"/>
      <c r="AH255" s="1"/>
    </row>
    <row r="256" spans="33:34" s="10" customFormat="1" x14ac:dyDescent="0.2">
      <c r="AG256" s="1"/>
      <c r="AH256" s="1"/>
    </row>
    <row r="257" spans="33:34" s="10" customFormat="1" x14ac:dyDescent="0.2">
      <c r="AG257" s="1"/>
      <c r="AH257" s="1"/>
    </row>
    <row r="258" spans="33:34" s="10" customFormat="1" x14ac:dyDescent="0.2">
      <c r="AG258" s="1"/>
      <c r="AH258" s="1"/>
    </row>
    <row r="259" spans="33:34" s="10" customFormat="1" x14ac:dyDescent="0.2">
      <c r="AG259" s="1"/>
      <c r="AH259" s="1"/>
    </row>
    <row r="260" spans="33:34" s="10" customFormat="1" x14ac:dyDescent="0.2">
      <c r="AG260" s="1"/>
      <c r="AH260" s="1"/>
    </row>
    <row r="261" spans="33:34" s="10" customFormat="1" x14ac:dyDescent="0.2">
      <c r="AG261" s="1"/>
      <c r="AH261" s="1"/>
    </row>
    <row r="262" spans="33:34" s="10" customFormat="1" x14ac:dyDescent="0.2">
      <c r="AG262" s="1"/>
      <c r="AH262" s="1"/>
    </row>
    <row r="263" spans="33:34" s="10" customFormat="1" x14ac:dyDescent="0.2">
      <c r="AG263" s="1"/>
      <c r="AH263" s="1"/>
    </row>
    <row r="264" spans="33:34" s="10" customFormat="1" x14ac:dyDescent="0.2">
      <c r="AG264" s="1"/>
      <c r="AH264" s="1"/>
    </row>
    <row r="265" spans="33:34" s="10" customFormat="1" x14ac:dyDescent="0.2">
      <c r="AG265" s="1"/>
      <c r="AH265" s="1"/>
    </row>
    <row r="266" spans="33:34" s="10" customFormat="1" x14ac:dyDescent="0.2">
      <c r="AG266" s="1"/>
      <c r="AH266" s="1"/>
    </row>
    <row r="267" spans="33:34" s="10" customFormat="1" x14ac:dyDescent="0.2">
      <c r="AG267" s="1"/>
      <c r="AH267" s="1"/>
    </row>
    <row r="268" spans="33:34" s="10" customFormat="1" x14ac:dyDescent="0.2">
      <c r="AG268" s="1"/>
      <c r="AH268" s="1"/>
    </row>
    <row r="269" spans="33:34" s="10" customFormat="1" x14ac:dyDescent="0.2">
      <c r="AG269" s="1"/>
      <c r="AH269" s="1"/>
    </row>
    <row r="270" spans="33:34" s="10" customFormat="1" x14ac:dyDescent="0.2">
      <c r="AG270" s="1"/>
      <c r="AH270" s="1"/>
    </row>
    <row r="271" spans="33:34" s="10" customFormat="1" x14ac:dyDescent="0.2">
      <c r="AG271" s="1"/>
      <c r="AH271" s="1"/>
    </row>
    <row r="272" spans="33:34" s="10" customFormat="1" x14ac:dyDescent="0.2">
      <c r="AG272" s="1"/>
      <c r="AH272" s="1"/>
    </row>
    <row r="273" spans="33:34" s="10" customFormat="1" x14ac:dyDescent="0.2">
      <c r="AG273" s="1"/>
      <c r="AH273" s="1"/>
    </row>
    <row r="274" spans="33:34" s="10" customFormat="1" x14ac:dyDescent="0.2">
      <c r="AG274" s="1"/>
      <c r="AH274" s="1"/>
    </row>
    <row r="275" spans="33:34" s="10" customFormat="1" x14ac:dyDescent="0.2">
      <c r="AG275" s="1"/>
      <c r="AH275" s="1"/>
    </row>
    <row r="276" spans="33:34" s="10" customFormat="1" x14ac:dyDescent="0.2">
      <c r="AG276" s="1"/>
      <c r="AH276" s="1"/>
    </row>
    <row r="277" spans="33:34" s="10" customFormat="1" x14ac:dyDescent="0.2">
      <c r="AG277" s="1"/>
      <c r="AH277" s="1"/>
    </row>
    <row r="278" spans="33:34" s="10" customFormat="1" x14ac:dyDescent="0.2">
      <c r="AG278" s="1"/>
      <c r="AH278" s="1"/>
    </row>
    <row r="279" spans="33:34" s="10" customFormat="1" x14ac:dyDescent="0.2">
      <c r="AG279" s="1"/>
      <c r="AH279" s="1"/>
    </row>
    <row r="280" spans="33:34" s="10" customFormat="1" x14ac:dyDescent="0.2">
      <c r="AG280" s="1"/>
      <c r="AH280" s="1"/>
    </row>
    <row r="281" spans="33:34" s="10" customFormat="1" x14ac:dyDescent="0.2">
      <c r="AG281" s="1"/>
      <c r="AH281" s="1"/>
    </row>
    <row r="282" spans="33:34" s="10" customFormat="1" x14ac:dyDescent="0.2">
      <c r="AG282" s="1"/>
      <c r="AH282" s="1"/>
    </row>
    <row r="283" spans="33:34" s="10" customFormat="1" x14ac:dyDescent="0.2">
      <c r="AG283" s="1"/>
      <c r="AH283" s="1"/>
    </row>
    <row r="284" spans="33:34" s="10" customFormat="1" x14ac:dyDescent="0.2">
      <c r="AG284" s="1"/>
      <c r="AH284" s="1"/>
    </row>
    <row r="285" spans="33:34" s="10" customFormat="1" x14ac:dyDescent="0.2">
      <c r="AG285" s="1"/>
      <c r="AH285" s="1"/>
    </row>
    <row r="286" spans="33:34" s="10" customFormat="1" x14ac:dyDescent="0.2">
      <c r="AG286" s="1"/>
      <c r="AH286" s="1"/>
    </row>
    <row r="287" spans="33:34" s="10" customFormat="1" x14ac:dyDescent="0.2">
      <c r="AG287" s="1"/>
      <c r="AH287" s="1"/>
    </row>
    <row r="288" spans="33:34" s="10" customFormat="1" x14ac:dyDescent="0.2">
      <c r="AG288" s="1"/>
      <c r="AH288" s="1"/>
    </row>
    <row r="289" spans="33:34" s="10" customFormat="1" x14ac:dyDescent="0.2">
      <c r="AG289" s="1"/>
      <c r="AH289" s="1"/>
    </row>
    <row r="290" spans="33:34" s="10" customFormat="1" x14ac:dyDescent="0.2">
      <c r="AG290" s="1"/>
      <c r="AH290" s="1"/>
    </row>
    <row r="291" spans="33:34" s="10" customFormat="1" x14ac:dyDescent="0.2">
      <c r="AG291" s="1"/>
      <c r="AH291" s="1"/>
    </row>
    <row r="292" spans="33:34" s="10" customFormat="1" x14ac:dyDescent="0.2">
      <c r="AG292" s="1"/>
      <c r="AH292" s="1"/>
    </row>
    <row r="293" spans="33:34" s="10" customFormat="1" x14ac:dyDescent="0.2">
      <c r="AG293" s="1"/>
      <c r="AH293" s="1"/>
    </row>
    <row r="294" spans="33:34" s="10" customFormat="1" x14ac:dyDescent="0.2">
      <c r="AG294" s="1"/>
      <c r="AH294" s="1"/>
    </row>
    <row r="295" spans="33:34" s="10" customFormat="1" x14ac:dyDescent="0.2">
      <c r="AG295" s="1"/>
      <c r="AH295" s="1"/>
    </row>
    <row r="296" spans="33:34" s="10" customFormat="1" x14ac:dyDescent="0.2">
      <c r="AG296" s="1"/>
      <c r="AH296" s="1"/>
    </row>
    <row r="297" spans="33:34" s="10" customFormat="1" x14ac:dyDescent="0.2">
      <c r="AG297" s="1"/>
      <c r="AH297" s="1"/>
    </row>
    <row r="298" spans="33:34" s="10" customFormat="1" x14ac:dyDescent="0.2">
      <c r="AG298" s="1"/>
      <c r="AH298" s="1"/>
    </row>
    <row r="299" spans="33:34" s="10" customFormat="1" x14ac:dyDescent="0.2">
      <c r="AG299" s="1"/>
      <c r="AH299" s="1"/>
    </row>
    <row r="300" spans="33:34" s="10" customFormat="1" x14ac:dyDescent="0.2">
      <c r="AG300" s="1"/>
      <c r="AH300" s="1"/>
    </row>
    <row r="301" spans="33:34" s="10" customFormat="1" x14ac:dyDescent="0.2">
      <c r="AG301" s="1"/>
      <c r="AH301" s="1"/>
    </row>
    <row r="302" spans="33:34" s="10" customFormat="1" x14ac:dyDescent="0.2">
      <c r="AG302" s="1"/>
      <c r="AH302" s="1"/>
    </row>
    <row r="303" spans="33:34" s="10" customFormat="1" x14ac:dyDescent="0.2">
      <c r="AG303" s="1"/>
      <c r="AH303" s="1"/>
    </row>
    <row r="304" spans="33:34" s="10" customFormat="1" x14ac:dyDescent="0.2">
      <c r="AG304" s="1"/>
      <c r="AH304" s="1"/>
    </row>
    <row r="305" spans="33:34" s="10" customFormat="1" x14ac:dyDescent="0.2">
      <c r="AG305" s="1"/>
      <c r="AH305" s="1"/>
    </row>
    <row r="306" spans="33:34" s="10" customFormat="1" x14ac:dyDescent="0.2">
      <c r="AG306" s="1"/>
      <c r="AH306" s="1"/>
    </row>
    <row r="307" spans="33:34" s="10" customFormat="1" x14ac:dyDescent="0.2">
      <c r="AG307" s="1"/>
      <c r="AH307" s="1"/>
    </row>
    <row r="308" spans="33:34" s="10" customFormat="1" x14ac:dyDescent="0.2">
      <c r="AG308" s="1"/>
      <c r="AH308" s="1"/>
    </row>
    <row r="309" spans="33:34" s="10" customFormat="1" x14ac:dyDescent="0.2">
      <c r="AG309" s="1"/>
      <c r="AH309" s="1"/>
    </row>
    <row r="310" spans="33:34" s="10" customFormat="1" x14ac:dyDescent="0.2">
      <c r="AG310" s="1"/>
      <c r="AH310" s="1"/>
    </row>
    <row r="311" spans="33:34" s="10" customFormat="1" x14ac:dyDescent="0.2">
      <c r="AG311" s="1"/>
      <c r="AH311" s="1"/>
    </row>
    <row r="312" spans="33:34" s="10" customFormat="1" x14ac:dyDescent="0.2">
      <c r="AG312" s="1"/>
      <c r="AH312" s="1"/>
    </row>
    <row r="313" spans="33:34" s="10" customFormat="1" x14ac:dyDescent="0.2">
      <c r="AG313" s="1"/>
      <c r="AH313" s="1"/>
    </row>
    <row r="314" spans="33:34" s="10" customFormat="1" x14ac:dyDescent="0.2">
      <c r="AG314" s="1"/>
      <c r="AH314" s="1"/>
    </row>
    <row r="315" spans="33:34" s="10" customFormat="1" x14ac:dyDescent="0.2">
      <c r="AG315" s="1"/>
      <c r="AH315" s="1"/>
    </row>
    <row r="316" spans="33:34" s="10" customFormat="1" x14ac:dyDescent="0.2">
      <c r="AG316" s="1"/>
      <c r="AH316" s="1"/>
    </row>
    <row r="317" spans="33:34" s="10" customFormat="1" x14ac:dyDescent="0.2">
      <c r="AG317" s="1"/>
      <c r="AH317" s="1"/>
    </row>
    <row r="318" spans="33:34" s="10" customFormat="1" x14ac:dyDescent="0.2">
      <c r="AG318" s="1"/>
      <c r="AH318" s="1"/>
    </row>
    <row r="319" spans="33:34" s="10" customFormat="1" x14ac:dyDescent="0.2">
      <c r="AG319" s="1"/>
      <c r="AH319" s="1"/>
    </row>
    <row r="320" spans="33:34" s="10" customFormat="1" x14ac:dyDescent="0.2">
      <c r="AG320" s="1"/>
      <c r="AH320" s="1"/>
    </row>
    <row r="321" spans="33:34" s="10" customFormat="1" x14ac:dyDescent="0.2">
      <c r="AG321" s="1"/>
      <c r="AH321" s="1"/>
    </row>
    <row r="322" spans="33:34" s="10" customFormat="1" x14ac:dyDescent="0.2">
      <c r="AG322" s="1"/>
      <c r="AH322" s="1"/>
    </row>
    <row r="323" spans="33:34" s="10" customFormat="1" x14ac:dyDescent="0.2">
      <c r="AG323" s="1"/>
      <c r="AH323" s="1"/>
    </row>
    <row r="324" spans="33:34" s="10" customFormat="1" x14ac:dyDescent="0.2">
      <c r="AG324" s="1"/>
      <c r="AH324" s="1"/>
    </row>
    <row r="325" spans="33:34" s="10" customFormat="1" x14ac:dyDescent="0.2">
      <c r="AG325" s="1"/>
      <c r="AH325" s="1"/>
    </row>
    <row r="326" spans="33:34" s="10" customFormat="1" x14ac:dyDescent="0.2">
      <c r="AG326" s="1"/>
      <c r="AH326" s="1"/>
    </row>
    <row r="327" spans="33:34" s="10" customFormat="1" x14ac:dyDescent="0.2">
      <c r="AG327" s="1"/>
      <c r="AH327" s="1"/>
    </row>
    <row r="328" spans="33:34" s="10" customFormat="1" x14ac:dyDescent="0.2">
      <c r="AG328" s="1"/>
      <c r="AH328" s="1"/>
    </row>
    <row r="329" spans="33:34" s="10" customFormat="1" x14ac:dyDescent="0.2">
      <c r="AG329" s="1"/>
      <c r="AH329" s="1"/>
    </row>
    <row r="330" spans="33:34" s="10" customFormat="1" x14ac:dyDescent="0.2">
      <c r="AG330" s="1"/>
      <c r="AH330" s="1"/>
    </row>
    <row r="331" spans="33:34" s="10" customFormat="1" x14ac:dyDescent="0.2">
      <c r="AG331" s="1"/>
      <c r="AH331" s="1"/>
    </row>
    <row r="332" spans="33:34" s="10" customFormat="1" x14ac:dyDescent="0.2">
      <c r="AG332" s="1"/>
      <c r="AH332" s="1"/>
    </row>
  </sheetData>
  <autoFilter ref="A2:AH46"/>
  <customSheetViews>
    <customSheetView guid="{B58A6256-D5C1-49C3-A775-0193AABAF210}" showGridLines="0" hiddenColumns="1">
      <pane xSplit="8" ySplit="2" topLeftCell="I24" activePane="bottomRight" state="frozen"/>
      <selection pane="bottomRight" activeCell="C35" sqref="C35"/>
      <pageMargins left="0.7" right="0.7" top="0.75" bottom="0.75" header="0.3" footer="0.3"/>
      <pageSetup paperSize="9" orientation="portrait" r:id="rId1"/>
    </customSheetView>
    <customSheetView guid="{82FD0D7B-436C-49C6-830C-1DB5D6E0C450}" showGridLines="0" hiddenColumns="1">
      <selection activeCell="I5" sqref="I5"/>
      <pageMargins left="0.7" right="0.7" top="0.75" bottom="0.75" header="0.3" footer="0.3"/>
      <pageSetup paperSize="9" orientation="portrait" r:id="rId2"/>
    </customSheetView>
  </customSheetViews>
  <mergeCells count="16">
    <mergeCell ref="A44:A46"/>
    <mergeCell ref="A1:A2"/>
    <mergeCell ref="A28:A29"/>
    <mergeCell ref="A3:A4"/>
    <mergeCell ref="A7:A8"/>
    <mergeCell ref="A15:A20"/>
    <mergeCell ref="A5:A6"/>
    <mergeCell ref="A24:A27"/>
    <mergeCell ref="A39:A40"/>
    <mergeCell ref="A37:A38"/>
    <mergeCell ref="L1:AF1"/>
    <mergeCell ref="B1:B2"/>
    <mergeCell ref="J1:J2"/>
    <mergeCell ref="K1:K2"/>
    <mergeCell ref="I1:I2"/>
    <mergeCell ref="C1:H1"/>
  </mergeCells>
  <phoneticPr fontId="5" type="noConversion"/>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327"/>
  <sheetViews>
    <sheetView showGridLines="0" workbookViewId="0">
      <pane xSplit="1" ySplit="2" topLeftCell="B3" activePane="bottomRight" state="frozen"/>
      <selection activeCell="A3" sqref="A3:A4"/>
      <selection pane="topRight" activeCell="A3" sqref="A3:A4"/>
      <selection pane="bottomLeft" activeCell="A3" sqref="A3:A4"/>
      <selection pane="bottomRight" activeCell="A3" sqref="A3:A6"/>
    </sheetView>
  </sheetViews>
  <sheetFormatPr defaultColWidth="9" defaultRowHeight="12.75" outlineLevelCol="1" x14ac:dyDescent="0.2"/>
  <cols>
    <col min="1" max="1" width="10.25" style="1" customWidth="1"/>
    <col min="2" max="2" width="7.5" style="1" customWidth="1"/>
    <col min="3" max="3" width="24.875" style="1" customWidth="1"/>
    <col min="4" max="4" width="14.25" style="1" customWidth="1"/>
    <col min="5" max="5" width="5.25" style="1" customWidth="1"/>
    <col min="6" max="8" width="6.125" style="1" customWidth="1"/>
    <col min="9" max="9" width="49" style="1" customWidth="1" outlineLevel="1"/>
    <col min="10" max="10" width="9.125" style="1" customWidth="1" outlineLevel="1"/>
    <col min="11" max="11" width="29.125" style="1" customWidth="1" outlineLevel="1"/>
    <col min="12" max="12" width="6" style="1" hidden="1" customWidth="1"/>
    <col min="13" max="14" width="6" style="1" hidden="1" customWidth="1" outlineLevel="1"/>
    <col min="15" max="15" width="6.125" style="1" hidden="1" customWidth="1" outlineLevel="1"/>
    <col min="16" max="17" width="6" style="1" hidden="1" customWidth="1" outlineLevel="1"/>
    <col min="18" max="18" width="4.5" style="1" hidden="1" customWidth="1" outlineLevel="1"/>
    <col min="19" max="20" width="9" style="1" hidden="1" customWidth="1" outlineLevel="1"/>
    <col min="21" max="22" width="7.875" style="1" hidden="1" customWidth="1" outlineLevel="1"/>
    <col min="23" max="24" width="5.25" style="1" hidden="1" customWidth="1" outlineLevel="1"/>
    <col min="25" max="26" width="6" style="1" hidden="1" customWidth="1" outlineLevel="1"/>
    <col min="27" max="31" width="4.5" style="1" hidden="1" customWidth="1" outlineLevel="1"/>
    <col min="32" max="32" width="11.375" style="32" hidden="1" customWidth="1" outlineLevel="1"/>
    <col min="33" max="33" width="10.625" style="1" hidden="1" customWidth="1" collapsed="1"/>
    <col min="34" max="34" width="10.375" style="1" hidden="1" customWidth="1"/>
    <col min="35" max="16384" width="9" style="1"/>
  </cols>
  <sheetData>
    <row r="1" spans="1:34" s="2" customFormat="1" ht="12" x14ac:dyDescent="0.2">
      <c r="A1" s="171" t="s">
        <v>39</v>
      </c>
      <c r="B1" s="160" t="s">
        <v>30</v>
      </c>
      <c r="C1" s="166" t="s">
        <v>5</v>
      </c>
      <c r="D1" s="162"/>
      <c r="E1" s="162"/>
      <c r="F1" s="162"/>
      <c r="G1" s="162"/>
      <c r="H1" s="167"/>
      <c r="I1" s="162" t="s">
        <v>31</v>
      </c>
      <c r="J1" s="162" t="s">
        <v>46</v>
      </c>
      <c r="K1" s="164" t="s">
        <v>32</v>
      </c>
      <c r="L1" s="157" t="s">
        <v>33</v>
      </c>
      <c r="M1" s="158"/>
      <c r="N1" s="158"/>
      <c r="O1" s="158"/>
      <c r="P1" s="158"/>
      <c r="Q1" s="158"/>
      <c r="R1" s="158"/>
      <c r="S1" s="158"/>
      <c r="T1" s="158"/>
      <c r="U1" s="158"/>
      <c r="V1" s="158"/>
      <c r="W1" s="158"/>
      <c r="X1" s="158"/>
      <c r="Y1" s="158"/>
      <c r="Z1" s="158"/>
      <c r="AA1" s="158"/>
      <c r="AB1" s="158"/>
      <c r="AC1" s="158"/>
      <c r="AD1" s="158"/>
      <c r="AE1" s="158"/>
      <c r="AF1" s="159"/>
      <c r="AG1" s="13" t="s">
        <v>36</v>
      </c>
      <c r="AH1" s="13">
        <f>32*1024</f>
        <v>32768</v>
      </c>
    </row>
    <row r="2" spans="1:34" s="3" customFormat="1" ht="35.25" x14ac:dyDescent="0.2">
      <c r="A2" s="161"/>
      <c r="B2" s="161"/>
      <c r="C2" s="4" t="s">
        <v>6</v>
      </c>
      <c r="D2" s="5" t="s">
        <v>7</v>
      </c>
      <c r="E2" s="11" t="s">
        <v>35</v>
      </c>
      <c r="F2" s="5" t="s">
        <v>8</v>
      </c>
      <c r="G2" s="5" t="s">
        <v>9</v>
      </c>
      <c r="H2" s="6" t="s">
        <v>10</v>
      </c>
      <c r="I2" s="163" t="s">
        <v>11</v>
      </c>
      <c r="J2" s="163"/>
      <c r="K2" s="165"/>
      <c r="L2" s="12" t="s">
        <v>34</v>
      </c>
      <c r="M2" s="56" t="s">
        <v>12</v>
      </c>
      <c r="N2" s="8" t="s">
        <v>13</v>
      </c>
      <c r="O2" s="8" t="s">
        <v>20</v>
      </c>
      <c r="P2" s="8" t="s">
        <v>21</v>
      </c>
      <c r="Q2" s="8" t="s">
        <v>22</v>
      </c>
      <c r="R2" s="8" t="s">
        <v>23</v>
      </c>
      <c r="S2" s="56" t="s">
        <v>24</v>
      </c>
      <c r="T2" s="56" t="s">
        <v>25</v>
      </c>
      <c r="U2" s="8" t="s">
        <v>26</v>
      </c>
      <c r="V2" s="8" t="s">
        <v>27</v>
      </c>
      <c r="W2" s="8" t="s">
        <v>14</v>
      </c>
      <c r="X2" s="8" t="s">
        <v>15</v>
      </c>
      <c r="Y2" s="8" t="s">
        <v>28</v>
      </c>
      <c r="Z2" s="8" t="s">
        <v>29</v>
      </c>
      <c r="AA2" s="56" t="s">
        <v>16</v>
      </c>
      <c r="AB2" s="8" t="s">
        <v>17</v>
      </c>
      <c r="AC2" s="8" t="s">
        <v>18</v>
      </c>
      <c r="AD2" s="40" t="s">
        <v>155</v>
      </c>
      <c r="AE2" s="40" t="s">
        <v>156</v>
      </c>
      <c r="AF2" s="9" t="s">
        <v>19</v>
      </c>
      <c r="AG2" s="13" t="s">
        <v>37</v>
      </c>
      <c r="AH2" s="13" t="s">
        <v>38</v>
      </c>
    </row>
    <row r="3" spans="1:34" s="10" customFormat="1" ht="23.25" customHeight="1" x14ac:dyDescent="0.2">
      <c r="A3" s="57" t="s">
        <v>177</v>
      </c>
      <c r="B3" s="38" t="s">
        <v>40</v>
      </c>
      <c r="C3" s="37" t="s">
        <v>175</v>
      </c>
      <c r="D3" s="21" t="s">
        <v>176</v>
      </c>
      <c r="E3" s="22" t="s">
        <v>75</v>
      </c>
      <c r="F3" s="23" t="s">
        <v>47</v>
      </c>
      <c r="G3" s="21" t="s">
        <v>48</v>
      </c>
      <c r="H3" s="21" t="s">
        <v>48</v>
      </c>
      <c r="I3" s="14" t="s">
        <v>215</v>
      </c>
      <c r="J3" s="38"/>
      <c r="K3" s="38" t="s">
        <v>43</v>
      </c>
      <c r="L3" s="16"/>
      <c r="M3" s="16"/>
      <c r="N3" s="16"/>
      <c r="O3" s="16"/>
      <c r="P3" s="16"/>
      <c r="Q3" s="16"/>
      <c r="R3" s="34" t="str">
        <f t="shared" ref="R3:R41" si="0">IF(P3="","",P3/(P3+Q3))</f>
        <v/>
      </c>
      <c r="S3" s="16"/>
      <c r="T3" s="16"/>
      <c r="U3" s="16"/>
      <c r="V3" s="16"/>
      <c r="W3" s="35"/>
      <c r="X3" s="35"/>
      <c r="Y3" s="34" t="str">
        <f t="shared" ref="Y3:Y41" si="1">IF(1-(AH3/$AH$1)=100%,"",1-(AH3/$AH$1))</f>
        <v/>
      </c>
      <c r="Z3" s="34" t="str">
        <f t="shared" ref="Z3:Z41" si="2">IF(1-(AG3/$AH$1)=100%,"",1-(AG3/$AH$1))</f>
        <v/>
      </c>
      <c r="AA3" s="16"/>
      <c r="AB3" s="16"/>
      <c r="AC3" s="16"/>
      <c r="AD3" s="16"/>
      <c r="AE3" s="16"/>
      <c r="AF3" s="31"/>
      <c r="AG3" s="1"/>
      <c r="AH3" s="1"/>
    </row>
    <row r="4" spans="1:34" s="10" customFormat="1" ht="23.25" customHeight="1" x14ac:dyDescent="0.2">
      <c r="A4" s="188" t="s">
        <v>181</v>
      </c>
      <c r="B4" s="38" t="s">
        <v>40</v>
      </c>
      <c r="C4" s="41" t="s">
        <v>178</v>
      </c>
      <c r="D4" s="21" t="s">
        <v>74</v>
      </c>
      <c r="E4" s="22" t="s">
        <v>75</v>
      </c>
      <c r="F4" s="23" t="s">
        <v>47</v>
      </c>
      <c r="G4" s="21" t="s">
        <v>48</v>
      </c>
      <c r="H4" s="21" t="s">
        <v>48</v>
      </c>
      <c r="I4" s="14" t="s">
        <v>204</v>
      </c>
      <c r="J4" s="38"/>
      <c r="K4" s="38" t="s">
        <v>43</v>
      </c>
      <c r="L4" s="16"/>
      <c r="M4" s="16"/>
      <c r="N4" s="16"/>
      <c r="O4" s="16"/>
      <c r="P4" s="16"/>
      <c r="Q4" s="16"/>
      <c r="R4" s="34"/>
      <c r="S4" s="16"/>
      <c r="T4" s="16"/>
      <c r="U4" s="16"/>
      <c r="V4" s="16"/>
      <c r="W4" s="35"/>
      <c r="X4" s="35"/>
      <c r="Y4" s="34"/>
      <c r="Z4" s="34"/>
      <c r="AA4" s="16"/>
      <c r="AB4" s="16"/>
      <c r="AC4" s="16"/>
      <c r="AD4" s="16"/>
      <c r="AE4" s="16"/>
      <c r="AF4" s="31"/>
      <c r="AG4" s="1"/>
      <c r="AH4" s="1"/>
    </row>
    <row r="5" spans="1:34" s="10" customFormat="1" ht="23.25" customHeight="1" x14ac:dyDescent="0.2">
      <c r="A5" s="189"/>
      <c r="B5" s="38" t="s">
        <v>199</v>
      </c>
      <c r="C5" s="41" t="s">
        <v>246</v>
      </c>
      <c r="D5" s="21" t="s">
        <v>179</v>
      </c>
      <c r="E5" s="22" t="s">
        <v>180</v>
      </c>
      <c r="F5" s="23" t="s">
        <v>47</v>
      </c>
      <c r="G5" s="21" t="s">
        <v>48</v>
      </c>
      <c r="H5" s="21" t="s">
        <v>48</v>
      </c>
      <c r="I5" s="194" t="s">
        <v>245</v>
      </c>
      <c r="J5" s="185"/>
      <c r="K5" s="196" t="s">
        <v>43</v>
      </c>
      <c r="L5" s="16"/>
      <c r="M5" s="16"/>
      <c r="N5" s="16"/>
      <c r="O5" s="16"/>
      <c r="P5" s="16"/>
      <c r="Q5" s="16"/>
      <c r="R5" s="34"/>
      <c r="S5" s="16"/>
      <c r="T5" s="16"/>
      <c r="U5" s="16"/>
      <c r="V5" s="16"/>
      <c r="W5" s="35"/>
      <c r="X5" s="35"/>
      <c r="Y5" s="34"/>
      <c r="Z5" s="34"/>
      <c r="AA5" s="16"/>
      <c r="AB5" s="16"/>
      <c r="AC5" s="16"/>
      <c r="AD5" s="16"/>
      <c r="AE5" s="16"/>
      <c r="AF5" s="31"/>
      <c r="AG5" s="1"/>
      <c r="AH5" s="1"/>
    </row>
    <row r="6" spans="1:34" s="10" customFormat="1" ht="23.25" customHeight="1" x14ac:dyDescent="0.2">
      <c r="A6" s="190"/>
      <c r="B6" s="38"/>
      <c r="C6" s="41" t="s">
        <v>247</v>
      </c>
      <c r="D6" s="21" t="s">
        <v>179</v>
      </c>
      <c r="E6" s="22" t="s">
        <v>180</v>
      </c>
      <c r="F6" s="23" t="s">
        <v>47</v>
      </c>
      <c r="G6" s="21" t="s">
        <v>48</v>
      </c>
      <c r="H6" s="21" t="s">
        <v>48</v>
      </c>
      <c r="I6" s="195"/>
      <c r="J6" s="187"/>
      <c r="K6" s="197"/>
      <c r="L6" s="16"/>
      <c r="M6" s="16"/>
      <c r="N6" s="16"/>
      <c r="O6" s="16"/>
      <c r="P6" s="16"/>
      <c r="Q6" s="16"/>
      <c r="R6" s="34"/>
      <c r="S6" s="16"/>
      <c r="T6" s="16"/>
      <c r="U6" s="16"/>
      <c r="V6" s="16"/>
      <c r="W6" s="35"/>
      <c r="X6" s="35"/>
      <c r="Y6" s="34"/>
      <c r="Z6" s="34"/>
      <c r="AA6" s="16"/>
      <c r="AB6" s="16"/>
      <c r="AC6" s="16"/>
      <c r="AD6" s="16"/>
      <c r="AE6" s="16"/>
      <c r="AF6" s="31"/>
      <c r="AG6" s="1"/>
      <c r="AH6" s="1"/>
    </row>
    <row r="7" spans="1:34" s="10" customFormat="1" ht="23.25" customHeight="1" x14ac:dyDescent="0.2">
      <c r="A7" s="188" t="s">
        <v>183</v>
      </c>
      <c r="B7" s="38" t="s">
        <v>40</v>
      </c>
      <c r="C7" s="41" t="s">
        <v>182</v>
      </c>
      <c r="D7" s="21" t="s">
        <v>179</v>
      </c>
      <c r="E7" s="22" t="s">
        <v>180</v>
      </c>
      <c r="F7" s="23" t="s">
        <v>47</v>
      </c>
      <c r="G7" s="21" t="s">
        <v>48</v>
      </c>
      <c r="H7" s="21" t="s">
        <v>48</v>
      </c>
      <c r="I7" s="14" t="s">
        <v>248</v>
      </c>
      <c r="J7" s="38"/>
      <c r="K7" s="38" t="s">
        <v>43</v>
      </c>
      <c r="L7" s="16"/>
      <c r="M7" s="16"/>
      <c r="N7" s="16"/>
      <c r="O7" s="16"/>
      <c r="P7" s="16"/>
      <c r="Q7" s="16"/>
      <c r="R7" s="34"/>
      <c r="S7" s="16"/>
      <c r="T7" s="16"/>
      <c r="U7" s="16"/>
      <c r="V7" s="16"/>
      <c r="W7" s="35"/>
      <c r="X7" s="35"/>
      <c r="Y7" s="34"/>
      <c r="Z7" s="34"/>
      <c r="AA7" s="16"/>
      <c r="AB7" s="16"/>
      <c r="AC7" s="16"/>
      <c r="AD7" s="16"/>
      <c r="AE7" s="16"/>
      <c r="AF7" s="31"/>
      <c r="AG7" s="1"/>
      <c r="AH7" s="1"/>
    </row>
    <row r="8" spans="1:34" s="10" customFormat="1" ht="23.25" customHeight="1" x14ac:dyDescent="0.2">
      <c r="A8" s="190"/>
      <c r="B8" s="38" t="s">
        <v>199</v>
      </c>
      <c r="C8" s="41" t="s">
        <v>250</v>
      </c>
      <c r="D8" s="21" t="s">
        <v>179</v>
      </c>
      <c r="E8" s="22" t="s">
        <v>180</v>
      </c>
      <c r="F8" s="23" t="s">
        <v>47</v>
      </c>
      <c r="G8" s="21" t="s">
        <v>48</v>
      </c>
      <c r="H8" s="21" t="s">
        <v>48</v>
      </c>
      <c r="I8" s="14" t="s">
        <v>249</v>
      </c>
      <c r="J8" s="38"/>
      <c r="K8" s="38" t="s">
        <v>43</v>
      </c>
      <c r="L8" s="16"/>
      <c r="M8" s="16"/>
      <c r="N8" s="16"/>
      <c r="O8" s="16"/>
      <c r="P8" s="16"/>
      <c r="Q8" s="16"/>
      <c r="R8" s="34"/>
      <c r="S8" s="16"/>
      <c r="T8" s="16"/>
      <c r="U8" s="16"/>
      <c r="V8" s="16"/>
      <c r="W8" s="35"/>
      <c r="X8" s="35"/>
      <c r="Y8" s="34"/>
      <c r="Z8" s="34"/>
      <c r="AA8" s="16"/>
      <c r="AB8" s="16"/>
      <c r="AC8" s="16"/>
      <c r="AD8" s="16"/>
      <c r="AE8" s="16"/>
      <c r="AF8" s="31"/>
      <c r="AG8" s="1"/>
      <c r="AH8" s="1"/>
    </row>
    <row r="9" spans="1:34" s="10" customFormat="1" ht="23.25" customHeight="1" x14ac:dyDescent="0.2">
      <c r="A9" s="188" t="s">
        <v>149</v>
      </c>
      <c r="B9" s="38" t="s">
        <v>40</v>
      </c>
      <c r="C9" s="20" t="s">
        <v>157</v>
      </c>
      <c r="D9" s="21" t="s">
        <v>162</v>
      </c>
      <c r="E9" s="22" t="s">
        <v>164</v>
      </c>
      <c r="F9" s="23" t="s">
        <v>47</v>
      </c>
      <c r="G9" s="21" t="s">
        <v>48</v>
      </c>
      <c r="H9" s="21" t="s">
        <v>48</v>
      </c>
      <c r="I9" s="14" t="s">
        <v>211</v>
      </c>
      <c r="J9" s="38"/>
      <c r="K9" s="38" t="s">
        <v>43</v>
      </c>
      <c r="L9" s="16"/>
      <c r="M9" s="16"/>
      <c r="N9" s="16"/>
      <c r="O9" s="16"/>
      <c r="P9" s="16"/>
      <c r="Q9" s="16"/>
      <c r="R9" s="34" t="str">
        <f t="shared" si="0"/>
        <v/>
      </c>
      <c r="S9" s="16"/>
      <c r="T9" s="16"/>
      <c r="U9" s="16"/>
      <c r="V9" s="16"/>
      <c r="W9" s="35"/>
      <c r="X9" s="35"/>
      <c r="Y9" s="34" t="str">
        <f t="shared" si="1"/>
        <v/>
      </c>
      <c r="Z9" s="34" t="str">
        <f t="shared" si="2"/>
        <v/>
      </c>
      <c r="AA9" s="16"/>
      <c r="AB9" s="16"/>
      <c r="AC9" s="16"/>
      <c r="AD9" s="16"/>
      <c r="AE9" s="16"/>
      <c r="AF9" s="31"/>
      <c r="AG9" s="1"/>
      <c r="AH9" s="1"/>
    </row>
    <row r="10" spans="1:34" s="10" customFormat="1" ht="23.25" customHeight="1" x14ac:dyDescent="0.2">
      <c r="A10" s="189"/>
      <c r="B10" s="38" t="s">
        <v>199</v>
      </c>
      <c r="C10" s="20" t="s">
        <v>158</v>
      </c>
      <c r="D10" s="21" t="s">
        <v>163</v>
      </c>
      <c r="E10" s="22" t="s">
        <v>165</v>
      </c>
      <c r="F10" s="23" t="s">
        <v>47</v>
      </c>
      <c r="G10" s="21" t="s">
        <v>48</v>
      </c>
      <c r="H10" s="21" t="s">
        <v>48</v>
      </c>
      <c r="I10" s="14" t="s">
        <v>205</v>
      </c>
      <c r="J10" s="38"/>
      <c r="K10" s="38" t="s">
        <v>43</v>
      </c>
      <c r="L10" s="16"/>
      <c r="M10" s="16"/>
      <c r="N10" s="16"/>
      <c r="O10" s="16"/>
      <c r="P10" s="16"/>
      <c r="Q10" s="16"/>
      <c r="R10" s="34"/>
      <c r="S10" s="16"/>
      <c r="T10" s="16"/>
      <c r="U10" s="16"/>
      <c r="V10" s="16"/>
      <c r="W10" s="35"/>
      <c r="X10" s="35"/>
      <c r="Y10" s="34"/>
      <c r="Z10" s="34"/>
      <c r="AA10" s="16"/>
      <c r="AB10" s="16"/>
      <c r="AC10" s="16"/>
      <c r="AD10" s="16"/>
      <c r="AE10" s="16"/>
      <c r="AF10" s="31"/>
      <c r="AG10" s="1"/>
      <c r="AH10" s="1"/>
    </row>
    <row r="11" spans="1:34" s="10" customFormat="1" ht="23.25" customHeight="1" x14ac:dyDescent="0.2">
      <c r="A11" s="189"/>
      <c r="B11" s="38" t="s">
        <v>200</v>
      </c>
      <c r="C11" s="20" t="s">
        <v>159</v>
      </c>
      <c r="D11" s="21" t="s">
        <v>162</v>
      </c>
      <c r="E11" s="22" t="s">
        <v>164</v>
      </c>
      <c r="F11" s="23" t="s">
        <v>47</v>
      </c>
      <c r="G11" s="21" t="s">
        <v>48</v>
      </c>
      <c r="H11" s="21" t="s">
        <v>48</v>
      </c>
      <c r="I11" s="14" t="s">
        <v>212</v>
      </c>
      <c r="J11" s="38"/>
      <c r="K11" s="38" t="s">
        <v>43</v>
      </c>
      <c r="L11" s="16"/>
      <c r="M11" s="16"/>
      <c r="N11" s="16"/>
      <c r="O11" s="16"/>
      <c r="P11" s="16"/>
      <c r="Q11" s="16"/>
      <c r="R11" s="34" t="str">
        <f t="shared" si="0"/>
        <v/>
      </c>
      <c r="S11" s="16"/>
      <c r="T11" s="16"/>
      <c r="U11" s="16"/>
      <c r="V11" s="16"/>
      <c r="W11" s="35"/>
      <c r="X11" s="35"/>
      <c r="Y11" s="34" t="str">
        <f t="shared" si="1"/>
        <v/>
      </c>
      <c r="Z11" s="34" t="str">
        <f t="shared" si="2"/>
        <v/>
      </c>
      <c r="AA11" s="16"/>
      <c r="AB11" s="16"/>
      <c r="AC11" s="16"/>
      <c r="AD11" s="16"/>
      <c r="AE11" s="16"/>
      <c r="AF11" s="31"/>
      <c r="AG11" s="1"/>
      <c r="AH11" s="1"/>
    </row>
    <row r="12" spans="1:34" s="10" customFormat="1" ht="23.25" customHeight="1" x14ac:dyDescent="0.2">
      <c r="A12" s="189"/>
      <c r="B12" s="38" t="s">
        <v>201</v>
      </c>
      <c r="C12" s="20" t="s">
        <v>160</v>
      </c>
      <c r="D12" s="21" t="s">
        <v>163</v>
      </c>
      <c r="E12" s="22" t="s">
        <v>165</v>
      </c>
      <c r="F12" s="23" t="s">
        <v>47</v>
      </c>
      <c r="G12" s="21" t="s">
        <v>48</v>
      </c>
      <c r="H12" s="21" t="s">
        <v>48</v>
      </c>
      <c r="I12" s="14" t="s">
        <v>213</v>
      </c>
      <c r="J12" s="38"/>
      <c r="K12" s="38" t="s">
        <v>43</v>
      </c>
      <c r="L12" s="16"/>
      <c r="M12" s="16"/>
      <c r="N12" s="16"/>
      <c r="O12" s="16"/>
      <c r="P12" s="16"/>
      <c r="Q12" s="16"/>
      <c r="R12" s="34"/>
      <c r="S12" s="16"/>
      <c r="T12" s="16"/>
      <c r="U12" s="16"/>
      <c r="V12" s="16"/>
      <c r="W12" s="35"/>
      <c r="X12" s="35"/>
      <c r="Y12" s="34"/>
      <c r="Z12" s="34"/>
      <c r="AA12" s="16"/>
      <c r="AB12" s="16"/>
      <c r="AC12" s="16"/>
      <c r="AD12" s="16"/>
      <c r="AE12" s="16"/>
      <c r="AF12" s="31"/>
      <c r="AG12" s="1"/>
      <c r="AH12" s="1"/>
    </row>
    <row r="13" spans="1:34" s="10" customFormat="1" ht="23.25" customHeight="1" x14ac:dyDescent="0.2">
      <c r="A13" s="189"/>
      <c r="B13" s="38" t="s">
        <v>223</v>
      </c>
      <c r="C13" s="20" t="s">
        <v>161</v>
      </c>
      <c r="D13" s="21" t="s">
        <v>162</v>
      </c>
      <c r="E13" s="22" t="s">
        <v>164</v>
      </c>
      <c r="F13" s="23" t="s">
        <v>47</v>
      </c>
      <c r="G13" s="21" t="s">
        <v>48</v>
      </c>
      <c r="H13" s="21" t="s">
        <v>48</v>
      </c>
      <c r="I13" s="14" t="s">
        <v>206</v>
      </c>
      <c r="J13" s="38"/>
      <c r="K13" s="38" t="s">
        <v>43</v>
      </c>
      <c r="L13" s="16"/>
      <c r="M13" s="16"/>
      <c r="N13" s="16"/>
      <c r="O13" s="16"/>
      <c r="P13" s="16"/>
      <c r="Q13" s="16"/>
      <c r="R13" s="34"/>
      <c r="S13" s="16"/>
      <c r="T13" s="16"/>
      <c r="U13" s="16"/>
      <c r="V13" s="16"/>
      <c r="W13" s="35"/>
      <c r="X13" s="35"/>
      <c r="Y13" s="34"/>
      <c r="Z13" s="34"/>
      <c r="AA13" s="16"/>
      <c r="AB13" s="16"/>
      <c r="AC13" s="16"/>
      <c r="AD13" s="16"/>
      <c r="AE13" s="16"/>
      <c r="AF13" s="31"/>
      <c r="AG13" s="1"/>
      <c r="AH13" s="1"/>
    </row>
    <row r="14" spans="1:34" s="10" customFormat="1" ht="23.25" customHeight="1" x14ac:dyDescent="0.2">
      <c r="A14" s="189"/>
      <c r="B14" s="38" t="s">
        <v>202</v>
      </c>
      <c r="C14" s="41" t="s">
        <v>242</v>
      </c>
      <c r="D14" s="21" t="s">
        <v>162</v>
      </c>
      <c r="E14" s="22" t="s">
        <v>164</v>
      </c>
      <c r="F14" s="23" t="s">
        <v>47</v>
      </c>
      <c r="G14" s="21" t="s">
        <v>48</v>
      </c>
      <c r="H14" s="21" t="s">
        <v>48</v>
      </c>
      <c r="I14" s="194" t="s">
        <v>241</v>
      </c>
      <c r="J14" s="185"/>
      <c r="K14" s="196" t="s">
        <v>43</v>
      </c>
      <c r="L14" s="16"/>
      <c r="M14" s="16"/>
      <c r="N14" s="16"/>
      <c r="O14" s="16"/>
      <c r="P14" s="16"/>
      <c r="Q14" s="16"/>
      <c r="R14" s="34"/>
      <c r="S14" s="16"/>
      <c r="T14" s="16"/>
      <c r="U14" s="16"/>
      <c r="V14" s="16"/>
      <c r="W14" s="35"/>
      <c r="X14" s="35"/>
      <c r="Y14" s="34"/>
      <c r="Z14" s="34"/>
      <c r="AA14" s="16"/>
      <c r="AB14" s="16"/>
      <c r="AC14" s="16"/>
      <c r="AD14" s="16"/>
      <c r="AE14" s="16"/>
      <c r="AF14" s="31"/>
      <c r="AG14" s="1"/>
      <c r="AH14" s="1"/>
    </row>
    <row r="15" spans="1:34" s="10" customFormat="1" ht="23.25" customHeight="1" x14ac:dyDescent="0.2">
      <c r="A15" s="189"/>
      <c r="B15" s="38"/>
      <c r="C15" s="41" t="s">
        <v>243</v>
      </c>
      <c r="D15" s="21" t="s">
        <v>162</v>
      </c>
      <c r="E15" s="22" t="s">
        <v>164</v>
      </c>
      <c r="F15" s="23" t="s">
        <v>47</v>
      </c>
      <c r="G15" s="21" t="s">
        <v>48</v>
      </c>
      <c r="H15" s="21" t="s">
        <v>48</v>
      </c>
      <c r="I15" s="198"/>
      <c r="J15" s="186"/>
      <c r="K15" s="199"/>
      <c r="L15" s="16"/>
      <c r="M15" s="16"/>
      <c r="N15" s="16"/>
      <c r="O15" s="16"/>
      <c r="P15" s="16"/>
      <c r="Q15" s="16"/>
      <c r="R15" s="34"/>
      <c r="S15" s="16"/>
      <c r="T15" s="16"/>
      <c r="U15" s="16"/>
      <c r="V15" s="16"/>
      <c r="W15" s="35"/>
      <c r="X15" s="35"/>
      <c r="Y15" s="34"/>
      <c r="Z15" s="34"/>
      <c r="AA15" s="16"/>
      <c r="AB15" s="16"/>
      <c r="AC15" s="16"/>
      <c r="AD15" s="16"/>
      <c r="AE15" s="16"/>
      <c r="AF15" s="31"/>
      <c r="AG15" s="1"/>
      <c r="AH15" s="1"/>
    </row>
    <row r="16" spans="1:34" s="10" customFormat="1" ht="23.25" customHeight="1" x14ac:dyDescent="0.2">
      <c r="A16" s="189"/>
      <c r="B16" s="38"/>
      <c r="C16" s="41" t="s">
        <v>244</v>
      </c>
      <c r="D16" s="21" t="s">
        <v>162</v>
      </c>
      <c r="E16" s="22" t="s">
        <v>164</v>
      </c>
      <c r="F16" s="23" t="s">
        <v>47</v>
      </c>
      <c r="G16" s="21" t="s">
        <v>48</v>
      </c>
      <c r="H16" s="21" t="s">
        <v>48</v>
      </c>
      <c r="I16" s="195"/>
      <c r="J16" s="187"/>
      <c r="K16" s="197"/>
      <c r="L16" s="16"/>
      <c r="M16" s="16"/>
      <c r="N16" s="16"/>
      <c r="O16" s="16"/>
      <c r="P16" s="16"/>
      <c r="Q16" s="16"/>
      <c r="R16" s="34"/>
      <c r="S16" s="16"/>
      <c r="T16" s="16"/>
      <c r="U16" s="16"/>
      <c r="V16" s="16"/>
      <c r="W16" s="35"/>
      <c r="X16" s="35"/>
      <c r="Y16" s="34"/>
      <c r="Z16" s="34"/>
      <c r="AA16" s="16"/>
      <c r="AB16" s="16"/>
      <c r="AC16" s="16"/>
      <c r="AD16" s="16"/>
      <c r="AE16" s="16"/>
      <c r="AF16" s="31"/>
      <c r="AG16" s="1"/>
      <c r="AH16" s="1"/>
    </row>
    <row r="17" spans="1:34" s="10" customFormat="1" ht="23.25" customHeight="1" x14ac:dyDescent="0.2">
      <c r="A17" s="189"/>
      <c r="B17" s="38" t="s">
        <v>203</v>
      </c>
      <c r="C17" s="41" t="s">
        <v>238</v>
      </c>
      <c r="D17" s="21" t="s">
        <v>163</v>
      </c>
      <c r="E17" s="22" t="s">
        <v>78</v>
      </c>
      <c r="F17" s="23" t="s">
        <v>47</v>
      </c>
      <c r="G17" s="21" t="s">
        <v>48</v>
      </c>
      <c r="H17" s="21" t="s">
        <v>48</v>
      </c>
      <c r="I17" s="194" t="s">
        <v>239</v>
      </c>
      <c r="J17" s="185"/>
      <c r="K17" s="196" t="s">
        <v>43</v>
      </c>
      <c r="L17" s="16"/>
      <c r="M17" s="16"/>
      <c r="N17" s="16"/>
      <c r="O17" s="16"/>
      <c r="P17" s="16"/>
      <c r="Q17" s="16"/>
      <c r="R17" s="34"/>
      <c r="S17" s="16"/>
      <c r="T17" s="16"/>
      <c r="U17" s="16"/>
      <c r="V17" s="16"/>
      <c r="W17" s="35"/>
      <c r="X17" s="35"/>
      <c r="Y17" s="34"/>
      <c r="Z17" s="34"/>
      <c r="AA17" s="16"/>
      <c r="AB17" s="16"/>
      <c r="AC17" s="16"/>
      <c r="AD17" s="16"/>
      <c r="AE17" s="16"/>
      <c r="AF17" s="31"/>
      <c r="AG17" s="1"/>
      <c r="AH17" s="1"/>
    </row>
    <row r="18" spans="1:34" s="10" customFormat="1" ht="23.25" customHeight="1" x14ac:dyDescent="0.2">
      <c r="A18" s="190"/>
      <c r="B18" s="38"/>
      <c r="C18" s="41" t="s">
        <v>240</v>
      </c>
      <c r="D18" s="21" t="s">
        <v>163</v>
      </c>
      <c r="E18" s="22" t="s">
        <v>78</v>
      </c>
      <c r="F18" s="23" t="s">
        <v>47</v>
      </c>
      <c r="G18" s="21" t="s">
        <v>48</v>
      </c>
      <c r="H18" s="21" t="s">
        <v>48</v>
      </c>
      <c r="I18" s="195"/>
      <c r="J18" s="187"/>
      <c r="K18" s="197"/>
      <c r="L18" s="16"/>
      <c r="M18" s="16"/>
      <c r="N18" s="16"/>
      <c r="O18" s="16"/>
      <c r="P18" s="16"/>
      <c r="Q18" s="16"/>
      <c r="R18" s="34"/>
      <c r="S18" s="16"/>
      <c r="T18" s="16"/>
      <c r="U18" s="16"/>
      <c r="V18" s="16"/>
      <c r="W18" s="35"/>
      <c r="X18" s="35"/>
      <c r="Y18" s="34"/>
      <c r="Z18" s="34"/>
      <c r="AA18" s="16"/>
      <c r="AB18" s="16"/>
      <c r="AC18" s="16"/>
      <c r="AD18" s="16"/>
      <c r="AE18" s="16"/>
      <c r="AF18" s="31"/>
      <c r="AG18" s="1"/>
      <c r="AH18" s="1"/>
    </row>
    <row r="19" spans="1:34" s="10" customFormat="1" ht="23.25" customHeight="1" x14ac:dyDescent="0.2">
      <c r="A19" s="191" t="s">
        <v>125</v>
      </c>
      <c r="B19" s="38" t="s">
        <v>40</v>
      </c>
      <c r="C19" s="43" t="s">
        <v>236</v>
      </c>
      <c r="D19" s="21" t="s">
        <v>163</v>
      </c>
      <c r="E19" s="22" t="s">
        <v>78</v>
      </c>
      <c r="F19" s="23" t="s">
        <v>47</v>
      </c>
      <c r="G19" s="21" t="s">
        <v>48</v>
      </c>
      <c r="H19" s="21" t="s">
        <v>48</v>
      </c>
      <c r="I19" s="194" t="s">
        <v>235</v>
      </c>
      <c r="J19" s="185"/>
      <c r="K19" s="196" t="s">
        <v>43</v>
      </c>
      <c r="L19" s="16"/>
      <c r="M19" s="16"/>
      <c r="N19" s="16"/>
      <c r="O19" s="16"/>
      <c r="P19" s="16"/>
      <c r="Q19" s="16"/>
      <c r="R19" s="34" t="str">
        <f t="shared" si="0"/>
        <v/>
      </c>
      <c r="S19" s="16"/>
      <c r="T19" s="16"/>
      <c r="U19" s="16"/>
      <c r="V19" s="16"/>
      <c r="W19" s="35"/>
      <c r="X19" s="35"/>
      <c r="Y19" s="34" t="str">
        <f t="shared" si="1"/>
        <v/>
      </c>
      <c r="Z19" s="34" t="str">
        <f t="shared" si="2"/>
        <v/>
      </c>
      <c r="AA19" s="16"/>
      <c r="AB19" s="16"/>
      <c r="AC19" s="16"/>
      <c r="AD19" s="16"/>
      <c r="AE19" s="16"/>
      <c r="AF19" s="31"/>
      <c r="AG19" s="1"/>
      <c r="AH19" s="1"/>
    </row>
    <row r="20" spans="1:34" s="10" customFormat="1" ht="23.25" customHeight="1" x14ac:dyDescent="0.2">
      <c r="A20" s="192"/>
      <c r="B20" s="38"/>
      <c r="C20" s="43" t="s">
        <v>237</v>
      </c>
      <c r="D20" s="21" t="s">
        <v>163</v>
      </c>
      <c r="E20" s="22" t="s">
        <v>78</v>
      </c>
      <c r="F20" s="23" t="s">
        <v>47</v>
      </c>
      <c r="G20" s="21" t="s">
        <v>48</v>
      </c>
      <c r="H20" s="21" t="s">
        <v>48</v>
      </c>
      <c r="I20" s="195"/>
      <c r="J20" s="187"/>
      <c r="K20" s="197"/>
      <c r="L20" s="16"/>
      <c r="M20" s="16"/>
      <c r="N20" s="16"/>
      <c r="O20" s="16"/>
      <c r="P20" s="16"/>
      <c r="Q20" s="16"/>
      <c r="R20" s="34" t="str">
        <f t="shared" ref="R20" si="3">IF(P20="","",P20/(P20+Q20))</f>
        <v/>
      </c>
      <c r="S20" s="16"/>
      <c r="T20" s="16"/>
      <c r="U20" s="16"/>
      <c r="V20" s="16"/>
      <c r="W20" s="35"/>
      <c r="X20" s="35"/>
      <c r="Y20" s="34" t="str">
        <f t="shared" ref="Y20" si="4">IF(1-(AH20/$AH$1)=100%,"",1-(AH20/$AH$1))</f>
        <v/>
      </c>
      <c r="Z20" s="34" t="str">
        <f t="shared" ref="Z20" si="5">IF(1-(AG20/$AH$1)=100%,"",1-(AG20/$AH$1))</f>
        <v/>
      </c>
      <c r="AA20" s="16"/>
      <c r="AB20" s="16"/>
      <c r="AC20" s="16"/>
      <c r="AD20" s="16"/>
      <c r="AE20" s="16"/>
      <c r="AF20" s="31"/>
      <c r="AG20" s="1"/>
      <c r="AH20" s="1"/>
    </row>
    <row r="21" spans="1:34" s="10" customFormat="1" ht="23.25" customHeight="1" x14ac:dyDescent="0.2">
      <c r="A21" s="192"/>
      <c r="B21" s="38" t="s">
        <v>199</v>
      </c>
      <c r="C21" s="43" t="s">
        <v>184</v>
      </c>
      <c r="D21" s="21" t="s">
        <v>163</v>
      </c>
      <c r="E21" s="22" t="s">
        <v>78</v>
      </c>
      <c r="F21" s="23" t="s">
        <v>47</v>
      </c>
      <c r="G21" s="21" t="s">
        <v>48</v>
      </c>
      <c r="H21" s="21" t="s">
        <v>48</v>
      </c>
      <c r="I21" s="14" t="s">
        <v>207</v>
      </c>
      <c r="J21" s="38"/>
      <c r="K21" s="38" t="s">
        <v>43</v>
      </c>
      <c r="L21" s="16"/>
      <c r="M21" s="16"/>
      <c r="N21" s="16"/>
      <c r="O21" s="16"/>
      <c r="P21" s="16"/>
      <c r="Q21" s="16"/>
      <c r="R21" s="34"/>
      <c r="S21" s="16"/>
      <c r="T21" s="16"/>
      <c r="U21" s="16"/>
      <c r="V21" s="16"/>
      <c r="W21" s="35"/>
      <c r="X21" s="35"/>
      <c r="Y21" s="34"/>
      <c r="Z21" s="34"/>
      <c r="AA21" s="16"/>
      <c r="AB21" s="16"/>
      <c r="AC21" s="16"/>
      <c r="AD21" s="16"/>
      <c r="AE21" s="16"/>
      <c r="AF21" s="31"/>
      <c r="AG21" s="1"/>
      <c r="AH21" s="1"/>
    </row>
    <row r="22" spans="1:34" s="10" customFormat="1" ht="23.25" customHeight="1" x14ac:dyDescent="0.2">
      <c r="A22" s="192"/>
      <c r="B22" s="38" t="s">
        <v>200</v>
      </c>
      <c r="C22" s="43" t="s">
        <v>185</v>
      </c>
      <c r="D22" s="21" t="s">
        <v>163</v>
      </c>
      <c r="E22" s="22" t="s">
        <v>78</v>
      </c>
      <c r="F22" s="23" t="s">
        <v>47</v>
      </c>
      <c r="G22" s="21" t="s">
        <v>48</v>
      </c>
      <c r="H22" s="21" t="s">
        <v>48</v>
      </c>
      <c r="I22" s="14" t="s">
        <v>216</v>
      </c>
      <c r="J22" s="38"/>
      <c r="K22" s="38" t="s">
        <v>43</v>
      </c>
      <c r="L22" s="16"/>
      <c r="M22" s="16"/>
      <c r="N22" s="16"/>
      <c r="O22" s="16"/>
      <c r="P22" s="16"/>
      <c r="Q22" s="16"/>
      <c r="R22" s="34" t="str">
        <f t="shared" si="0"/>
        <v/>
      </c>
      <c r="S22" s="16"/>
      <c r="T22" s="16"/>
      <c r="U22" s="16"/>
      <c r="V22" s="16"/>
      <c r="W22" s="35"/>
      <c r="X22" s="35"/>
      <c r="Y22" s="34" t="str">
        <f t="shared" si="1"/>
        <v/>
      </c>
      <c r="Z22" s="34" t="str">
        <f t="shared" si="2"/>
        <v/>
      </c>
      <c r="AA22" s="16"/>
      <c r="AB22" s="16"/>
      <c r="AC22" s="16"/>
      <c r="AD22" s="16"/>
      <c r="AE22" s="16"/>
      <c r="AF22" s="31"/>
      <c r="AG22" s="1"/>
      <c r="AH22" s="1"/>
    </row>
    <row r="23" spans="1:34" s="10" customFormat="1" ht="27.75" customHeight="1" x14ac:dyDescent="0.2">
      <c r="A23" s="192"/>
      <c r="B23" s="38" t="s">
        <v>201</v>
      </c>
      <c r="C23" s="24" t="s">
        <v>224</v>
      </c>
      <c r="D23" s="21" t="s">
        <v>162</v>
      </c>
      <c r="E23" s="25" t="s">
        <v>166</v>
      </c>
      <c r="F23" s="26" t="s">
        <v>65</v>
      </c>
      <c r="G23" s="27" t="s">
        <v>64</v>
      </c>
      <c r="H23" s="27" t="s">
        <v>64</v>
      </c>
      <c r="I23" s="194" t="s">
        <v>227</v>
      </c>
      <c r="J23" s="185"/>
      <c r="K23" s="196" t="s">
        <v>43</v>
      </c>
      <c r="L23" s="16"/>
      <c r="M23" s="16"/>
      <c r="N23" s="16"/>
      <c r="O23" s="16"/>
      <c r="P23" s="16"/>
      <c r="Q23" s="16"/>
      <c r="R23" s="34"/>
      <c r="S23" s="16"/>
      <c r="T23" s="16"/>
      <c r="U23" s="16"/>
      <c r="V23" s="16"/>
      <c r="W23" s="35"/>
      <c r="X23" s="35"/>
      <c r="Y23" s="34"/>
      <c r="Z23" s="34"/>
      <c r="AA23" s="16"/>
      <c r="AB23" s="16"/>
      <c r="AC23" s="16"/>
      <c r="AD23" s="16"/>
      <c r="AE23" s="16"/>
      <c r="AF23" s="31"/>
      <c r="AG23" s="1"/>
      <c r="AH23" s="1"/>
    </row>
    <row r="24" spans="1:34" s="10" customFormat="1" ht="27.75" customHeight="1" x14ac:dyDescent="0.2">
      <c r="A24" s="192"/>
      <c r="B24" s="38"/>
      <c r="C24" s="43" t="s">
        <v>225</v>
      </c>
      <c r="D24" s="21" t="s">
        <v>162</v>
      </c>
      <c r="E24" s="25" t="s">
        <v>166</v>
      </c>
      <c r="F24" s="26" t="s">
        <v>65</v>
      </c>
      <c r="G24" s="27" t="s">
        <v>64</v>
      </c>
      <c r="H24" s="27" t="s">
        <v>64</v>
      </c>
      <c r="I24" s="198"/>
      <c r="J24" s="186"/>
      <c r="K24" s="199"/>
      <c r="L24" s="16"/>
      <c r="M24" s="16"/>
      <c r="N24" s="16"/>
      <c r="O24" s="16"/>
      <c r="P24" s="16"/>
      <c r="Q24" s="16"/>
      <c r="R24" s="34"/>
      <c r="S24" s="16"/>
      <c r="T24" s="16"/>
      <c r="U24" s="16"/>
      <c r="V24" s="16"/>
      <c r="W24" s="35"/>
      <c r="X24" s="35"/>
      <c r="Y24" s="34"/>
      <c r="Z24" s="34"/>
      <c r="AA24" s="16"/>
      <c r="AB24" s="16"/>
      <c r="AC24" s="16"/>
      <c r="AD24" s="16"/>
      <c r="AE24" s="16"/>
      <c r="AF24" s="31"/>
      <c r="AG24" s="1"/>
      <c r="AH24" s="1"/>
    </row>
    <row r="25" spans="1:34" s="10" customFormat="1" ht="27.75" customHeight="1" x14ac:dyDescent="0.2">
      <c r="A25" s="192"/>
      <c r="B25" s="38"/>
      <c r="C25" s="43" t="s">
        <v>226</v>
      </c>
      <c r="D25" s="21" t="s">
        <v>162</v>
      </c>
      <c r="E25" s="25" t="s">
        <v>166</v>
      </c>
      <c r="F25" s="26" t="s">
        <v>65</v>
      </c>
      <c r="G25" s="27" t="s">
        <v>64</v>
      </c>
      <c r="H25" s="27" t="s">
        <v>64</v>
      </c>
      <c r="I25" s="198"/>
      <c r="J25" s="186"/>
      <c r="K25" s="199"/>
      <c r="L25" s="16"/>
      <c r="M25" s="16"/>
      <c r="N25" s="16"/>
      <c r="O25" s="16"/>
      <c r="P25" s="16"/>
      <c r="Q25" s="16"/>
      <c r="R25" s="34"/>
      <c r="S25" s="16"/>
      <c r="T25" s="16"/>
      <c r="U25" s="16"/>
      <c r="V25" s="16"/>
      <c r="W25" s="35"/>
      <c r="X25" s="35"/>
      <c r="Y25" s="34"/>
      <c r="Z25" s="34"/>
      <c r="AA25" s="16"/>
      <c r="AB25" s="16"/>
      <c r="AC25" s="16"/>
      <c r="AD25" s="16"/>
      <c r="AE25" s="16"/>
      <c r="AF25" s="31"/>
      <c r="AG25" s="1"/>
      <c r="AH25" s="1"/>
    </row>
    <row r="26" spans="1:34" s="10" customFormat="1" ht="27.75" customHeight="1" x14ac:dyDescent="0.2">
      <c r="A26" s="192"/>
      <c r="B26" s="38"/>
      <c r="C26" s="43" t="s">
        <v>228</v>
      </c>
      <c r="D26" s="21" t="s">
        <v>162</v>
      </c>
      <c r="E26" s="25" t="s">
        <v>166</v>
      </c>
      <c r="F26" s="26" t="s">
        <v>65</v>
      </c>
      <c r="G26" s="27" t="s">
        <v>64</v>
      </c>
      <c r="H26" s="27" t="s">
        <v>64</v>
      </c>
      <c r="I26" s="198"/>
      <c r="J26" s="186"/>
      <c r="K26" s="199"/>
      <c r="L26" s="16"/>
      <c r="M26" s="16"/>
      <c r="N26" s="16"/>
      <c r="O26" s="16"/>
      <c r="P26" s="16"/>
      <c r="Q26" s="16"/>
      <c r="R26" s="34"/>
      <c r="S26" s="16"/>
      <c r="T26" s="16"/>
      <c r="U26" s="16"/>
      <c r="V26" s="16"/>
      <c r="W26" s="35"/>
      <c r="X26" s="35"/>
      <c r="Y26" s="34"/>
      <c r="Z26" s="34"/>
      <c r="AA26" s="16"/>
      <c r="AB26" s="16"/>
      <c r="AC26" s="16"/>
      <c r="AD26" s="16"/>
      <c r="AE26" s="16"/>
      <c r="AF26" s="31"/>
      <c r="AG26" s="1"/>
      <c r="AH26" s="1"/>
    </row>
    <row r="27" spans="1:34" s="10" customFormat="1" ht="27.75" customHeight="1" x14ac:dyDescent="0.2">
      <c r="A27" s="192"/>
      <c r="B27" s="38"/>
      <c r="C27" s="24" t="s">
        <v>229</v>
      </c>
      <c r="D27" s="21" t="s">
        <v>162</v>
      </c>
      <c r="E27" s="25" t="s">
        <v>166</v>
      </c>
      <c r="F27" s="26" t="s">
        <v>65</v>
      </c>
      <c r="G27" s="27" t="s">
        <v>64</v>
      </c>
      <c r="H27" s="27" t="s">
        <v>64</v>
      </c>
      <c r="I27" s="198"/>
      <c r="J27" s="186"/>
      <c r="K27" s="199"/>
      <c r="L27" s="16"/>
      <c r="M27" s="16"/>
      <c r="N27" s="16"/>
      <c r="O27" s="16"/>
      <c r="P27" s="16"/>
      <c r="Q27" s="16"/>
      <c r="R27" s="34"/>
      <c r="S27" s="16"/>
      <c r="T27" s="16"/>
      <c r="U27" s="16"/>
      <c r="V27" s="16"/>
      <c r="W27" s="35"/>
      <c r="X27" s="35"/>
      <c r="Y27" s="34"/>
      <c r="Z27" s="34"/>
      <c r="AA27" s="16"/>
      <c r="AB27" s="16"/>
      <c r="AC27" s="16"/>
      <c r="AD27" s="16"/>
      <c r="AE27" s="16"/>
      <c r="AF27" s="31"/>
      <c r="AG27" s="1"/>
      <c r="AH27" s="1"/>
    </row>
    <row r="28" spans="1:34" s="10" customFormat="1" ht="27.75" customHeight="1" x14ac:dyDescent="0.2">
      <c r="A28" s="192"/>
      <c r="B28" s="38"/>
      <c r="C28" s="24" t="s">
        <v>230</v>
      </c>
      <c r="D28" s="21" t="s">
        <v>162</v>
      </c>
      <c r="E28" s="25" t="s">
        <v>166</v>
      </c>
      <c r="F28" s="26" t="s">
        <v>65</v>
      </c>
      <c r="G28" s="27" t="s">
        <v>64</v>
      </c>
      <c r="H28" s="27" t="s">
        <v>64</v>
      </c>
      <c r="I28" s="198"/>
      <c r="J28" s="186"/>
      <c r="K28" s="199"/>
      <c r="L28" s="16"/>
      <c r="M28" s="16"/>
      <c r="N28" s="16"/>
      <c r="O28" s="16"/>
      <c r="P28" s="16"/>
      <c r="Q28" s="16"/>
      <c r="R28" s="34"/>
      <c r="S28" s="16"/>
      <c r="T28" s="16"/>
      <c r="U28" s="16"/>
      <c r="V28" s="16"/>
      <c r="W28" s="35"/>
      <c r="X28" s="35"/>
      <c r="Y28" s="34"/>
      <c r="Z28" s="34"/>
      <c r="AA28" s="16"/>
      <c r="AB28" s="16"/>
      <c r="AC28" s="16"/>
      <c r="AD28" s="16"/>
      <c r="AE28" s="16"/>
      <c r="AF28" s="31"/>
      <c r="AG28" s="1"/>
      <c r="AH28" s="1"/>
    </row>
    <row r="29" spans="1:34" s="10" customFormat="1" ht="27.75" customHeight="1" x14ac:dyDescent="0.2">
      <c r="A29" s="192"/>
      <c r="B29" s="38"/>
      <c r="C29" s="43" t="s">
        <v>231</v>
      </c>
      <c r="D29" s="21" t="s">
        <v>162</v>
      </c>
      <c r="E29" s="25" t="s">
        <v>166</v>
      </c>
      <c r="F29" s="26" t="s">
        <v>65</v>
      </c>
      <c r="G29" s="27" t="s">
        <v>64</v>
      </c>
      <c r="H29" s="27" t="s">
        <v>64</v>
      </c>
      <c r="I29" s="198"/>
      <c r="J29" s="186"/>
      <c r="K29" s="199"/>
      <c r="L29" s="16"/>
      <c r="M29" s="16"/>
      <c r="N29" s="16"/>
      <c r="O29" s="16"/>
      <c r="P29" s="16"/>
      <c r="Q29" s="16"/>
      <c r="R29" s="34"/>
      <c r="S29" s="16"/>
      <c r="T29" s="16"/>
      <c r="U29" s="16"/>
      <c r="V29" s="16"/>
      <c r="W29" s="35"/>
      <c r="X29" s="35"/>
      <c r="Y29" s="34"/>
      <c r="Z29" s="34"/>
      <c r="AA29" s="16"/>
      <c r="AB29" s="16"/>
      <c r="AC29" s="16"/>
      <c r="AD29" s="16"/>
      <c r="AE29" s="16"/>
      <c r="AF29" s="31"/>
      <c r="AG29" s="1"/>
      <c r="AH29" s="1"/>
    </row>
    <row r="30" spans="1:34" s="10" customFormat="1" ht="27.75" customHeight="1" x14ac:dyDescent="0.2">
      <c r="A30" s="192"/>
      <c r="B30" s="38"/>
      <c r="C30" s="24" t="s">
        <v>232</v>
      </c>
      <c r="D30" s="21" t="s">
        <v>162</v>
      </c>
      <c r="E30" s="25" t="s">
        <v>166</v>
      </c>
      <c r="F30" s="26" t="s">
        <v>65</v>
      </c>
      <c r="G30" s="27" t="s">
        <v>64</v>
      </c>
      <c r="H30" s="27" t="s">
        <v>64</v>
      </c>
      <c r="I30" s="198"/>
      <c r="J30" s="186"/>
      <c r="K30" s="199"/>
      <c r="L30" s="16"/>
      <c r="M30" s="16"/>
      <c r="N30" s="16"/>
      <c r="O30" s="16"/>
      <c r="P30" s="16"/>
      <c r="Q30" s="16"/>
      <c r="R30" s="34"/>
      <c r="S30" s="16"/>
      <c r="T30" s="16"/>
      <c r="U30" s="16"/>
      <c r="V30" s="16"/>
      <c r="W30" s="35"/>
      <c r="X30" s="35"/>
      <c r="Y30" s="34"/>
      <c r="Z30" s="34"/>
      <c r="AA30" s="16"/>
      <c r="AB30" s="16"/>
      <c r="AC30" s="16"/>
      <c r="AD30" s="16"/>
      <c r="AE30" s="16"/>
      <c r="AF30" s="31"/>
      <c r="AG30" s="1"/>
      <c r="AH30" s="1"/>
    </row>
    <row r="31" spans="1:34" s="10" customFormat="1" ht="27.75" customHeight="1" x14ac:dyDescent="0.2">
      <c r="A31" s="192"/>
      <c r="B31" s="38"/>
      <c r="C31" s="43" t="s">
        <v>233</v>
      </c>
      <c r="D31" s="21" t="s">
        <v>162</v>
      </c>
      <c r="E31" s="25" t="s">
        <v>166</v>
      </c>
      <c r="F31" s="26" t="s">
        <v>65</v>
      </c>
      <c r="G31" s="27" t="s">
        <v>64</v>
      </c>
      <c r="H31" s="27" t="s">
        <v>64</v>
      </c>
      <c r="I31" s="198"/>
      <c r="J31" s="186"/>
      <c r="K31" s="199"/>
      <c r="L31" s="16"/>
      <c r="M31" s="16"/>
      <c r="N31" s="16"/>
      <c r="O31" s="16"/>
      <c r="P31" s="16"/>
      <c r="Q31" s="16"/>
      <c r="R31" s="34"/>
      <c r="S31" s="16"/>
      <c r="T31" s="16"/>
      <c r="U31" s="16"/>
      <c r="V31" s="16"/>
      <c r="W31" s="35"/>
      <c r="X31" s="35"/>
      <c r="Y31" s="34"/>
      <c r="Z31" s="34"/>
      <c r="AA31" s="16"/>
      <c r="AB31" s="16"/>
      <c r="AC31" s="16"/>
      <c r="AD31" s="16"/>
      <c r="AE31" s="16"/>
      <c r="AF31" s="31"/>
      <c r="AG31" s="1"/>
      <c r="AH31" s="1"/>
    </row>
    <row r="32" spans="1:34" s="10" customFormat="1" ht="27.75" customHeight="1" x14ac:dyDescent="0.2">
      <c r="A32" s="192"/>
      <c r="B32" s="38"/>
      <c r="C32" s="24" t="s">
        <v>234</v>
      </c>
      <c r="D32" s="21" t="s">
        <v>162</v>
      </c>
      <c r="E32" s="25" t="s">
        <v>166</v>
      </c>
      <c r="F32" s="26" t="s">
        <v>65</v>
      </c>
      <c r="G32" s="27" t="s">
        <v>64</v>
      </c>
      <c r="H32" s="27" t="s">
        <v>64</v>
      </c>
      <c r="I32" s="195"/>
      <c r="J32" s="187"/>
      <c r="K32" s="197"/>
      <c r="L32" s="16"/>
      <c r="M32" s="16"/>
      <c r="N32" s="16"/>
      <c r="O32" s="16"/>
      <c r="P32" s="16"/>
      <c r="Q32" s="16"/>
      <c r="R32" s="34"/>
      <c r="S32" s="16"/>
      <c r="T32" s="16"/>
      <c r="U32" s="16"/>
      <c r="V32" s="16"/>
      <c r="W32" s="35"/>
      <c r="X32" s="35"/>
      <c r="Y32" s="34"/>
      <c r="Z32" s="34"/>
      <c r="AA32" s="16"/>
      <c r="AB32" s="16"/>
      <c r="AC32" s="16"/>
      <c r="AD32" s="16"/>
      <c r="AE32" s="16"/>
      <c r="AF32" s="31"/>
      <c r="AG32" s="1"/>
      <c r="AH32" s="1"/>
    </row>
    <row r="33" spans="1:34" s="10" customFormat="1" ht="23.25" customHeight="1" x14ac:dyDescent="0.2">
      <c r="A33" s="193"/>
      <c r="B33" s="38" t="s">
        <v>223</v>
      </c>
      <c r="C33" s="43" t="s">
        <v>186</v>
      </c>
      <c r="D33" s="21" t="s">
        <v>163</v>
      </c>
      <c r="E33" s="22" t="s">
        <v>78</v>
      </c>
      <c r="F33" s="23" t="s">
        <v>47</v>
      </c>
      <c r="G33" s="21" t="s">
        <v>48</v>
      </c>
      <c r="H33" s="21" t="s">
        <v>48</v>
      </c>
      <c r="I33" s="14" t="s">
        <v>208</v>
      </c>
      <c r="J33" s="38"/>
      <c r="K33" s="38" t="s">
        <v>43</v>
      </c>
      <c r="L33" s="16"/>
      <c r="M33" s="16"/>
      <c r="N33" s="16"/>
      <c r="O33" s="16"/>
      <c r="P33" s="16"/>
      <c r="Q33" s="16"/>
      <c r="R33" s="34"/>
      <c r="S33" s="16"/>
      <c r="T33" s="16"/>
      <c r="U33" s="16"/>
      <c r="V33" s="16"/>
      <c r="W33" s="35"/>
      <c r="X33" s="35"/>
      <c r="Y33" s="34"/>
      <c r="Z33" s="34"/>
      <c r="AA33" s="16"/>
      <c r="AB33" s="16"/>
      <c r="AC33" s="16"/>
      <c r="AD33" s="16"/>
      <c r="AE33" s="16"/>
      <c r="AF33" s="31"/>
      <c r="AG33" s="1"/>
      <c r="AH33" s="1"/>
    </row>
    <row r="34" spans="1:34" s="10" customFormat="1" ht="23.25" customHeight="1" x14ac:dyDescent="0.2">
      <c r="A34" s="200" t="s">
        <v>192</v>
      </c>
      <c r="B34" s="38" t="s">
        <v>40</v>
      </c>
      <c r="C34" s="28" t="s">
        <v>167</v>
      </c>
      <c r="D34" s="21" t="s">
        <v>88</v>
      </c>
      <c r="E34" s="25" t="s">
        <v>164</v>
      </c>
      <c r="F34" s="26" t="s">
        <v>65</v>
      </c>
      <c r="G34" s="27" t="s">
        <v>64</v>
      </c>
      <c r="H34" s="27" t="s">
        <v>64</v>
      </c>
      <c r="I34" s="14" t="s">
        <v>209</v>
      </c>
      <c r="J34" s="38"/>
      <c r="K34" s="38" t="s">
        <v>43</v>
      </c>
      <c r="L34" s="16"/>
      <c r="M34" s="16"/>
      <c r="N34" s="16"/>
      <c r="O34" s="16"/>
      <c r="P34" s="16"/>
      <c r="Q34" s="16"/>
      <c r="R34" s="34" t="str">
        <f t="shared" si="0"/>
        <v/>
      </c>
      <c r="S34" s="16"/>
      <c r="T34" s="16"/>
      <c r="U34" s="16"/>
      <c r="V34" s="16"/>
      <c r="W34" s="35"/>
      <c r="X34" s="35"/>
      <c r="Y34" s="34" t="str">
        <f t="shared" si="1"/>
        <v/>
      </c>
      <c r="Z34" s="34" t="str">
        <f t="shared" si="2"/>
        <v/>
      </c>
      <c r="AA34" s="16"/>
      <c r="AB34" s="16"/>
      <c r="AC34" s="16"/>
      <c r="AD34" s="16"/>
      <c r="AE34" s="16"/>
      <c r="AF34" s="31"/>
      <c r="AG34" s="1"/>
      <c r="AH34" s="1"/>
    </row>
    <row r="35" spans="1:34" s="10" customFormat="1" ht="23.25" customHeight="1" x14ac:dyDescent="0.2">
      <c r="A35" s="180"/>
      <c r="B35" s="38" t="s">
        <v>199</v>
      </c>
      <c r="C35" s="28" t="s">
        <v>168</v>
      </c>
      <c r="D35" s="21" t="s">
        <v>88</v>
      </c>
      <c r="E35" s="25" t="s">
        <v>164</v>
      </c>
      <c r="F35" s="26" t="s">
        <v>65</v>
      </c>
      <c r="G35" s="27" t="s">
        <v>64</v>
      </c>
      <c r="H35" s="27" t="s">
        <v>64</v>
      </c>
      <c r="I35" s="14" t="s">
        <v>217</v>
      </c>
      <c r="J35" s="38"/>
      <c r="K35" s="38" t="s">
        <v>43</v>
      </c>
      <c r="L35" s="16"/>
      <c r="M35" s="16"/>
      <c r="N35" s="16"/>
      <c r="O35" s="16"/>
      <c r="P35" s="16"/>
      <c r="Q35" s="16"/>
      <c r="R35" s="34" t="str">
        <f t="shared" si="0"/>
        <v/>
      </c>
      <c r="S35" s="16"/>
      <c r="T35" s="16"/>
      <c r="U35" s="16"/>
      <c r="V35" s="16"/>
      <c r="W35" s="35"/>
      <c r="X35" s="35"/>
      <c r="Y35" s="34" t="str">
        <f t="shared" si="1"/>
        <v/>
      </c>
      <c r="Z35" s="34" t="str">
        <f t="shared" si="2"/>
        <v/>
      </c>
      <c r="AA35" s="16"/>
      <c r="AB35" s="16"/>
      <c r="AC35" s="16"/>
      <c r="AD35" s="16"/>
      <c r="AE35" s="16"/>
      <c r="AF35" s="31"/>
      <c r="AG35" s="1"/>
      <c r="AH35" s="1"/>
    </row>
    <row r="36" spans="1:34" s="10" customFormat="1" ht="23.25" customHeight="1" x14ac:dyDescent="0.2">
      <c r="A36" s="180"/>
      <c r="B36" s="38" t="s">
        <v>200</v>
      </c>
      <c r="C36" s="28" t="s">
        <v>170</v>
      </c>
      <c r="D36" s="21" t="s">
        <v>88</v>
      </c>
      <c r="E36" s="25" t="s">
        <v>166</v>
      </c>
      <c r="F36" s="26" t="s">
        <v>65</v>
      </c>
      <c r="G36" s="27" t="s">
        <v>64</v>
      </c>
      <c r="H36" s="27" t="s">
        <v>64</v>
      </c>
      <c r="I36" s="14" t="s">
        <v>210</v>
      </c>
      <c r="J36" s="38"/>
      <c r="K36" s="38" t="s">
        <v>43</v>
      </c>
      <c r="L36" s="16"/>
      <c r="M36" s="16"/>
      <c r="N36" s="16"/>
      <c r="O36" s="16"/>
      <c r="P36" s="16"/>
      <c r="Q36" s="16"/>
      <c r="R36" s="34" t="str">
        <f t="shared" si="0"/>
        <v/>
      </c>
      <c r="S36" s="16"/>
      <c r="T36" s="16"/>
      <c r="U36" s="16"/>
      <c r="V36" s="16"/>
      <c r="W36" s="35"/>
      <c r="X36" s="35"/>
      <c r="Y36" s="34" t="str">
        <f t="shared" si="1"/>
        <v/>
      </c>
      <c r="Z36" s="34" t="str">
        <f t="shared" si="2"/>
        <v/>
      </c>
      <c r="AA36" s="16"/>
      <c r="AB36" s="16"/>
      <c r="AC36" s="16"/>
      <c r="AD36" s="16"/>
      <c r="AE36" s="16"/>
      <c r="AF36" s="31" t="s">
        <v>218</v>
      </c>
      <c r="AG36" s="1"/>
      <c r="AH36" s="1"/>
    </row>
    <row r="37" spans="1:34" s="10" customFormat="1" ht="23.25" customHeight="1" x14ac:dyDescent="0.2">
      <c r="A37" s="181"/>
      <c r="B37" s="38" t="s">
        <v>201</v>
      </c>
      <c r="C37" s="28" t="s">
        <v>171</v>
      </c>
      <c r="D37" s="21" t="s">
        <v>88</v>
      </c>
      <c r="E37" s="25" t="s">
        <v>165</v>
      </c>
      <c r="F37" s="26" t="s">
        <v>65</v>
      </c>
      <c r="G37" s="27" t="s">
        <v>64</v>
      </c>
      <c r="H37" s="27" t="s">
        <v>64</v>
      </c>
      <c r="I37" s="14" t="s">
        <v>219</v>
      </c>
      <c r="J37" s="38"/>
      <c r="K37" s="38" t="s">
        <v>43</v>
      </c>
      <c r="L37" s="16"/>
      <c r="M37" s="16"/>
      <c r="N37" s="16"/>
      <c r="O37" s="16"/>
      <c r="P37" s="16"/>
      <c r="Q37" s="16"/>
      <c r="R37" s="34" t="str">
        <f t="shared" si="0"/>
        <v/>
      </c>
      <c r="S37" s="16"/>
      <c r="T37" s="16"/>
      <c r="U37" s="16"/>
      <c r="V37" s="16"/>
      <c r="W37" s="35"/>
      <c r="X37" s="35"/>
      <c r="Y37" s="34" t="str">
        <f t="shared" si="1"/>
        <v/>
      </c>
      <c r="Z37" s="34" t="str">
        <f t="shared" si="2"/>
        <v/>
      </c>
      <c r="AA37" s="16"/>
      <c r="AB37" s="16"/>
      <c r="AC37" s="16"/>
      <c r="AD37" s="16"/>
      <c r="AE37" s="16"/>
      <c r="AF37" s="31"/>
      <c r="AG37" s="1"/>
      <c r="AH37" s="1"/>
    </row>
    <row r="38" spans="1:34" s="10" customFormat="1" ht="23.25" customHeight="1" x14ac:dyDescent="0.2">
      <c r="A38" s="55" t="s">
        <v>193</v>
      </c>
      <c r="B38" s="38" t="s">
        <v>40</v>
      </c>
      <c r="C38" s="42" t="s">
        <v>194</v>
      </c>
      <c r="D38" s="21" t="s">
        <v>88</v>
      </c>
      <c r="E38" s="25" t="s">
        <v>165</v>
      </c>
      <c r="F38" s="26" t="s">
        <v>65</v>
      </c>
      <c r="G38" s="27" t="s">
        <v>64</v>
      </c>
      <c r="H38" s="27" t="s">
        <v>64</v>
      </c>
      <c r="I38" s="14" t="s">
        <v>220</v>
      </c>
      <c r="J38" s="38"/>
      <c r="K38" s="38" t="s">
        <v>43</v>
      </c>
      <c r="L38" s="16"/>
      <c r="M38" s="16"/>
      <c r="N38" s="16"/>
      <c r="O38" s="16"/>
      <c r="P38" s="16"/>
      <c r="Q38" s="16"/>
      <c r="R38" s="34" t="str">
        <f t="shared" si="0"/>
        <v/>
      </c>
      <c r="S38" s="16"/>
      <c r="T38" s="16"/>
      <c r="U38" s="16"/>
      <c r="V38" s="16"/>
      <c r="W38" s="35"/>
      <c r="X38" s="35"/>
      <c r="Y38" s="34" t="str">
        <f t="shared" si="1"/>
        <v/>
      </c>
      <c r="Z38" s="34" t="str">
        <f t="shared" si="2"/>
        <v/>
      </c>
      <c r="AA38" s="16"/>
      <c r="AB38" s="16"/>
      <c r="AC38" s="16"/>
      <c r="AD38" s="16"/>
      <c r="AE38" s="16"/>
      <c r="AF38" s="31"/>
      <c r="AG38" s="1"/>
      <c r="AH38" s="1"/>
    </row>
    <row r="39" spans="1:34" s="10" customFormat="1" ht="23.25" customHeight="1" x14ac:dyDescent="0.2">
      <c r="A39" s="201" t="s">
        <v>197</v>
      </c>
      <c r="B39" s="38" t="s">
        <v>40</v>
      </c>
      <c r="C39" s="53" t="s">
        <v>195</v>
      </c>
      <c r="D39" s="21" t="s">
        <v>88</v>
      </c>
      <c r="E39" s="25" t="s">
        <v>165</v>
      </c>
      <c r="F39" s="26" t="s">
        <v>65</v>
      </c>
      <c r="G39" s="27" t="s">
        <v>64</v>
      </c>
      <c r="H39" s="27" t="s">
        <v>64</v>
      </c>
      <c r="I39" s="14" t="s">
        <v>221</v>
      </c>
      <c r="J39" s="38"/>
      <c r="K39" s="38" t="s">
        <v>43</v>
      </c>
      <c r="L39" s="16"/>
      <c r="M39" s="16"/>
      <c r="N39" s="16"/>
      <c r="O39" s="16"/>
      <c r="P39" s="16"/>
      <c r="Q39" s="16"/>
      <c r="R39" s="34" t="str">
        <f t="shared" si="0"/>
        <v/>
      </c>
      <c r="S39" s="16"/>
      <c r="T39" s="16"/>
      <c r="U39" s="16"/>
      <c r="V39" s="16"/>
      <c r="W39" s="35"/>
      <c r="X39" s="35"/>
      <c r="Y39" s="34" t="str">
        <f t="shared" si="1"/>
        <v/>
      </c>
      <c r="Z39" s="34" t="str">
        <f t="shared" si="2"/>
        <v/>
      </c>
      <c r="AA39" s="16"/>
      <c r="AB39" s="16"/>
      <c r="AC39" s="16"/>
      <c r="AD39" s="16"/>
      <c r="AE39" s="16"/>
      <c r="AF39" s="31"/>
      <c r="AG39" s="1"/>
      <c r="AH39" s="1"/>
    </row>
    <row r="40" spans="1:34" s="10" customFormat="1" ht="23.25" customHeight="1" x14ac:dyDescent="0.2">
      <c r="A40" s="202"/>
      <c r="B40" s="38" t="s">
        <v>199</v>
      </c>
      <c r="C40" s="53" t="s">
        <v>196</v>
      </c>
      <c r="D40" s="21" t="s">
        <v>88</v>
      </c>
      <c r="E40" s="25" t="s">
        <v>165</v>
      </c>
      <c r="F40" s="26" t="s">
        <v>65</v>
      </c>
      <c r="G40" s="27" t="s">
        <v>64</v>
      </c>
      <c r="H40" s="27" t="s">
        <v>64</v>
      </c>
      <c r="I40" s="14" t="s">
        <v>222</v>
      </c>
      <c r="J40" s="38"/>
      <c r="K40" s="38" t="s">
        <v>43</v>
      </c>
      <c r="L40" s="16"/>
      <c r="M40" s="16"/>
      <c r="N40" s="16"/>
      <c r="O40" s="16"/>
      <c r="P40" s="16"/>
      <c r="Q40" s="16"/>
      <c r="R40" s="34" t="str">
        <f t="shared" si="0"/>
        <v/>
      </c>
      <c r="S40" s="16"/>
      <c r="T40" s="16"/>
      <c r="U40" s="16"/>
      <c r="V40" s="16"/>
      <c r="W40" s="35"/>
      <c r="X40" s="35"/>
      <c r="Y40" s="34" t="str">
        <f t="shared" si="1"/>
        <v/>
      </c>
      <c r="Z40" s="34" t="str">
        <f t="shared" si="2"/>
        <v/>
      </c>
      <c r="AA40" s="16"/>
      <c r="AB40" s="16"/>
      <c r="AC40" s="16"/>
      <c r="AD40" s="16"/>
      <c r="AE40" s="16"/>
      <c r="AF40" s="31"/>
      <c r="AG40" s="1"/>
      <c r="AH40" s="1"/>
    </row>
    <row r="41" spans="1:34" s="10" customFormat="1" ht="23.25" customHeight="1" x14ac:dyDescent="0.2">
      <c r="A41" s="54" t="s">
        <v>198</v>
      </c>
      <c r="B41" s="38" t="s">
        <v>40</v>
      </c>
      <c r="C41" s="30" t="s">
        <v>174</v>
      </c>
      <c r="D41" s="21" t="s">
        <v>163</v>
      </c>
      <c r="E41" s="25" t="s">
        <v>165</v>
      </c>
      <c r="F41" s="26" t="s">
        <v>65</v>
      </c>
      <c r="G41" s="27" t="s">
        <v>64</v>
      </c>
      <c r="H41" s="27" t="s">
        <v>64</v>
      </c>
      <c r="I41" s="14" t="s">
        <v>214</v>
      </c>
      <c r="J41" s="38"/>
      <c r="K41" s="38" t="s">
        <v>43</v>
      </c>
      <c r="L41" s="16"/>
      <c r="M41" s="16"/>
      <c r="N41" s="16"/>
      <c r="O41" s="16"/>
      <c r="P41" s="16"/>
      <c r="Q41" s="16"/>
      <c r="R41" s="34" t="str">
        <f t="shared" si="0"/>
        <v/>
      </c>
      <c r="S41" s="16"/>
      <c r="T41" s="16"/>
      <c r="U41" s="16"/>
      <c r="V41" s="16"/>
      <c r="W41" s="35"/>
      <c r="X41" s="35"/>
      <c r="Y41" s="34" t="str">
        <f t="shared" si="1"/>
        <v/>
      </c>
      <c r="Z41" s="34" t="str">
        <f t="shared" si="2"/>
        <v/>
      </c>
      <c r="AA41" s="16"/>
      <c r="AB41" s="16"/>
      <c r="AC41" s="16"/>
      <c r="AD41" s="16"/>
      <c r="AE41" s="16"/>
      <c r="AF41" s="31"/>
      <c r="AG41" s="1"/>
      <c r="AH41" s="1"/>
    </row>
    <row r="42" spans="1:34" s="10" customFormat="1" x14ac:dyDescent="0.2">
      <c r="AG42" s="1"/>
      <c r="AH42" s="1"/>
    </row>
    <row r="43" spans="1:34" s="10" customFormat="1" x14ac:dyDescent="0.2">
      <c r="AG43" s="1"/>
      <c r="AH43" s="1"/>
    </row>
    <row r="44" spans="1:34" s="10" customFormat="1" x14ac:dyDescent="0.2">
      <c r="AG44" s="1"/>
      <c r="AH44" s="1"/>
    </row>
    <row r="45" spans="1:34" s="10" customFormat="1" x14ac:dyDescent="0.2">
      <c r="AG45" s="1"/>
      <c r="AH45" s="1"/>
    </row>
    <row r="46" spans="1:34" s="10" customFormat="1" x14ac:dyDescent="0.2">
      <c r="AG46" s="1"/>
      <c r="AH46" s="1"/>
    </row>
    <row r="47" spans="1:34" s="10" customFormat="1" x14ac:dyDescent="0.2">
      <c r="AG47" s="1"/>
      <c r="AH47" s="1"/>
    </row>
    <row r="48" spans="1:34" s="10" customFormat="1" x14ac:dyDescent="0.2">
      <c r="AG48" s="1"/>
      <c r="AH48" s="1"/>
    </row>
    <row r="49" spans="33:34" s="10" customFormat="1" x14ac:dyDescent="0.2">
      <c r="AG49" s="1"/>
      <c r="AH49" s="1"/>
    </row>
    <row r="50" spans="33:34" s="10" customFormat="1" x14ac:dyDescent="0.2">
      <c r="AG50" s="1"/>
      <c r="AH50" s="1"/>
    </row>
    <row r="51" spans="33:34" s="10" customFormat="1" x14ac:dyDescent="0.2">
      <c r="AG51" s="1"/>
      <c r="AH51" s="1"/>
    </row>
    <row r="52" spans="33:34" s="10" customFormat="1" x14ac:dyDescent="0.2">
      <c r="AG52" s="1"/>
      <c r="AH52" s="1"/>
    </row>
    <row r="53" spans="33:34" s="10" customFormat="1" x14ac:dyDescent="0.2">
      <c r="AG53" s="1"/>
      <c r="AH53" s="1"/>
    </row>
    <row r="54" spans="33:34" s="10" customFormat="1" x14ac:dyDescent="0.2">
      <c r="AG54" s="1"/>
      <c r="AH54" s="1"/>
    </row>
    <row r="55" spans="33:34" s="10" customFormat="1" x14ac:dyDescent="0.2">
      <c r="AG55" s="1"/>
      <c r="AH55" s="1"/>
    </row>
    <row r="56" spans="33:34" s="10" customFormat="1" x14ac:dyDescent="0.2">
      <c r="AG56" s="1"/>
      <c r="AH56" s="1"/>
    </row>
    <row r="57" spans="33:34" s="10" customFormat="1" x14ac:dyDescent="0.2">
      <c r="AG57" s="1"/>
      <c r="AH57" s="1"/>
    </row>
    <row r="58" spans="33:34" s="10" customFormat="1" x14ac:dyDescent="0.2">
      <c r="AG58" s="1"/>
      <c r="AH58" s="1"/>
    </row>
    <row r="59" spans="33:34" s="10" customFormat="1" x14ac:dyDescent="0.2">
      <c r="AG59" s="1"/>
      <c r="AH59" s="1"/>
    </row>
    <row r="60" spans="33:34" s="10" customFormat="1" x14ac:dyDescent="0.2">
      <c r="AG60" s="1"/>
      <c r="AH60" s="1"/>
    </row>
    <row r="61" spans="33:34" s="10" customFormat="1" x14ac:dyDescent="0.2">
      <c r="AG61" s="1"/>
      <c r="AH61" s="1"/>
    </row>
    <row r="62" spans="33:34" s="10" customFormat="1" x14ac:dyDescent="0.2">
      <c r="AG62" s="1"/>
      <c r="AH62" s="1"/>
    </row>
    <row r="63" spans="33:34" s="10" customFormat="1" x14ac:dyDescent="0.2">
      <c r="AG63" s="1"/>
      <c r="AH63" s="1"/>
    </row>
    <row r="64" spans="33:34" s="10" customFormat="1" x14ac:dyDescent="0.2">
      <c r="AG64" s="1"/>
      <c r="AH64" s="1"/>
    </row>
    <row r="65" spans="33:34" s="10" customFormat="1" x14ac:dyDescent="0.2">
      <c r="AG65" s="1"/>
      <c r="AH65" s="1"/>
    </row>
    <row r="66" spans="33:34" s="10" customFormat="1" x14ac:dyDescent="0.2">
      <c r="AG66" s="1"/>
      <c r="AH66" s="1"/>
    </row>
    <row r="67" spans="33:34" s="10" customFormat="1" x14ac:dyDescent="0.2">
      <c r="AG67" s="1"/>
      <c r="AH67" s="1"/>
    </row>
    <row r="68" spans="33:34" s="10" customFormat="1" x14ac:dyDescent="0.2">
      <c r="AG68" s="1"/>
      <c r="AH68" s="1"/>
    </row>
    <row r="69" spans="33:34" s="10" customFormat="1" x14ac:dyDescent="0.2">
      <c r="AG69" s="1"/>
      <c r="AH69" s="1"/>
    </row>
    <row r="70" spans="33:34" s="10" customFormat="1" x14ac:dyDescent="0.2">
      <c r="AG70" s="1"/>
      <c r="AH70" s="1"/>
    </row>
    <row r="71" spans="33:34" s="10" customFormat="1" x14ac:dyDescent="0.2">
      <c r="AG71" s="1"/>
      <c r="AH71" s="1"/>
    </row>
    <row r="72" spans="33:34" s="10" customFormat="1" x14ac:dyDescent="0.2">
      <c r="AG72" s="1"/>
      <c r="AH72" s="1"/>
    </row>
    <row r="73" spans="33:34" s="10" customFormat="1" x14ac:dyDescent="0.2">
      <c r="AG73" s="1"/>
      <c r="AH73" s="1"/>
    </row>
    <row r="74" spans="33:34" s="10" customFormat="1" x14ac:dyDescent="0.2">
      <c r="AG74" s="1"/>
      <c r="AH74" s="1"/>
    </row>
    <row r="75" spans="33:34" s="10" customFormat="1" x14ac:dyDescent="0.2">
      <c r="AG75" s="1"/>
      <c r="AH75" s="1"/>
    </row>
    <row r="76" spans="33:34" s="10" customFormat="1" x14ac:dyDescent="0.2">
      <c r="AG76" s="1"/>
      <c r="AH76" s="1"/>
    </row>
    <row r="77" spans="33:34" s="10" customFormat="1" x14ac:dyDescent="0.2">
      <c r="AG77" s="1"/>
      <c r="AH77" s="1"/>
    </row>
    <row r="78" spans="33:34" s="10" customFormat="1" x14ac:dyDescent="0.2">
      <c r="AG78" s="1"/>
      <c r="AH78" s="1"/>
    </row>
    <row r="79" spans="33:34" s="10" customFormat="1" x14ac:dyDescent="0.2">
      <c r="AG79" s="1"/>
      <c r="AH79" s="1"/>
    </row>
    <row r="80" spans="33:34" s="10" customFormat="1" x14ac:dyDescent="0.2">
      <c r="AG80" s="1"/>
      <c r="AH80" s="1"/>
    </row>
    <row r="81" spans="33:34" s="10" customFormat="1" x14ac:dyDescent="0.2">
      <c r="AG81" s="1"/>
      <c r="AH81" s="1"/>
    </row>
    <row r="82" spans="33:34" s="10" customFormat="1" x14ac:dyDescent="0.2">
      <c r="AG82" s="1"/>
      <c r="AH82" s="1"/>
    </row>
    <row r="83" spans="33:34" s="10" customFormat="1" x14ac:dyDescent="0.2">
      <c r="AG83" s="1"/>
      <c r="AH83" s="1"/>
    </row>
    <row r="84" spans="33:34" s="10" customFormat="1" x14ac:dyDescent="0.2">
      <c r="AG84" s="1"/>
      <c r="AH84" s="1"/>
    </row>
    <row r="85" spans="33:34" s="10" customFormat="1" x14ac:dyDescent="0.2">
      <c r="AG85" s="1"/>
      <c r="AH85" s="1"/>
    </row>
    <row r="86" spans="33:34" s="10" customFormat="1" x14ac:dyDescent="0.2">
      <c r="AG86" s="1"/>
      <c r="AH86" s="1"/>
    </row>
    <row r="87" spans="33:34" s="10" customFormat="1" x14ac:dyDescent="0.2">
      <c r="AG87" s="1"/>
      <c r="AH87" s="1"/>
    </row>
    <row r="88" spans="33:34" s="10" customFormat="1" x14ac:dyDescent="0.2">
      <c r="AG88" s="1"/>
      <c r="AH88" s="1"/>
    </row>
    <row r="89" spans="33:34" s="10" customFormat="1" x14ac:dyDescent="0.2">
      <c r="AG89" s="1"/>
      <c r="AH89" s="1"/>
    </row>
    <row r="90" spans="33:34" s="10" customFormat="1" x14ac:dyDescent="0.2">
      <c r="AG90" s="1"/>
      <c r="AH90" s="1"/>
    </row>
    <row r="91" spans="33:34" s="10" customFormat="1" x14ac:dyDescent="0.2">
      <c r="AG91" s="1"/>
      <c r="AH91" s="1"/>
    </row>
    <row r="92" spans="33:34" s="10" customFormat="1" x14ac:dyDescent="0.2">
      <c r="AG92" s="1"/>
      <c r="AH92" s="1"/>
    </row>
    <row r="93" spans="33:34" s="10" customFormat="1" x14ac:dyDescent="0.2">
      <c r="AG93" s="1"/>
      <c r="AH93" s="1"/>
    </row>
    <row r="94" spans="33:34" s="10" customFormat="1" x14ac:dyDescent="0.2">
      <c r="AG94" s="1"/>
      <c r="AH94" s="1"/>
    </row>
    <row r="95" spans="33:34" s="10" customFormat="1" x14ac:dyDescent="0.2">
      <c r="AG95" s="1"/>
      <c r="AH95" s="1"/>
    </row>
    <row r="96" spans="33:34" s="10" customFormat="1" x14ac:dyDescent="0.2">
      <c r="AG96" s="1"/>
      <c r="AH96" s="1"/>
    </row>
    <row r="97" spans="33:34" s="10" customFormat="1" x14ac:dyDescent="0.2">
      <c r="AG97" s="1"/>
      <c r="AH97" s="1"/>
    </row>
    <row r="98" spans="33:34" s="10" customFormat="1" x14ac:dyDescent="0.2">
      <c r="AG98" s="1"/>
      <c r="AH98" s="1"/>
    </row>
    <row r="99" spans="33:34" s="10" customFormat="1" x14ac:dyDescent="0.2">
      <c r="AG99" s="1"/>
      <c r="AH99" s="1"/>
    </row>
    <row r="100" spans="33:34" s="10" customFormat="1" x14ac:dyDescent="0.2">
      <c r="AG100" s="1"/>
      <c r="AH100" s="1"/>
    </row>
    <row r="101" spans="33:34" s="10" customFormat="1" x14ac:dyDescent="0.2">
      <c r="AG101" s="1"/>
      <c r="AH101" s="1"/>
    </row>
    <row r="102" spans="33:34" s="10" customFormat="1" x14ac:dyDescent="0.2">
      <c r="AG102" s="1"/>
      <c r="AH102" s="1"/>
    </row>
    <row r="103" spans="33:34" s="10" customFormat="1" x14ac:dyDescent="0.2">
      <c r="AG103" s="1"/>
      <c r="AH103" s="1"/>
    </row>
    <row r="104" spans="33:34" s="10" customFormat="1" x14ac:dyDescent="0.2">
      <c r="AG104" s="1"/>
      <c r="AH104" s="1"/>
    </row>
    <row r="105" spans="33:34" s="10" customFormat="1" x14ac:dyDescent="0.2">
      <c r="AG105" s="1"/>
      <c r="AH105" s="1"/>
    </row>
    <row r="106" spans="33:34" s="10" customFormat="1" x14ac:dyDescent="0.2">
      <c r="AG106" s="1"/>
      <c r="AH106" s="1"/>
    </row>
    <row r="107" spans="33:34" s="10" customFormat="1" x14ac:dyDescent="0.2">
      <c r="AG107" s="1"/>
      <c r="AH107" s="1"/>
    </row>
    <row r="108" spans="33:34" s="10" customFormat="1" x14ac:dyDescent="0.2">
      <c r="AG108" s="1"/>
      <c r="AH108" s="1"/>
    </row>
    <row r="109" spans="33:34" s="10" customFormat="1" x14ac:dyDescent="0.2">
      <c r="AG109" s="1"/>
      <c r="AH109" s="1"/>
    </row>
    <row r="110" spans="33:34" s="10" customFormat="1" x14ac:dyDescent="0.2">
      <c r="AG110" s="1"/>
      <c r="AH110" s="1"/>
    </row>
    <row r="111" spans="33:34" s="10" customFormat="1" x14ac:dyDescent="0.2">
      <c r="AG111" s="1"/>
      <c r="AH111" s="1"/>
    </row>
    <row r="112" spans="33:34" s="10" customFormat="1" x14ac:dyDescent="0.2">
      <c r="AG112" s="1"/>
      <c r="AH112" s="1"/>
    </row>
    <row r="113" spans="33:34" s="10" customFormat="1" x14ac:dyDescent="0.2">
      <c r="AG113" s="1"/>
      <c r="AH113" s="1"/>
    </row>
    <row r="114" spans="33:34" s="10" customFormat="1" x14ac:dyDescent="0.2">
      <c r="AG114" s="1"/>
      <c r="AH114" s="1"/>
    </row>
    <row r="115" spans="33:34" s="10" customFormat="1" x14ac:dyDescent="0.2">
      <c r="AG115" s="1"/>
      <c r="AH115" s="1"/>
    </row>
    <row r="116" spans="33:34" s="10" customFormat="1" x14ac:dyDescent="0.2">
      <c r="AG116" s="1"/>
      <c r="AH116" s="1"/>
    </row>
    <row r="117" spans="33:34" s="10" customFormat="1" x14ac:dyDescent="0.2">
      <c r="AG117" s="1"/>
      <c r="AH117" s="1"/>
    </row>
    <row r="118" spans="33:34" s="10" customFormat="1" x14ac:dyDescent="0.2">
      <c r="AG118" s="1"/>
      <c r="AH118" s="1"/>
    </row>
    <row r="119" spans="33:34" s="10" customFormat="1" x14ac:dyDescent="0.2">
      <c r="AG119" s="1"/>
      <c r="AH119" s="1"/>
    </row>
    <row r="120" spans="33:34" s="10" customFormat="1" x14ac:dyDescent="0.2">
      <c r="AG120" s="1"/>
      <c r="AH120" s="1"/>
    </row>
    <row r="121" spans="33:34" s="10" customFormat="1" x14ac:dyDescent="0.2">
      <c r="AG121" s="1"/>
      <c r="AH121" s="1"/>
    </row>
    <row r="122" spans="33:34" s="10" customFormat="1" x14ac:dyDescent="0.2">
      <c r="AG122" s="1"/>
      <c r="AH122" s="1"/>
    </row>
    <row r="123" spans="33:34" s="10" customFormat="1" x14ac:dyDescent="0.2">
      <c r="AG123" s="1"/>
      <c r="AH123" s="1"/>
    </row>
    <row r="124" spans="33:34" s="10" customFormat="1" x14ac:dyDescent="0.2">
      <c r="AG124" s="1"/>
      <c r="AH124" s="1"/>
    </row>
    <row r="125" spans="33:34" s="10" customFormat="1" x14ac:dyDescent="0.2">
      <c r="AG125" s="1"/>
      <c r="AH125" s="1"/>
    </row>
    <row r="126" spans="33:34" s="10" customFormat="1" x14ac:dyDescent="0.2">
      <c r="AG126" s="1"/>
      <c r="AH126" s="1"/>
    </row>
    <row r="127" spans="33:34" s="10" customFormat="1" x14ac:dyDescent="0.2">
      <c r="AG127" s="1"/>
      <c r="AH127" s="1"/>
    </row>
    <row r="128" spans="33:34" s="10" customFormat="1" x14ac:dyDescent="0.2">
      <c r="AG128" s="1"/>
      <c r="AH128" s="1"/>
    </row>
    <row r="129" spans="33:34" s="10" customFormat="1" x14ac:dyDescent="0.2">
      <c r="AG129" s="1"/>
      <c r="AH129" s="1"/>
    </row>
    <row r="130" spans="33:34" s="10" customFormat="1" x14ac:dyDescent="0.2">
      <c r="AG130" s="1"/>
      <c r="AH130" s="1"/>
    </row>
    <row r="131" spans="33:34" s="10" customFormat="1" x14ac:dyDescent="0.2">
      <c r="AG131" s="1"/>
      <c r="AH131" s="1"/>
    </row>
    <row r="132" spans="33:34" s="10" customFormat="1" x14ac:dyDescent="0.2">
      <c r="AG132" s="1"/>
      <c r="AH132" s="1"/>
    </row>
    <row r="133" spans="33:34" s="10" customFormat="1" x14ac:dyDescent="0.2">
      <c r="AG133" s="1"/>
      <c r="AH133" s="1"/>
    </row>
    <row r="134" spans="33:34" s="10" customFormat="1" x14ac:dyDescent="0.2">
      <c r="AG134" s="1"/>
      <c r="AH134" s="1"/>
    </row>
    <row r="135" spans="33:34" s="10" customFormat="1" x14ac:dyDescent="0.2">
      <c r="AG135" s="1"/>
      <c r="AH135" s="1"/>
    </row>
    <row r="136" spans="33:34" s="10" customFormat="1" x14ac:dyDescent="0.2">
      <c r="AG136" s="1"/>
      <c r="AH136" s="1"/>
    </row>
    <row r="137" spans="33:34" s="10" customFormat="1" x14ac:dyDescent="0.2">
      <c r="AG137" s="1"/>
      <c r="AH137" s="1"/>
    </row>
    <row r="138" spans="33:34" s="10" customFormat="1" x14ac:dyDescent="0.2">
      <c r="AG138" s="1"/>
      <c r="AH138" s="1"/>
    </row>
    <row r="139" spans="33:34" s="10" customFormat="1" x14ac:dyDescent="0.2">
      <c r="AG139" s="1"/>
      <c r="AH139" s="1"/>
    </row>
    <row r="140" spans="33:34" s="10" customFormat="1" x14ac:dyDescent="0.2">
      <c r="AG140" s="1"/>
      <c r="AH140" s="1"/>
    </row>
    <row r="141" spans="33:34" s="10" customFormat="1" x14ac:dyDescent="0.2">
      <c r="AG141" s="1"/>
      <c r="AH141" s="1"/>
    </row>
    <row r="142" spans="33:34" s="10" customFormat="1" x14ac:dyDescent="0.2">
      <c r="AG142" s="1"/>
      <c r="AH142" s="1"/>
    </row>
    <row r="143" spans="33:34" s="10" customFormat="1" x14ac:dyDescent="0.2">
      <c r="AG143" s="1"/>
      <c r="AH143" s="1"/>
    </row>
    <row r="144" spans="33:34" s="10" customFormat="1" x14ac:dyDescent="0.2">
      <c r="AG144" s="1"/>
      <c r="AH144" s="1"/>
    </row>
    <row r="145" spans="33:34" s="10" customFormat="1" x14ac:dyDescent="0.2">
      <c r="AG145" s="1"/>
      <c r="AH145" s="1"/>
    </row>
    <row r="146" spans="33:34" s="10" customFormat="1" x14ac:dyDescent="0.2">
      <c r="AG146" s="1"/>
      <c r="AH146" s="1"/>
    </row>
    <row r="147" spans="33:34" s="10" customFormat="1" x14ac:dyDescent="0.2">
      <c r="AG147" s="1"/>
      <c r="AH147" s="1"/>
    </row>
    <row r="148" spans="33:34" s="10" customFormat="1" x14ac:dyDescent="0.2">
      <c r="AG148" s="1"/>
      <c r="AH148" s="1"/>
    </row>
    <row r="149" spans="33:34" s="10" customFormat="1" x14ac:dyDescent="0.2">
      <c r="AG149" s="1"/>
      <c r="AH149" s="1"/>
    </row>
    <row r="150" spans="33:34" s="10" customFormat="1" x14ac:dyDescent="0.2">
      <c r="AG150" s="1"/>
      <c r="AH150" s="1"/>
    </row>
    <row r="151" spans="33:34" s="10" customFormat="1" x14ac:dyDescent="0.2">
      <c r="AG151" s="1"/>
      <c r="AH151" s="1"/>
    </row>
    <row r="152" spans="33:34" s="10" customFormat="1" x14ac:dyDescent="0.2">
      <c r="AG152" s="1"/>
      <c r="AH152" s="1"/>
    </row>
    <row r="153" spans="33:34" s="10" customFormat="1" x14ac:dyDescent="0.2">
      <c r="AG153" s="1"/>
      <c r="AH153" s="1"/>
    </row>
    <row r="154" spans="33:34" s="10" customFormat="1" x14ac:dyDescent="0.2">
      <c r="AG154" s="1"/>
      <c r="AH154" s="1"/>
    </row>
    <row r="155" spans="33:34" s="10" customFormat="1" x14ac:dyDescent="0.2">
      <c r="AG155" s="1"/>
      <c r="AH155" s="1"/>
    </row>
    <row r="156" spans="33:34" s="10" customFormat="1" x14ac:dyDescent="0.2">
      <c r="AG156" s="1"/>
      <c r="AH156" s="1"/>
    </row>
    <row r="157" spans="33:34" s="10" customFormat="1" x14ac:dyDescent="0.2">
      <c r="AG157" s="1"/>
      <c r="AH157" s="1"/>
    </row>
    <row r="158" spans="33:34" s="10" customFormat="1" x14ac:dyDescent="0.2">
      <c r="AG158" s="1"/>
      <c r="AH158" s="1"/>
    </row>
    <row r="159" spans="33:34" s="10" customFormat="1" x14ac:dyDescent="0.2">
      <c r="AG159" s="1"/>
      <c r="AH159" s="1"/>
    </row>
    <row r="160" spans="33:34" s="10" customFormat="1" x14ac:dyDescent="0.2">
      <c r="AG160" s="1"/>
      <c r="AH160" s="1"/>
    </row>
    <row r="161" spans="33:34" s="10" customFormat="1" x14ac:dyDescent="0.2">
      <c r="AG161" s="1"/>
      <c r="AH161" s="1"/>
    </row>
    <row r="162" spans="33:34" s="10" customFormat="1" x14ac:dyDescent="0.2">
      <c r="AG162" s="1"/>
      <c r="AH162" s="1"/>
    </row>
    <row r="163" spans="33:34" s="10" customFormat="1" x14ac:dyDescent="0.2">
      <c r="AG163" s="1"/>
      <c r="AH163" s="1"/>
    </row>
    <row r="164" spans="33:34" s="10" customFormat="1" x14ac:dyDescent="0.2">
      <c r="AG164" s="1"/>
      <c r="AH164" s="1"/>
    </row>
    <row r="165" spans="33:34" s="10" customFormat="1" x14ac:dyDescent="0.2">
      <c r="AG165" s="1"/>
      <c r="AH165" s="1"/>
    </row>
    <row r="166" spans="33:34" s="10" customFormat="1" x14ac:dyDescent="0.2">
      <c r="AG166" s="1"/>
      <c r="AH166" s="1"/>
    </row>
    <row r="167" spans="33:34" s="10" customFormat="1" x14ac:dyDescent="0.2">
      <c r="AG167" s="1"/>
      <c r="AH167" s="1"/>
    </row>
    <row r="168" spans="33:34" s="10" customFormat="1" x14ac:dyDescent="0.2">
      <c r="AG168" s="1"/>
      <c r="AH168" s="1"/>
    </row>
    <row r="169" spans="33:34" s="10" customFormat="1" x14ac:dyDescent="0.2">
      <c r="AG169" s="1"/>
      <c r="AH169" s="1"/>
    </row>
    <row r="170" spans="33:34" s="10" customFormat="1" x14ac:dyDescent="0.2">
      <c r="AG170" s="1"/>
      <c r="AH170" s="1"/>
    </row>
    <row r="171" spans="33:34" s="10" customFormat="1" x14ac:dyDescent="0.2">
      <c r="AG171" s="1"/>
      <c r="AH171" s="1"/>
    </row>
    <row r="172" spans="33:34" s="10" customFormat="1" x14ac:dyDescent="0.2">
      <c r="AG172" s="1"/>
      <c r="AH172" s="1"/>
    </row>
    <row r="173" spans="33:34" s="10" customFormat="1" x14ac:dyDescent="0.2">
      <c r="AG173" s="1"/>
      <c r="AH173" s="1"/>
    </row>
    <row r="174" spans="33:34" s="10" customFormat="1" x14ac:dyDescent="0.2">
      <c r="AG174" s="1"/>
      <c r="AH174" s="1"/>
    </row>
    <row r="175" spans="33:34" s="10" customFormat="1" x14ac:dyDescent="0.2">
      <c r="AG175" s="1"/>
      <c r="AH175" s="1"/>
    </row>
    <row r="176" spans="33:34" s="10" customFormat="1" x14ac:dyDescent="0.2">
      <c r="AG176" s="1"/>
      <c r="AH176" s="1"/>
    </row>
    <row r="177" spans="33:34" s="10" customFormat="1" x14ac:dyDescent="0.2">
      <c r="AG177" s="1"/>
      <c r="AH177" s="1"/>
    </row>
    <row r="178" spans="33:34" s="10" customFormat="1" x14ac:dyDescent="0.2">
      <c r="AG178" s="1"/>
      <c r="AH178" s="1"/>
    </row>
    <row r="179" spans="33:34" s="10" customFormat="1" x14ac:dyDescent="0.2">
      <c r="AG179" s="1"/>
      <c r="AH179" s="1"/>
    </row>
    <row r="180" spans="33:34" s="10" customFormat="1" x14ac:dyDescent="0.2">
      <c r="AG180" s="1"/>
      <c r="AH180" s="1"/>
    </row>
    <row r="181" spans="33:34" s="10" customFormat="1" x14ac:dyDescent="0.2">
      <c r="AG181" s="1"/>
      <c r="AH181" s="1"/>
    </row>
    <row r="182" spans="33:34" s="10" customFormat="1" x14ac:dyDescent="0.2">
      <c r="AG182" s="1"/>
      <c r="AH182" s="1"/>
    </row>
    <row r="183" spans="33:34" s="10" customFormat="1" x14ac:dyDescent="0.2">
      <c r="AG183" s="1"/>
      <c r="AH183" s="1"/>
    </row>
    <row r="184" spans="33:34" s="10" customFormat="1" x14ac:dyDescent="0.2">
      <c r="AG184" s="1"/>
      <c r="AH184" s="1"/>
    </row>
    <row r="185" spans="33:34" s="10" customFormat="1" x14ac:dyDescent="0.2">
      <c r="AG185" s="1"/>
      <c r="AH185" s="1"/>
    </row>
    <row r="186" spans="33:34" s="10" customFormat="1" x14ac:dyDescent="0.2">
      <c r="AG186" s="1"/>
      <c r="AH186" s="1"/>
    </row>
    <row r="187" spans="33:34" s="10" customFormat="1" x14ac:dyDescent="0.2">
      <c r="AG187" s="1"/>
      <c r="AH187" s="1"/>
    </row>
    <row r="188" spans="33:34" s="10" customFormat="1" x14ac:dyDescent="0.2">
      <c r="AG188" s="1"/>
      <c r="AH188" s="1"/>
    </row>
    <row r="189" spans="33:34" s="10" customFormat="1" x14ac:dyDescent="0.2">
      <c r="AG189" s="1"/>
      <c r="AH189" s="1"/>
    </row>
    <row r="190" spans="33:34" s="10" customFormat="1" x14ac:dyDescent="0.2">
      <c r="AG190" s="1"/>
      <c r="AH190" s="1"/>
    </row>
    <row r="191" spans="33:34" s="10" customFormat="1" x14ac:dyDescent="0.2">
      <c r="AG191" s="1"/>
      <c r="AH191" s="1"/>
    </row>
    <row r="192" spans="33:34" s="10" customFormat="1" x14ac:dyDescent="0.2">
      <c r="AG192" s="1"/>
      <c r="AH192" s="1"/>
    </row>
    <row r="193" spans="33:34" s="10" customFormat="1" x14ac:dyDescent="0.2">
      <c r="AG193" s="1"/>
      <c r="AH193" s="1"/>
    </row>
    <row r="194" spans="33:34" s="10" customFormat="1" x14ac:dyDescent="0.2">
      <c r="AG194" s="1"/>
      <c r="AH194" s="1"/>
    </row>
    <row r="195" spans="33:34" s="10" customFormat="1" x14ac:dyDescent="0.2">
      <c r="AG195" s="1"/>
      <c r="AH195" s="1"/>
    </row>
    <row r="196" spans="33:34" s="10" customFormat="1" x14ac:dyDescent="0.2">
      <c r="AG196" s="1"/>
      <c r="AH196" s="1"/>
    </row>
    <row r="197" spans="33:34" s="10" customFormat="1" x14ac:dyDescent="0.2">
      <c r="AG197" s="1"/>
      <c r="AH197" s="1"/>
    </row>
    <row r="198" spans="33:34" s="10" customFormat="1" x14ac:dyDescent="0.2">
      <c r="AG198" s="1"/>
      <c r="AH198" s="1"/>
    </row>
    <row r="199" spans="33:34" s="10" customFormat="1" x14ac:dyDescent="0.2">
      <c r="AG199" s="1"/>
      <c r="AH199" s="1"/>
    </row>
    <row r="200" spans="33:34" s="10" customFormat="1" x14ac:dyDescent="0.2">
      <c r="AG200" s="1"/>
      <c r="AH200" s="1"/>
    </row>
    <row r="201" spans="33:34" s="10" customFormat="1" x14ac:dyDescent="0.2">
      <c r="AG201" s="1"/>
      <c r="AH201" s="1"/>
    </row>
    <row r="202" spans="33:34" s="10" customFormat="1" x14ac:dyDescent="0.2">
      <c r="AG202" s="1"/>
      <c r="AH202" s="1"/>
    </row>
    <row r="203" spans="33:34" s="10" customFormat="1" x14ac:dyDescent="0.2">
      <c r="AG203" s="1"/>
      <c r="AH203" s="1"/>
    </row>
    <row r="204" spans="33:34" s="10" customFormat="1" x14ac:dyDescent="0.2">
      <c r="AG204" s="1"/>
      <c r="AH204" s="1"/>
    </row>
    <row r="205" spans="33:34" s="10" customFormat="1" x14ac:dyDescent="0.2">
      <c r="AG205" s="1"/>
      <c r="AH205" s="1"/>
    </row>
    <row r="206" spans="33:34" s="10" customFormat="1" x14ac:dyDescent="0.2">
      <c r="AG206" s="1"/>
      <c r="AH206" s="1"/>
    </row>
    <row r="207" spans="33:34" s="10" customFormat="1" x14ac:dyDescent="0.2">
      <c r="AG207" s="1"/>
      <c r="AH207" s="1"/>
    </row>
    <row r="208" spans="33:34" s="10" customFormat="1" x14ac:dyDescent="0.2">
      <c r="AG208" s="1"/>
      <c r="AH208" s="1"/>
    </row>
    <row r="209" spans="33:34" s="10" customFormat="1" x14ac:dyDescent="0.2">
      <c r="AG209" s="1"/>
      <c r="AH209" s="1"/>
    </row>
    <row r="210" spans="33:34" s="10" customFormat="1" x14ac:dyDescent="0.2">
      <c r="AG210" s="1"/>
      <c r="AH210" s="1"/>
    </row>
    <row r="211" spans="33:34" s="10" customFormat="1" x14ac:dyDescent="0.2">
      <c r="AG211" s="1"/>
      <c r="AH211" s="1"/>
    </row>
    <row r="212" spans="33:34" s="10" customFormat="1" x14ac:dyDescent="0.2">
      <c r="AG212" s="1"/>
      <c r="AH212" s="1"/>
    </row>
    <row r="213" spans="33:34" s="10" customFormat="1" x14ac:dyDescent="0.2">
      <c r="AG213" s="1"/>
      <c r="AH213" s="1"/>
    </row>
    <row r="214" spans="33:34" s="10" customFormat="1" x14ac:dyDescent="0.2">
      <c r="AG214" s="1"/>
      <c r="AH214" s="1"/>
    </row>
    <row r="215" spans="33:34" s="10" customFormat="1" x14ac:dyDescent="0.2">
      <c r="AG215" s="1"/>
      <c r="AH215" s="1"/>
    </row>
    <row r="216" spans="33:34" s="10" customFormat="1" x14ac:dyDescent="0.2">
      <c r="AG216" s="1"/>
      <c r="AH216" s="1"/>
    </row>
    <row r="217" spans="33:34" s="10" customFormat="1" x14ac:dyDescent="0.2">
      <c r="AG217" s="1"/>
      <c r="AH217" s="1"/>
    </row>
    <row r="218" spans="33:34" s="10" customFormat="1" x14ac:dyDescent="0.2">
      <c r="AG218" s="1"/>
      <c r="AH218" s="1"/>
    </row>
    <row r="219" spans="33:34" s="10" customFormat="1" x14ac:dyDescent="0.2">
      <c r="AG219" s="1"/>
      <c r="AH219" s="1"/>
    </row>
    <row r="220" spans="33:34" s="10" customFormat="1" x14ac:dyDescent="0.2">
      <c r="AG220" s="1"/>
      <c r="AH220" s="1"/>
    </row>
    <row r="221" spans="33:34" s="10" customFormat="1" x14ac:dyDescent="0.2">
      <c r="AG221" s="1"/>
      <c r="AH221" s="1"/>
    </row>
    <row r="222" spans="33:34" s="10" customFormat="1" x14ac:dyDescent="0.2">
      <c r="AG222" s="1"/>
      <c r="AH222" s="1"/>
    </row>
    <row r="223" spans="33:34" s="10" customFormat="1" x14ac:dyDescent="0.2">
      <c r="AG223" s="1"/>
      <c r="AH223" s="1"/>
    </row>
    <row r="224" spans="33:34" s="10" customFormat="1" x14ac:dyDescent="0.2">
      <c r="AG224" s="1"/>
      <c r="AH224" s="1"/>
    </row>
    <row r="225" spans="33:34" s="10" customFormat="1" x14ac:dyDescent="0.2">
      <c r="AG225" s="1"/>
      <c r="AH225" s="1"/>
    </row>
    <row r="226" spans="33:34" s="10" customFormat="1" x14ac:dyDescent="0.2">
      <c r="AG226" s="1"/>
      <c r="AH226" s="1"/>
    </row>
    <row r="227" spans="33:34" s="10" customFormat="1" x14ac:dyDescent="0.2">
      <c r="AG227" s="1"/>
      <c r="AH227" s="1"/>
    </row>
    <row r="228" spans="33:34" s="10" customFormat="1" x14ac:dyDescent="0.2">
      <c r="AG228" s="1"/>
      <c r="AH228" s="1"/>
    </row>
    <row r="229" spans="33:34" s="10" customFormat="1" x14ac:dyDescent="0.2">
      <c r="AG229" s="1"/>
      <c r="AH229" s="1"/>
    </row>
    <row r="230" spans="33:34" s="10" customFormat="1" x14ac:dyDescent="0.2">
      <c r="AG230" s="1"/>
      <c r="AH230" s="1"/>
    </row>
    <row r="231" spans="33:34" s="10" customFormat="1" x14ac:dyDescent="0.2">
      <c r="AG231" s="1"/>
      <c r="AH231" s="1"/>
    </row>
    <row r="232" spans="33:34" s="10" customFormat="1" x14ac:dyDescent="0.2">
      <c r="AG232" s="1"/>
      <c r="AH232" s="1"/>
    </row>
    <row r="233" spans="33:34" s="10" customFormat="1" x14ac:dyDescent="0.2">
      <c r="AG233" s="1"/>
      <c r="AH233" s="1"/>
    </row>
    <row r="234" spans="33:34" s="10" customFormat="1" x14ac:dyDescent="0.2">
      <c r="AG234" s="1"/>
      <c r="AH234" s="1"/>
    </row>
    <row r="235" spans="33:34" s="10" customFormat="1" x14ac:dyDescent="0.2">
      <c r="AG235" s="1"/>
      <c r="AH235" s="1"/>
    </row>
    <row r="236" spans="33:34" s="10" customFormat="1" x14ac:dyDescent="0.2">
      <c r="AG236" s="1"/>
      <c r="AH236" s="1"/>
    </row>
    <row r="237" spans="33:34" s="10" customFormat="1" x14ac:dyDescent="0.2">
      <c r="AG237" s="1"/>
      <c r="AH237" s="1"/>
    </row>
    <row r="238" spans="33:34" s="10" customFormat="1" x14ac:dyDescent="0.2">
      <c r="AG238" s="1"/>
      <c r="AH238" s="1"/>
    </row>
    <row r="239" spans="33:34" s="10" customFormat="1" x14ac:dyDescent="0.2">
      <c r="AG239" s="1"/>
      <c r="AH239" s="1"/>
    </row>
    <row r="240" spans="33:34" s="10" customFormat="1" x14ac:dyDescent="0.2">
      <c r="AG240" s="1"/>
      <c r="AH240" s="1"/>
    </row>
    <row r="241" spans="33:34" s="10" customFormat="1" x14ac:dyDescent="0.2">
      <c r="AG241" s="1"/>
      <c r="AH241" s="1"/>
    </row>
    <row r="242" spans="33:34" s="10" customFormat="1" x14ac:dyDescent="0.2">
      <c r="AG242" s="1"/>
      <c r="AH242" s="1"/>
    </row>
    <row r="243" spans="33:34" s="10" customFormat="1" x14ac:dyDescent="0.2">
      <c r="AG243" s="1"/>
      <c r="AH243" s="1"/>
    </row>
    <row r="244" spans="33:34" s="10" customFormat="1" x14ac:dyDescent="0.2">
      <c r="AG244" s="1"/>
      <c r="AH244" s="1"/>
    </row>
    <row r="245" spans="33:34" s="10" customFormat="1" x14ac:dyDescent="0.2">
      <c r="AG245" s="1"/>
      <c r="AH245" s="1"/>
    </row>
    <row r="246" spans="33:34" s="10" customFormat="1" x14ac:dyDescent="0.2">
      <c r="AG246" s="1"/>
      <c r="AH246" s="1"/>
    </row>
    <row r="247" spans="33:34" s="10" customFormat="1" x14ac:dyDescent="0.2">
      <c r="AG247" s="1"/>
      <c r="AH247" s="1"/>
    </row>
    <row r="248" spans="33:34" s="10" customFormat="1" x14ac:dyDescent="0.2">
      <c r="AG248" s="1"/>
      <c r="AH248" s="1"/>
    </row>
    <row r="249" spans="33:34" s="10" customFormat="1" x14ac:dyDescent="0.2">
      <c r="AG249" s="1"/>
      <c r="AH249" s="1"/>
    </row>
    <row r="250" spans="33:34" s="10" customFormat="1" x14ac:dyDescent="0.2">
      <c r="AG250" s="1"/>
      <c r="AH250" s="1"/>
    </row>
    <row r="251" spans="33:34" s="10" customFormat="1" x14ac:dyDescent="0.2">
      <c r="AG251" s="1"/>
      <c r="AH251" s="1"/>
    </row>
    <row r="252" spans="33:34" s="10" customFormat="1" x14ac:dyDescent="0.2">
      <c r="AG252" s="1"/>
      <c r="AH252" s="1"/>
    </row>
    <row r="253" spans="33:34" s="10" customFormat="1" x14ac:dyDescent="0.2">
      <c r="AG253" s="1"/>
      <c r="AH253" s="1"/>
    </row>
    <row r="254" spans="33:34" s="10" customFormat="1" x14ac:dyDescent="0.2">
      <c r="AG254" s="1"/>
      <c r="AH254" s="1"/>
    </row>
    <row r="255" spans="33:34" s="10" customFormat="1" x14ac:dyDescent="0.2">
      <c r="AG255" s="1"/>
      <c r="AH255" s="1"/>
    </row>
    <row r="256" spans="33:34" s="10" customFormat="1" x14ac:dyDescent="0.2">
      <c r="AG256" s="1"/>
      <c r="AH256" s="1"/>
    </row>
    <row r="257" spans="33:34" s="10" customFormat="1" x14ac:dyDescent="0.2">
      <c r="AG257" s="1"/>
      <c r="AH257" s="1"/>
    </row>
    <row r="258" spans="33:34" s="10" customFormat="1" x14ac:dyDescent="0.2">
      <c r="AG258" s="1"/>
      <c r="AH258" s="1"/>
    </row>
    <row r="259" spans="33:34" s="10" customFormat="1" x14ac:dyDescent="0.2">
      <c r="AG259" s="1"/>
      <c r="AH259" s="1"/>
    </row>
    <row r="260" spans="33:34" s="10" customFormat="1" x14ac:dyDescent="0.2">
      <c r="AG260" s="1"/>
      <c r="AH260" s="1"/>
    </row>
    <row r="261" spans="33:34" s="10" customFormat="1" x14ac:dyDescent="0.2">
      <c r="AG261" s="1"/>
      <c r="AH261" s="1"/>
    </row>
    <row r="262" spans="33:34" s="10" customFormat="1" x14ac:dyDescent="0.2">
      <c r="AG262" s="1"/>
      <c r="AH262" s="1"/>
    </row>
    <row r="263" spans="33:34" s="10" customFormat="1" x14ac:dyDescent="0.2">
      <c r="AG263" s="1"/>
      <c r="AH263" s="1"/>
    </row>
    <row r="264" spans="33:34" s="10" customFormat="1" x14ac:dyDescent="0.2">
      <c r="AG264" s="1"/>
      <c r="AH264" s="1"/>
    </row>
    <row r="265" spans="33:34" s="10" customFormat="1" x14ac:dyDescent="0.2">
      <c r="AG265" s="1"/>
      <c r="AH265" s="1"/>
    </row>
    <row r="266" spans="33:34" s="10" customFormat="1" x14ac:dyDescent="0.2">
      <c r="AG266" s="1"/>
      <c r="AH266" s="1"/>
    </row>
    <row r="267" spans="33:34" s="10" customFormat="1" x14ac:dyDescent="0.2">
      <c r="AG267" s="1"/>
      <c r="AH267" s="1"/>
    </row>
    <row r="268" spans="33:34" s="10" customFormat="1" x14ac:dyDescent="0.2">
      <c r="AG268" s="1"/>
      <c r="AH268" s="1"/>
    </row>
    <row r="269" spans="33:34" s="10" customFormat="1" x14ac:dyDescent="0.2">
      <c r="AG269" s="1"/>
      <c r="AH269" s="1"/>
    </row>
    <row r="270" spans="33:34" s="10" customFormat="1" x14ac:dyDescent="0.2">
      <c r="AG270" s="1"/>
      <c r="AH270" s="1"/>
    </row>
    <row r="271" spans="33:34" s="10" customFormat="1" x14ac:dyDescent="0.2">
      <c r="AG271" s="1"/>
      <c r="AH271" s="1"/>
    </row>
    <row r="272" spans="33:34" s="10" customFormat="1" x14ac:dyDescent="0.2">
      <c r="AG272" s="1"/>
      <c r="AH272" s="1"/>
    </row>
    <row r="273" spans="33:34" s="10" customFormat="1" x14ac:dyDescent="0.2">
      <c r="AG273" s="1"/>
      <c r="AH273" s="1"/>
    </row>
    <row r="274" spans="33:34" s="10" customFormat="1" x14ac:dyDescent="0.2">
      <c r="AG274" s="1"/>
      <c r="AH274" s="1"/>
    </row>
    <row r="275" spans="33:34" s="10" customFormat="1" x14ac:dyDescent="0.2">
      <c r="AG275" s="1"/>
      <c r="AH275" s="1"/>
    </row>
    <row r="276" spans="33:34" s="10" customFormat="1" x14ac:dyDescent="0.2">
      <c r="AG276" s="1"/>
      <c r="AH276" s="1"/>
    </row>
    <row r="277" spans="33:34" s="10" customFormat="1" x14ac:dyDescent="0.2">
      <c r="AG277" s="1"/>
      <c r="AH277" s="1"/>
    </row>
    <row r="278" spans="33:34" s="10" customFormat="1" x14ac:dyDescent="0.2">
      <c r="AG278" s="1"/>
      <c r="AH278" s="1"/>
    </row>
    <row r="279" spans="33:34" s="10" customFormat="1" x14ac:dyDescent="0.2">
      <c r="AG279" s="1"/>
      <c r="AH279" s="1"/>
    </row>
    <row r="280" spans="33:34" s="10" customFormat="1" x14ac:dyDescent="0.2">
      <c r="AG280" s="1"/>
      <c r="AH280" s="1"/>
    </row>
    <row r="281" spans="33:34" s="10" customFormat="1" x14ac:dyDescent="0.2">
      <c r="AG281" s="1"/>
      <c r="AH281" s="1"/>
    </row>
    <row r="282" spans="33:34" s="10" customFormat="1" x14ac:dyDescent="0.2">
      <c r="AG282" s="1"/>
      <c r="AH282" s="1"/>
    </row>
    <row r="283" spans="33:34" s="10" customFormat="1" x14ac:dyDescent="0.2">
      <c r="AG283" s="1"/>
      <c r="AH283" s="1"/>
    </row>
    <row r="284" spans="33:34" s="10" customFormat="1" x14ac:dyDescent="0.2">
      <c r="AG284" s="1"/>
      <c r="AH284" s="1"/>
    </row>
    <row r="285" spans="33:34" s="10" customFormat="1" x14ac:dyDescent="0.2">
      <c r="AG285" s="1"/>
      <c r="AH285" s="1"/>
    </row>
    <row r="286" spans="33:34" s="10" customFormat="1" x14ac:dyDescent="0.2">
      <c r="AG286" s="1"/>
      <c r="AH286" s="1"/>
    </row>
    <row r="287" spans="33:34" s="10" customFormat="1" x14ac:dyDescent="0.2">
      <c r="AG287" s="1"/>
      <c r="AH287" s="1"/>
    </row>
    <row r="288" spans="33:34" s="10" customFormat="1" x14ac:dyDescent="0.2">
      <c r="AG288" s="1"/>
      <c r="AH288" s="1"/>
    </row>
    <row r="289" spans="33:34" s="10" customFormat="1" x14ac:dyDescent="0.2">
      <c r="AG289" s="1"/>
      <c r="AH289" s="1"/>
    </row>
    <row r="290" spans="33:34" s="10" customFormat="1" x14ac:dyDescent="0.2">
      <c r="AG290" s="1"/>
      <c r="AH290" s="1"/>
    </row>
    <row r="291" spans="33:34" s="10" customFormat="1" x14ac:dyDescent="0.2">
      <c r="AG291" s="1"/>
      <c r="AH291" s="1"/>
    </row>
    <row r="292" spans="33:34" s="10" customFormat="1" x14ac:dyDescent="0.2">
      <c r="AG292" s="1"/>
      <c r="AH292" s="1"/>
    </row>
    <row r="293" spans="33:34" s="10" customFormat="1" x14ac:dyDescent="0.2">
      <c r="AG293" s="1"/>
      <c r="AH293" s="1"/>
    </row>
    <row r="294" spans="33:34" s="10" customFormat="1" x14ac:dyDescent="0.2">
      <c r="AG294" s="1"/>
      <c r="AH294" s="1"/>
    </row>
    <row r="295" spans="33:34" s="10" customFormat="1" x14ac:dyDescent="0.2">
      <c r="AG295" s="1"/>
      <c r="AH295" s="1"/>
    </row>
    <row r="296" spans="33:34" s="10" customFormat="1" x14ac:dyDescent="0.2">
      <c r="AG296" s="1"/>
      <c r="AH296" s="1"/>
    </row>
    <row r="297" spans="33:34" s="10" customFormat="1" x14ac:dyDescent="0.2">
      <c r="AG297" s="1"/>
      <c r="AH297" s="1"/>
    </row>
    <row r="298" spans="33:34" s="10" customFormat="1" x14ac:dyDescent="0.2">
      <c r="AG298" s="1"/>
      <c r="AH298" s="1"/>
    </row>
    <row r="299" spans="33:34" s="10" customFormat="1" x14ac:dyDescent="0.2">
      <c r="AG299" s="1"/>
      <c r="AH299" s="1"/>
    </row>
    <row r="300" spans="33:34" s="10" customFormat="1" x14ac:dyDescent="0.2">
      <c r="AG300" s="1"/>
      <c r="AH300" s="1"/>
    </row>
    <row r="301" spans="33:34" s="10" customFormat="1" x14ac:dyDescent="0.2">
      <c r="AG301" s="1"/>
      <c r="AH301" s="1"/>
    </row>
    <row r="302" spans="33:34" s="10" customFormat="1" x14ac:dyDescent="0.2">
      <c r="AG302" s="1"/>
      <c r="AH302" s="1"/>
    </row>
    <row r="303" spans="33:34" s="10" customFormat="1" x14ac:dyDescent="0.2">
      <c r="AG303" s="1"/>
      <c r="AH303" s="1"/>
    </row>
    <row r="304" spans="33:34" s="10" customFormat="1" x14ac:dyDescent="0.2">
      <c r="AG304" s="1"/>
      <c r="AH304" s="1"/>
    </row>
    <row r="305" spans="33:34" s="10" customFormat="1" x14ac:dyDescent="0.2">
      <c r="AG305" s="1"/>
      <c r="AH305" s="1"/>
    </row>
    <row r="306" spans="33:34" s="10" customFormat="1" x14ac:dyDescent="0.2">
      <c r="AG306" s="1"/>
      <c r="AH306" s="1"/>
    </row>
    <row r="307" spans="33:34" s="10" customFormat="1" x14ac:dyDescent="0.2">
      <c r="AG307" s="1"/>
      <c r="AH307" s="1"/>
    </row>
    <row r="308" spans="33:34" s="10" customFormat="1" x14ac:dyDescent="0.2">
      <c r="AG308" s="1"/>
      <c r="AH308" s="1"/>
    </row>
    <row r="309" spans="33:34" s="10" customFormat="1" x14ac:dyDescent="0.2">
      <c r="AG309" s="1"/>
      <c r="AH309" s="1"/>
    </row>
    <row r="310" spans="33:34" s="10" customFormat="1" x14ac:dyDescent="0.2">
      <c r="AG310" s="1"/>
      <c r="AH310" s="1"/>
    </row>
    <row r="311" spans="33:34" s="10" customFormat="1" x14ac:dyDescent="0.2">
      <c r="AG311" s="1"/>
      <c r="AH311" s="1"/>
    </row>
    <row r="312" spans="33:34" s="10" customFormat="1" x14ac:dyDescent="0.2">
      <c r="AG312" s="1"/>
      <c r="AH312" s="1"/>
    </row>
    <row r="313" spans="33:34" s="10" customFormat="1" x14ac:dyDescent="0.2">
      <c r="AG313" s="1"/>
      <c r="AH313" s="1"/>
    </row>
    <row r="314" spans="33:34" s="10" customFormat="1" x14ac:dyDescent="0.2">
      <c r="AG314" s="1"/>
      <c r="AH314" s="1"/>
    </row>
    <row r="315" spans="33:34" s="10" customFormat="1" x14ac:dyDescent="0.2">
      <c r="AG315" s="1"/>
      <c r="AH315" s="1"/>
    </row>
    <row r="316" spans="33:34" s="10" customFormat="1" x14ac:dyDescent="0.2">
      <c r="AG316" s="1"/>
      <c r="AH316" s="1"/>
    </row>
    <row r="317" spans="33:34" s="10" customFormat="1" x14ac:dyDescent="0.2">
      <c r="AG317" s="1"/>
      <c r="AH317" s="1"/>
    </row>
    <row r="318" spans="33:34" s="10" customFormat="1" x14ac:dyDescent="0.2">
      <c r="AG318" s="1"/>
      <c r="AH318" s="1"/>
    </row>
    <row r="319" spans="33:34" s="10" customFormat="1" x14ac:dyDescent="0.2">
      <c r="AG319" s="1"/>
      <c r="AH319" s="1"/>
    </row>
    <row r="320" spans="33:34" s="10" customFormat="1" x14ac:dyDescent="0.2">
      <c r="AG320" s="1"/>
      <c r="AH320" s="1"/>
    </row>
    <row r="321" spans="33:34" s="10" customFormat="1" x14ac:dyDescent="0.2">
      <c r="AG321" s="1"/>
      <c r="AH321" s="1"/>
    </row>
    <row r="322" spans="33:34" s="10" customFormat="1" x14ac:dyDescent="0.2">
      <c r="AG322" s="1"/>
      <c r="AH322" s="1"/>
    </row>
    <row r="323" spans="33:34" s="10" customFormat="1" x14ac:dyDescent="0.2">
      <c r="AG323" s="1"/>
      <c r="AH323" s="1"/>
    </row>
    <row r="324" spans="33:34" s="10" customFormat="1" x14ac:dyDescent="0.2">
      <c r="AG324" s="1"/>
      <c r="AH324" s="1"/>
    </row>
    <row r="325" spans="33:34" s="10" customFormat="1" x14ac:dyDescent="0.2">
      <c r="AG325" s="1"/>
      <c r="AH325" s="1"/>
    </row>
    <row r="326" spans="33:34" s="10" customFormat="1" x14ac:dyDescent="0.2">
      <c r="AG326" s="1"/>
      <c r="AH326" s="1"/>
    </row>
    <row r="327" spans="33:34" s="10" customFormat="1" x14ac:dyDescent="0.2">
      <c r="AG327" s="1"/>
      <c r="AH327" s="1"/>
    </row>
  </sheetData>
  <autoFilter ref="A2:AH41"/>
  <mergeCells count="28">
    <mergeCell ref="A34:A37"/>
    <mergeCell ref="A39:A40"/>
    <mergeCell ref="L1:AF1"/>
    <mergeCell ref="A4:A6"/>
    <mergeCell ref="A7:A8"/>
    <mergeCell ref="I5:I6"/>
    <mergeCell ref="K5:K6"/>
    <mergeCell ref="J5:J6"/>
    <mergeCell ref="A1:A2"/>
    <mergeCell ref="B1:B2"/>
    <mergeCell ref="C1:H1"/>
    <mergeCell ref="I1:I2"/>
    <mergeCell ref="J1:J2"/>
    <mergeCell ref="K1:K2"/>
    <mergeCell ref="I23:I32"/>
    <mergeCell ref="K23:K32"/>
    <mergeCell ref="J23:J32"/>
    <mergeCell ref="A9:A18"/>
    <mergeCell ref="A19:A33"/>
    <mergeCell ref="I19:I20"/>
    <mergeCell ref="K19:K20"/>
    <mergeCell ref="I17:I18"/>
    <mergeCell ref="K17:K18"/>
    <mergeCell ref="I14:I16"/>
    <mergeCell ref="K14:K16"/>
    <mergeCell ref="J17:J18"/>
    <mergeCell ref="J14:J16"/>
    <mergeCell ref="J19:J20"/>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07"/>
  <sheetViews>
    <sheetView showGridLines="0" zoomScaleNormal="100" workbookViewId="0">
      <pane ySplit="1" topLeftCell="A2" activePane="bottomLeft" state="frozen"/>
      <selection pane="bottomLeft" activeCell="D11" sqref="D11"/>
    </sheetView>
  </sheetViews>
  <sheetFormatPr defaultColWidth="11.625" defaultRowHeight="14.25" x14ac:dyDescent="0.15"/>
  <cols>
    <col min="1" max="1" width="12.125" style="102" customWidth="1"/>
    <col min="2" max="2" width="18.875" style="102" customWidth="1"/>
    <col min="3" max="3" width="24" style="102" customWidth="1"/>
    <col min="4" max="4" width="47.125" style="102" customWidth="1"/>
    <col min="5" max="5" width="12" style="102" customWidth="1"/>
    <col min="6" max="7" width="6.75" style="102" bestFit="1" customWidth="1"/>
    <col min="8" max="8" width="11.625" style="102" bestFit="1" customWidth="1"/>
    <col min="9" max="9" width="10.25" style="102" bestFit="1" customWidth="1"/>
    <col min="10" max="10" width="14.125" style="102" bestFit="1" customWidth="1"/>
    <col min="11" max="11" width="13.625" style="102" bestFit="1" customWidth="1"/>
    <col min="12" max="12" width="21.375" style="102" customWidth="1"/>
    <col min="13" max="13" width="22.75" style="102" customWidth="1"/>
    <col min="14" max="16384" width="11.625" style="102"/>
  </cols>
  <sheetData>
    <row r="1" spans="1:16" s="101" customFormat="1" ht="24" x14ac:dyDescent="0.15">
      <c r="A1" s="105" t="s">
        <v>277</v>
      </c>
      <c r="B1" s="106" t="s">
        <v>278</v>
      </c>
      <c r="C1" s="106" t="s">
        <v>279</v>
      </c>
      <c r="D1" s="106" t="s">
        <v>280</v>
      </c>
      <c r="E1" s="106" t="s">
        <v>281</v>
      </c>
      <c r="F1" s="106" t="s">
        <v>282</v>
      </c>
      <c r="G1" s="106" t="s">
        <v>283</v>
      </c>
      <c r="H1" s="106" t="s">
        <v>284</v>
      </c>
      <c r="I1" s="106" t="s">
        <v>285</v>
      </c>
      <c r="J1" s="106" t="s">
        <v>286</v>
      </c>
      <c r="K1" s="106" t="s">
        <v>287</v>
      </c>
      <c r="L1" s="106" t="s">
        <v>288</v>
      </c>
      <c r="M1" s="106" t="s">
        <v>289</v>
      </c>
      <c r="N1" s="107" t="s">
        <v>290</v>
      </c>
    </row>
    <row r="2" spans="1:16" s="126" customFormat="1" ht="48" x14ac:dyDescent="0.15">
      <c r="A2" s="121" t="s">
        <v>315</v>
      </c>
      <c r="B2" s="120" t="s">
        <v>316</v>
      </c>
      <c r="C2" s="120" t="s">
        <v>317</v>
      </c>
      <c r="D2" s="120" t="s">
        <v>318</v>
      </c>
      <c r="E2" s="122" t="s">
        <v>319</v>
      </c>
      <c r="F2" s="123">
        <v>1000</v>
      </c>
      <c r="G2" s="123">
        <v>50</v>
      </c>
      <c r="H2" s="124" t="s">
        <v>291</v>
      </c>
      <c r="I2" s="223"/>
      <c r="J2" s="124" t="s">
        <v>252</v>
      </c>
      <c r="K2" s="222" t="s">
        <v>320</v>
      </c>
      <c r="L2" s="222" t="s">
        <v>321</v>
      </c>
      <c r="M2" s="224"/>
      <c r="N2" s="225"/>
      <c r="O2" s="225"/>
      <c r="P2" s="125"/>
    </row>
    <row r="3" spans="1:16" s="126" customFormat="1" ht="48" x14ac:dyDescent="0.15">
      <c r="A3" s="121" t="s">
        <v>0</v>
      </c>
      <c r="B3" s="120" t="s">
        <v>322</v>
      </c>
      <c r="C3" s="120" t="s">
        <v>323</v>
      </c>
      <c r="D3" s="120" t="s">
        <v>324</v>
      </c>
      <c r="E3" s="122" t="s">
        <v>325</v>
      </c>
      <c r="F3" s="123">
        <v>1000</v>
      </c>
      <c r="G3" s="123">
        <v>50</v>
      </c>
      <c r="H3" s="124" t="s">
        <v>291</v>
      </c>
      <c r="I3" s="223"/>
      <c r="J3" s="124" t="s">
        <v>252</v>
      </c>
      <c r="K3" s="222"/>
      <c r="L3" s="222"/>
      <c r="M3" s="224"/>
      <c r="N3" s="225"/>
      <c r="O3" s="225"/>
      <c r="P3" s="125"/>
    </row>
    <row r="4" spans="1:16" s="128" customFormat="1" ht="48" x14ac:dyDescent="0.15">
      <c r="A4" s="226" t="s">
        <v>326</v>
      </c>
      <c r="B4" s="120" t="s">
        <v>327</v>
      </c>
      <c r="C4" s="229" t="s">
        <v>328</v>
      </c>
      <c r="D4" s="127" t="s">
        <v>425</v>
      </c>
      <c r="E4" s="211" t="s">
        <v>329</v>
      </c>
      <c r="F4" s="123">
        <v>1000</v>
      </c>
      <c r="G4" s="123">
        <v>100</v>
      </c>
      <c r="H4" s="124" t="s">
        <v>291</v>
      </c>
      <c r="I4" s="223"/>
      <c r="J4" s="123" t="s">
        <v>252</v>
      </c>
      <c r="K4" s="222"/>
      <c r="L4" s="222"/>
      <c r="M4" s="224"/>
      <c r="N4" s="225"/>
      <c r="O4" s="225"/>
      <c r="P4" s="125"/>
    </row>
    <row r="5" spans="1:16" s="126" customFormat="1" ht="24" x14ac:dyDescent="0.15">
      <c r="A5" s="227"/>
      <c r="B5" s="129" t="s">
        <v>330</v>
      </c>
      <c r="C5" s="230"/>
      <c r="D5" s="130" t="s">
        <v>426</v>
      </c>
      <c r="E5" s="212"/>
      <c r="F5" s="123">
        <v>1000</v>
      </c>
      <c r="G5" s="123">
        <v>100</v>
      </c>
      <c r="H5" s="124" t="s">
        <v>291</v>
      </c>
      <c r="I5" s="223"/>
      <c r="J5" s="124" t="s">
        <v>252</v>
      </c>
      <c r="K5" s="222"/>
      <c r="L5" s="222"/>
      <c r="M5" s="224"/>
      <c r="N5" s="225"/>
      <c r="O5" s="225"/>
      <c r="P5" s="203" t="s">
        <v>332</v>
      </c>
    </row>
    <row r="6" spans="1:16" s="126" customFormat="1" ht="24" x14ac:dyDescent="0.15">
      <c r="A6" s="227"/>
      <c r="B6" s="129" t="s">
        <v>333</v>
      </c>
      <c r="C6" s="230"/>
      <c r="D6" s="129" t="s">
        <v>427</v>
      </c>
      <c r="E6" s="212"/>
      <c r="F6" s="123">
        <v>1000</v>
      </c>
      <c r="G6" s="123">
        <v>100</v>
      </c>
      <c r="H6" s="124" t="s">
        <v>291</v>
      </c>
      <c r="I6" s="223"/>
      <c r="J6" s="124" t="s">
        <v>252</v>
      </c>
      <c r="K6" s="222"/>
      <c r="L6" s="222"/>
      <c r="M6" s="224"/>
      <c r="N6" s="225"/>
      <c r="O6" s="225"/>
      <c r="P6" s="203"/>
    </row>
    <row r="7" spans="1:16" s="126" customFormat="1" ht="24" x14ac:dyDescent="0.15">
      <c r="A7" s="227"/>
      <c r="B7" s="129" t="s">
        <v>335</v>
      </c>
      <c r="C7" s="230"/>
      <c r="D7" s="129" t="s">
        <v>430</v>
      </c>
      <c r="E7" s="212"/>
      <c r="F7" s="123">
        <v>1000</v>
      </c>
      <c r="G7" s="123">
        <v>100</v>
      </c>
      <c r="H7" s="124" t="s">
        <v>291</v>
      </c>
      <c r="I7" s="223"/>
      <c r="J7" s="124" t="s">
        <v>252</v>
      </c>
      <c r="K7" s="222"/>
      <c r="L7" s="222"/>
      <c r="M7" s="224"/>
      <c r="N7" s="225"/>
      <c r="O7" s="225"/>
      <c r="P7" s="203"/>
    </row>
    <row r="8" spans="1:16" s="126" customFormat="1" ht="24" x14ac:dyDescent="0.15">
      <c r="A8" s="227"/>
      <c r="B8" s="129" t="s">
        <v>337</v>
      </c>
      <c r="C8" s="230"/>
      <c r="D8" s="129" t="s">
        <v>431</v>
      </c>
      <c r="E8" s="212"/>
      <c r="F8" s="123">
        <v>1000</v>
      </c>
      <c r="G8" s="123">
        <v>100</v>
      </c>
      <c r="H8" s="124" t="s">
        <v>291</v>
      </c>
      <c r="I8" s="223"/>
      <c r="J8" s="124" t="s">
        <v>252</v>
      </c>
      <c r="K8" s="222"/>
      <c r="L8" s="222"/>
      <c r="M8" s="224"/>
      <c r="N8" s="225"/>
      <c r="O8" s="225"/>
      <c r="P8" s="203"/>
    </row>
    <row r="9" spans="1:16" s="126" customFormat="1" ht="12" x14ac:dyDescent="0.15">
      <c r="A9" s="227"/>
      <c r="B9" s="129" t="s">
        <v>339</v>
      </c>
      <c r="C9" s="230"/>
      <c r="D9" s="129" t="s">
        <v>433</v>
      </c>
      <c r="E9" s="212"/>
      <c r="F9" s="123">
        <v>1000</v>
      </c>
      <c r="G9" s="123">
        <v>100</v>
      </c>
      <c r="H9" s="124" t="s">
        <v>291</v>
      </c>
      <c r="I9" s="223"/>
      <c r="J9" s="124" t="s">
        <v>252</v>
      </c>
      <c r="K9" s="222"/>
      <c r="L9" s="222"/>
      <c r="M9" s="224"/>
      <c r="N9" s="225"/>
      <c r="O9" s="225"/>
      <c r="P9" s="203"/>
    </row>
    <row r="10" spans="1:16" s="126" customFormat="1" ht="24" x14ac:dyDescent="0.15">
      <c r="A10" s="227"/>
      <c r="B10" s="129" t="s">
        <v>341</v>
      </c>
      <c r="C10" s="230"/>
      <c r="D10" s="129" t="s">
        <v>434</v>
      </c>
      <c r="E10" s="212"/>
      <c r="F10" s="123">
        <v>1000</v>
      </c>
      <c r="G10" s="123">
        <v>100</v>
      </c>
      <c r="H10" s="124" t="s">
        <v>291</v>
      </c>
      <c r="I10" s="223"/>
      <c r="J10" s="124" t="s">
        <v>252</v>
      </c>
      <c r="K10" s="222"/>
      <c r="L10" s="222"/>
      <c r="M10" s="224"/>
      <c r="N10" s="225"/>
      <c r="O10" s="225"/>
      <c r="P10" s="203"/>
    </row>
    <row r="11" spans="1:16" s="126" customFormat="1" ht="24" x14ac:dyDescent="0.15">
      <c r="A11" s="227"/>
      <c r="B11" s="129" t="s">
        <v>343</v>
      </c>
      <c r="C11" s="230"/>
      <c r="D11" s="129" t="s">
        <v>435</v>
      </c>
      <c r="E11" s="212"/>
      <c r="F11" s="123">
        <v>1000</v>
      </c>
      <c r="G11" s="123">
        <v>100</v>
      </c>
      <c r="H11" s="124" t="s">
        <v>291</v>
      </c>
      <c r="I11" s="223"/>
      <c r="J11" s="124" t="s">
        <v>252</v>
      </c>
      <c r="K11" s="222"/>
      <c r="L11" s="222"/>
      <c r="M11" s="224"/>
      <c r="N11" s="225"/>
      <c r="O11" s="225"/>
      <c r="P11" s="203"/>
    </row>
    <row r="12" spans="1:16" s="126" customFormat="1" ht="36" x14ac:dyDescent="0.15">
      <c r="A12" s="227"/>
      <c r="B12" s="129" t="s">
        <v>345</v>
      </c>
      <c r="C12" s="230"/>
      <c r="D12" s="129" t="s">
        <v>436</v>
      </c>
      <c r="E12" s="212"/>
      <c r="F12" s="123">
        <v>1000</v>
      </c>
      <c r="G12" s="123">
        <v>100</v>
      </c>
      <c r="H12" s="124" t="s">
        <v>291</v>
      </c>
      <c r="I12" s="223"/>
      <c r="J12" s="124" t="s">
        <v>252</v>
      </c>
      <c r="K12" s="222"/>
      <c r="L12" s="222"/>
      <c r="M12" s="224"/>
      <c r="N12" s="225"/>
      <c r="O12" s="225"/>
      <c r="P12" s="203"/>
    </row>
    <row r="13" spans="1:16" s="126" customFormat="1" ht="24" x14ac:dyDescent="0.15">
      <c r="A13" s="227"/>
      <c r="B13" s="129" t="s">
        <v>346</v>
      </c>
      <c r="C13" s="230"/>
      <c r="D13" s="129" t="s">
        <v>347</v>
      </c>
      <c r="E13" s="212"/>
      <c r="F13" s="123">
        <v>1000</v>
      </c>
      <c r="G13" s="123">
        <v>100</v>
      </c>
      <c r="H13" s="124" t="s">
        <v>291</v>
      </c>
      <c r="I13" s="223"/>
      <c r="J13" s="124" t="s">
        <v>252</v>
      </c>
      <c r="K13" s="222"/>
      <c r="L13" s="222"/>
      <c r="M13" s="224"/>
      <c r="N13" s="225"/>
      <c r="O13" s="225"/>
      <c r="P13" s="203"/>
    </row>
    <row r="14" spans="1:16" s="126" customFormat="1" ht="12" x14ac:dyDescent="0.15">
      <c r="A14" s="227"/>
      <c r="B14" s="129" t="s">
        <v>348</v>
      </c>
      <c r="C14" s="230"/>
      <c r="D14" s="129" t="s">
        <v>349</v>
      </c>
      <c r="E14" s="212"/>
      <c r="F14" s="123">
        <v>1000</v>
      </c>
      <c r="G14" s="123">
        <v>100</v>
      </c>
      <c r="H14" s="124" t="s">
        <v>291</v>
      </c>
      <c r="I14" s="223"/>
      <c r="J14" s="124" t="s">
        <v>252</v>
      </c>
      <c r="K14" s="222"/>
      <c r="L14" s="222"/>
      <c r="M14" s="224"/>
      <c r="N14" s="225"/>
      <c r="O14" s="225"/>
      <c r="P14" s="203"/>
    </row>
    <row r="15" spans="1:16" s="126" customFormat="1" ht="24" x14ac:dyDescent="0.15">
      <c r="A15" s="227"/>
      <c r="B15" s="129" t="s">
        <v>350</v>
      </c>
      <c r="C15" s="230"/>
      <c r="D15" s="129" t="s">
        <v>447</v>
      </c>
      <c r="E15" s="212"/>
      <c r="F15" s="123">
        <v>1000</v>
      </c>
      <c r="G15" s="123">
        <v>100</v>
      </c>
      <c r="H15" s="124" t="s">
        <v>291</v>
      </c>
      <c r="I15" s="223"/>
      <c r="J15" s="124" t="s">
        <v>252</v>
      </c>
      <c r="K15" s="222"/>
      <c r="L15" s="222"/>
      <c r="M15" s="224"/>
      <c r="N15" s="225"/>
      <c r="O15" s="225"/>
      <c r="P15" s="203"/>
    </row>
    <row r="16" spans="1:16" s="126" customFormat="1" ht="24" x14ac:dyDescent="0.15">
      <c r="A16" s="227"/>
      <c r="B16" s="129" t="s">
        <v>352</v>
      </c>
      <c r="C16" s="230"/>
      <c r="D16" s="129" t="s">
        <v>449</v>
      </c>
      <c r="E16" s="212"/>
      <c r="F16" s="123">
        <v>1000</v>
      </c>
      <c r="G16" s="123">
        <v>100</v>
      </c>
      <c r="H16" s="124" t="s">
        <v>291</v>
      </c>
      <c r="I16" s="223"/>
      <c r="J16" s="124" t="s">
        <v>252</v>
      </c>
      <c r="K16" s="222"/>
      <c r="L16" s="222"/>
      <c r="M16" s="224"/>
      <c r="N16" s="225"/>
      <c r="O16" s="225"/>
      <c r="P16" s="203"/>
    </row>
    <row r="17" spans="1:16" s="126" customFormat="1" ht="12" x14ac:dyDescent="0.15">
      <c r="A17" s="227"/>
      <c r="B17" s="129" t="s">
        <v>354</v>
      </c>
      <c r="C17" s="230"/>
      <c r="D17" s="129" t="s">
        <v>469</v>
      </c>
      <c r="E17" s="212"/>
      <c r="F17" s="123">
        <v>1000</v>
      </c>
      <c r="G17" s="123">
        <v>100</v>
      </c>
      <c r="H17" s="124" t="s">
        <v>291</v>
      </c>
      <c r="I17" s="223"/>
      <c r="J17" s="124" t="s">
        <v>252</v>
      </c>
      <c r="K17" s="222"/>
      <c r="L17" s="222"/>
      <c r="M17" s="224"/>
      <c r="N17" s="225"/>
      <c r="O17" s="225"/>
      <c r="P17" s="203"/>
    </row>
    <row r="18" spans="1:16" s="126" customFormat="1" ht="24" x14ac:dyDescent="0.15">
      <c r="A18" s="227"/>
      <c r="B18" s="129" t="s">
        <v>356</v>
      </c>
      <c r="C18" s="230"/>
      <c r="D18" s="129" t="s">
        <v>450</v>
      </c>
      <c r="E18" s="212"/>
      <c r="F18" s="123">
        <v>1000</v>
      </c>
      <c r="G18" s="123">
        <v>100</v>
      </c>
      <c r="H18" s="124" t="s">
        <v>291</v>
      </c>
      <c r="I18" s="223"/>
      <c r="J18" s="124" t="s">
        <v>252</v>
      </c>
      <c r="K18" s="222"/>
      <c r="L18" s="222"/>
      <c r="M18" s="224"/>
      <c r="N18" s="225"/>
      <c r="O18" s="225"/>
      <c r="P18" s="203"/>
    </row>
    <row r="19" spans="1:16" s="126" customFormat="1" ht="24" x14ac:dyDescent="0.15">
      <c r="A19" s="227"/>
      <c r="B19" s="129" t="s">
        <v>358</v>
      </c>
      <c r="C19" s="230"/>
      <c r="D19" s="129" t="s">
        <v>451</v>
      </c>
      <c r="E19" s="212"/>
      <c r="F19" s="123">
        <v>1000</v>
      </c>
      <c r="G19" s="123">
        <v>100</v>
      </c>
      <c r="H19" s="124" t="s">
        <v>291</v>
      </c>
      <c r="I19" s="223"/>
      <c r="J19" s="124" t="s">
        <v>252</v>
      </c>
      <c r="K19" s="222"/>
      <c r="L19" s="222"/>
      <c r="M19" s="224"/>
      <c r="N19" s="225"/>
      <c r="O19" s="225"/>
      <c r="P19" s="203"/>
    </row>
    <row r="20" spans="1:16" s="126" customFormat="1" ht="24" x14ac:dyDescent="0.15">
      <c r="A20" s="227"/>
      <c r="B20" s="129" t="s">
        <v>360</v>
      </c>
      <c r="C20" s="230"/>
      <c r="D20" s="129" t="s">
        <v>454</v>
      </c>
      <c r="E20" s="212"/>
      <c r="F20" s="123">
        <v>1000</v>
      </c>
      <c r="G20" s="123">
        <v>100</v>
      </c>
      <c r="H20" s="124" t="s">
        <v>291</v>
      </c>
      <c r="I20" s="223"/>
      <c r="J20" s="124" t="s">
        <v>252</v>
      </c>
      <c r="K20" s="222"/>
      <c r="L20" s="222"/>
      <c r="M20" s="224"/>
      <c r="N20" s="225"/>
      <c r="O20" s="225"/>
      <c r="P20" s="203"/>
    </row>
    <row r="21" spans="1:16" s="126" customFormat="1" ht="12" x14ac:dyDescent="0.15">
      <c r="A21" s="227"/>
      <c r="B21" s="129" t="s">
        <v>362</v>
      </c>
      <c r="C21" s="230"/>
      <c r="D21" s="129" t="s">
        <v>458</v>
      </c>
      <c r="E21" s="212"/>
      <c r="F21" s="123">
        <v>1000</v>
      </c>
      <c r="G21" s="123">
        <v>100</v>
      </c>
      <c r="H21" s="124" t="s">
        <v>291</v>
      </c>
      <c r="I21" s="223"/>
      <c r="J21" s="124" t="s">
        <v>252</v>
      </c>
      <c r="K21" s="222"/>
      <c r="L21" s="222"/>
      <c r="M21" s="224"/>
      <c r="N21" s="225"/>
      <c r="O21" s="225"/>
      <c r="P21" s="203"/>
    </row>
    <row r="22" spans="1:16" s="126" customFormat="1" ht="12" x14ac:dyDescent="0.15">
      <c r="A22" s="227"/>
      <c r="B22" s="129" t="s">
        <v>364</v>
      </c>
      <c r="C22" s="230"/>
      <c r="D22" s="129" t="s">
        <v>461</v>
      </c>
      <c r="E22" s="212"/>
      <c r="F22" s="123">
        <v>1000</v>
      </c>
      <c r="G22" s="123">
        <v>100</v>
      </c>
      <c r="H22" s="124" t="s">
        <v>291</v>
      </c>
      <c r="I22" s="223"/>
      <c r="J22" s="124" t="s">
        <v>252</v>
      </c>
      <c r="K22" s="222"/>
      <c r="L22" s="222"/>
      <c r="M22" s="224"/>
      <c r="N22" s="225"/>
      <c r="O22" s="225"/>
      <c r="P22" s="203"/>
    </row>
    <row r="23" spans="1:16" s="126" customFormat="1" ht="12" x14ac:dyDescent="0.15">
      <c r="A23" s="227"/>
      <c r="B23" s="129" t="s">
        <v>366</v>
      </c>
      <c r="C23" s="230"/>
      <c r="D23" s="129" t="s">
        <v>464</v>
      </c>
      <c r="E23" s="212"/>
      <c r="F23" s="123">
        <v>1000</v>
      </c>
      <c r="G23" s="123">
        <v>100</v>
      </c>
      <c r="H23" s="124" t="s">
        <v>291</v>
      </c>
      <c r="I23" s="223"/>
      <c r="J23" s="124" t="s">
        <v>252</v>
      </c>
      <c r="K23" s="222"/>
      <c r="L23" s="222"/>
      <c r="M23" s="224"/>
      <c r="N23" s="225"/>
      <c r="O23" s="225"/>
      <c r="P23" s="203"/>
    </row>
    <row r="24" spans="1:16" s="126" customFormat="1" ht="12" x14ac:dyDescent="0.15">
      <c r="A24" s="227"/>
      <c r="B24" s="129" t="s">
        <v>368</v>
      </c>
      <c r="C24" s="230"/>
      <c r="D24" s="129" t="s">
        <v>369</v>
      </c>
      <c r="E24" s="212"/>
      <c r="F24" s="123">
        <v>1000</v>
      </c>
      <c r="G24" s="123">
        <v>100</v>
      </c>
      <c r="H24" s="124" t="s">
        <v>291</v>
      </c>
      <c r="I24" s="223"/>
      <c r="J24" s="124" t="s">
        <v>252</v>
      </c>
      <c r="K24" s="222"/>
      <c r="L24" s="222"/>
      <c r="M24" s="224"/>
      <c r="N24" s="225"/>
      <c r="O24" s="225"/>
      <c r="P24" s="203"/>
    </row>
    <row r="25" spans="1:16" s="126" customFormat="1" ht="24" x14ac:dyDescent="0.15">
      <c r="A25" s="227"/>
      <c r="B25" s="129" t="s">
        <v>370</v>
      </c>
      <c r="C25" s="230"/>
      <c r="D25" s="129" t="s">
        <v>467</v>
      </c>
      <c r="E25" s="212"/>
      <c r="F25" s="123">
        <v>1000</v>
      </c>
      <c r="G25" s="123">
        <v>100</v>
      </c>
      <c r="H25" s="124" t="s">
        <v>291</v>
      </c>
      <c r="I25" s="223"/>
      <c r="J25" s="124" t="s">
        <v>252</v>
      </c>
      <c r="K25" s="222"/>
      <c r="L25" s="222"/>
      <c r="M25" s="224"/>
      <c r="N25" s="225"/>
      <c r="O25" s="225"/>
      <c r="P25" s="203"/>
    </row>
    <row r="26" spans="1:16" s="126" customFormat="1" ht="24" x14ac:dyDescent="0.15">
      <c r="A26" s="227"/>
      <c r="B26" s="129" t="s">
        <v>372</v>
      </c>
      <c r="C26" s="230"/>
      <c r="D26" s="129" t="s">
        <v>472</v>
      </c>
      <c r="E26" s="212"/>
      <c r="F26" s="123">
        <v>1000</v>
      </c>
      <c r="G26" s="123">
        <v>100</v>
      </c>
      <c r="H26" s="124" t="s">
        <v>291</v>
      </c>
      <c r="I26" s="223"/>
      <c r="J26" s="124" t="s">
        <v>252</v>
      </c>
      <c r="K26" s="222"/>
      <c r="L26" s="222"/>
      <c r="M26" s="224"/>
      <c r="N26" s="225"/>
      <c r="O26" s="225"/>
      <c r="P26" s="203"/>
    </row>
    <row r="27" spans="1:16" s="126" customFormat="1" ht="24" x14ac:dyDescent="0.15">
      <c r="A27" s="227"/>
      <c r="B27" s="129" t="s">
        <v>374</v>
      </c>
      <c r="C27" s="230"/>
      <c r="D27" s="129" t="s">
        <v>475</v>
      </c>
      <c r="E27" s="212"/>
      <c r="F27" s="123">
        <v>1000</v>
      </c>
      <c r="G27" s="123">
        <v>100</v>
      </c>
      <c r="H27" s="124" t="s">
        <v>291</v>
      </c>
      <c r="I27" s="223"/>
      <c r="J27" s="124" t="s">
        <v>252</v>
      </c>
      <c r="K27" s="222"/>
      <c r="L27" s="222"/>
      <c r="M27" s="224"/>
      <c r="N27" s="225"/>
      <c r="O27" s="225"/>
      <c r="P27" s="203"/>
    </row>
    <row r="28" spans="1:16" s="126" customFormat="1" ht="12" x14ac:dyDescent="0.15">
      <c r="A28" s="227"/>
      <c r="B28" s="129" t="s">
        <v>376</v>
      </c>
      <c r="C28" s="230"/>
      <c r="D28" s="129" t="s">
        <v>369</v>
      </c>
      <c r="E28" s="212"/>
      <c r="F28" s="123">
        <v>1000</v>
      </c>
      <c r="G28" s="123">
        <v>100</v>
      </c>
      <c r="H28" s="124" t="s">
        <v>291</v>
      </c>
      <c r="I28" s="223"/>
      <c r="J28" s="124" t="s">
        <v>252</v>
      </c>
      <c r="K28" s="222"/>
      <c r="L28" s="222"/>
      <c r="M28" s="224"/>
      <c r="N28" s="225"/>
      <c r="O28" s="225"/>
      <c r="P28" s="203"/>
    </row>
    <row r="29" spans="1:16" s="126" customFormat="1" ht="24" x14ac:dyDescent="0.15">
      <c r="A29" s="227"/>
      <c r="B29" s="129" t="s">
        <v>377</v>
      </c>
      <c r="C29" s="230"/>
      <c r="D29" s="129" t="s">
        <v>478</v>
      </c>
      <c r="E29" s="212"/>
      <c r="F29" s="123">
        <v>1000</v>
      </c>
      <c r="G29" s="123">
        <v>100</v>
      </c>
      <c r="H29" s="124" t="s">
        <v>291</v>
      </c>
      <c r="I29" s="223"/>
      <c r="J29" s="124" t="s">
        <v>252</v>
      </c>
      <c r="K29" s="222"/>
      <c r="L29" s="222"/>
      <c r="M29" s="224"/>
      <c r="N29" s="225"/>
      <c r="O29" s="225"/>
      <c r="P29" s="203"/>
    </row>
    <row r="30" spans="1:16" s="126" customFormat="1" ht="24" x14ac:dyDescent="0.15">
      <c r="A30" s="227"/>
      <c r="B30" s="129" t="s">
        <v>379</v>
      </c>
      <c r="C30" s="230"/>
      <c r="D30" s="129" t="s">
        <v>479</v>
      </c>
      <c r="E30" s="212"/>
      <c r="F30" s="123">
        <v>1000</v>
      </c>
      <c r="G30" s="123">
        <v>100</v>
      </c>
      <c r="H30" s="124" t="s">
        <v>291</v>
      </c>
      <c r="I30" s="223"/>
      <c r="J30" s="124" t="s">
        <v>252</v>
      </c>
      <c r="K30" s="222"/>
      <c r="L30" s="222"/>
      <c r="M30" s="224"/>
      <c r="N30" s="225"/>
      <c r="O30" s="225"/>
      <c r="P30" s="203"/>
    </row>
    <row r="31" spans="1:16" s="126" customFormat="1" ht="24" x14ac:dyDescent="0.15">
      <c r="A31" s="227"/>
      <c r="B31" s="129" t="s">
        <v>381</v>
      </c>
      <c r="C31" s="230"/>
      <c r="D31" s="129" t="s">
        <v>482</v>
      </c>
      <c r="E31" s="212"/>
      <c r="F31" s="123">
        <v>1000</v>
      </c>
      <c r="G31" s="123">
        <v>100</v>
      </c>
      <c r="H31" s="124" t="s">
        <v>291</v>
      </c>
      <c r="I31" s="223"/>
      <c r="J31" s="124" t="s">
        <v>252</v>
      </c>
      <c r="K31" s="222"/>
      <c r="L31" s="222"/>
      <c r="M31" s="224"/>
      <c r="N31" s="225"/>
      <c r="O31" s="225"/>
      <c r="P31" s="203"/>
    </row>
    <row r="32" spans="1:16" s="126" customFormat="1" ht="12" x14ac:dyDescent="0.15">
      <c r="A32" s="227"/>
      <c r="B32" s="129" t="s">
        <v>383</v>
      </c>
      <c r="C32" s="230"/>
      <c r="D32" s="129" t="s">
        <v>483</v>
      </c>
      <c r="E32" s="212"/>
      <c r="F32" s="123">
        <v>1000</v>
      </c>
      <c r="G32" s="123">
        <v>100</v>
      </c>
      <c r="H32" s="124" t="s">
        <v>291</v>
      </c>
      <c r="I32" s="223"/>
      <c r="J32" s="124" t="s">
        <v>252</v>
      </c>
      <c r="K32" s="222"/>
      <c r="L32" s="222"/>
      <c r="M32" s="224"/>
      <c r="N32" s="225"/>
      <c r="O32" s="225"/>
      <c r="P32" s="203"/>
    </row>
    <row r="33" spans="1:16" s="126" customFormat="1" ht="12" x14ac:dyDescent="0.15">
      <c r="A33" s="227"/>
      <c r="B33" s="129" t="s">
        <v>385</v>
      </c>
      <c r="C33" s="230"/>
      <c r="D33" s="129" t="s">
        <v>488</v>
      </c>
      <c r="E33" s="212"/>
      <c r="F33" s="123">
        <v>1000</v>
      </c>
      <c r="G33" s="123">
        <v>100</v>
      </c>
      <c r="H33" s="124" t="s">
        <v>291</v>
      </c>
      <c r="I33" s="223"/>
      <c r="J33" s="124" t="s">
        <v>252</v>
      </c>
      <c r="K33" s="222"/>
      <c r="L33" s="222"/>
      <c r="M33" s="224"/>
      <c r="N33" s="225"/>
      <c r="O33" s="225"/>
      <c r="P33" s="203"/>
    </row>
    <row r="34" spans="1:16" s="126" customFormat="1" ht="12" x14ac:dyDescent="0.15">
      <c r="A34" s="227"/>
      <c r="B34" s="129" t="s">
        <v>387</v>
      </c>
      <c r="C34" s="230"/>
      <c r="D34" s="129" t="s">
        <v>490</v>
      </c>
      <c r="E34" s="212"/>
      <c r="F34" s="123">
        <v>1000</v>
      </c>
      <c r="G34" s="123">
        <v>100</v>
      </c>
      <c r="H34" s="124" t="s">
        <v>291</v>
      </c>
      <c r="I34" s="223"/>
      <c r="J34" s="124" t="s">
        <v>252</v>
      </c>
      <c r="K34" s="222"/>
      <c r="L34" s="222"/>
      <c r="M34" s="224"/>
      <c r="N34" s="225"/>
      <c r="O34" s="225"/>
      <c r="P34" s="203"/>
    </row>
    <row r="35" spans="1:16" s="126" customFormat="1" ht="12" x14ac:dyDescent="0.15">
      <c r="A35" s="227"/>
      <c r="B35" s="129" t="s">
        <v>389</v>
      </c>
      <c r="C35" s="230"/>
      <c r="D35" s="129" t="s">
        <v>495</v>
      </c>
      <c r="E35" s="212"/>
      <c r="F35" s="123">
        <v>1000</v>
      </c>
      <c r="G35" s="123">
        <v>100</v>
      </c>
      <c r="H35" s="124" t="s">
        <v>291</v>
      </c>
      <c r="I35" s="223"/>
      <c r="J35" s="124" t="s">
        <v>252</v>
      </c>
      <c r="K35" s="222"/>
      <c r="L35" s="222"/>
      <c r="M35" s="224"/>
      <c r="N35" s="225"/>
      <c r="O35" s="225"/>
      <c r="P35" s="203"/>
    </row>
    <row r="36" spans="1:16" s="126" customFormat="1" ht="24" x14ac:dyDescent="0.15">
      <c r="A36" s="227"/>
      <c r="B36" s="129" t="s">
        <v>391</v>
      </c>
      <c r="C36" s="230"/>
      <c r="D36" s="129" t="s">
        <v>497</v>
      </c>
      <c r="E36" s="212"/>
      <c r="F36" s="123">
        <v>1000</v>
      </c>
      <c r="G36" s="123">
        <v>100</v>
      </c>
      <c r="H36" s="124" t="s">
        <v>291</v>
      </c>
      <c r="I36" s="223"/>
      <c r="J36" s="124" t="s">
        <v>252</v>
      </c>
      <c r="K36" s="222"/>
      <c r="L36" s="222"/>
      <c r="M36" s="224"/>
      <c r="N36" s="225"/>
      <c r="O36" s="225"/>
      <c r="P36" s="203"/>
    </row>
    <row r="37" spans="1:16" s="126" customFormat="1" ht="24" x14ac:dyDescent="0.15">
      <c r="A37" s="228"/>
      <c r="B37" s="129" t="s">
        <v>393</v>
      </c>
      <c r="C37" s="231"/>
      <c r="D37" s="129" t="s">
        <v>499</v>
      </c>
      <c r="E37" s="213"/>
      <c r="F37" s="123">
        <v>1000</v>
      </c>
      <c r="G37" s="123">
        <v>100</v>
      </c>
      <c r="H37" s="124" t="s">
        <v>291</v>
      </c>
      <c r="I37" s="223"/>
      <c r="J37" s="124" t="s">
        <v>252</v>
      </c>
      <c r="K37" s="222"/>
      <c r="L37" s="222"/>
      <c r="M37" s="224"/>
      <c r="N37" s="225"/>
      <c r="O37" s="225"/>
      <c r="P37" s="203"/>
    </row>
    <row r="38" spans="1:16" s="126" customFormat="1" ht="60" customHeight="1" x14ac:dyDescent="0.15">
      <c r="A38" s="204" t="s">
        <v>395</v>
      </c>
      <c r="B38" s="120" t="s">
        <v>327</v>
      </c>
      <c r="C38" s="207" t="s">
        <v>396</v>
      </c>
      <c r="D38" s="127" t="s">
        <v>425</v>
      </c>
      <c r="E38" s="210" t="s">
        <v>397</v>
      </c>
      <c r="F38" s="211">
        <v>1000</v>
      </c>
      <c r="G38" s="207">
        <v>50</v>
      </c>
      <c r="H38" s="124" t="s">
        <v>291</v>
      </c>
      <c r="I38" s="223"/>
      <c r="J38" s="124" t="s">
        <v>252</v>
      </c>
      <c r="K38" s="222"/>
      <c r="L38" s="222"/>
      <c r="M38" s="224"/>
      <c r="N38" s="225"/>
      <c r="O38" s="225"/>
      <c r="P38" s="214" t="s">
        <v>398</v>
      </c>
    </row>
    <row r="39" spans="1:16" s="126" customFormat="1" ht="24" x14ac:dyDescent="0.15">
      <c r="A39" s="205"/>
      <c r="B39" s="129" t="s">
        <v>330</v>
      </c>
      <c r="C39" s="208"/>
      <c r="D39" s="130" t="s">
        <v>426</v>
      </c>
      <c r="E39" s="210"/>
      <c r="F39" s="212"/>
      <c r="G39" s="208"/>
      <c r="H39" s="124" t="s">
        <v>291</v>
      </c>
      <c r="I39" s="223"/>
      <c r="J39" s="124" t="s">
        <v>252</v>
      </c>
      <c r="K39" s="222"/>
      <c r="L39" s="222"/>
      <c r="M39" s="224"/>
      <c r="N39" s="225"/>
      <c r="O39" s="225"/>
      <c r="P39" s="215"/>
    </row>
    <row r="40" spans="1:16" s="126" customFormat="1" ht="24" x14ac:dyDescent="0.15">
      <c r="A40" s="205"/>
      <c r="B40" s="129" t="s">
        <v>333</v>
      </c>
      <c r="C40" s="208"/>
      <c r="D40" s="129" t="s">
        <v>334</v>
      </c>
      <c r="E40" s="210"/>
      <c r="F40" s="212"/>
      <c r="G40" s="208"/>
      <c r="H40" s="124" t="s">
        <v>291</v>
      </c>
      <c r="I40" s="223"/>
      <c r="J40" s="124" t="s">
        <v>252</v>
      </c>
      <c r="K40" s="222"/>
      <c r="L40" s="222"/>
      <c r="M40" s="224"/>
      <c r="N40" s="225"/>
      <c r="O40" s="225"/>
      <c r="P40" s="215"/>
    </row>
    <row r="41" spans="1:16" s="126" customFormat="1" ht="24" x14ac:dyDescent="0.15">
      <c r="A41" s="205"/>
      <c r="B41" s="129" t="s">
        <v>335</v>
      </c>
      <c r="C41" s="208"/>
      <c r="D41" s="129" t="s">
        <v>336</v>
      </c>
      <c r="E41" s="210"/>
      <c r="F41" s="212"/>
      <c r="G41" s="208"/>
      <c r="H41" s="124" t="s">
        <v>291</v>
      </c>
      <c r="I41" s="223"/>
      <c r="J41" s="124" t="s">
        <v>252</v>
      </c>
      <c r="K41" s="222"/>
      <c r="L41" s="222"/>
      <c r="M41" s="224"/>
      <c r="N41" s="225"/>
      <c r="O41" s="225"/>
      <c r="P41" s="215"/>
    </row>
    <row r="42" spans="1:16" s="126" customFormat="1" ht="24" x14ac:dyDescent="0.15">
      <c r="A42" s="205"/>
      <c r="B42" s="129" t="s">
        <v>337</v>
      </c>
      <c r="C42" s="208"/>
      <c r="D42" s="129" t="s">
        <v>338</v>
      </c>
      <c r="E42" s="210"/>
      <c r="F42" s="212"/>
      <c r="G42" s="208"/>
      <c r="H42" s="124" t="s">
        <v>291</v>
      </c>
      <c r="I42" s="223"/>
      <c r="J42" s="124" t="s">
        <v>252</v>
      </c>
      <c r="K42" s="222"/>
      <c r="L42" s="222"/>
      <c r="M42" s="224"/>
      <c r="N42" s="225"/>
      <c r="O42" s="225"/>
      <c r="P42" s="215"/>
    </row>
    <row r="43" spans="1:16" s="126" customFormat="1" ht="12" x14ac:dyDescent="0.15">
      <c r="A43" s="205"/>
      <c r="B43" s="129" t="s">
        <v>339</v>
      </c>
      <c r="C43" s="208"/>
      <c r="D43" s="129" t="s">
        <v>340</v>
      </c>
      <c r="E43" s="210"/>
      <c r="F43" s="212"/>
      <c r="G43" s="208"/>
      <c r="H43" s="124" t="s">
        <v>291</v>
      </c>
      <c r="I43" s="223"/>
      <c r="J43" s="124" t="s">
        <v>252</v>
      </c>
      <c r="K43" s="222"/>
      <c r="L43" s="222"/>
      <c r="M43" s="224"/>
      <c r="N43" s="225"/>
      <c r="O43" s="225"/>
      <c r="P43" s="215"/>
    </row>
    <row r="44" spans="1:16" s="126" customFormat="1" ht="24" x14ac:dyDescent="0.15">
      <c r="A44" s="205"/>
      <c r="B44" s="129" t="s">
        <v>341</v>
      </c>
      <c r="C44" s="208"/>
      <c r="D44" s="129" t="s">
        <v>342</v>
      </c>
      <c r="E44" s="210"/>
      <c r="F44" s="212"/>
      <c r="G44" s="208"/>
      <c r="H44" s="124" t="s">
        <v>291</v>
      </c>
      <c r="I44" s="223"/>
      <c r="J44" s="124" t="s">
        <v>252</v>
      </c>
      <c r="K44" s="222"/>
      <c r="L44" s="222"/>
      <c r="M44" s="224"/>
      <c r="N44" s="225"/>
      <c r="O44" s="225"/>
      <c r="P44" s="215"/>
    </row>
    <row r="45" spans="1:16" s="126" customFormat="1" ht="24" x14ac:dyDescent="0.15">
      <c r="A45" s="205"/>
      <c r="B45" s="129" t="s">
        <v>343</v>
      </c>
      <c r="C45" s="208"/>
      <c r="D45" s="129" t="s">
        <v>344</v>
      </c>
      <c r="E45" s="210"/>
      <c r="F45" s="212"/>
      <c r="G45" s="208"/>
      <c r="H45" s="124" t="s">
        <v>291</v>
      </c>
      <c r="I45" s="223"/>
      <c r="J45" s="124" t="s">
        <v>252</v>
      </c>
      <c r="K45" s="222"/>
      <c r="L45" s="222"/>
      <c r="M45" s="224"/>
      <c r="N45" s="225"/>
      <c r="O45" s="225"/>
      <c r="P45" s="215"/>
    </row>
    <row r="46" spans="1:16" s="126" customFormat="1" ht="36" x14ac:dyDescent="0.15">
      <c r="A46" s="205"/>
      <c r="B46" s="129" t="s">
        <v>345</v>
      </c>
      <c r="C46" s="208"/>
      <c r="D46" s="129" t="s">
        <v>399</v>
      </c>
      <c r="E46" s="210"/>
      <c r="F46" s="212"/>
      <c r="G46" s="208"/>
      <c r="H46" s="124" t="s">
        <v>291</v>
      </c>
      <c r="I46" s="223"/>
      <c r="J46" s="124" t="s">
        <v>252</v>
      </c>
      <c r="K46" s="222"/>
      <c r="L46" s="222"/>
      <c r="M46" s="224"/>
      <c r="N46" s="225"/>
      <c r="O46" s="225"/>
      <c r="P46" s="215"/>
    </row>
    <row r="47" spans="1:16" s="126" customFormat="1" ht="24" x14ac:dyDescent="0.15">
      <c r="A47" s="205"/>
      <c r="B47" s="129" t="s">
        <v>346</v>
      </c>
      <c r="C47" s="208"/>
      <c r="D47" s="129" t="s">
        <v>347</v>
      </c>
      <c r="E47" s="210"/>
      <c r="F47" s="212"/>
      <c r="G47" s="208"/>
      <c r="H47" s="124" t="s">
        <v>291</v>
      </c>
      <c r="I47" s="223"/>
      <c r="J47" s="124" t="s">
        <v>252</v>
      </c>
      <c r="K47" s="222"/>
      <c r="L47" s="222"/>
      <c r="M47" s="224"/>
      <c r="N47" s="225"/>
      <c r="O47" s="225"/>
      <c r="P47" s="215"/>
    </row>
    <row r="48" spans="1:16" s="126" customFormat="1" ht="12" x14ac:dyDescent="0.15">
      <c r="A48" s="205"/>
      <c r="B48" s="129" t="s">
        <v>348</v>
      </c>
      <c r="C48" s="208"/>
      <c r="D48" s="129" t="s">
        <v>349</v>
      </c>
      <c r="E48" s="210"/>
      <c r="F48" s="212"/>
      <c r="G48" s="208"/>
      <c r="H48" s="124" t="s">
        <v>291</v>
      </c>
      <c r="I48" s="223"/>
      <c r="J48" s="124" t="s">
        <v>252</v>
      </c>
      <c r="K48" s="222"/>
      <c r="L48" s="222"/>
      <c r="M48" s="224"/>
      <c r="N48" s="225"/>
      <c r="O48" s="225"/>
      <c r="P48" s="215"/>
    </row>
    <row r="49" spans="1:16" s="126" customFormat="1" ht="24" x14ac:dyDescent="0.15">
      <c r="A49" s="205"/>
      <c r="B49" s="129" t="s">
        <v>350</v>
      </c>
      <c r="C49" s="208"/>
      <c r="D49" s="129" t="s">
        <v>351</v>
      </c>
      <c r="E49" s="210"/>
      <c r="F49" s="212"/>
      <c r="G49" s="208"/>
      <c r="H49" s="124" t="s">
        <v>291</v>
      </c>
      <c r="I49" s="223"/>
      <c r="J49" s="124" t="s">
        <v>252</v>
      </c>
      <c r="K49" s="222"/>
      <c r="L49" s="222"/>
      <c r="M49" s="224"/>
      <c r="N49" s="225"/>
      <c r="O49" s="225"/>
      <c r="P49" s="215"/>
    </row>
    <row r="50" spans="1:16" s="126" customFormat="1" ht="24" x14ac:dyDescent="0.15">
      <c r="A50" s="205"/>
      <c r="B50" s="129" t="s">
        <v>400</v>
      </c>
      <c r="C50" s="208"/>
      <c r="D50" s="129" t="s">
        <v>353</v>
      </c>
      <c r="E50" s="210"/>
      <c r="F50" s="212"/>
      <c r="G50" s="208"/>
      <c r="H50" s="124" t="s">
        <v>291</v>
      </c>
      <c r="I50" s="223"/>
      <c r="J50" s="124" t="s">
        <v>252</v>
      </c>
      <c r="K50" s="222"/>
      <c r="L50" s="222"/>
      <c r="M50" s="224"/>
      <c r="N50" s="225"/>
      <c r="O50" s="225"/>
      <c r="P50" s="215"/>
    </row>
    <row r="51" spans="1:16" s="126" customFormat="1" ht="12" x14ac:dyDescent="0.15">
      <c r="A51" s="205"/>
      <c r="B51" s="129" t="s">
        <v>354</v>
      </c>
      <c r="C51" s="208"/>
      <c r="D51" s="129" t="s">
        <v>355</v>
      </c>
      <c r="E51" s="210"/>
      <c r="F51" s="212"/>
      <c r="G51" s="208"/>
      <c r="H51" s="124" t="s">
        <v>291</v>
      </c>
      <c r="I51" s="223"/>
      <c r="J51" s="124" t="s">
        <v>252</v>
      </c>
      <c r="K51" s="222"/>
      <c r="L51" s="222"/>
      <c r="M51" s="224"/>
      <c r="N51" s="225"/>
      <c r="O51" s="225"/>
      <c r="P51" s="215"/>
    </row>
    <row r="52" spans="1:16" s="126" customFormat="1" ht="24" x14ac:dyDescent="0.15">
      <c r="A52" s="205"/>
      <c r="B52" s="129" t="s">
        <v>356</v>
      </c>
      <c r="C52" s="208"/>
      <c r="D52" s="129" t="s">
        <v>357</v>
      </c>
      <c r="E52" s="210"/>
      <c r="F52" s="212"/>
      <c r="G52" s="208"/>
      <c r="H52" s="124" t="s">
        <v>291</v>
      </c>
      <c r="I52" s="223"/>
      <c r="J52" s="124" t="s">
        <v>252</v>
      </c>
      <c r="K52" s="222"/>
      <c r="L52" s="222"/>
      <c r="M52" s="224"/>
      <c r="N52" s="225"/>
      <c r="O52" s="225"/>
      <c r="P52" s="215"/>
    </row>
    <row r="53" spans="1:16" s="126" customFormat="1" ht="24" x14ac:dyDescent="0.15">
      <c r="A53" s="205"/>
      <c r="B53" s="129" t="s">
        <v>358</v>
      </c>
      <c r="C53" s="208"/>
      <c r="D53" s="129" t="s">
        <v>359</v>
      </c>
      <c r="E53" s="210"/>
      <c r="F53" s="212"/>
      <c r="G53" s="208"/>
      <c r="H53" s="124" t="s">
        <v>291</v>
      </c>
      <c r="I53" s="223"/>
      <c r="J53" s="124" t="s">
        <v>252</v>
      </c>
      <c r="K53" s="222"/>
      <c r="L53" s="222"/>
      <c r="M53" s="224"/>
      <c r="N53" s="225"/>
      <c r="O53" s="225"/>
      <c r="P53" s="215"/>
    </row>
    <row r="54" spans="1:16" s="126" customFormat="1" ht="24" x14ac:dyDescent="0.15">
      <c r="A54" s="205"/>
      <c r="B54" s="129" t="s">
        <v>360</v>
      </c>
      <c r="C54" s="208"/>
      <c r="D54" s="129" t="s">
        <v>361</v>
      </c>
      <c r="E54" s="210"/>
      <c r="F54" s="212"/>
      <c r="G54" s="208"/>
      <c r="H54" s="124" t="s">
        <v>291</v>
      </c>
      <c r="I54" s="223"/>
      <c r="J54" s="124" t="s">
        <v>252</v>
      </c>
      <c r="K54" s="222"/>
      <c r="L54" s="222"/>
      <c r="M54" s="224"/>
      <c r="N54" s="225"/>
      <c r="O54" s="225"/>
      <c r="P54" s="215"/>
    </row>
    <row r="55" spans="1:16" s="126" customFormat="1" ht="12" x14ac:dyDescent="0.15">
      <c r="A55" s="205"/>
      <c r="B55" s="129" t="s">
        <v>362</v>
      </c>
      <c r="C55" s="208"/>
      <c r="D55" s="129" t="s">
        <v>363</v>
      </c>
      <c r="E55" s="210"/>
      <c r="F55" s="212"/>
      <c r="G55" s="208"/>
      <c r="H55" s="124" t="s">
        <v>291</v>
      </c>
      <c r="I55" s="223"/>
      <c r="J55" s="124" t="s">
        <v>252</v>
      </c>
      <c r="K55" s="222"/>
      <c r="L55" s="222"/>
      <c r="M55" s="224"/>
      <c r="N55" s="225"/>
      <c r="O55" s="225"/>
      <c r="P55" s="215"/>
    </row>
    <row r="56" spans="1:16" s="126" customFormat="1" ht="12" x14ac:dyDescent="0.15">
      <c r="A56" s="205"/>
      <c r="B56" s="129" t="s">
        <v>364</v>
      </c>
      <c r="C56" s="208"/>
      <c r="D56" s="129" t="s">
        <v>365</v>
      </c>
      <c r="E56" s="210"/>
      <c r="F56" s="212"/>
      <c r="G56" s="208"/>
      <c r="H56" s="124" t="s">
        <v>291</v>
      </c>
      <c r="I56" s="223"/>
      <c r="J56" s="124" t="s">
        <v>252</v>
      </c>
      <c r="K56" s="222"/>
      <c r="L56" s="222"/>
      <c r="M56" s="224"/>
      <c r="N56" s="225"/>
      <c r="O56" s="225"/>
      <c r="P56" s="215"/>
    </row>
    <row r="57" spans="1:16" s="126" customFormat="1" ht="12" x14ac:dyDescent="0.15">
      <c r="A57" s="205"/>
      <c r="B57" s="129" t="s">
        <v>366</v>
      </c>
      <c r="C57" s="208"/>
      <c r="D57" s="129" t="s">
        <v>367</v>
      </c>
      <c r="E57" s="210"/>
      <c r="F57" s="212"/>
      <c r="G57" s="208"/>
      <c r="H57" s="124" t="s">
        <v>291</v>
      </c>
      <c r="I57" s="223"/>
      <c r="J57" s="124" t="s">
        <v>252</v>
      </c>
      <c r="K57" s="222"/>
      <c r="L57" s="222"/>
      <c r="M57" s="224"/>
      <c r="N57" s="225"/>
      <c r="O57" s="225"/>
      <c r="P57" s="215"/>
    </row>
    <row r="58" spans="1:16" s="126" customFormat="1" ht="12" x14ac:dyDescent="0.15">
      <c r="A58" s="205"/>
      <c r="B58" s="129" t="s">
        <v>368</v>
      </c>
      <c r="C58" s="208"/>
      <c r="D58" s="129" t="s">
        <v>369</v>
      </c>
      <c r="E58" s="210"/>
      <c r="F58" s="212"/>
      <c r="G58" s="208"/>
      <c r="H58" s="124" t="s">
        <v>291</v>
      </c>
      <c r="I58" s="223"/>
      <c r="J58" s="124" t="s">
        <v>252</v>
      </c>
      <c r="K58" s="222"/>
      <c r="L58" s="222"/>
      <c r="M58" s="224"/>
      <c r="N58" s="225"/>
      <c r="O58" s="225"/>
      <c r="P58" s="215"/>
    </row>
    <row r="59" spans="1:16" s="126" customFormat="1" ht="24" x14ac:dyDescent="0.15">
      <c r="A59" s="205"/>
      <c r="B59" s="129" t="s">
        <v>370</v>
      </c>
      <c r="C59" s="208"/>
      <c r="D59" s="129" t="s">
        <v>371</v>
      </c>
      <c r="E59" s="210"/>
      <c r="F59" s="212"/>
      <c r="G59" s="208"/>
      <c r="H59" s="124" t="s">
        <v>291</v>
      </c>
      <c r="I59" s="223"/>
      <c r="J59" s="124" t="s">
        <v>252</v>
      </c>
      <c r="K59" s="222"/>
      <c r="L59" s="222"/>
      <c r="M59" s="224"/>
      <c r="N59" s="225"/>
      <c r="O59" s="225"/>
      <c r="P59" s="215"/>
    </row>
    <row r="60" spans="1:16" s="126" customFormat="1" ht="24" x14ac:dyDescent="0.15">
      <c r="A60" s="205"/>
      <c r="B60" s="129" t="s">
        <v>372</v>
      </c>
      <c r="C60" s="208"/>
      <c r="D60" s="129" t="s">
        <v>373</v>
      </c>
      <c r="E60" s="210"/>
      <c r="F60" s="212"/>
      <c r="G60" s="208"/>
      <c r="H60" s="124" t="s">
        <v>291</v>
      </c>
      <c r="I60" s="223"/>
      <c r="J60" s="124" t="s">
        <v>252</v>
      </c>
      <c r="K60" s="222"/>
      <c r="L60" s="222"/>
      <c r="M60" s="224"/>
      <c r="N60" s="225"/>
      <c r="O60" s="225"/>
      <c r="P60" s="215"/>
    </row>
    <row r="61" spans="1:16" s="126" customFormat="1" ht="24" x14ac:dyDescent="0.15">
      <c r="A61" s="205"/>
      <c r="B61" s="129" t="s">
        <v>374</v>
      </c>
      <c r="C61" s="208"/>
      <c r="D61" s="129" t="s">
        <v>375</v>
      </c>
      <c r="E61" s="210"/>
      <c r="F61" s="212"/>
      <c r="G61" s="208"/>
      <c r="H61" s="124" t="s">
        <v>291</v>
      </c>
      <c r="I61" s="223"/>
      <c r="J61" s="124" t="s">
        <v>252</v>
      </c>
      <c r="K61" s="222"/>
      <c r="L61" s="222"/>
      <c r="M61" s="224"/>
      <c r="N61" s="225"/>
      <c r="O61" s="225"/>
      <c r="P61" s="215"/>
    </row>
    <row r="62" spans="1:16" s="126" customFormat="1" ht="12" x14ac:dyDescent="0.15">
      <c r="A62" s="205"/>
      <c r="B62" s="129" t="s">
        <v>376</v>
      </c>
      <c r="C62" s="208"/>
      <c r="D62" s="129" t="s">
        <v>369</v>
      </c>
      <c r="E62" s="210"/>
      <c r="F62" s="212"/>
      <c r="G62" s="208"/>
      <c r="H62" s="124" t="s">
        <v>291</v>
      </c>
      <c r="I62" s="223"/>
      <c r="J62" s="124" t="s">
        <v>252</v>
      </c>
      <c r="K62" s="222"/>
      <c r="L62" s="222"/>
      <c r="M62" s="224"/>
      <c r="N62" s="225"/>
      <c r="O62" s="225"/>
      <c r="P62" s="215"/>
    </row>
    <row r="63" spans="1:16" s="126" customFormat="1" ht="24" x14ac:dyDescent="0.15">
      <c r="A63" s="205"/>
      <c r="B63" s="129" t="s">
        <v>377</v>
      </c>
      <c r="C63" s="208"/>
      <c r="D63" s="129" t="s">
        <v>378</v>
      </c>
      <c r="E63" s="210"/>
      <c r="F63" s="212"/>
      <c r="G63" s="208"/>
      <c r="H63" s="124" t="s">
        <v>291</v>
      </c>
      <c r="I63" s="223"/>
      <c r="J63" s="124" t="s">
        <v>252</v>
      </c>
      <c r="K63" s="222"/>
      <c r="L63" s="222"/>
      <c r="M63" s="224"/>
      <c r="N63" s="225"/>
      <c r="O63" s="225"/>
      <c r="P63" s="215"/>
    </row>
    <row r="64" spans="1:16" s="126" customFormat="1" ht="24" x14ac:dyDescent="0.15">
      <c r="A64" s="205"/>
      <c r="B64" s="129" t="s">
        <v>379</v>
      </c>
      <c r="C64" s="208"/>
      <c r="D64" s="129" t="s">
        <v>380</v>
      </c>
      <c r="E64" s="210"/>
      <c r="F64" s="212"/>
      <c r="G64" s="208"/>
      <c r="H64" s="124" t="s">
        <v>291</v>
      </c>
      <c r="I64" s="223"/>
      <c r="J64" s="124" t="s">
        <v>252</v>
      </c>
      <c r="K64" s="222"/>
      <c r="L64" s="222"/>
      <c r="M64" s="224"/>
      <c r="N64" s="225"/>
      <c r="O64" s="225"/>
      <c r="P64" s="215"/>
    </row>
    <row r="65" spans="1:16" s="126" customFormat="1" ht="24" x14ac:dyDescent="0.15">
      <c r="A65" s="205"/>
      <c r="B65" s="129" t="s">
        <v>381</v>
      </c>
      <c r="C65" s="208"/>
      <c r="D65" s="129" t="s">
        <v>382</v>
      </c>
      <c r="E65" s="210"/>
      <c r="F65" s="212"/>
      <c r="G65" s="208"/>
      <c r="H65" s="124" t="s">
        <v>291</v>
      </c>
      <c r="I65" s="223"/>
      <c r="J65" s="124" t="s">
        <v>252</v>
      </c>
      <c r="K65" s="222"/>
      <c r="L65" s="222"/>
      <c r="M65" s="224"/>
      <c r="N65" s="225"/>
      <c r="O65" s="225"/>
      <c r="P65" s="215"/>
    </row>
    <row r="66" spans="1:16" s="126" customFormat="1" ht="12" x14ac:dyDescent="0.15">
      <c r="A66" s="205"/>
      <c r="B66" s="129" t="s">
        <v>383</v>
      </c>
      <c r="C66" s="208"/>
      <c r="D66" s="129" t="s">
        <v>384</v>
      </c>
      <c r="E66" s="210"/>
      <c r="F66" s="212"/>
      <c r="G66" s="208"/>
      <c r="H66" s="124" t="s">
        <v>291</v>
      </c>
      <c r="I66" s="223"/>
      <c r="J66" s="124" t="s">
        <v>252</v>
      </c>
      <c r="K66" s="222"/>
      <c r="L66" s="222"/>
      <c r="M66" s="224"/>
      <c r="N66" s="225"/>
      <c r="O66" s="225"/>
      <c r="P66" s="215"/>
    </row>
    <row r="67" spans="1:16" s="126" customFormat="1" ht="12" x14ac:dyDescent="0.15">
      <c r="A67" s="205"/>
      <c r="B67" s="129" t="s">
        <v>385</v>
      </c>
      <c r="C67" s="208"/>
      <c r="D67" s="129" t="s">
        <v>386</v>
      </c>
      <c r="E67" s="210"/>
      <c r="F67" s="212"/>
      <c r="G67" s="208"/>
      <c r="H67" s="124" t="s">
        <v>291</v>
      </c>
      <c r="I67" s="223"/>
      <c r="J67" s="124" t="s">
        <v>252</v>
      </c>
      <c r="K67" s="222"/>
      <c r="L67" s="222"/>
      <c r="M67" s="224"/>
      <c r="N67" s="225"/>
      <c r="O67" s="225"/>
      <c r="P67" s="215"/>
    </row>
    <row r="68" spans="1:16" s="126" customFormat="1" ht="12" x14ac:dyDescent="0.15">
      <c r="A68" s="205"/>
      <c r="B68" s="129" t="s">
        <v>387</v>
      </c>
      <c r="C68" s="208"/>
      <c r="D68" s="129" t="s">
        <v>388</v>
      </c>
      <c r="E68" s="210"/>
      <c r="F68" s="212"/>
      <c r="G68" s="208"/>
      <c r="H68" s="124" t="s">
        <v>291</v>
      </c>
      <c r="I68" s="223"/>
      <c r="J68" s="124" t="s">
        <v>252</v>
      </c>
      <c r="K68" s="222"/>
      <c r="L68" s="222"/>
      <c r="M68" s="224"/>
      <c r="N68" s="225"/>
      <c r="O68" s="225"/>
      <c r="P68" s="215"/>
    </row>
    <row r="69" spans="1:16" s="126" customFormat="1" ht="12" x14ac:dyDescent="0.15">
      <c r="A69" s="205"/>
      <c r="B69" s="129" t="s">
        <v>389</v>
      </c>
      <c r="C69" s="208"/>
      <c r="D69" s="129" t="s">
        <v>390</v>
      </c>
      <c r="E69" s="210"/>
      <c r="F69" s="212"/>
      <c r="G69" s="208"/>
      <c r="H69" s="124" t="s">
        <v>291</v>
      </c>
      <c r="I69" s="223"/>
      <c r="J69" s="124" t="s">
        <v>252</v>
      </c>
      <c r="K69" s="222"/>
      <c r="L69" s="222"/>
      <c r="M69" s="224"/>
      <c r="N69" s="225"/>
      <c r="O69" s="225"/>
      <c r="P69" s="215"/>
    </row>
    <row r="70" spans="1:16" s="126" customFormat="1" ht="24" x14ac:dyDescent="0.15">
      <c r="A70" s="205"/>
      <c r="B70" s="129" t="s">
        <v>391</v>
      </c>
      <c r="C70" s="208"/>
      <c r="D70" s="129" t="s">
        <v>392</v>
      </c>
      <c r="E70" s="210"/>
      <c r="F70" s="212"/>
      <c r="G70" s="208"/>
      <c r="H70" s="124" t="s">
        <v>291</v>
      </c>
      <c r="I70" s="223"/>
      <c r="J70" s="124" t="s">
        <v>252</v>
      </c>
      <c r="K70" s="222"/>
      <c r="L70" s="222"/>
      <c r="M70" s="224"/>
      <c r="N70" s="225"/>
      <c r="O70" s="225"/>
      <c r="P70" s="215"/>
    </row>
    <row r="71" spans="1:16" s="126" customFormat="1" ht="24" x14ac:dyDescent="0.15">
      <c r="A71" s="205"/>
      <c r="B71" s="129" t="s">
        <v>393</v>
      </c>
      <c r="C71" s="208"/>
      <c r="D71" s="129" t="s">
        <v>394</v>
      </c>
      <c r="E71" s="210"/>
      <c r="F71" s="212"/>
      <c r="G71" s="209"/>
      <c r="H71" s="124" t="s">
        <v>291</v>
      </c>
      <c r="I71" s="223"/>
      <c r="J71" s="124" t="s">
        <v>252</v>
      </c>
      <c r="K71" s="222"/>
      <c r="L71" s="222"/>
      <c r="M71" s="224"/>
      <c r="N71" s="225"/>
      <c r="O71" s="225"/>
      <c r="P71" s="215"/>
    </row>
    <row r="72" spans="1:16" s="128" customFormat="1" ht="24" x14ac:dyDescent="0.15">
      <c r="A72" s="205"/>
      <c r="B72" s="120" t="s">
        <v>401</v>
      </c>
      <c r="C72" s="208"/>
      <c r="D72" s="127" t="s">
        <v>502</v>
      </c>
      <c r="E72" s="211" t="s">
        <v>402</v>
      </c>
      <c r="F72" s="212"/>
      <c r="G72" s="217">
        <v>30</v>
      </c>
      <c r="H72" s="124" t="s">
        <v>291</v>
      </c>
      <c r="I72" s="131"/>
      <c r="J72" s="123" t="s">
        <v>252</v>
      </c>
      <c r="K72" s="222"/>
      <c r="L72" s="222"/>
      <c r="M72" s="224"/>
      <c r="N72" s="225"/>
      <c r="O72" s="225"/>
      <c r="P72" s="215"/>
    </row>
    <row r="73" spans="1:16" s="126" customFormat="1" ht="24" x14ac:dyDescent="0.15">
      <c r="A73" s="205"/>
      <c r="B73" s="129" t="s">
        <v>330</v>
      </c>
      <c r="C73" s="208"/>
      <c r="D73" s="130" t="s">
        <v>331</v>
      </c>
      <c r="E73" s="212"/>
      <c r="F73" s="212"/>
      <c r="G73" s="218"/>
      <c r="H73" s="124" t="s">
        <v>291</v>
      </c>
      <c r="I73" s="131"/>
      <c r="J73" s="124" t="s">
        <v>252</v>
      </c>
      <c r="K73" s="222"/>
      <c r="L73" s="222"/>
      <c r="M73" s="224"/>
      <c r="N73" s="225"/>
      <c r="O73" s="225"/>
      <c r="P73" s="215"/>
    </row>
    <row r="74" spans="1:16" s="126" customFormat="1" ht="24" x14ac:dyDescent="0.15">
      <c r="A74" s="205"/>
      <c r="B74" s="129" t="s">
        <v>333</v>
      </c>
      <c r="C74" s="208"/>
      <c r="D74" s="129" t="s">
        <v>334</v>
      </c>
      <c r="E74" s="212"/>
      <c r="F74" s="212"/>
      <c r="G74" s="218"/>
      <c r="H74" s="124" t="s">
        <v>291</v>
      </c>
      <c r="I74" s="131"/>
      <c r="J74" s="124" t="s">
        <v>252</v>
      </c>
      <c r="K74" s="222"/>
      <c r="L74" s="222"/>
      <c r="M74" s="224"/>
      <c r="N74" s="225"/>
      <c r="O74" s="225"/>
      <c r="P74" s="215"/>
    </row>
    <row r="75" spans="1:16" s="126" customFormat="1" ht="24" x14ac:dyDescent="0.15">
      <c r="A75" s="205"/>
      <c r="B75" s="129" t="s">
        <v>335</v>
      </c>
      <c r="C75" s="208"/>
      <c r="D75" s="129" t="s">
        <v>336</v>
      </c>
      <c r="E75" s="212"/>
      <c r="F75" s="212"/>
      <c r="G75" s="218"/>
      <c r="H75" s="124" t="s">
        <v>291</v>
      </c>
      <c r="I75" s="131"/>
      <c r="J75" s="124" t="s">
        <v>252</v>
      </c>
      <c r="K75" s="222"/>
      <c r="L75" s="222"/>
      <c r="M75" s="224"/>
      <c r="N75" s="225"/>
      <c r="O75" s="225"/>
      <c r="P75" s="215"/>
    </row>
    <row r="76" spans="1:16" s="126" customFormat="1" ht="24" x14ac:dyDescent="0.15">
      <c r="A76" s="205"/>
      <c r="B76" s="129" t="s">
        <v>337</v>
      </c>
      <c r="C76" s="208"/>
      <c r="D76" s="129" t="s">
        <v>338</v>
      </c>
      <c r="E76" s="212"/>
      <c r="F76" s="212"/>
      <c r="G76" s="218"/>
      <c r="H76" s="124" t="s">
        <v>291</v>
      </c>
      <c r="I76" s="131"/>
      <c r="J76" s="124" t="s">
        <v>252</v>
      </c>
      <c r="K76" s="222"/>
      <c r="L76" s="222"/>
      <c r="M76" s="224"/>
      <c r="N76" s="225"/>
      <c r="O76" s="225"/>
      <c r="P76" s="215"/>
    </row>
    <row r="77" spans="1:16" s="126" customFormat="1" ht="12" x14ac:dyDescent="0.15">
      <c r="A77" s="205"/>
      <c r="B77" s="129" t="s">
        <v>339</v>
      </c>
      <c r="C77" s="208"/>
      <c r="D77" s="129" t="s">
        <v>340</v>
      </c>
      <c r="E77" s="212"/>
      <c r="F77" s="212"/>
      <c r="G77" s="218"/>
      <c r="H77" s="124" t="s">
        <v>291</v>
      </c>
      <c r="I77" s="131"/>
      <c r="J77" s="124" t="s">
        <v>252</v>
      </c>
      <c r="K77" s="222"/>
      <c r="L77" s="222"/>
      <c r="M77" s="224"/>
      <c r="N77" s="225"/>
      <c r="O77" s="225"/>
      <c r="P77" s="215"/>
    </row>
    <row r="78" spans="1:16" s="126" customFormat="1" ht="24" x14ac:dyDescent="0.15">
      <c r="A78" s="205"/>
      <c r="B78" s="129" t="s">
        <v>341</v>
      </c>
      <c r="C78" s="208"/>
      <c r="D78" s="129" t="s">
        <v>342</v>
      </c>
      <c r="E78" s="212"/>
      <c r="F78" s="212"/>
      <c r="G78" s="218"/>
      <c r="H78" s="124" t="s">
        <v>291</v>
      </c>
      <c r="I78" s="131"/>
      <c r="J78" s="124" t="s">
        <v>252</v>
      </c>
      <c r="K78" s="222"/>
      <c r="L78" s="222"/>
      <c r="M78" s="224"/>
      <c r="N78" s="225"/>
      <c r="O78" s="225"/>
      <c r="P78" s="215"/>
    </row>
    <row r="79" spans="1:16" s="126" customFormat="1" ht="24" x14ac:dyDescent="0.15">
      <c r="A79" s="205"/>
      <c r="B79" s="129" t="s">
        <v>343</v>
      </c>
      <c r="C79" s="208"/>
      <c r="D79" s="129" t="s">
        <v>344</v>
      </c>
      <c r="E79" s="212"/>
      <c r="F79" s="212"/>
      <c r="G79" s="218"/>
      <c r="H79" s="124" t="s">
        <v>291</v>
      </c>
      <c r="I79" s="131"/>
      <c r="J79" s="124" t="s">
        <v>252</v>
      </c>
      <c r="K79" s="222"/>
      <c r="L79" s="222"/>
      <c r="M79" s="224"/>
      <c r="N79" s="225"/>
      <c r="O79" s="225"/>
      <c r="P79" s="215"/>
    </row>
    <row r="80" spans="1:16" s="126" customFormat="1" ht="36" x14ac:dyDescent="0.15">
      <c r="A80" s="205"/>
      <c r="B80" s="129" t="s">
        <v>345</v>
      </c>
      <c r="C80" s="208"/>
      <c r="D80" s="129" t="s">
        <v>403</v>
      </c>
      <c r="E80" s="212"/>
      <c r="F80" s="212"/>
      <c r="G80" s="218"/>
      <c r="H80" s="124" t="s">
        <v>291</v>
      </c>
      <c r="I80" s="131"/>
      <c r="J80" s="124" t="s">
        <v>252</v>
      </c>
      <c r="K80" s="222"/>
      <c r="L80" s="222"/>
      <c r="M80" s="224"/>
      <c r="N80" s="225"/>
      <c r="O80" s="225"/>
      <c r="P80" s="215"/>
    </row>
    <row r="81" spans="1:16" s="126" customFormat="1" ht="24" x14ac:dyDescent="0.15">
      <c r="A81" s="205"/>
      <c r="B81" s="129" t="s">
        <v>346</v>
      </c>
      <c r="C81" s="208"/>
      <c r="D81" s="129" t="s">
        <v>347</v>
      </c>
      <c r="E81" s="212"/>
      <c r="F81" s="212"/>
      <c r="G81" s="218"/>
      <c r="H81" s="124" t="s">
        <v>291</v>
      </c>
      <c r="I81" s="131"/>
      <c r="J81" s="124" t="s">
        <v>252</v>
      </c>
      <c r="K81" s="222"/>
      <c r="L81" s="222"/>
      <c r="M81" s="224"/>
      <c r="N81" s="225"/>
      <c r="O81" s="225"/>
      <c r="P81" s="215"/>
    </row>
    <row r="82" spans="1:16" s="126" customFormat="1" ht="12" x14ac:dyDescent="0.15">
      <c r="A82" s="205"/>
      <c r="B82" s="129" t="s">
        <v>348</v>
      </c>
      <c r="C82" s="208"/>
      <c r="D82" s="129" t="s">
        <v>349</v>
      </c>
      <c r="E82" s="212"/>
      <c r="F82" s="212"/>
      <c r="G82" s="218"/>
      <c r="H82" s="124" t="s">
        <v>291</v>
      </c>
      <c r="I82" s="131"/>
      <c r="J82" s="124" t="s">
        <v>252</v>
      </c>
      <c r="K82" s="222"/>
      <c r="L82" s="222"/>
      <c r="M82" s="224"/>
      <c r="N82" s="225"/>
      <c r="O82" s="225"/>
      <c r="P82" s="215"/>
    </row>
    <row r="83" spans="1:16" s="126" customFormat="1" ht="24" x14ac:dyDescent="0.15">
      <c r="A83" s="205"/>
      <c r="B83" s="129" t="s">
        <v>350</v>
      </c>
      <c r="C83" s="208"/>
      <c r="D83" s="129" t="s">
        <v>351</v>
      </c>
      <c r="E83" s="212"/>
      <c r="F83" s="212"/>
      <c r="G83" s="218"/>
      <c r="H83" s="124" t="s">
        <v>291</v>
      </c>
      <c r="I83" s="131"/>
      <c r="J83" s="124" t="s">
        <v>252</v>
      </c>
      <c r="K83" s="222"/>
      <c r="L83" s="222"/>
      <c r="M83" s="224"/>
      <c r="N83" s="225"/>
      <c r="O83" s="225"/>
      <c r="P83" s="215"/>
    </row>
    <row r="84" spans="1:16" s="126" customFormat="1" ht="24" x14ac:dyDescent="0.15">
      <c r="A84" s="205"/>
      <c r="B84" s="129" t="s">
        <v>400</v>
      </c>
      <c r="C84" s="208"/>
      <c r="D84" s="129" t="s">
        <v>353</v>
      </c>
      <c r="E84" s="212"/>
      <c r="F84" s="212"/>
      <c r="G84" s="218"/>
      <c r="H84" s="124" t="s">
        <v>291</v>
      </c>
      <c r="I84" s="131"/>
      <c r="J84" s="124" t="s">
        <v>252</v>
      </c>
      <c r="K84" s="222"/>
      <c r="L84" s="222"/>
      <c r="M84" s="224"/>
      <c r="N84" s="225"/>
      <c r="O84" s="225"/>
      <c r="P84" s="215"/>
    </row>
    <row r="85" spans="1:16" s="126" customFormat="1" ht="12" x14ac:dyDescent="0.15">
      <c r="A85" s="205"/>
      <c r="B85" s="129" t="s">
        <v>354</v>
      </c>
      <c r="C85" s="208"/>
      <c r="D85" s="129" t="s">
        <v>355</v>
      </c>
      <c r="E85" s="212"/>
      <c r="F85" s="212"/>
      <c r="G85" s="218"/>
      <c r="H85" s="124" t="s">
        <v>291</v>
      </c>
      <c r="I85" s="131"/>
      <c r="J85" s="124" t="s">
        <v>252</v>
      </c>
      <c r="K85" s="222"/>
      <c r="L85" s="222"/>
      <c r="M85" s="224"/>
      <c r="N85" s="225"/>
      <c r="O85" s="225"/>
      <c r="P85" s="215"/>
    </row>
    <row r="86" spans="1:16" s="126" customFormat="1" ht="24" x14ac:dyDescent="0.15">
      <c r="A86" s="205"/>
      <c r="B86" s="129" t="s">
        <v>356</v>
      </c>
      <c r="C86" s="208"/>
      <c r="D86" s="129" t="s">
        <v>357</v>
      </c>
      <c r="E86" s="212"/>
      <c r="F86" s="212"/>
      <c r="G86" s="218"/>
      <c r="H86" s="124" t="s">
        <v>291</v>
      </c>
      <c r="I86" s="131"/>
      <c r="J86" s="124" t="s">
        <v>252</v>
      </c>
      <c r="K86" s="222"/>
      <c r="L86" s="222"/>
      <c r="M86" s="224"/>
      <c r="N86" s="225"/>
      <c r="O86" s="225"/>
      <c r="P86" s="215"/>
    </row>
    <row r="87" spans="1:16" s="126" customFormat="1" ht="24" x14ac:dyDescent="0.15">
      <c r="A87" s="205"/>
      <c r="B87" s="129" t="s">
        <v>358</v>
      </c>
      <c r="C87" s="208"/>
      <c r="D87" s="129" t="s">
        <v>359</v>
      </c>
      <c r="E87" s="212"/>
      <c r="F87" s="212"/>
      <c r="G87" s="218"/>
      <c r="H87" s="124" t="s">
        <v>291</v>
      </c>
      <c r="I87" s="131"/>
      <c r="J87" s="124" t="s">
        <v>252</v>
      </c>
      <c r="K87" s="222"/>
      <c r="L87" s="222"/>
      <c r="M87" s="224"/>
      <c r="N87" s="225"/>
      <c r="O87" s="225"/>
      <c r="P87" s="215"/>
    </row>
    <row r="88" spans="1:16" s="126" customFormat="1" ht="24" x14ac:dyDescent="0.15">
      <c r="A88" s="205"/>
      <c r="B88" s="129" t="s">
        <v>360</v>
      </c>
      <c r="C88" s="208"/>
      <c r="D88" s="129" t="s">
        <v>361</v>
      </c>
      <c r="E88" s="212"/>
      <c r="F88" s="212"/>
      <c r="G88" s="218"/>
      <c r="H88" s="124" t="s">
        <v>291</v>
      </c>
      <c r="I88" s="131"/>
      <c r="J88" s="124" t="s">
        <v>252</v>
      </c>
      <c r="K88" s="222"/>
      <c r="L88" s="222"/>
      <c r="M88" s="224"/>
      <c r="N88" s="225"/>
      <c r="O88" s="225"/>
      <c r="P88" s="215"/>
    </row>
    <row r="89" spans="1:16" s="126" customFormat="1" ht="12" x14ac:dyDescent="0.15">
      <c r="A89" s="205"/>
      <c r="B89" s="129" t="s">
        <v>362</v>
      </c>
      <c r="C89" s="208"/>
      <c r="D89" s="129" t="s">
        <v>363</v>
      </c>
      <c r="E89" s="212"/>
      <c r="F89" s="212"/>
      <c r="G89" s="218"/>
      <c r="H89" s="124" t="s">
        <v>291</v>
      </c>
      <c r="I89" s="131"/>
      <c r="J89" s="124" t="s">
        <v>252</v>
      </c>
      <c r="K89" s="222"/>
      <c r="L89" s="222"/>
      <c r="M89" s="224"/>
      <c r="N89" s="225"/>
      <c r="O89" s="225"/>
      <c r="P89" s="215"/>
    </row>
    <row r="90" spans="1:16" s="126" customFormat="1" ht="12" x14ac:dyDescent="0.15">
      <c r="A90" s="205"/>
      <c r="B90" s="129" t="s">
        <v>364</v>
      </c>
      <c r="C90" s="208"/>
      <c r="D90" s="129" t="s">
        <v>365</v>
      </c>
      <c r="E90" s="212"/>
      <c r="F90" s="212"/>
      <c r="G90" s="218"/>
      <c r="H90" s="124" t="s">
        <v>291</v>
      </c>
      <c r="I90" s="131"/>
      <c r="J90" s="124" t="s">
        <v>252</v>
      </c>
      <c r="K90" s="222"/>
      <c r="L90" s="222"/>
      <c r="M90" s="224"/>
      <c r="N90" s="225"/>
      <c r="O90" s="225"/>
      <c r="P90" s="215"/>
    </row>
    <row r="91" spans="1:16" s="126" customFormat="1" ht="12" x14ac:dyDescent="0.15">
      <c r="A91" s="205"/>
      <c r="B91" s="129" t="s">
        <v>366</v>
      </c>
      <c r="C91" s="208"/>
      <c r="D91" s="129" t="s">
        <v>367</v>
      </c>
      <c r="E91" s="212"/>
      <c r="F91" s="212"/>
      <c r="G91" s="218"/>
      <c r="H91" s="124" t="s">
        <v>291</v>
      </c>
      <c r="I91" s="131"/>
      <c r="J91" s="124" t="s">
        <v>252</v>
      </c>
      <c r="K91" s="222"/>
      <c r="L91" s="222"/>
      <c r="M91" s="224"/>
      <c r="N91" s="225"/>
      <c r="O91" s="225"/>
      <c r="P91" s="215"/>
    </row>
    <row r="92" spans="1:16" s="126" customFormat="1" ht="12" x14ac:dyDescent="0.15">
      <c r="A92" s="205"/>
      <c r="B92" s="129" t="s">
        <v>368</v>
      </c>
      <c r="C92" s="208"/>
      <c r="D92" s="129" t="s">
        <v>369</v>
      </c>
      <c r="E92" s="212"/>
      <c r="F92" s="212"/>
      <c r="G92" s="218"/>
      <c r="H92" s="124" t="s">
        <v>291</v>
      </c>
      <c r="I92" s="131"/>
      <c r="J92" s="124" t="s">
        <v>252</v>
      </c>
      <c r="K92" s="222"/>
      <c r="L92" s="222"/>
      <c r="M92" s="224"/>
      <c r="N92" s="225"/>
      <c r="O92" s="225"/>
      <c r="P92" s="215"/>
    </row>
    <row r="93" spans="1:16" s="126" customFormat="1" ht="24" x14ac:dyDescent="0.15">
      <c r="A93" s="205"/>
      <c r="B93" s="129" t="s">
        <v>370</v>
      </c>
      <c r="C93" s="208"/>
      <c r="D93" s="129" t="s">
        <v>371</v>
      </c>
      <c r="E93" s="212"/>
      <c r="F93" s="212"/>
      <c r="G93" s="218"/>
      <c r="H93" s="124" t="s">
        <v>291</v>
      </c>
      <c r="I93" s="131"/>
      <c r="J93" s="124" t="s">
        <v>252</v>
      </c>
      <c r="K93" s="222"/>
      <c r="L93" s="222"/>
      <c r="M93" s="224"/>
      <c r="N93" s="225"/>
      <c r="O93" s="225"/>
      <c r="P93" s="215"/>
    </row>
    <row r="94" spans="1:16" s="126" customFormat="1" ht="24" x14ac:dyDescent="0.15">
      <c r="A94" s="205"/>
      <c r="B94" s="129" t="s">
        <v>372</v>
      </c>
      <c r="C94" s="208"/>
      <c r="D94" s="129" t="s">
        <v>373</v>
      </c>
      <c r="E94" s="212"/>
      <c r="F94" s="212"/>
      <c r="G94" s="218"/>
      <c r="H94" s="124" t="s">
        <v>291</v>
      </c>
      <c r="I94" s="131"/>
      <c r="J94" s="124" t="s">
        <v>252</v>
      </c>
      <c r="K94" s="222"/>
      <c r="L94" s="222"/>
      <c r="M94" s="224"/>
      <c r="N94" s="225"/>
      <c r="O94" s="225"/>
      <c r="P94" s="215"/>
    </row>
    <row r="95" spans="1:16" s="126" customFormat="1" ht="24" x14ac:dyDescent="0.15">
      <c r="A95" s="205"/>
      <c r="B95" s="129" t="s">
        <v>374</v>
      </c>
      <c r="C95" s="208"/>
      <c r="D95" s="129" t="s">
        <v>375</v>
      </c>
      <c r="E95" s="212"/>
      <c r="F95" s="212"/>
      <c r="G95" s="218"/>
      <c r="H95" s="124" t="s">
        <v>291</v>
      </c>
      <c r="I95" s="131"/>
      <c r="J95" s="124" t="s">
        <v>252</v>
      </c>
      <c r="K95" s="222"/>
      <c r="L95" s="222"/>
      <c r="M95" s="224"/>
      <c r="N95" s="225"/>
      <c r="O95" s="225"/>
      <c r="P95" s="215"/>
    </row>
    <row r="96" spans="1:16" s="126" customFormat="1" ht="12" x14ac:dyDescent="0.15">
      <c r="A96" s="205"/>
      <c r="B96" s="129" t="s">
        <v>376</v>
      </c>
      <c r="C96" s="208"/>
      <c r="D96" s="129" t="s">
        <v>369</v>
      </c>
      <c r="E96" s="212"/>
      <c r="F96" s="212"/>
      <c r="G96" s="218"/>
      <c r="H96" s="124" t="s">
        <v>291</v>
      </c>
      <c r="I96" s="131"/>
      <c r="J96" s="124" t="s">
        <v>252</v>
      </c>
      <c r="K96" s="222"/>
      <c r="L96" s="222"/>
      <c r="M96" s="224"/>
      <c r="N96" s="225"/>
      <c r="O96" s="225"/>
      <c r="P96" s="215"/>
    </row>
    <row r="97" spans="1:16" s="126" customFormat="1" ht="24" x14ac:dyDescent="0.15">
      <c r="A97" s="205"/>
      <c r="B97" s="129" t="s">
        <v>377</v>
      </c>
      <c r="C97" s="208"/>
      <c r="D97" s="129" t="s">
        <v>378</v>
      </c>
      <c r="E97" s="212"/>
      <c r="F97" s="212"/>
      <c r="G97" s="218"/>
      <c r="H97" s="124" t="s">
        <v>291</v>
      </c>
      <c r="I97" s="131"/>
      <c r="J97" s="124" t="s">
        <v>252</v>
      </c>
      <c r="K97" s="222"/>
      <c r="L97" s="222"/>
      <c r="M97" s="224"/>
      <c r="N97" s="225"/>
      <c r="O97" s="225"/>
      <c r="P97" s="215"/>
    </row>
    <row r="98" spans="1:16" s="126" customFormat="1" ht="24" x14ac:dyDescent="0.15">
      <c r="A98" s="205"/>
      <c r="B98" s="129" t="s">
        <v>379</v>
      </c>
      <c r="C98" s="208"/>
      <c r="D98" s="129" t="s">
        <v>380</v>
      </c>
      <c r="E98" s="212"/>
      <c r="F98" s="212"/>
      <c r="G98" s="218"/>
      <c r="H98" s="124" t="s">
        <v>291</v>
      </c>
      <c r="I98" s="131"/>
      <c r="J98" s="124" t="s">
        <v>252</v>
      </c>
      <c r="K98" s="222"/>
      <c r="L98" s="222"/>
      <c r="M98" s="224"/>
      <c r="N98" s="225"/>
      <c r="O98" s="225"/>
      <c r="P98" s="215"/>
    </row>
    <row r="99" spans="1:16" s="126" customFormat="1" ht="24" x14ac:dyDescent="0.15">
      <c r="A99" s="205"/>
      <c r="B99" s="129" t="s">
        <v>381</v>
      </c>
      <c r="C99" s="208"/>
      <c r="D99" s="129" t="s">
        <v>382</v>
      </c>
      <c r="E99" s="212"/>
      <c r="F99" s="212"/>
      <c r="G99" s="218"/>
      <c r="H99" s="124" t="s">
        <v>291</v>
      </c>
      <c r="I99" s="131"/>
      <c r="J99" s="124" t="s">
        <v>252</v>
      </c>
      <c r="K99" s="222"/>
      <c r="L99" s="222"/>
      <c r="M99" s="224"/>
      <c r="N99" s="225"/>
      <c r="O99" s="225"/>
      <c r="P99" s="215"/>
    </row>
    <row r="100" spans="1:16" s="126" customFormat="1" ht="12" x14ac:dyDescent="0.15">
      <c r="A100" s="205"/>
      <c r="B100" s="129" t="s">
        <v>383</v>
      </c>
      <c r="C100" s="208"/>
      <c r="D100" s="129" t="s">
        <v>384</v>
      </c>
      <c r="E100" s="212"/>
      <c r="F100" s="212"/>
      <c r="G100" s="218"/>
      <c r="H100" s="124" t="s">
        <v>291</v>
      </c>
      <c r="I100" s="131"/>
      <c r="J100" s="124" t="s">
        <v>252</v>
      </c>
      <c r="K100" s="222"/>
      <c r="L100" s="222"/>
      <c r="M100" s="224"/>
      <c r="N100" s="225"/>
      <c r="O100" s="225"/>
      <c r="P100" s="215"/>
    </row>
    <row r="101" spans="1:16" s="126" customFormat="1" ht="12" x14ac:dyDescent="0.15">
      <c r="A101" s="205"/>
      <c r="B101" s="129" t="s">
        <v>385</v>
      </c>
      <c r="C101" s="208"/>
      <c r="D101" s="129" t="s">
        <v>386</v>
      </c>
      <c r="E101" s="212"/>
      <c r="F101" s="212"/>
      <c r="G101" s="218"/>
      <c r="H101" s="124" t="s">
        <v>291</v>
      </c>
      <c r="I101" s="131"/>
      <c r="J101" s="124" t="s">
        <v>252</v>
      </c>
      <c r="K101" s="222"/>
      <c r="L101" s="222"/>
      <c r="M101" s="224"/>
      <c r="N101" s="225"/>
      <c r="O101" s="225"/>
      <c r="P101" s="215"/>
    </row>
    <row r="102" spans="1:16" s="126" customFormat="1" ht="12" x14ac:dyDescent="0.15">
      <c r="A102" s="205"/>
      <c r="B102" s="129" t="s">
        <v>387</v>
      </c>
      <c r="C102" s="208"/>
      <c r="D102" s="129" t="s">
        <v>388</v>
      </c>
      <c r="E102" s="212"/>
      <c r="F102" s="212"/>
      <c r="G102" s="218"/>
      <c r="H102" s="124" t="s">
        <v>291</v>
      </c>
      <c r="I102" s="131"/>
      <c r="J102" s="124" t="s">
        <v>252</v>
      </c>
      <c r="K102" s="222"/>
      <c r="L102" s="222"/>
      <c r="M102" s="224"/>
      <c r="N102" s="225"/>
      <c r="O102" s="225"/>
      <c r="P102" s="215"/>
    </row>
    <row r="103" spans="1:16" s="126" customFormat="1" ht="12" x14ac:dyDescent="0.15">
      <c r="A103" s="205"/>
      <c r="B103" s="129" t="s">
        <v>389</v>
      </c>
      <c r="C103" s="208"/>
      <c r="D103" s="129" t="s">
        <v>390</v>
      </c>
      <c r="E103" s="212"/>
      <c r="F103" s="212"/>
      <c r="G103" s="218"/>
      <c r="H103" s="124" t="s">
        <v>291</v>
      </c>
      <c r="I103" s="131"/>
      <c r="J103" s="124" t="s">
        <v>252</v>
      </c>
      <c r="K103" s="222"/>
      <c r="L103" s="222"/>
      <c r="M103" s="224"/>
      <c r="N103" s="225"/>
      <c r="O103" s="225"/>
      <c r="P103" s="215"/>
    </row>
    <row r="104" spans="1:16" s="126" customFormat="1" ht="24" x14ac:dyDescent="0.15">
      <c r="A104" s="205"/>
      <c r="B104" s="129" t="s">
        <v>391</v>
      </c>
      <c r="C104" s="208"/>
      <c r="D104" s="129" t="s">
        <v>392</v>
      </c>
      <c r="E104" s="212"/>
      <c r="F104" s="212"/>
      <c r="G104" s="218"/>
      <c r="H104" s="124" t="s">
        <v>291</v>
      </c>
      <c r="I104" s="131"/>
      <c r="J104" s="124" t="s">
        <v>252</v>
      </c>
      <c r="K104" s="222"/>
      <c r="L104" s="222"/>
      <c r="M104" s="224"/>
      <c r="N104" s="225"/>
      <c r="O104" s="225"/>
      <c r="P104" s="215"/>
    </row>
    <row r="105" spans="1:16" s="126" customFormat="1" ht="24" x14ac:dyDescent="0.15">
      <c r="A105" s="205"/>
      <c r="B105" s="129" t="s">
        <v>393</v>
      </c>
      <c r="C105" s="208"/>
      <c r="D105" s="129" t="s">
        <v>394</v>
      </c>
      <c r="E105" s="213"/>
      <c r="F105" s="212"/>
      <c r="G105" s="219"/>
      <c r="H105" s="124" t="s">
        <v>291</v>
      </c>
      <c r="I105" s="131"/>
      <c r="J105" s="124" t="s">
        <v>252</v>
      </c>
      <c r="K105" s="222"/>
      <c r="L105" s="222"/>
      <c r="M105" s="224"/>
      <c r="N105" s="225"/>
      <c r="O105" s="225"/>
      <c r="P105" s="215"/>
    </row>
    <row r="106" spans="1:16" s="126" customFormat="1" ht="24" x14ac:dyDescent="0.15">
      <c r="A106" s="205"/>
      <c r="B106" s="120" t="s">
        <v>404</v>
      </c>
      <c r="C106" s="208"/>
      <c r="D106" s="120" t="s">
        <v>405</v>
      </c>
      <c r="E106" s="220" t="s">
        <v>504</v>
      </c>
      <c r="F106" s="212"/>
      <c r="G106" s="123">
        <v>10</v>
      </c>
      <c r="H106" s="124" t="s">
        <v>291</v>
      </c>
      <c r="I106" s="131"/>
      <c r="J106" s="124" t="s">
        <v>252</v>
      </c>
      <c r="K106" s="222"/>
      <c r="L106" s="222"/>
      <c r="M106" s="224"/>
      <c r="N106" s="225"/>
      <c r="O106" s="225"/>
      <c r="P106" s="215"/>
    </row>
    <row r="107" spans="1:16" s="126" customFormat="1" ht="24" x14ac:dyDescent="0.15">
      <c r="A107" s="206"/>
      <c r="B107" s="120" t="s">
        <v>406</v>
      </c>
      <c r="C107" s="209"/>
      <c r="D107" s="120" t="s">
        <v>324</v>
      </c>
      <c r="E107" s="221"/>
      <c r="F107" s="213"/>
      <c r="G107" s="123">
        <v>10</v>
      </c>
      <c r="H107" s="124" t="s">
        <v>291</v>
      </c>
      <c r="I107" s="131"/>
      <c r="J107" s="124" t="s">
        <v>252</v>
      </c>
      <c r="K107" s="222"/>
      <c r="L107" s="222"/>
      <c r="M107" s="224"/>
      <c r="N107" s="225"/>
      <c r="O107" s="225"/>
      <c r="P107" s="216"/>
    </row>
  </sheetData>
  <mergeCells count="19">
    <mergeCell ref="A4:A37"/>
    <mergeCell ref="C4:C37"/>
    <mergeCell ref="E4:E37"/>
    <mergeCell ref="P5:P37"/>
    <mergeCell ref="A38:A107"/>
    <mergeCell ref="C38:C107"/>
    <mergeCell ref="E38:E71"/>
    <mergeCell ref="F38:F107"/>
    <mergeCell ref="G38:G71"/>
    <mergeCell ref="P38:P107"/>
    <mergeCell ref="E72:E105"/>
    <mergeCell ref="G72:G105"/>
    <mergeCell ref="E106:E107"/>
    <mergeCell ref="K2:K107"/>
    <mergeCell ref="L2:L107"/>
    <mergeCell ref="I2:I71"/>
    <mergeCell ref="M2:M107"/>
    <mergeCell ref="N2:N107"/>
    <mergeCell ref="O2:O107"/>
  </mergeCells>
  <phoneticPr fontId="4" type="noConversion"/>
  <conditionalFormatting sqref="H3:H38">
    <cfRule type="cellIs" dxfId="2" priority="2" operator="greaterThan">
      <formula>"≦3"</formula>
    </cfRule>
  </conditionalFormatting>
  <conditionalFormatting sqref="H2">
    <cfRule type="cellIs" dxfId="1" priority="1" operator="greaterThan">
      <formula>"≦3"</formula>
    </cfRule>
  </conditionalFormatting>
  <dataValidations count="6">
    <dataValidation type="list" allowBlank="1" showInputMessage="1" showErrorMessage="1" sqref="J108:L1048576">
      <formula1>"≦30%,≦40%,≦50%,≦60%,≦70%,≦80%"</formula1>
    </dataValidation>
    <dataValidation type="list" showDropDown="1" showInputMessage="1" showErrorMessage="1" sqref="K1:L1">
      <formula1>"≦30%,≦40%,≦50%,≦60%,≦70%,≦80%"</formula1>
    </dataValidation>
    <dataValidation type="list" allowBlank="1" showInputMessage="1" showErrorMessage="1" sqref="H108:H1048576">
      <formula1>"≦2s,≦3s,≦5s,≦8s,≦10s"</formula1>
    </dataValidation>
    <dataValidation type="list" allowBlank="1" showInputMessage="1" showErrorMessage="1" sqref="J1">
      <formula1>"≧99%,≧98%"</formula1>
    </dataValidation>
    <dataValidation showInputMessage="1" showErrorMessage="1" sqref="J2:J107"/>
    <dataValidation type="list" allowBlank="1" showInputMessage="1" showErrorMessage="1" sqref="H2:H107">
      <formula1>"≦1,≦2,≦3,≦5,≦8,≦10"</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K109"/>
  <sheetViews>
    <sheetView showGridLines="0" zoomScaleNormal="100" workbookViewId="0">
      <pane xSplit="1" ySplit="2" topLeftCell="B21" activePane="bottomRight" state="frozen"/>
      <selection pane="topRight" activeCell="B1" sqref="B1"/>
      <selection pane="bottomLeft" activeCell="A3" sqref="A3"/>
      <selection pane="bottomRight" activeCell="H57" sqref="H57"/>
    </sheetView>
  </sheetViews>
  <sheetFormatPr defaultColWidth="9" defaultRowHeight="12.75" outlineLevelCol="1" x14ac:dyDescent="0.2"/>
  <cols>
    <col min="1" max="1" width="10.625" style="66" customWidth="1"/>
    <col min="2" max="2" width="23.25" style="66" customWidth="1"/>
    <col min="3" max="3" width="7.5" style="66" customWidth="1"/>
    <col min="4" max="4" width="5.25" style="66" customWidth="1"/>
    <col min="5" max="7" width="6.125" style="66" customWidth="1"/>
    <col min="8" max="8" width="51.375" style="66" customWidth="1" outlineLevel="1"/>
    <col min="9" max="9" width="42.125" style="66" customWidth="1" outlineLevel="1"/>
    <col min="10" max="10" width="44.375" style="66" customWidth="1" outlineLevel="1"/>
    <col min="11" max="11" width="11.25" style="67" customWidth="1"/>
    <col min="12" max="16384" width="9" style="67"/>
  </cols>
  <sheetData>
    <row r="1" spans="1:11" s="60" customFormat="1" ht="12" x14ac:dyDescent="0.2">
      <c r="A1" s="235" t="s">
        <v>30</v>
      </c>
      <c r="B1" s="235" t="s">
        <v>5</v>
      </c>
      <c r="C1" s="235"/>
      <c r="D1" s="235"/>
      <c r="E1" s="235"/>
      <c r="F1" s="235"/>
      <c r="G1" s="235"/>
      <c r="H1" s="235" t="s">
        <v>31</v>
      </c>
      <c r="I1" s="235" t="s">
        <v>46</v>
      </c>
      <c r="J1" s="239" t="s">
        <v>32</v>
      </c>
      <c r="K1" s="239" t="s">
        <v>276</v>
      </c>
    </row>
    <row r="2" spans="1:11" s="63" customFormat="1" ht="23.25" x14ac:dyDescent="0.2">
      <c r="A2" s="235"/>
      <c r="B2" s="78" t="s">
        <v>6</v>
      </c>
      <c r="C2" s="78" t="s">
        <v>7</v>
      </c>
      <c r="D2" s="77" t="s">
        <v>35</v>
      </c>
      <c r="E2" s="78" t="s">
        <v>8</v>
      </c>
      <c r="F2" s="78" t="s">
        <v>9</v>
      </c>
      <c r="G2" s="78" t="s">
        <v>10</v>
      </c>
      <c r="H2" s="235" t="s">
        <v>11</v>
      </c>
      <c r="I2" s="235"/>
      <c r="J2" s="235"/>
      <c r="K2" s="235"/>
    </row>
    <row r="3" spans="1:11" s="69" customFormat="1" ht="132" x14ac:dyDescent="0.15">
      <c r="A3" s="121" t="s">
        <v>315</v>
      </c>
      <c r="B3" s="120" t="s">
        <v>316</v>
      </c>
      <c r="C3" s="103" t="s">
        <v>407</v>
      </c>
      <c r="D3" s="124" t="s">
        <v>291</v>
      </c>
      <c r="E3" s="124" t="s">
        <v>252</v>
      </c>
      <c r="F3" s="71" t="s">
        <v>408</v>
      </c>
      <c r="G3" s="71" t="s">
        <v>409</v>
      </c>
      <c r="H3" s="70" t="s">
        <v>423</v>
      </c>
      <c r="I3" s="74" t="s">
        <v>418</v>
      </c>
      <c r="J3" s="73" t="s">
        <v>415</v>
      </c>
      <c r="K3" s="73"/>
    </row>
    <row r="4" spans="1:11" s="69" customFormat="1" ht="132" x14ac:dyDescent="0.15">
      <c r="A4" s="121" t="s">
        <v>0</v>
      </c>
      <c r="B4" s="120" t="s">
        <v>322</v>
      </c>
      <c r="C4" s="103" t="s">
        <v>407</v>
      </c>
      <c r="D4" s="124" t="s">
        <v>291</v>
      </c>
      <c r="E4" s="124" t="s">
        <v>252</v>
      </c>
      <c r="F4" s="71" t="s">
        <v>408</v>
      </c>
      <c r="G4" s="71" t="s">
        <v>409</v>
      </c>
      <c r="H4" s="70" t="s">
        <v>424</v>
      </c>
      <c r="I4" s="74" t="s">
        <v>419</v>
      </c>
      <c r="J4" s="73" t="s">
        <v>415</v>
      </c>
      <c r="K4" s="73"/>
    </row>
    <row r="5" spans="1:11" s="75" customFormat="1" ht="69.75" customHeight="1" x14ac:dyDescent="0.15">
      <c r="A5" s="236" t="s">
        <v>326</v>
      </c>
      <c r="B5" s="120" t="s">
        <v>511</v>
      </c>
      <c r="C5" s="103" t="s">
        <v>410</v>
      </c>
      <c r="D5" s="124" t="s">
        <v>291</v>
      </c>
      <c r="E5" s="123" t="s">
        <v>252</v>
      </c>
      <c r="F5" s="71" t="s">
        <v>408</v>
      </c>
      <c r="G5" s="71" t="s">
        <v>409</v>
      </c>
      <c r="H5" s="70" t="s">
        <v>501</v>
      </c>
      <c r="I5" s="243" t="s">
        <v>420</v>
      </c>
      <c r="J5" s="185" t="s">
        <v>416</v>
      </c>
      <c r="K5" s="247" t="s">
        <v>494</v>
      </c>
    </row>
    <row r="6" spans="1:11" s="75" customFormat="1" ht="47.25" x14ac:dyDescent="0.15">
      <c r="A6" s="237"/>
      <c r="B6" s="129" t="s">
        <v>512</v>
      </c>
      <c r="C6" s="103" t="s">
        <v>410</v>
      </c>
      <c r="D6" s="124" t="s">
        <v>291</v>
      </c>
      <c r="E6" s="124" t="s">
        <v>252</v>
      </c>
      <c r="F6" s="71" t="s">
        <v>408</v>
      </c>
      <c r="G6" s="71" t="s">
        <v>409</v>
      </c>
      <c r="H6" s="70" t="s">
        <v>444</v>
      </c>
      <c r="I6" s="244"/>
      <c r="J6" s="186"/>
      <c r="K6" s="247"/>
    </row>
    <row r="7" spans="1:11" s="75" customFormat="1" ht="47.25" x14ac:dyDescent="0.15">
      <c r="A7" s="237"/>
      <c r="B7" s="129" t="s">
        <v>513</v>
      </c>
      <c r="C7" s="103" t="s">
        <v>410</v>
      </c>
      <c r="D7" s="124" t="s">
        <v>291</v>
      </c>
      <c r="E7" s="124" t="s">
        <v>252</v>
      </c>
      <c r="F7" s="71" t="s">
        <v>408</v>
      </c>
      <c r="G7" s="71" t="s">
        <v>409</v>
      </c>
      <c r="H7" s="70" t="s">
        <v>443</v>
      </c>
      <c r="I7" s="244"/>
      <c r="J7" s="186"/>
      <c r="K7" s="247"/>
    </row>
    <row r="8" spans="1:11" s="75" customFormat="1" ht="50.25" x14ac:dyDescent="0.15">
      <c r="A8" s="237"/>
      <c r="B8" s="129" t="s">
        <v>527</v>
      </c>
      <c r="C8" s="103" t="s">
        <v>410</v>
      </c>
      <c r="D8" s="124" t="s">
        <v>291</v>
      </c>
      <c r="E8" s="124" t="s">
        <v>252</v>
      </c>
      <c r="F8" s="71" t="s">
        <v>408</v>
      </c>
      <c r="G8" s="71" t="s">
        <v>409</v>
      </c>
      <c r="H8" s="104" t="s">
        <v>442</v>
      </c>
      <c r="I8" s="244"/>
      <c r="J8" s="186"/>
      <c r="K8" s="247"/>
    </row>
    <row r="9" spans="1:11" s="75" customFormat="1" ht="50.25" x14ac:dyDescent="0.15">
      <c r="A9" s="237"/>
      <c r="B9" s="129" t="s">
        <v>514</v>
      </c>
      <c r="C9" s="103" t="s">
        <v>410</v>
      </c>
      <c r="D9" s="124" t="s">
        <v>291</v>
      </c>
      <c r="E9" s="124" t="s">
        <v>252</v>
      </c>
      <c r="F9" s="71" t="s">
        <v>408</v>
      </c>
      <c r="G9" s="71" t="s">
        <v>409</v>
      </c>
      <c r="H9" s="104" t="s">
        <v>441</v>
      </c>
      <c r="I9" s="244"/>
      <c r="J9" s="186"/>
      <c r="K9" s="247"/>
    </row>
    <row r="10" spans="1:11" s="75" customFormat="1" ht="37.5" x14ac:dyDescent="0.15">
      <c r="A10" s="237"/>
      <c r="B10" s="129" t="s">
        <v>528</v>
      </c>
      <c r="C10" s="103" t="s">
        <v>410</v>
      </c>
      <c r="D10" s="124" t="s">
        <v>291</v>
      </c>
      <c r="E10" s="124" t="s">
        <v>252</v>
      </c>
      <c r="F10" s="71" t="s">
        <v>408</v>
      </c>
      <c r="G10" s="71" t="s">
        <v>409</v>
      </c>
      <c r="H10" s="104" t="s">
        <v>440</v>
      </c>
      <c r="I10" s="244"/>
      <c r="J10" s="186"/>
      <c r="K10" s="247"/>
    </row>
    <row r="11" spans="1:11" s="75" customFormat="1" ht="50.25" x14ac:dyDescent="0.15">
      <c r="A11" s="237"/>
      <c r="B11" s="129" t="s">
        <v>529</v>
      </c>
      <c r="C11" s="103" t="s">
        <v>410</v>
      </c>
      <c r="D11" s="124" t="s">
        <v>291</v>
      </c>
      <c r="E11" s="124" t="s">
        <v>252</v>
      </c>
      <c r="F11" s="71" t="s">
        <v>408</v>
      </c>
      <c r="G11" s="71" t="s">
        <v>409</v>
      </c>
      <c r="H11" s="104" t="s">
        <v>439</v>
      </c>
      <c r="I11" s="244"/>
      <c r="J11" s="186"/>
      <c r="K11" s="247"/>
    </row>
    <row r="12" spans="1:11" s="75" customFormat="1" ht="38.25" x14ac:dyDescent="0.15">
      <c r="A12" s="237"/>
      <c r="B12" s="129" t="s">
        <v>530</v>
      </c>
      <c r="C12" s="103" t="s">
        <v>410</v>
      </c>
      <c r="D12" s="124" t="s">
        <v>291</v>
      </c>
      <c r="E12" s="124" t="s">
        <v>252</v>
      </c>
      <c r="F12" s="71" t="s">
        <v>408</v>
      </c>
      <c r="G12" s="71" t="s">
        <v>409</v>
      </c>
      <c r="H12" s="104" t="s">
        <v>437</v>
      </c>
      <c r="I12" s="244"/>
      <c r="J12" s="186"/>
      <c r="K12" s="247"/>
    </row>
    <row r="13" spans="1:11" s="75" customFormat="1" ht="63" x14ac:dyDescent="0.15">
      <c r="A13" s="237"/>
      <c r="B13" s="129" t="s">
        <v>531</v>
      </c>
      <c r="C13" s="103" t="s">
        <v>410</v>
      </c>
      <c r="D13" s="124" t="s">
        <v>291</v>
      </c>
      <c r="E13" s="124" t="s">
        <v>252</v>
      </c>
      <c r="F13" s="71" t="s">
        <v>408</v>
      </c>
      <c r="G13" s="71" t="s">
        <v>409</v>
      </c>
      <c r="H13" s="104" t="s">
        <v>438</v>
      </c>
      <c r="I13" s="244"/>
      <c r="J13" s="186"/>
      <c r="K13" s="247"/>
    </row>
    <row r="14" spans="1:11" s="75" customFormat="1" ht="37.5" x14ac:dyDescent="0.15">
      <c r="A14" s="237"/>
      <c r="B14" s="129" t="s">
        <v>515</v>
      </c>
      <c r="C14" s="103" t="s">
        <v>410</v>
      </c>
      <c r="D14" s="124" t="s">
        <v>291</v>
      </c>
      <c r="E14" s="124" t="s">
        <v>252</v>
      </c>
      <c r="F14" s="71" t="s">
        <v>408</v>
      </c>
      <c r="G14" s="71" t="s">
        <v>409</v>
      </c>
      <c r="H14" s="104" t="s">
        <v>445</v>
      </c>
      <c r="I14" s="244"/>
      <c r="J14" s="186"/>
      <c r="K14" s="247"/>
    </row>
    <row r="15" spans="1:11" s="75" customFormat="1" ht="37.5" x14ac:dyDescent="0.15">
      <c r="A15" s="237"/>
      <c r="B15" s="129" t="s">
        <v>516</v>
      </c>
      <c r="C15" s="103" t="s">
        <v>410</v>
      </c>
      <c r="D15" s="124" t="s">
        <v>291</v>
      </c>
      <c r="E15" s="124" t="s">
        <v>252</v>
      </c>
      <c r="F15" s="71" t="s">
        <v>408</v>
      </c>
      <c r="G15" s="71" t="s">
        <v>409</v>
      </c>
      <c r="H15" s="104" t="s">
        <v>446</v>
      </c>
      <c r="I15" s="244"/>
      <c r="J15" s="186"/>
      <c r="K15" s="247"/>
    </row>
    <row r="16" spans="1:11" s="75" customFormat="1" ht="50.25" x14ac:dyDescent="0.15">
      <c r="A16" s="237"/>
      <c r="B16" s="129" t="s">
        <v>532</v>
      </c>
      <c r="C16" s="103" t="s">
        <v>410</v>
      </c>
      <c r="D16" s="124" t="s">
        <v>291</v>
      </c>
      <c r="E16" s="124" t="s">
        <v>252</v>
      </c>
      <c r="F16" s="71" t="s">
        <v>408</v>
      </c>
      <c r="G16" s="71" t="s">
        <v>409</v>
      </c>
      <c r="H16" s="104" t="s">
        <v>448</v>
      </c>
      <c r="I16" s="244"/>
      <c r="J16" s="186"/>
      <c r="K16" s="247"/>
    </row>
    <row r="17" spans="1:11" s="75" customFormat="1" ht="38.25" x14ac:dyDescent="0.15">
      <c r="A17" s="237"/>
      <c r="B17" s="129" t="s">
        <v>517</v>
      </c>
      <c r="C17" s="103" t="s">
        <v>410</v>
      </c>
      <c r="D17" s="124" t="s">
        <v>291</v>
      </c>
      <c r="E17" s="124" t="s">
        <v>252</v>
      </c>
      <c r="F17" s="71" t="s">
        <v>408</v>
      </c>
      <c r="G17" s="71" t="s">
        <v>409</v>
      </c>
      <c r="H17" s="104" t="s">
        <v>468</v>
      </c>
      <c r="I17" s="244"/>
      <c r="J17" s="186"/>
      <c r="K17" s="247"/>
    </row>
    <row r="18" spans="1:11" s="75" customFormat="1" ht="25.5" x14ac:dyDescent="0.15">
      <c r="A18" s="237"/>
      <c r="B18" s="129" t="s">
        <v>533</v>
      </c>
      <c r="C18" s="103" t="s">
        <v>410</v>
      </c>
      <c r="D18" s="124" t="s">
        <v>291</v>
      </c>
      <c r="E18" s="124" t="s">
        <v>252</v>
      </c>
      <c r="F18" s="71" t="s">
        <v>408</v>
      </c>
      <c r="G18" s="71" t="s">
        <v>409</v>
      </c>
      <c r="H18" s="104" t="s">
        <v>470</v>
      </c>
      <c r="I18" s="244"/>
      <c r="J18" s="186"/>
      <c r="K18" s="247"/>
    </row>
    <row r="19" spans="1:11" s="75" customFormat="1" ht="50.25" x14ac:dyDescent="0.15">
      <c r="A19" s="237"/>
      <c r="B19" s="129" t="s">
        <v>538</v>
      </c>
      <c r="C19" s="103" t="s">
        <v>410</v>
      </c>
      <c r="D19" s="124" t="s">
        <v>291</v>
      </c>
      <c r="E19" s="124" t="s">
        <v>252</v>
      </c>
      <c r="F19" s="71" t="s">
        <v>408</v>
      </c>
      <c r="G19" s="71" t="s">
        <v>409</v>
      </c>
      <c r="H19" s="104" t="s">
        <v>452</v>
      </c>
      <c r="I19" s="244"/>
      <c r="J19" s="186"/>
      <c r="K19" s="247"/>
    </row>
    <row r="20" spans="1:11" s="75" customFormat="1" ht="37.5" x14ac:dyDescent="0.15">
      <c r="A20" s="237"/>
      <c r="B20" s="129" t="s">
        <v>534</v>
      </c>
      <c r="C20" s="103" t="s">
        <v>410</v>
      </c>
      <c r="D20" s="124" t="s">
        <v>291</v>
      </c>
      <c r="E20" s="124" t="s">
        <v>252</v>
      </c>
      <c r="F20" s="71" t="s">
        <v>408</v>
      </c>
      <c r="G20" s="71" t="s">
        <v>409</v>
      </c>
      <c r="H20" s="104" t="s">
        <v>455</v>
      </c>
      <c r="I20" s="244"/>
      <c r="J20" s="186"/>
      <c r="K20" s="247"/>
    </row>
    <row r="21" spans="1:11" s="75" customFormat="1" ht="37.5" x14ac:dyDescent="0.15">
      <c r="A21" s="237"/>
      <c r="B21" s="129" t="s">
        <v>535</v>
      </c>
      <c r="C21" s="103" t="s">
        <v>410</v>
      </c>
      <c r="D21" s="124" t="s">
        <v>291</v>
      </c>
      <c r="E21" s="124" t="s">
        <v>252</v>
      </c>
      <c r="F21" s="71" t="s">
        <v>408</v>
      </c>
      <c r="G21" s="71" t="s">
        <v>409</v>
      </c>
      <c r="H21" s="104" t="s">
        <v>457</v>
      </c>
      <c r="I21" s="244"/>
      <c r="J21" s="186"/>
      <c r="K21" s="247"/>
    </row>
    <row r="22" spans="1:11" s="75" customFormat="1" ht="37.5" x14ac:dyDescent="0.15">
      <c r="A22" s="237"/>
      <c r="B22" s="129" t="s">
        <v>536</v>
      </c>
      <c r="C22" s="103" t="s">
        <v>410</v>
      </c>
      <c r="D22" s="124" t="s">
        <v>291</v>
      </c>
      <c r="E22" s="124" t="s">
        <v>252</v>
      </c>
      <c r="F22" s="71" t="s">
        <v>408</v>
      </c>
      <c r="G22" s="71" t="s">
        <v>409</v>
      </c>
      <c r="H22" s="104" t="s">
        <v>460</v>
      </c>
      <c r="I22" s="244"/>
      <c r="J22" s="186"/>
      <c r="K22" s="247"/>
    </row>
    <row r="23" spans="1:11" s="75" customFormat="1" ht="37.5" x14ac:dyDescent="0.15">
      <c r="A23" s="237"/>
      <c r="B23" s="129" t="s">
        <v>539</v>
      </c>
      <c r="C23" s="103" t="s">
        <v>410</v>
      </c>
      <c r="D23" s="124" t="s">
        <v>291</v>
      </c>
      <c r="E23" s="124" t="s">
        <v>252</v>
      </c>
      <c r="F23" s="71" t="s">
        <v>408</v>
      </c>
      <c r="G23" s="71" t="s">
        <v>409</v>
      </c>
      <c r="H23" s="104" t="s">
        <v>463</v>
      </c>
      <c r="I23" s="244"/>
      <c r="J23" s="186"/>
      <c r="K23" s="247"/>
    </row>
    <row r="24" spans="1:11" s="109" customFormat="1" ht="37.5" x14ac:dyDescent="0.15">
      <c r="A24" s="237"/>
      <c r="B24" s="129" t="s">
        <v>537</v>
      </c>
      <c r="C24" s="103" t="s">
        <v>410</v>
      </c>
      <c r="D24" s="124" t="s">
        <v>291</v>
      </c>
      <c r="E24" s="124" t="s">
        <v>252</v>
      </c>
      <c r="F24" s="71" t="s">
        <v>408</v>
      </c>
      <c r="G24" s="71" t="s">
        <v>409</v>
      </c>
      <c r="H24" s="108" t="s">
        <v>465</v>
      </c>
      <c r="I24" s="244"/>
      <c r="J24" s="186"/>
      <c r="K24" s="247"/>
    </row>
    <row r="25" spans="1:11" s="75" customFormat="1" ht="25.5" x14ac:dyDescent="0.15">
      <c r="A25" s="237"/>
      <c r="B25" s="129" t="s">
        <v>518</v>
      </c>
      <c r="C25" s="103" t="s">
        <v>410</v>
      </c>
      <c r="D25" s="124" t="s">
        <v>291</v>
      </c>
      <c r="E25" s="124" t="s">
        <v>252</v>
      </c>
      <c r="F25" s="71" t="s">
        <v>408</v>
      </c>
      <c r="G25" s="71" t="s">
        <v>409</v>
      </c>
      <c r="H25" s="104" t="s">
        <v>466</v>
      </c>
      <c r="I25" s="244"/>
      <c r="J25" s="186"/>
      <c r="K25" s="247"/>
    </row>
    <row r="26" spans="1:11" s="75" customFormat="1" ht="50.25" x14ac:dyDescent="0.15">
      <c r="A26" s="237"/>
      <c r="B26" s="129" t="s">
        <v>519</v>
      </c>
      <c r="C26" s="103" t="s">
        <v>410</v>
      </c>
      <c r="D26" s="124" t="s">
        <v>291</v>
      </c>
      <c r="E26" s="124" t="s">
        <v>252</v>
      </c>
      <c r="F26" s="71" t="s">
        <v>408</v>
      </c>
      <c r="G26" s="71" t="s">
        <v>409</v>
      </c>
      <c r="H26" s="104" t="s">
        <v>471</v>
      </c>
      <c r="I26" s="244"/>
      <c r="J26" s="186"/>
      <c r="K26" s="247"/>
    </row>
    <row r="27" spans="1:11" s="75" customFormat="1" ht="38.25" x14ac:dyDescent="0.15">
      <c r="A27" s="237"/>
      <c r="B27" s="129" t="s">
        <v>520</v>
      </c>
      <c r="C27" s="103" t="s">
        <v>410</v>
      </c>
      <c r="D27" s="124" t="s">
        <v>291</v>
      </c>
      <c r="E27" s="124" t="s">
        <v>252</v>
      </c>
      <c r="F27" s="71" t="s">
        <v>408</v>
      </c>
      <c r="G27" s="71" t="s">
        <v>409</v>
      </c>
      <c r="H27" s="104" t="s">
        <v>474</v>
      </c>
      <c r="I27" s="244"/>
      <c r="J27" s="186"/>
      <c r="K27" s="247"/>
    </row>
    <row r="28" spans="1:11" s="75" customFormat="1" ht="38.25" x14ac:dyDescent="0.15">
      <c r="A28" s="237"/>
      <c r="B28" s="129" t="s">
        <v>521</v>
      </c>
      <c r="C28" s="103" t="s">
        <v>410</v>
      </c>
      <c r="D28" s="124" t="s">
        <v>291</v>
      </c>
      <c r="E28" s="124" t="s">
        <v>252</v>
      </c>
      <c r="F28" s="71" t="s">
        <v>408</v>
      </c>
      <c r="G28" s="71" t="s">
        <v>409</v>
      </c>
      <c r="H28" s="104" t="s">
        <v>476</v>
      </c>
      <c r="I28" s="244"/>
      <c r="J28" s="186"/>
      <c r="K28" s="247"/>
    </row>
    <row r="29" spans="1:11" s="75" customFormat="1" ht="24.75" customHeight="1" x14ac:dyDescent="0.15">
      <c r="A29" s="237"/>
      <c r="B29" s="129" t="s">
        <v>522</v>
      </c>
      <c r="C29" s="103" t="s">
        <v>410</v>
      </c>
      <c r="D29" s="124" t="s">
        <v>291</v>
      </c>
      <c r="E29" s="124" t="s">
        <v>252</v>
      </c>
      <c r="F29" s="71" t="s">
        <v>408</v>
      </c>
      <c r="G29" s="71" t="s">
        <v>409</v>
      </c>
      <c r="H29" s="104" t="s">
        <v>477</v>
      </c>
      <c r="I29" s="244"/>
      <c r="J29" s="186"/>
      <c r="K29" s="247"/>
    </row>
    <row r="30" spans="1:11" s="75" customFormat="1" ht="50.25" x14ac:dyDescent="0.15">
      <c r="A30" s="237"/>
      <c r="B30" s="129" t="s">
        <v>523</v>
      </c>
      <c r="C30" s="103" t="s">
        <v>410</v>
      </c>
      <c r="D30" s="124" t="s">
        <v>291</v>
      </c>
      <c r="E30" s="124" t="s">
        <v>252</v>
      </c>
      <c r="F30" s="71" t="s">
        <v>408</v>
      </c>
      <c r="G30" s="71" t="s">
        <v>409</v>
      </c>
      <c r="H30" s="104" t="s">
        <v>480</v>
      </c>
      <c r="I30" s="244"/>
      <c r="J30" s="186"/>
      <c r="K30" s="247"/>
    </row>
    <row r="31" spans="1:11" s="75" customFormat="1" ht="38.25" x14ac:dyDescent="0.15">
      <c r="A31" s="237"/>
      <c r="B31" s="129" t="s">
        <v>524</v>
      </c>
      <c r="C31" s="103" t="s">
        <v>410</v>
      </c>
      <c r="D31" s="124" t="s">
        <v>291</v>
      </c>
      <c r="E31" s="124" t="s">
        <v>252</v>
      </c>
      <c r="F31" s="71" t="s">
        <v>408</v>
      </c>
      <c r="G31" s="71" t="s">
        <v>409</v>
      </c>
      <c r="H31" s="104" t="s">
        <v>481</v>
      </c>
      <c r="I31" s="244"/>
      <c r="J31" s="186"/>
      <c r="K31" s="247"/>
    </row>
    <row r="32" spans="1:11" s="75" customFormat="1" ht="38.25" x14ac:dyDescent="0.15">
      <c r="A32" s="237"/>
      <c r="B32" s="129" t="s">
        <v>542</v>
      </c>
      <c r="C32" s="103" t="s">
        <v>410</v>
      </c>
      <c r="D32" s="124" t="s">
        <v>291</v>
      </c>
      <c r="E32" s="124" t="s">
        <v>252</v>
      </c>
      <c r="F32" s="71" t="s">
        <v>408</v>
      </c>
      <c r="G32" s="71" t="s">
        <v>409</v>
      </c>
      <c r="H32" s="104" t="s">
        <v>485</v>
      </c>
      <c r="I32" s="244"/>
      <c r="J32" s="186"/>
      <c r="K32" s="247"/>
    </row>
    <row r="33" spans="1:11" s="75" customFormat="1" ht="25.5" x14ac:dyDescent="0.15">
      <c r="A33" s="237"/>
      <c r="B33" s="129" t="s">
        <v>543</v>
      </c>
      <c r="C33" s="103" t="s">
        <v>410</v>
      </c>
      <c r="D33" s="124" t="s">
        <v>291</v>
      </c>
      <c r="E33" s="124" t="s">
        <v>252</v>
      </c>
      <c r="F33" s="71" t="s">
        <v>408</v>
      </c>
      <c r="G33" s="71" t="s">
        <v>409</v>
      </c>
      <c r="H33" s="104" t="s">
        <v>487</v>
      </c>
      <c r="I33" s="244"/>
      <c r="J33" s="186"/>
      <c r="K33" s="247"/>
    </row>
    <row r="34" spans="1:11" s="75" customFormat="1" ht="24.75" customHeight="1" x14ac:dyDescent="0.15">
      <c r="A34" s="237"/>
      <c r="B34" s="129" t="s">
        <v>525</v>
      </c>
      <c r="C34" s="103" t="s">
        <v>410</v>
      </c>
      <c r="D34" s="124" t="s">
        <v>291</v>
      </c>
      <c r="E34" s="124" t="s">
        <v>252</v>
      </c>
      <c r="F34" s="71" t="s">
        <v>408</v>
      </c>
      <c r="G34" s="71" t="s">
        <v>409</v>
      </c>
      <c r="H34" s="104" t="s">
        <v>491</v>
      </c>
      <c r="I34" s="244"/>
      <c r="J34" s="186"/>
      <c r="K34" s="247"/>
    </row>
    <row r="35" spans="1:11" s="75" customFormat="1" ht="24.75" customHeight="1" x14ac:dyDescent="0.15">
      <c r="A35" s="237"/>
      <c r="B35" s="129" t="s">
        <v>544</v>
      </c>
      <c r="C35" s="103" t="s">
        <v>410</v>
      </c>
      <c r="D35" s="124" t="s">
        <v>291</v>
      </c>
      <c r="E35" s="124" t="s">
        <v>252</v>
      </c>
      <c r="F35" s="71" t="s">
        <v>408</v>
      </c>
      <c r="G35" s="71" t="s">
        <v>409</v>
      </c>
      <c r="H35" s="104" t="s">
        <v>493</v>
      </c>
      <c r="I35" s="244"/>
      <c r="J35" s="186"/>
      <c r="K35" s="247"/>
    </row>
    <row r="36" spans="1:11" s="75" customFormat="1" ht="24.75" customHeight="1" x14ac:dyDescent="0.15">
      <c r="A36" s="237"/>
      <c r="B36" s="129" t="s">
        <v>526</v>
      </c>
      <c r="C36" s="103" t="s">
        <v>410</v>
      </c>
      <c r="D36" s="124" t="s">
        <v>291</v>
      </c>
      <c r="E36" s="124" t="s">
        <v>252</v>
      </c>
      <c r="F36" s="71" t="s">
        <v>408</v>
      </c>
      <c r="G36" s="71" t="s">
        <v>409</v>
      </c>
      <c r="H36" s="104" t="s">
        <v>496</v>
      </c>
      <c r="I36" s="244"/>
      <c r="J36" s="186"/>
      <c r="K36" s="247"/>
    </row>
    <row r="37" spans="1:11" s="75" customFormat="1" ht="38.25" x14ac:dyDescent="0.15">
      <c r="A37" s="237"/>
      <c r="B37" s="129" t="s">
        <v>541</v>
      </c>
      <c r="C37" s="103" t="s">
        <v>410</v>
      </c>
      <c r="D37" s="124" t="s">
        <v>291</v>
      </c>
      <c r="E37" s="124" t="s">
        <v>252</v>
      </c>
      <c r="F37" s="71" t="s">
        <v>408</v>
      </c>
      <c r="G37" s="71" t="s">
        <v>409</v>
      </c>
      <c r="H37" s="104" t="s">
        <v>498</v>
      </c>
      <c r="I37" s="244"/>
      <c r="J37" s="186"/>
      <c r="K37" s="247"/>
    </row>
    <row r="38" spans="1:11" s="75" customFormat="1" ht="38.25" x14ac:dyDescent="0.15">
      <c r="A38" s="238"/>
      <c r="B38" s="129" t="s">
        <v>540</v>
      </c>
      <c r="C38" s="103" t="s">
        <v>410</v>
      </c>
      <c r="D38" s="124" t="s">
        <v>291</v>
      </c>
      <c r="E38" s="124" t="s">
        <v>252</v>
      </c>
      <c r="F38" s="71" t="s">
        <v>408</v>
      </c>
      <c r="G38" s="71" t="s">
        <v>409</v>
      </c>
      <c r="H38" s="104" t="s">
        <v>500</v>
      </c>
      <c r="I38" s="245"/>
      <c r="J38" s="187"/>
      <c r="K38" s="247"/>
    </row>
    <row r="39" spans="1:11" s="75" customFormat="1" ht="59.25" x14ac:dyDescent="0.15">
      <c r="A39" s="232" t="s">
        <v>395</v>
      </c>
      <c r="B39" s="120" t="s">
        <v>327</v>
      </c>
      <c r="C39" s="240" t="s">
        <v>411</v>
      </c>
      <c r="D39" s="124" t="s">
        <v>291</v>
      </c>
      <c r="E39" s="124" t="s">
        <v>252</v>
      </c>
      <c r="F39" s="71" t="s">
        <v>408</v>
      </c>
      <c r="G39" s="71" t="s">
        <v>409</v>
      </c>
      <c r="H39" s="70" t="s">
        <v>501</v>
      </c>
      <c r="I39" s="246" t="s">
        <v>421</v>
      </c>
      <c r="J39" s="185" t="s">
        <v>417</v>
      </c>
      <c r="K39" s="248" t="s">
        <v>414</v>
      </c>
    </row>
    <row r="40" spans="1:11" s="75" customFormat="1" ht="47.25" x14ac:dyDescent="0.15">
      <c r="A40" s="233"/>
      <c r="B40" s="129" t="s">
        <v>330</v>
      </c>
      <c r="C40" s="241"/>
      <c r="D40" s="124" t="s">
        <v>291</v>
      </c>
      <c r="E40" s="124" t="s">
        <v>252</v>
      </c>
      <c r="F40" s="71" t="s">
        <v>408</v>
      </c>
      <c r="G40" s="71" t="s">
        <v>409</v>
      </c>
      <c r="H40" s="70" t="s">
        <v>444</v>
      </c>
      <c r="I40" s="246"/>
      <c r="J40" s="186"/>
      <c r="K40" s="248"/>
    </row>
    <row r="41" spans="1:11" s="75" customFormat="1" ht="47.25" x14ac:dyDescent="0.15">
      <c r="A41" s="233"/>
      <c r="B41" s="129" t="s">
        <v>333</v>
      </c>
      <c r="C41" s="241"/>
      <c r="D41" s="124" t="s">
        <v>291</v>
      </c>
      <c r="E41" s="124" t="s">
        <v>252</v>
      </c>
      <c r="F41" s="71" t="s">
        <v>408</v>
      </c>
      <c r="G41" s="71" t="s">
        <v>409</v>
      </c>
      <c r="H41" s="70" t="s">
        <v>443</v>
      </c>
      <c r="I41" s="246"/>
      <c r="J41" s="186"/>
      <c r="K41" s="248"/>
    </row>
    <row r="42" spans="1:11" s="75" customFormat="1" ht="50.25" x14ac:dyDescent="0.15">
      <c r="A42" s="233"/>
      <c r="B42" s="129" t="s">
        <v>335</v>
      </c>
      <c r="C42" s="241"/>
      <c r="D42" s="124" t="s">
        <v>291</v>
      </c>
      <c r="E42" s="124" t="s">
        <v>252</v>
      </c>
      <c r="F42" s="71" t="s">
        <v>408</v>
      </c>
      <c r="G42" s="71" t="s">
        <v>409</v>
      </c>
      <c r="H42" s="104" t="s">
        <v>442</v>
      </c>
      <c r="I42" s="246"/>
      <c r="J42" s="186"/>
      <c r="K42" s="248"/>
    </row>
    <row r="43" spans="1:11" s="75" customFormat="1" ht="50.25" x14ac:dyDescent="0.15">
      <c r="A43" s="233"/>
      <c r="B43" s="129" t="s">
        <v>337</v>
      </c>
      <c r="C43" s="241"/>
      <c r="D43" s="124" t="s">
        <v>291</v>
      </c>
      <c r="E43" s="124" t="s">
        <v>252</v>
      </c>
      <c r="F43" s="71" t="s">
        <v>408</v>
      </c>
      <c r="G43" s="71" t="s">
        <v>409</v>
      </c>
      <c r="H43" s="104" t="s">
        <v>441</v>
      </c>
      <c r="I43" s="246"/>
      <c r="J43" s="186"/>
      <c r="K43" s="248"/>
    </row>
    <row r="44" spans="1:11" s="75" customFormat="1" ht="37.5" x14ac:dyDescent="0.15">
      <c r="A44" s="233"/>
      <c r="B44" s="129" t="s">
        <v>339</v>
      </c>
      <c r="C44" s="241"/>
      <c r="D44" s="124" t="s">
        <v>291</v>
      </c>
      <c r="E44" s="124" t="s">
        <v>252</v>
      </c>
      <c r="F44" s="71" t="s">
        <v>408</v>
      </c>
      <c r="G44" s="71" t="s">
        <v>409</v>
      </c>
      <c r="H44" s="104" t="s">
        <v>440</v>
      </c>
      <c r="I44" s="246"/>
      <c r="J44" s="186"/>
      <c r="K44" s="248"/>
    </row>
    <row r="45" spans="1:11" s="75" customFormat="1" ht="50.25" x14ac:dyDescent="0.15">
      <c r="A45" s="233"/>
      <c r="B45" s="129" t="s">
        <v>341</v>
      </c>
      <c r="C45" s="241"/>
      <c r="D45" s="124" t="s">
        <v>291</v>
      </c>
      <c r="E45" s="124" t="s">
        <v>252</v>
      </c>
      <c r="F45" s="71" t="s">
        <v>408</v>
      </c>
      <c r="G45" s="71" t="s">
        <v>409</v>
      </c>
      <c r="H45" s="104" t="s">
        <v>439</v>
      </c>
      <c r="I45" s="246"/>
      <c r="J45" s="186"/>
      <c r="K45" s="248"/>
    </row>
    <row r="46" spans="1:11" s="75" customFormat="1" ht="38.25" x14ac:dyDescent="0.15">
      <c r="A46" s="233"/>
      <c r="B46" s="129" t="s">
        <v>343</v>
      </c>
      <c r="C46" s="241"/>
      <c r="D46" s="124" t="s">
        <v>291</v>
      </c>
      <c r="E46" s="124" t="s">
        <v>252</v>
      </c>
      <c r="F46" s="71" t="s">
        <v>408</v>
      </c>
      <c r="G46" s="71" t="s">
        <v>409</v>
      </c>
      <c r="H46" s="104" t="s">
        <v>437</v>
      </c>
      <c r="I46" s="246"/>
      <c r="J46" s="186"/>
      <c r="K46" s="248"/>
    </row>
    <row r="47" spans="1:11" s="75" customFormat="1" ht="63" x14ac:dyDescent="0.15">
      <c r="A47" s="233"/>
      <c r="B47" s="129" t="s">
        <v>345</v>
      </c>
      <c r="C47" s="241"/>
      <c r="D47" s="124" t="s">
        <v>291</v>
      </c>
      <c r="E47" s="124" t="s">
        <v>252</v>
      </c>
      <c r="F47" s="71" t="s">
        <v>408</v>
      </c>
      <c r="G47" s="71" t="s">
        <v>409</v>
      </c>
      <c r="H47" s="104" t="s">
        <v>438</v>
      </c>
      <c r="I47" s="246"/>
      <c r="J47" s="186"/>
      <c r="K47" s="248"/>
    </row>
    <row r="48" spans="1:11" s="75" customFormat="1" ht="37.5" x14ac:dyDescent="0.15">
      <c r="A48" s="233"/>
      <c r="B48" s="129" t="s">
        <v>346</v>
      </c>
      <c r="C48" s="241"/>
      <c r="D48" s="124" t="s">
        <v>291</v>
      </c>
      <c r="E48" s="124" t="s">
        <v>252</v>
      </c>
      <c r="F48" s="71" t="s">
        <v>408</v>
      </c>
      <c r="G48" s="71" t="s">
        <v>409</v>
      </c>
      <c r="H48" s="104" t="s">
        <v>445</v>
      </c>
      <c r="I48" s="246"/>
      <c r="J48" s="186"/>
      <c r="K48" s="248"/>
    </row>
    <row r="49" spans="1:11" s="75" customFormat="1" ht="37.5" x14ac:dyDescent="0.15">
      <c r="A49" s="233"/>
      <c r="B49" s="129" t="s">
        <v>348</v>
      </c>
      <c r="C49" s="241"/>
      <c r="D49" s="124" t="s">
        <v>291</v>
      </c>
      <c r="E49" s="124" t="s">
        <v>252</v>
      </c>
      <c r="F49" s="71" t="s">
        <v>408</v>
      </c>
      <c r="G49" s="71" t="s">
        <v>409</v>
      </c>
      <c r="H49" s="104" t="s">
        <v>446</v>
      </c>
      <c r="I49" s="246"/>
      <c r="J49" s="186"/>
      <c r="K49" s="248"/>
    </row>
    <row r="50" spans="1:11" s="75" customFormat="1" ht="50.25" x14ac:dyDescent="0.15">
      <c r="A50" s="233"/>
      <c r="B50" s="129" t="s">
        <v>350</v>
      </c>
      <c r="C50" s="241"/>
      <c r="D50" s="124" t="s">
        <v>291</v>
      </c>
      <c r="E50" s="124" t="s">
        <v>252</v>
      </c>
      <c r="F50" s="71" t="s">
        <v>408</v>
      </c>
      <c r="G50" s="71" t="s">
        <v>409</v>
      </c>
      <c r="H50" s="104" t="s">
        <v>448</v>
      </c>
      <c r="I50" s="246"/>
      <c r="J50" s="186"/>
      <c r="K50" s="248"/>
    </row>
    <row r="51" spans="1:11" s="75" customFormat="1" ht="38.25" x14ac:dyDescent="0.15">
      <c r="A51" s="233"/>
      <c r="B51" s="129" t="s">
        <v>400</v>
      </c>
      <c r="C51" s="241"/>
      <c r="D51" s="124" t="s">
        <v>291</v>
      </c>
      <c r="E51" s="124" t="s">
        <v>252</v>
      </c>
      <c r="F51" s="71" t="s">
        <v>408</v>
      </c>
      <c r="G51" s="71" t="s">
        <v>409</v>
      </c>
      <c r="H51" s="104" t="s">
        <v>468</v>
      </c>
      <c r="I51" s="246"/>
      <c r="J51" s="186"/>
      <c r="K51" s="248"/>
    </row>
    <row r="52" spans="1:11" s="75" customFormat="1" ht="25.5" x14ac:dyDescent="0.15">
      <c r="A52" s="233"/>
      <c r="B52" s="129" t="s">
        <v>354</v>
      </c>
      <c r="C52" s="241"/>
      <c r="D52" s="124" t="s">
        <v>291</v>
      </c>
      <c r="E52" s="124" t="s">
        <v>252</v>
      </c>
      <c r="F52" s="71" t="s">
        <v>408</v>
      </c>
      <c r="G52" s="71" t="s">
        <v>409</v>
      </c>
      <c r="H52" s="104" t="s">
        <v>470</v>
      </c>
      <c r="I52" s="246"/>
      <c r="J52" s="186"/>
      <c r="K52" s="248"/>
    </row>
    <row r="53" spans="1:11" s="75" customFormat="1" ht="50.25" x14ac:dyDescent="0.15">
      <c r="A53" s="233"/>
      <c r="B53" s="129" t="s">
        <v>356</v>
      </c>
      <c r="C53" s="241"/>
      <c r="D53" s="124" t="s">
        <v>291</v>
      </c>
      <c r="E53" s="124" t="s">
        <v>252</v>
      </c>
      <c r="F53" s="71" t="s">
        <v>408</v>
      </c>
      <c r="G53" s="71" t="s">
        <v>409</v>
      </c>
      <c r="H53" s="104" t="s">
        <v>452</v>
      </c>
      <c r="I53" s="246"/>
      <c r="J53" s="186"/>
      <c r="K53" s="248"/>
    </row>
    <row r="54" spans="1:11" s="75" customFormat="1" ht="37.5" x14ac:dyDescent="0.15">
      <c r="A54" s="233"/>
      <c r="B54" s="129" t="s">
        <v>358</v>
      </c>
      <c r="C54" s="241"/>
      <c r="D54" s="124" t="s">
        <v>291</v>
      </c>
      <c r="E54" s="124" t="s">
        <v>252</v>
      </c>
      <c r="F54" s="71" t="s">
        <v>408</v>
      </c>
      <c r="G54" s="71" t="s">
        <v>409</v>
      </c>
      <c r="H54" s="104" t="s">
        <v>455</v>
      </c>
      <c r="I54" s="246"/>
      <c r="J54" s="186"/>
      <c r="K54" s="248"/>
    </row>
    <row r="55" spans="1:11" s="75" customFormat="1" ht="37.5" x14ac:dyDescent="0.15">
      <c r="A55" s="233"/>
      <c r="B55" s="129" t="s">
        <v>360</v>
      </c>
      <c r="C55" s="241"/>
      <c r="D55" s="124" t="s">
        <v>291</v>
      </c>
      <c r="E55" s="124" t="s">
        <v>252</v>
      </c>
      <c r="F55" s="71" t="s">
        <v>408</v>
      </c>
      <c r="G55" s="71" t="s">
        <v>409</v>
      </c>
      <c r="H55" s="104" t="s">
        <v>457</v>
      </c>
      <c r="I55" s="246"/>
      <c r="J55" s="186"/>
      <c r="K55" s="248"/>
    </row>
    <row r="56" spans="1:11" s="75" customFormat="1" ht="37.5" x14ac:dyDescent="0.15">
      <c r="A56" s="233"/>
      <c r="B56" s="129" t="s">
        <v>362</v>
      </c>
      <c r="C56" s="241"/>
      <c r="D56" s="124" t="s">
        <v>291</v>
      </c>
      <c r="E56" s="124" t="s">
        <v>252</v>
      </c>
      <c r="F56" s="71" t="s">
        <v>408</v>
      </c>
      <c r="G56" s="71" t="s">
        <v>409</v>
      </c>
      <c r="H56" s="104" t="s">
        <v>460</v>
      </c>
      <c r="I56" s="246"/>
      <c r="J56" s="186"/>
      <c r="K56" s="248"/>
    </row>
    <row r="57" spans="1:11" s="75" customFormat="1" ht="37.5" x14ac:dyDescent="0.15">
      <c r="A57" s="233"/>
      <c r="B57" s="129" t="s">
        <v>364</v>
      </c>
      <c r="C57" s="241"/>
      <c r="D57" s="124" t="s">
        <v>291</v>
      </c>
      <c r="E57" s="124" t="s">
        <v>252</v>
      </c>
      <c r="F57" s="71" t="s">
        <v>408</v>
      </c>
      <c r="G57" s="71" t="s">
        <v>409</v>
      </c>
      <c r="H57" s="104" t="s">
        <v>463</v>
      </c>
      <c r="I57" s="246"/>
      <c r="J57" s="186"/>
      <c r="K57" s="248"/>
    </row>
    <row r="58" spans="1:11" s="75" customFormat="1" ht="37.5" x14ac:dyDescent="0.15">
      <c r="A58" s="233"/>
      <c r="B58" s="129" t="s">
        <v>366</v>
      </c>
      <c r="C58" s="241"/>
      <c r="D58" s="124" t="s">
        <v>291</v>
      </c>
      <c r="E58" s="124" t="s">
        <v>252</v>
      </c>
      <c r="F58" s="71" t="s">
        <v>408</v>
      </c>
      <c r="G58" s="71" t="s">
        <v>409</v>
      </c>
      <c r="H58" s="108" t="s">
        <v>465</v>
      </c>
      <c r="I58" s="246"/>
      <c r="J58" s="186"/>
      <c r="K58" s="248"/>
    </row>
    <row r="59" spans="1:11" s="75" customFormat="1" ht="25.5" x14ac:dyDescent="0.15">
      <c r="A59" s="233"/>
      <c r="B59" s="129" t="s">
        <v>368</v>
      </c>
      <c r="C59" s="241"/>
      <c r="D59" s="124" t="s">
        <v>291</v>
      </c>
      <c r="E59" s="124" t="s">
        <v>252</v>
      </c>
      <c r="F59" s="71" t="s">
        <v>408</v>
      </c>
      <c r="G59" s="71" t="s">
        <v>409</v>
      </c>
      <c r="H59" s="104" t="s">
        <v>466</v>
      </c>
      <c r="I59" s="246"/>
      <c r="J59" s="186"/>
      <c r="K59" s="248"/>
    </row>
    <row r="60" spans="1:11" s="75" customFormat="1" ht="50.25" x14ac:dyDescent="0.15">
      <c r="A60" s="233"/>
      <c r="B60" s="129" t="s">
        <v>370</v>
      </c>
      <c r="C60" s="241"/>
      <c r="D60" s="124" t="s">
        <v>291</v>
      </c>
      <c r="E60" s="124" t="s">
        <v>252</v>
      </c>
      <c r="F60" s="71" t="s">
        <v>408</v>
      </c>
      <c r="G60" s="71" t="s">
        <v>409</v>
      </c>
      <c r="H60" s="104" t="s">
        <v>471</v>
      </c>
      <c r="I60" s="246"/>
      <c r="J60" s="186"/>
      <c r="K60" s="248"/>
    </row>
    <row r="61" spans="1:11" s="75" customFormat="1" ht="38.25" x14ac:dyDescent="0.15">
      <c r="A61" s="233"/>
      <c r="B61" s="129" t="s">
        <v>372</v>
      </c>
      <c r="C61" s="241"/>
      <c r="D61" s="124" t="s">
        <v>291</v>
      </c>
      <c r="E61" s="124" t="s">
        <v>252</v>
      </c>
      <c r="F61" s="71" t="s">
        <v>408</v>
      </c>
      <c r="G61" s="71" t="s">
        <v>409</v>
      </c>
      <c r="H61" s="104" t="s">
        <v>474</v>
      </c>
      <c r="I61" s="246"/>
      <c r="J61" s="186"/>
      <c r="K61" s="248"/>
    </row>
    <row r="62" spans="1:11" s="75" customFormat="1" ht="38.25" x14ac:dyDescent="0.15">
      <c r="A62" s="233"/>
      <c r="B62" s="129" t="s">
        <v>374</v>
      </c>
      <c r="C62" s="241"/>
      <c r="D62" s="124" t="s">
        <v>291</v>
      </c>
      <c r="E62" s="124" t="s">
        <v>252</v>
      </c>
      <c r="F62" s="71" t="s">
        <v>408</v>
      </c>
      <c r="G62" s="71" t="s">
        <v>409</v>
      </c>
      <c r="H62" s="104" t="s">
        <v>476</v>
      </c>
      <c r="I62" s="246"/>
      <c r="J62" s="186"/>
      <c r="K62" s="248"/>
    </row>
    <row r="63" spans="1:11" s="109" customFormat="1" ht="25.5" x14ac:dyDescent="0.15">
      <c r="A63" s="233"/>
      <c r="B63" s="129" t="s">
        <v>376</v>
      </c>
      <c r="C63" s="241"/>
      <c r="D63" s="124" t="s">
        <v>291</v>
      </c>
      <c r="E63" s="124" t="s">
        <v>252</v>
      </c>
      <c r="F63" s="71" t="s">
        <v>408</v>
      </c>
      <c r="G63" s="71" t="s">
        <v>409</v>
      </c>
      <c r="H63" s="104" t="s">
        <v>477</v>
      </c>
      <c r="I63" s="246"/>
      <c r="J63" s="186"/>
      <c r="K63" s="248"/>
    </row>
    <row r="64" spans="1:11" s="75" customFormat="1" ht="50.25" x14ac:dyDescent="0.15">
      <c r="A64" s="233"/>
      <c r="B64" s="129" t="s">
        <v>377</v>
      </c>
      <c r="C64" s="241"/>
      <c r="D64" s="124" t="s">
        <v>291</v>
      </c>
      <c r="E64" s="124" t="s">
        <v>252</v>
      </c>
      <c r="F64" s="71" t="s">
        <v>408</v>
      </c>
      <c r="G64" s="71" t="s">
        <v>409</v>
      </c>
      <c r="H64" s="104" t="s">
        <v>480</v>
      </c>
      <c r="I64" s="246"/>
      <c r="J64" s="186"/>
      <c r="K64" s="248"/>
    </row>
    <row r="65" spans="1:11" s="75" customFormat="1" ht="38.25" x14ac:dyDescent="0.15">
      <c r="A65" s="233"/>
      <c r="B65" s="129" t="s">
        <v>379</v>
      </c>
      <c r="C65" s="241"/>
      <c r="D65" s="124" t="s">
        <v>291</v>
      </c>
      <c r="E65" s="124" t="s">
        <v>252</v>
      </c>
      <c r="F65" s="71" t="s">
        <v>408</v>
      </c>
      <c r="G65" s="71" t="s">
        <v>409</v>
      </c>
      <c r="H65" s="104" t="s">
        <v>481</v>
      </c>
      <c r="I65" s="246"/>
      <c r="J65" s="186"/>
      <c r="K65" s="248"/>
    </row>
    <row r="66" spans="1:11" s="75" customFormat="1" ht="38.25" x14ac:dyDescent="0.15">
      <c r="A66" s="233"/>
      <c r="B66" s="129" t="s">
        <v>381</v>
      </c>
      <c r="C66" s="241"/>
      <c r="D66" s="124" t="s">
        <v>291</v>
      </c>
      <c r="E66" s="124" t="s">
        <v>252</v>
      </c>
      <c r="F66" s="71" t="s">
        <v>408</v>
      </c>
      <c r="G66" s="71" t="s">
        <v>409</v>
      </c>
      <c r="H66" s="104" t="s">
        <v>485</v>
      </c>
      <c r="I66" s="246"/>
      <c r="J66" s="186"/>
      <c r="K66" s="248"/>
    </row>
    <row r="67" spans="1:11" s="75" customFormat="1" ht="25.5" x14ac:dyDescent="0.15">
      <c r="A67" s="233"/>
      <c r="B67" s="129" t="s">
        <v>383</v>
      </c>
      <c r="C67" s="241"/>
      <c r="D67" s="124" t="s">
        <v>291</v>
      </c>
      <c r="E67" s="124" t="s">
        <v>252</v>
      </c>
      <c r="F67" s="71" t="s">
        <v>408</v>
      </c>
      <c r="G67" s="71" t="s">
        <v>409</v>
      </c>
      <c r="H67" s="104" t="s">
        <v>487</v>
      </c>
      <c r="I67" s="246"/>
      <c r="J67" s="186"/>
      <c r="K67" s="248"/>
    </row>
    <row r="68" spans="1:11" s="75" customFormat="1" ht="25.5" x14ac:dyDescent="0.15">
      <c r="A68" s="233"/>
      <c r="B68" s="129" t="s">
        <v>385</v>
      </c>
      <c r="C68" s="241"/>
      <c r="D68" s="124" t="s">
        <v>291</v>
      </c>
      <c r="E68" s="124" t="s">
        <v>252</v>
      </c>
      <c r="F68" s="71" t="s">
        <v>408</v>
      </c>
      <c r="G68" s="71" t="s">
        <v>409</v>
      </c>
      <c r="H68" s="104" t="s">
        <v>491</v>
      </c>
      <c r="I68" s="246"/>
      <c r="J68" s="186"/>
      <c r="K68" s="248"/>
    </row>
    <row r="69" spans="1:11" s="75" customFormat="1" ht="25.5" x14ac:dyDescent="0.15">
      <c r="A69" s="233"/>
      <c r="B69" s="129" t="s">
        <v>387</v>
      </c>
      <c r="C69" s="241"/>
      <c r="D69" s="124" t="s">
        <v>291</v>
      </c>
      <c r="E69" s="124" t="s">
        <v>252</v>
      </c>
      <c r="F69" s="71" t="s">
        <v>408</v>
      </c>
      <c r="G69" s="71" t="s">
        <v>409</v>
      </c>
      <c r="H69" s="104" t="s">
        <v>493</v>
      </c>
      <c r="I69" s="246"/>
      <c r="J69" s="186"/>
      <c r="K69" s="248"/>
    </row>
    <row r="70" spans="1:11" s="75" customFormat="1" ht="25.5" x14ac:dyDescent="0.15">
      <c r="A70" s="233"/>
      <c r="B70" s="129" t="s">
        <v>389</v>
      </c>
      <c r="C70" s="241"/>
      <c r="D70" s="124" t="s">
        <v>291</v>
      </c>
      <c r="E70" s="124" t="s">
        <v>252</v>
      </c>
      <c r="F70" s="71" t="s">
        <v>408</v>
      </c>
      <c r="G70" s="71" t="s">
        <v>409</v>
      </c>
      <c r="H70" s="104" t="s">
        <v>496</v>
      </c>
      <c r="I70" s="246"/>
      <c r="J70" s="186"/>
      <c r="K70" s="248"/>
    </row>
    <row r="71" spans="1:11" s="75" customFormat="1" ht="38.25" x14ac:dyDescent="0.15">
      <c r="A71" s="233"/>
      <c r="B71" s="129" t="s">
        <v>391</v>
      </c>
      <c r="C71" s="241"/>
      <c r="D71" s="124" t="s">
        <v>291</v>
      </c>
      <c r="E71" s="124" t="s">
        <v>252</v>
      </c>
      <c r="F71" s="71" t="s">
        <v>408</v>
      </c>
      <c r="G71" s="71" t="s">
        <v>409</v>
      </c>
      <c r="H71" s="104" t="s">
        <v>498</v>
      </c>
      <c r="I71" s="246"/>
      <c r="J71" s="186"/>
      <c r="K71" s="248"/>
    </row>
    <row r="72" spans="1:11" s="75" customFormat="1" ht="38.25" x14ac:dyDescent="0.15">
      <c r="A72" s="233"/>
      <c r="B72" s="129" t="s">
        <v>393</v>
      </c>
      <c r="C72" s="242"/>
      <c r="D72" s="124" t="s">
        <v>291</v>
      </c>
      <c r="E72" s="124" t="s">
        <v>252</v>
      </c>
      <c r="F72" s="71" t="s">
        <v>408</v>
      </c>
      <c r="G72" s="71" t="s">
        <v>409</v>
      </c>
      <c r="H72" s="104" t="s">
        <v>500</v>
      </c>
      <c r="I72" s="246"/>
      <c r="J72" s="186"/>
      <c r="K72" s="248"/>
    </row>
    <row r="73" spans="1:11" s="75" customFormat="1" ht="70.5" x14ac:dyDescent="0.15">
      <c r="A73" s="233"/>
      <c r="B73" s="120" t="s">
        <v>401</v>
      </c>
      <c r="C73" s="240" t="s">
        <v>412</v>
      </c>
      <c r="D73" s="124" t="s">
        <v>291</v>
      </c>
      <c r="E73" s="123" t="s">
        <v>252</v>
      </c>
      <c r="F73" s="71" t="s">
        <v>408</v>
      </c>
      <c r="G73" s="71" t="s">
        <v>409</v>
      </c>
      <c r="H73" s="70" t="s">
        <v>503</v>
      </c>
      <c r="I73" s="246" t="s">
        <v>422</v>
      </c>
      <c r="J73" s="186"/>
      <c r="K73" s="248"/>
    </row>
    <row r="74" spans="1:11" s="75" customFormat="1" ht="47.25" x14ac:dyDescent="0.15">
      <c r="A74" s="233"/>
      <c r="B74" s="129" t="s">
        <v>330</v>
      </c>
      <c r="C74" s="241"/>
      <c r="D74" s="124" t="s">
        <v>291</v>
      </c>
      <c r="E74" s="124" t="s">
        <v>252</v>
      </c>
      <c r="F74" s="71" t="s">
        <v>408</v>
      </c>
      <c r="G74" s="71" t="s">
        <v>409</v>
      </c>
      <c r="H74" s="70" t="s">
        <v>444</v>
      </c>
      <c r="I74" s="246"/>
      <c r="J74" s="186"/>
      <c r="K74" s="248"/>
    </row>
    <row r="75" spans="1:11" s="75" customFormat="1" ht="47.25" x14ac:dyDescent="0.15">
      <c r="A75" s="233"/>
      <c r="B75" s="129" t="s">
        <v>333</v>
      </c>
      <c r="C75" s="241"/>
      <c r="D75" s="124" t="s">
        <v>291</v>
      </c>
      <c r="E75" s="124" t="s">
        <v>252</v>
      </c>
      <c r="F75" s="71" t="s">
        <v>408</v>
      </c>
      <c r="G75" s="71" t="s">
        <v>409</v>
      </c>
      <c r="H75" s="70" t="s">
        <v>443</v>
      </c>
      <c r="I75" s="246"/>
      <c r="J75" s="186"/>
      <c r="K75" s="248"/>
    </row>
    <row r="76" spans="1:11" s="75" customFormat="1" ht="50.25" x14ac:dyDescent="0.15">
      <c r="A76" s="233"/>
      <c r="B76" s="129" t="s">
        <v>335</v>
      </c>
      <c r="C76" s="241"/>
      <c r="D76" s="124" t="s">
        <v>291</v>
      </c>
      <c r="E76" s="124" t="s">
        <v>252</v>
      </c>
      <c r="F76" s="71" t="s">
        <v>408</v>
      </c>
      <c r="G76" s="71" t="s">
        <v>409</v>
      </c>
      <c r="H76" s="104" t="s">
        <v>442</v>
      </c>
      <c r="I76" s="246"/>
      <c r="J76" s="186"/>
      <c r="K76" s="248"/>
    </row>
    <row r="77" spans="1:11" s="75" customFormat="1" ht="50.25" x14ac:dyDescent="0.15">
      <c r="A77" s="233"/>
      <c r="B77" s="129" t="s">
        <v>337</v>
      </c>
      <c r="C77" s="241"/>
      <c r="D77" s="124" t="s">
        <v>291</v>
      </c>
      <c r="E77" s="124" t="s">
        <v>252</v>
      </c>
      <c r="F77" s="71" t="s">
        <v>408</v>
      </c>
      <c r="G77" s="71" t="s">
        <v>409</v>
      </c>
      <c r="H77" s="104" t="s">
        <v>441</v>
      </c>
      <c r="I77" s="246"/>
      <c r="J77" s="186"/>
      <c r="K77" s="248"/>
    </row>
    <row r="78" spans="1:11" s="75" customFormat="1" ht="37.5" x14ac:dyDescent="0.15">
      <c r="A78" s="233"/>
      <c r="B78" s="129" t="s">
        <v>339</v>
      </c>
      <c r="C78" s="241"/>
      <c r="D78" s="124" t="s">
        <v>291</v>
      </c>
      <c r="E78" s="124" t="s">
        <v>252</v>
      </c>
      <c r="F78" s="71" t="s">
        <v>408</v>
      </c>
      <c r="G78" s="71" t="s">
        <v>409</v>
      </c>
      <c r="H78" s="104" t="s">
        <v>440</v>
      </c>
      <c r="I78" s="246"/>
      <c r="J78" s="186"/>
      <c r="K78" s="248"/>
    </row>
    <row r="79" spans="1:11" s="75" customFormat="1" ht="50.25" x14ac:dyDescent="0.15">
      <c r="A79" s="233"/>
      <c r="B79" s="129" t="s">
        <v>341</v>
      </c>
      <c r="C79" s="241"/>
      <c r="D79" s="124" t="s">
        <v>291</v>
      </c>
      <c r="E79" s="124" t="s">
        <v>252</v>
      </c>
      <c r="F79" s="71" t="s">
        <v>408</v>
      </c>
      <c r="G79" s="71" t="s">
        <v>409</v>
      </c>
      <c r="H79" s="104" t="s">
        <v>439</v>
      </c>
      <c r="I79" s="246"/>
      <c r="J79" s="186"/>
      <c r="K79" s="248"/>
    </row>
    <row r="80" spans="1:11" s="75" customFormat="1" ht="38.25" x14ac:dyDescent="0.15">
      <c r="A80" s="233"/>
      <c r="B80" s="129" t="s">
        <v>343</v>
      </c>
      <c r="C80" s="241"/>
      <c r="D80" s="124" t="s">
        <v>291</v>
      </c>
      <c r="E80" s="124" t="s">
        <v>252</v>
      </c>
      <c r="F80" s="71" t="s">
        <v>408</v>
      </c>
      <c r="G80" s="71" t="s">
        <v>409</v>
      </c>
      <c r="H80" s="104" t="s">
        <v>437</v>
      </c>
      <c r="I80" s="246"/>
      <c r="J80" s="186"/>
      <c r="K80" s="248"/>
    </row>
    <row r="81" spans="1:11" s="75" customFormat="1" ht="63" x14ac:dyDescent="0.15">
      <c r="A81" s="233"/>
      <c r="B81" s="129" t="s">
        <v>345</v>
      </c>
      <c r="C81" s="241"/>
      <c r="D81" s="124" t="s">
        <v>291</v>
      </c>
      <c r="E81" s="124" t="s">
        <v>252</v>
      </c>
      <c r="F81" s="71" t="s">
        <v>408</v>
      </c>
      <c r="G81" s="71" t="s">
        <v>409</v>
      </c>
      <c r="H81" s="104" t="s">
        <v>438</v>
      </c>
      <c r="I81" s="246"/>
      <c r="J81" s="186"/>
      <c r="K81" s="248"/>
    </row>
    <row r="82" spans="1:11" s="75" customFormat="1" ht="37.5" x14ac:dyDescent="0.15">
      <c r="A82" s="233"/>
      <c r="B82" s="129" t="s">
        <v>346</v>
      </c>
      <c r="C82" s="241"/>
      <c r="D82" s="124" t="s">
        <v>291</v>
      </c>
      <c r="E82" s="124" t="s">
        <v>252</v>
      </c>
      <c r="F82" s="71" t="s">
        <v>408</v>
      </c>
      <c r="G82" s="71" t="s">
        <v>409</v>
      </c>
      <c r="H82" s="104" t="s">
        <v>445</v>
      </c>
      <c r="I82" s="246"/>
      <c r="J82" s="186"/>
      <c r="K82" s="248"/>
    </row>
    <row r="83" spans="1:11" s="75" customFormat="1" ht="37.5" x14ac:dyDescent="0.15">
      <c r="A83" s="233"/>
      <c r="B83" s="129" t="s">
        <v>348</v>
      </c>
      <c r="C83" s="241"/>
      <c r="D83" s="124" t="s">
        <v>291</v>
      </c>
      <c r="E83" s="124" t="s">
        <v>252</v>
      </c>
      <c r="F83" s="71" t="s">
        <v>408</v>
      </c>
      <c r="G83" s="71" t="s">
        <v>409</v>
      </c>
      <c r="H83" s="104" t="s">
        <v>446</v>
      </c>
      <c r="I83" s="246"/>
      <c r="J83" s="186"/>
      <c r="K83" s="248"/>
    </row>
    <row r="84" spans="1:11" s="75" customFormat="1" ht="50.25" x14ac:dyDescent="0.15">
      <c r="A84" s="233"/>
      <c r="B84" s="129" t="s">
        <v>350</v>
      </c>
      <c r="C84" s="241"/>
      <c r="D84" s="124" t="s">
        <v>291</v>
      </c>
      <c r="E84" s="124" t="s">
        <v>252</v>
      </c>
      <c r="F84" s="71" t="s">
        <v>408</v>
      </c>
      <c r="G84" s="71" t="s">
        <v>409</v>
      </c>
      <c r="H84" s="104" t="s">
        <v>448</v>
      </c>
      <c r="I84" s="246"/>
      <c r="J84" s="186"/>
      <c r="K84" s="248"/>
    </row>
    <row r="85" spans="1:11" s="75" customFormat="1" ht="38.25" x14ac:dyDescent="0.15">
      <c r="A85" s="233"/>
      <c r="B85" s="129" t="s">
        <v>400</v>
      </c>
      <c r="C85" s="241"/>
      <c r="D85" s="124" t="s">
        <v>291</v>
      </c>
      <c r="E85" s="124" t="s">
        <v>252</v>
      </c>
      <c r="F85" s="71" t="s">
        <v>408</v>
      </c>
      <c r="G85" s="71" t="s">
        <v>409</v>
      </c>
      <c r="H85" s="104" t="s">
        <v>468</v>
      </c>
      <c r="I85" s="246"/>
      <c r="J85" s="186"/>
      <c r="K85" s="248"/>
    </row>
    <row r="86" spans="1:11" s="75" customFormat="1" ht="25.5" x14ac:dyDescent="0.15">
      <c r="A86" s="233"/>
      <c r="B86" s="129" t="s">
        <v>354</v>
      </c>
      <c r="C86" s="241"/>
      <c r="D86" s="124" t="s">
        <v>291</v>
      </c>
      <c r="E86" s="124" t="s">
        <v>252</v>
      </c>
      <c r="F86" s="71" t="s">
        <v>408</v>
      </c>
      <c r="G86" s="71" t="s">
        <v>409</v>
      </c>
      <c r="H86" s="104" t="s">
        <v>470</v>
      </c>
      <c r="I86" s="246"/>
      <c r="J86" s="186"/>
      <c r="K86" s="248"/>
    </row>
    <row r="87" spans="1:11" s="75" customFormat="1" ht="50.25" x14ac:dyDescent="0.15">
      <c r="A87" s="233"/>
      <c r="B87" s="129" t="s">
        <v>356</v>
      </c>
      <c r="C87" s="241"/>
      <c r="D87" s="124" t="s">
        <v>291</v>
      </c>
      <c r="E87" s="124" t="s">
        <v>252</v>
      </c>
      <c r="F87" s="71" t="s">
        <v>408</v>
      </c>
      <c r="G87" s="71" t="s">
        <v>409</v>
      </c>
      <c r="H87" s="104" t="s">
        <v>452</v>
      </c>
      <c r="I87" s="246"/>
      <c r="J87" s="186"/>
      <c r="K87" s="248"/>
    </row>
    <row r="88" spans="1:11" s="75" customFormat="1" ht="37.5" x14ac:dyDescent="0.15">
      <c r="A88" s="233"/>
      <c r="B88" s="129" t="s">
        <v>358</v>
      </c>
      <c r="C88" s="241"/>
      <c r="D88" s="124" t="s">
        <v>291</v>
      </c>
      <c r="E88" s="124" t="s">
        <v>252</v>
      </c>
      <c r="F88" s="71" t="s">
        <v>408</v>
      </c>
      <c r="G88" s="71" t="s">
        <v>409</v>
      </c>
      <c r="H88" s="104" t="s">
        <v>455</v>
      </c>
      <c r="I88" s="246"/>
      <c r="J88" s="186"/>
      <c r="K88" s="248"/>
    </row>
    <row r="89" spans="1:11" s="75" customFormat="1" ht="37.5" x14ac:dyDescent="0.15">
      <c r="A89" s="233"/>
      <c r="B89" s="129" t="s">
        <v>360</v>
      </c>
      <c r="C89" s="241"/>
      <c r="D89" s="124" t="s">
        <v>291</v>
      </c>
      <c r="E89" s="124" t="s">
        <v>252</v>
      </c>
      <c r="F89" s="71" t="s">
        <v>408</v>
      </c>
      <c r="G89" s="71" t="s">
        <v>409</v>
      </c>
      <c r="H89" s="104" t="s">
        <v>457</v>
      </c>
      <c r="I89" s="246"/>
      <c r="J89" s="186"/>
      <c r="K89" s="248"/>
    </row>
    <row r="90" spans="1:11" s="75" customFormat="1" ht="37.5" x14ac:dyDescent="0.15">
      <c r="A90" s="233"/>
      <c r="B90" s="129" t="s">
        <v>362</v>
      </c>
      <c r="C90" s="241"/>
      <c r="D90" s="124" t="s">
        <v>291</v>
      </c>
      <c r="E90" s="124" t="s">
        <v>252</v>
      </c>
      <c r="F90" s="71" t="s">
        <v>408</v>
      </c>
      <c r="G90" s="71" t="s">
        <v>409</v>
      </c>
      <c r="H90" s="104" t="s">
        <v>460</v>
      </c>
      <c r="I90" s="246"/>
      <c r="J90" s="186"/>
      <c r="K90" s="248"/>
    </row>
    <row r="91" spans="1:11" s="75" customFormat="1" ht="37.5" x14ac:dyDescent="0.15">
      <c r="A91" s="233"/>
      <c r="B91" s="129" t="s">
        <v>364</v>
      </c>
      <c r="C91" s="241"/>
      <c r="D91" s="124" t="s">
        <v>291</v>
      </c>
      <c r="E91" s="124" t="s">
        <v>252</v>
      </c>
      <c r="F91" s="71" t="s">
        <v>408</v>
      </c>
      <c r="G91" s="71" t="s">
        <v>409</v>
      </c>
      <c r="H91" s="104" t="s">
        <v>463</v>
      </c>
      <c r="I91" s="246"/>
      <c r="J91" s="186"/>
      <c r="K91" s="248"/>
    </row>
    <row r="92" spans="1:11" s="75" customFormat="1" ht="37.5" x14ac:dyDescent="0.15">
      <c r="A92" s="233"/>
      <c r="B92" s="129" t="s">
        <v>366</v>
      </c>
      <c r="C92" s="241"/>
      <c r="D92" s="124" t="s">
        <v>291</v>
      </c>
      <c r="E92" s="124" t="s">
        <v>252</v>
      </c>
      <c r="F92" s="71" t="s">
        <v>408</v>
      </c>
      <c r="G92" s="71" t="s">
        <v>409</v>
      </c>
      <c r="H92" s="108" t="s">
        <v>465</v>
      </c>
      <c r="I92" s="246"/>
      <c r="J92" s="186"/>
      <c r="K92" s="248"/>
    </row>
    <row r="93" spans="1:11" s="75" customFormat="1" ht="25.5" x14ac:dyDescent="0.15">
      <c r="A93" s="233"/>
      <c r="B93" s="129" t="s">
        <v>368</v>
      </c>
      <c r="C93" s="241"/>
      <c r="D93" s="124" t="s">
        <v>291</v>
      </c>
      <c r="E93" s="124" t="s">
        <v>252</v>
      </c>
      <c r="F93" s="71" t="s">
        <v>408</v>
      </c>
      <c r="G93" s="71" t="s">
        <v>409</v>
      </c>
      <c r="H93" s="104" t="s">
        <v>466</v>
      </c>
      <c r="I93" s="246"/>
      <c r="J93" s="186"/>
      <c r="K93" s="248"/>
    </row>
    <row r="94" spans="1:11" s="75" customFormat="1" ht="50.25" x14ac:dyDescent="0.15">
      <c r="A94" s="233"/>
      <c r="B94" s="129" t="s">
        <v>370</v>
      </c>
      <c r="C94" s="241"/>
      <c r="D94" s="124" t="s">
        <v>291</v>
      </c>
      <c r="E94" s="124" t="s">
        <v>252</v>
      </c>
      <c r="F94" s="71" t="s">
        <v>408</v>
      </c>
      <c r="G94" s="71" t="s">
        <v>409</v>
      </c>
      <c r="H94" s="104" t="s">
        <v>471</v>
      </c>
      <c r="I94" s="246"/>
      <c r="J94" s="186"/>
      <c r="K94" s="248"/>
    </row>
    <row r="95" spans="1:11" s="75" customFormat="1" ht="38.25" x14ac:dyDescent="0.15">
      <c r="A95" s="233"/>
      <c r="B95" s="129" t="s">
        <v>372</v>
      </c>
      <c r="C95" s="241"/>
      <c r="D95" s="124" t="s">
        <v>291</v>
      </c>
      <c r="E95" s="124" t="s">
        <v>252</v>
      </c>
      <c r="F95" s="71" t="s">
        <v>408</v>
      </c>
      <c r="G95" s="71" t="s">
        <v>409</v>
      </c>
      <c r="H95" s="104" t="s">
        <v>474</v>
      </c>
      <c r="I95" s="246"/>
      <c r="J95" s="186"/>
      <c r="K95" s="248"/>
    </row>
    <row r="96" spans="1:11" s="75" customFormat="1" ht="38.25" x14ac:dyDescent="0.15">
      <c r="A96" s="233"/>
      <c r="B96" s="129" t="s">
        <v>374</v>
      </c>
      <c r="C96" s="241"/>
      <c r="D96" s="124" t="s">
        <v>291</v>
      </c>
      <c r="E96" s="124" t="s">
        <v>252</v>
      </c>
      <c r="F96" s="71" t="s">
        <v>408</v>
      </c>
      <c r="G96" s="71" t="s">
        <v>409</v>
      </c>
      <c r="H96" s="104" t="s">
        <v>476</v>
      </c>
      <c r="I96" s="246"/>
      <c r="J96" s="186"/>
      <c r="K96" s="248"/>
    </row>
    <row r="97" spans="1:11" s="75" customFormat="1" ht="25.5" x14ac:dyDescent="0.15">
      <c r="A97" s="233"/>
      <c r="B97" s="129" t="s">
        <v>376</v>
      </c>
      <c r="C97" s="241"/>
      <c r="D97" s="124" t="s">
        <v>291</v>
      </c>
      <c r="E97" s="124" t="s">
        <v>252</v>
      </c>
      <c r="F97" s="71" t="s">
        <v>408</v>
      </c>
      <c r="G97" s="71" t="s">
        <v>409</v>
      </c>
      <c r="H97" s="104" t="s">
        <v>477</v>
      </c>
      <c r="I97" s="246"/>
      <c r="J97" s="186"/>
      <c r="K97" s="248"/>
    </row>
    <row r="98" spans="1:11" s="75" customFormat="1" ht="50.25" x14ac:dyDescent="0.15">
      <c r="A98" s="233"/>
      <c r="B98" s="129" t="s">
        <v>377</v>
      </c>
      <c r="C98" s="241"/>
      <c r="D98" s="124" t="s">
        <v>291</v>
      </c>
      <c r="E98" s="124" t="s">
        <v>252</v>
      </c>
      <c r="F98" s="71" t="s">
        <v>408</v>
      </c>
      <c r="G98" s="71" t="s">
        <v>409</v>
      </c>
      <c r="H98" s="104" t="s">
        <v>480</v>
      </c>
      <c r="I98" s="246"/>
      <c r="J98" s="186"/>
      <c r="K98" s="248"/>
    </row>
    <row r="99" spans="1:11" s="75" customFormat="1" ht="38.25" x14ac:dyDescent="0.15">
      <c r="A99" s="233"/>
      <c r="B99" s="129" t="s">
        <v>379</v>
      </c>
      <c r="C99" s="241"/>
      <c r="D99" s="124" t="s">
        <v>291</v>
      </c>
      <c r="E99" s="124" t="s">
        <v>252</v>
      </c>
      <c r="F99" s="71" t="s">
        <v>408</v>
      </c>
      <c r="G99" s="71" t="s">
        <v>409</v>
      </c>
      <c r="H99" s="104" t="s">
        <v>481</v>
      </c>
      <c r="I99" s="246"/>
      <c r="J99" s="186"/>
      <c r="K99" s="248"/>
    </row>
    <row r="100" spans="1:11" s="75" customFormat="1" ht="38.25" x14ac:dyDescent="0.15">
      <c r="A100" s="233"/>
      <c r="B100" s="129" t="s">
        <v>381</v>
      </c>
      <c r="C100" s="241"/>
      <c r="D100" s="124" t="s">
        <v>291</v>
      </c>
      <c r="E100" s="124" t="s">
        <v>252</v>
      </c>
      <c r="F100" s="71" t="s">
        <v>408</v>
      </c>
      <c r="G100" s="71" t="s">
        <v>409</v>
      </c>
      <c r="H100" s="104" t="s">
        <v>485</v>
      </c>
      <c r="I100" s="246"/>
      <c r="J100" s="186"/>
      <c r="K100" s="248"/>
    </row>
    <row r="101" spans="1:11" s="75" customFormat="1" ht="25.5" x14ac:dyDescent="0.15">
      <c r="A101" s="233"/>
      <c r="B101" s="129" t="s">
        <v>383</v>
      </c>
      <c r="C101" s="241"/>
      <c r="D101" s="124" t="s">
        <v>291</v>
      </c>
      <c r="E101" s="124" t="s">
        <v>252</v>
      </c>
      <c r="F101" s="71" t="s">
        <v>408</v>
      </c>
      <c r="G101" s="71" t="s">
        <v>409</v>
      </c>
      <c r="H101" s="104" t="s">
        <v>487</v>
      </c>
      <c r="I101" s="246"/>
      <c r="J101" s="186"/>
      <c r="K101" s="248"/>
    </row>
    <row r="102" spans="1:11" s="75" customFormat="1" ht="25.5" x14ac:dyDescent="0.15">
      <c r="A102" s="233"/>
      <c r="B102" s="129" t="s">
        <v>385</v>
      </c>
      <c r="C102" s="241"/>
      <c r="D102" s="124" t="s">
        <v>291</v>
      </c>
      <c r="E102" s="124" t="s">
        <v>252</v>
      </c>
      <c r="F102" s="71" t="s">
        <v>408</v>
      </c>
      <c r="G102" s="71" t="s">
        <v>409</v>
      </c>
      <c r="H102" s="104" t="s">
        <v>491</v>
      </c>
      <c r="I102" s="246"/>
      <c r="J102" s="186"/>
      <c r="K102" s="248"/>
    </row>
    <row r="103" spans="1:11" s="75" customFormat="1" ht="25.5" x14ac:dyDescent="0.15">
      <c r="A103" s="233"/>
      <c r="B103" s="129" t="s">
        <v>387</v>
      </c>
      <c r="C103" s="241"/>
      <c r="D103" s="124" t="s">
        <v>291</v>
      </c>
      <c r="E103" s="124" t="s">
        <v>252</v>
      </c>
      <c r="F103" s="71" t="s">
        <v>408</v>
      </c>
      <c r="G103" s="71" t="s">
        <v>409</v>
      </c>
      <c r="H103" s="104" t="s">
        <v>493</v>
      </c>
      <c r="I103" s="246"/>
      <c r="J103" s="186"/>
      <c r="K103" s="248"/>
    </row>
    <row r="104" spans="1:11" s="75" customFormat="1" ht="25.5" x14ac:dyDescent="0.15">
      <c r="A104" s="233"/>
      <c r="B104" s="129" t="s">
        <v>389</v>
      </c>
      <c r="C104" s="241"/>
      <c r="D104" s="124" t="s">
        <v>291</v>
      </c>
      <c r="E104" s="124" t="s">
        <v>252</v>
      </c>
      <c r="F104" s="71" t="s">
        <v>408</v>
      </c>
      <c r="G104" s="71" t="s">
        <v>409</v>
      </c>
      <c r="H104" s="104" t="s">
        <v>496</v>
      </c>
      <c r="I104" s="246"/>
      <c r="J104" s="186"/>
      <c r="K104" s="248"/>
    </row>
    <row r="105" spans="1:11" s="75" customFormat="1" ht="38.25" x14ac:dyDescent="0.15">
      <c r="A105" s="233"/>
      <c r="B105" s="129" t="s">
        <v>391</v>
      </c>
      <c r="C105" s="241"/>
      <c r="D105" s="124" t="s">
        <v>291</v>
      </c>
      <c r="E105" s="124" t="s">
        <v>252</v>
      </c>
      <c r="F105" s="71" t="s">
        <v>408</v>
      </c>
      <c r="G105" s="71" t="s">
        <v>409</v>
      </c>
      <c r="H105" s="104" t="s">
        <v>498</v>
      </c>
      <c r="I105" s="246"/>
      <c r="J105" s="186"/>
      <c r="K105" s="248"/>
    </row>
    <row r="106" spans="1:11" s="75" customFormat="1" ht="38.25" x14ac:dyDescent="0.15">
      <c r="A106" s="233"/>
      <c r="B106" s="129" t="s">
        <v>393</v>
      </c>
      <c r="C106" s="242"/>
      <c r="D106" s="124" t="s">
        <v>291</v>
      </c>
      <c r="E106" s="124" t="s">
        <v>252</v>
      </c>
      <c r="F106" s="71" t="s">
        <v>408</v>
      </c>
      <c r="G106" s="71" t="s">
        <v>409</v>
      </c>
      <c r="H106" s="104" t="s">
        <v>500</v>
      </c>
      <c r="I106" s="246"/>
      <c r="J106" s="186"/>
      <c r="K106" s="248"/>
    </row>
    <row r="107" spans="1:11" s="75" customFormat="1" ht="106.5" x14ac:dyDescent="0.15">
      <c r="A107" s="233"/>
      <c r="B107" s="120" t="s">
        <v>404</v>
      </c>
      <c r="C107" s="132" t="s">
        <v>413</v>
      </c>
      <c r="D107" s="124" t="s">
        <v>291</v>
      </c>
      <c r="E107" s="124" t="s">
        <v>252</v>
      </c>
      <c r="F107" s="71" t="s">
        <v>408</v>
      </c>
      <c r="G107" s="71" t="s">
        <v>409</v>
      </c>
      <c r="H107" s="70" t="s">
        <v>423</v>
      </c>
      <c r="I107" s="243" t="s">
        <v>505</v>
      </c>
      <c r="J107" s="186"/>
      <c r="K107" s="248"/>
    </row>
    <row r="108" spans="1:11" s="75" customFormat="1" ht="94.5" x14ac:dyDescent="0.15">
      <c r="A108" s="234"/>
      <c r="B108" s="120" t="s">
        <v>406</v>
      </c>
      <c r="C108" s="132" t="s">
        <v>413</v>
      </c>
      <c r="D108" s="124" t="s">
        <v>291</v>
      </c>
      <c r="E108" s="124" t="s">
        <v>252</v>
      </c>
      <c r="F108" s="71" t="s">
        <v>408</v>
      </c>
      <c r="G108" s="71" t="s">
        <v>409</v>
      </c>
      <c r="H108" s="70" t="s">
        <v>424</v>
      </c>
      <c r="I108" s="245"/>
      <c r="J108" s="187"/>
      <c r="K108" s="249"/>
    </row>
    <row r="109" spans="1:11" s="75" customFormat="1" x14ac:dyDescent="0.15">
      <c r="A109" s="76"/>
      <c r="B109" s="76"/>
      <c r="C109" s="76"/>
      <c r="D109" s="76"/>
      <c r="E109" s="76"/>
      <c r="F109" s="76"/>
      <c r="G109" s="76"/>
      <c r="H109" s="76"/>
      <c r="I109" s="76"/>
      <c r="J109" s="76"/>
    </row>
  </sheetData>
  <autoFilter ref="A2:J2"/>
  <mergeCells count="18">
    <mergeCell ref="K1:K2"/>
    <mergeCell ref="J1:J2"/>
    <mergeCell ref="C39:C72"/>
    <mergeCell ref="C73:C106"/>
    <mergeCell ref="J5:J38"/>
    <mergeCell ref="J39:J108"/>
    <mergeCell ref="I5:I38"/>
    <mergeCell ref="I39:I72"/>
    <mergeCell ref="K5:K38"/>
    <mergeCell ref="K39:K108"/>
    <mergeCell ref="I73:I106"/>
    <mergeCell ref="I107:I108"/>
    <mergeCell ref="A39:A108"/>
    <mergeCell ref="A1:A2"/>
    <mergeCell ref="B1:G1"/>
    <mergeCell ref="H1:H2"/>
    <mergeCell ref="I1:I2"/>
    <mergeCell ref="A5:A38"/>
  </mergeCells>
  <phoneticPr fontId="4" type="noConversion"/>
  <dataValidations count="2">
    <dataValidation type="list" allowBlank="1" showInputMessage="1" showErrorMessage="1" sqref="D3:D108">
      <formula1>"≦1,≦2,≦3,≦5,≦8,≦10"</formula1>
    </dataValidation>
    <dataValidation showInputMessage="1" showErrorMessage="1" sqref="E3:E108"/>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P210"/>
  <sheetViews>
    <sheetView showGridLines="0" zoomScaleNormal="100" workbookViewId="0">
      <pane xSplit="1" ySplit="2" topLeftCell="T186" activePane="bottomRight" state="frozen"/>
      <selection pane="topRight" activeCell="B1" sqref="B1"/>
      <selection pane="bottomLeft" activeCell="A3" sqref="A3"/>
      <selection pane="bottomRight" activeCell="T145" sqref="T145:AC177"/>
    </sheetView>
  </sheetViews>
  <sheetFormatPr defaultColWidth="9" defaultRowHeight="12.75" outlineLevelCol="1" x14ac:dyDescent="0.2"/>
  <cols>
    <col min="1" max="1" width="17.75" style="66" customWidth="1"/>
    <col min="2" max="2" width="15.875" style="66" customWidth="1"/>
    <col min="3" max="3" width="10" style="66" customWidth="1"/>
    <col min="4" max="4" width="5.25" style="66" customWidth="1"/>
    <col min="5" max="7" width="6.125" style="66" customWidth="1"/>
    <col min="8" max="8" width="53.625" style="66" hidden="1" customWidth="1" outlineLevel="1"/>
    <col min="9" max="9" width="9.125" style="66" hidden="1" customWidth="1" outlineLevel="1"/>
    <col min="10" max="10" width="34.25" style="66" hidden="1" customWidth="1" outlineLevel="1"/>
    <col min="11" max="11" width="7.375" style="66" customWidth="1" collapsed="1"/>
    <col min="12" max="12" width="5.125" style="66" customWidth="1" outlineLevel="1"/>
    <col min="13" max="13" width="6" style="66" customWidth="1" outlineLevel="1"/>
    <col min="14" max="14" width="6.125" style="66" customWidth="1" outlineLevel="1"/>
    <col min="15" max="15" width="8.25" style="66" customWidth="1" outlineLevel="1"/>
    <col min="16" max="16" width="6" style="66" customWidth="1" outlineLevel="1"/>
    <col min="17" max="17" width="13.625" style="66" customWidth="1" outlineLevel="1"/>
    <col min="18" max="19" width="9" style="66" customWidth="1" outlineLevel="1"/>
    <col min="20" max="20" width="7.875" style="66" customWidth="1" outlineLevel="1"/>
    <col min="21" max="25" width="7.875" style="67" customWidth="1" outlineLevel="1"/>
    <col min="26" max="27" width="6" style="67" customWidth="1" outlineLevel="1"/>
    <col min="28" max="28" width="7.75" style="150" customWidth="1" outlineLevel="1"/>
    <col min="29" max="29" width="7.25" style="150" customWidth="1" outlineLevel="1"/>
    <col min="30" max="30" width="15.125" style="67" customWidth="1" outlineLevel="1"/>
    <col min="31" max="31" width="8.5" style="67" customWidth="1" outlineLevel="1"/>
    <col min="32" max="34" width="4.5" style="67" customWidth="1" outlineLevel="1"/>
    <col min="35" max="37" width="6.625" style="68" customWidth="1" outlineLevel="1"/>
    <col min="38" max="38" width="10.125" style="64" customWidth="1"/>
    <col min="39" max="39" width="8" style="64" customWidth="1"/>
    <col min="40" max="41" width="5.25" style="64" customWidth="1"/>
    <col min="42" max="16384" width="9" style="67"/>
  </cols>
  <sheetData>
    <row r="1" spans="1:42" s="60" customFormat="1" ht="12" customHeight="1" x14ac:dyDescent="0.2">
      <c r="A1" s="235" t="s">
        <v>30</v>
      </c>
      <c r="B1" s="235" t="s">
        <v>5</v>
      </c>
      <c r="C1" s="235"/>
      <c r="D1" s="235"/>
      <c r="E1" s="235"/>
      <c r="F1" s="235"/>
      <c r="G1" s="235"/>
      <c r="H1" s="235" t="s">
        <v>31</v>
      </c>
      <c r="I1" s="235" t="s">
        <v>46</v>
      </c>
      <c r="J1" s="239" t="s">
        <v>32</v>
      </c>
      <c r="K1" s="262" t="s">
        <v>33</v>
      </c>
      <c r="L1" s="263"/>
      <c r="M1" s="263"/>
      <c r="N1" s="263"/>
      <c r="O1" s="263"/>
      <c r="P1" s="263"/>
      <c r="Q1" s="263"/>
      <c r="R1" s="263"/>
      <c r="S1" s="263"/>
      <c r="T1" s="263"/>
      <c r="U1" s="263"/>
      <c r="V1" s="263"/>
      <c r="W1" s="263"/>
      <c r="X1" s="263"/>
      <c r="Y1" s="263"/>
      <c r="Z1" s="263"/>
      <c r="AA1" s="263"/>
      <c r="AB1" s="263"/>
      <c r="AC1" s="263"/>
      <c r="AD1" s="263"/>
      <c r="AE1" s="263"/>
      <c r="AF1" s="263"/>
      <c r="AG1" s="263"/>
      <c r="AH1" s="263"/>
      <c r="AI1" s="263"/>
      <c r="AJ1" s="59" t="s">
        <v>36</v>
      </c>
      <c r="AK1" s="59">
        <f>16*1024</f>
        <v>16384</v>
      </c>
      <c r="AL1" s="59" t="s">
        <v>36</v>
      </c>
      <c r="AM1" s="59">
        <f>16*1024</f>
        <v>16384</v>
      </c>
      <c r="AN1" s="59"/>
      <c r="AO1" s="59"/>
    </row>
    <row r="2" spans="1:42" s="63" customFormat="1" ht="28.15" customHeight="1" x14ac:dyDescent="0.2">
      <c r="A2" s="235"/>
      <c r="B2" s="110" t="s">
        <v>295</v>
      </c>
      <c r="C2" s="110" t="s">
        <v>296</v>
      </c>
      <c r="D2" s="110" t="s">
        <v>297</v>
      </c>
      <c r="E2" s="110" t="s">
        <v>298</v>
      </c>
      <c r="F2" s="110" t="s">
        <v>299</v>
      </c>
      <c r="G2" s="110" t="s">
        <v>300</v>
      </c>
      <c r="H2" s="235" t="s">
        <v>11</v>
      </c>
      <c r="I2" s="235"/>
      <c r="J2" s="235"/>
      <c r="K2" s="61" t="s">
        <v>296</v>
      </c>
      <c r="L2" s="61" t="s">
        <v>301</v>
      </c>
      <c r="M2" s="62" t="s">
        <v>302</v>
      </c>
      <c r="N2" s="62" t="s">
        <v>303</v>
      </c>
      <c r="O2" s="62" t="s">
        <v>304</v>
      </c>
      <c r="P2" s="62" t="s">
        <v>305</v>
      </c>
      <c r="Q2" s="62" t="s">
        <v>306</v>
      </c>
      <c r="R2" s="61" t="s">
        <v>307</v>
      </c>
      <c r="S2" s="61" t="s">
        <v>308</v>
      </c>
      <c r="T2" s="62" t="s">
        <v>309</v>
      </c>
      <c r="U2" s="62" t="s">
        <v>310</v>
      </c>
      <c r="V2" s="147" t="s">
        <v>545</v>
      </c>
      <c r="W2" s="62" t="s">
        <v>29</v>
      </c>
      <c r="X2" s="62" t="s">
        <v>546</v>
      </c>
      <c r="Y2" s="62" t="s">
        <v>311</v>
      </c>
      <c r="Z2" s="147" t="s">
        <v>547</v>
      </c>
      <c r="AA2" s="62" t="s">
        <v>29</v>
      </c>
      <c r="AB2" s="149" t="s">
        <v>548</v>
      </c>
      <c r="AC2" s="149" t="s">
        <v>311</v>
      </c>
      <c r="AD2" s="61" t="s">
        <v>312</v>
      </c>
      <c r="AE2" s="62" t="s">
        <v>313</v>
      </c>
      <c r="AF2" s="62" t="s">
        <v>314</v>
      </c>
      <c r="AG2" s="62" t="s">
        <v>292</v>
      </c>
      <c r="AH2" s="62" t="s">
        <v>293</v>
      </c>
      <c r="AI2" s="62" t="s">
        <v>294</v>
      </c>
      <c r="AJ2" s="59" t="s">
        <v>37</v>
      </c>
      <c r="AK2" s="59" t="s">
        <v>38</v>
      </c>
      <c r="AL2" s="59" t="s">
        <v>37</v>
      </c>
      <c r="AM2" s="59" t="s">
        <v>38</v>
      </c>
      <c r="AN2" s="59"/>
      <c r="AO2" s="59"/>
    </row>
    <row r="3" spans="1:42" s="65" customFormat="1" ht="24.75" customHeight="1" x14ac:dyDescent="0.2">
      <c r="A3" s="121" t="s">
        <v>558</v>
      </c>
      <c r="B3" s="120" t="s">
        <v>316</v>
      </c>
      <c r="C3" s="103" t="s">
        <v>407</v>
      </c>
      <c r="D3" s="124" t="s">
        <v>291</v>
      </c>
      <c r="E3" s="124" t="s">
        <v>252</v>
      </c>
      <c r="F3" s="71" t="s">
        <v>408</v>
      </c>
      <c r="G3" s="71" t="s">
        <v>409</v>
      </c>
      <c r="H3" s="70"/>
      <c r="I3" s="111"/>
      <c r="J3" s="73"/>
      <c r="K3" s="71" t="s">
        <v>549</v>
      </c>
      <c r="L3" s="71" t="s">
        <v>550</v>
      </c>
      <c r="M3" s="141">
        <v>2.37</v>
      </c>
      <c r="N3" s="145">
        <v>3.7789999999999999</v>
      </c>
      <c r="O3" s="141">
        <v>2458</v>
      </c>
      <c r="P3" s="71">
        <v>0</v>
      </c>
      <c r="Q3" s="35">
        <f>IF(O3="","",O3/(O3+P3))</f>
        <v>1</v>
      </c>
      <c r="R3" s="71">
        <v>5.88</v>
      </c>
      <c r="S3" s="71">
        <v>68</v>
      </c>
      <c r="T3" s="71">
        <v>3.8050000000000002</v>
      </c>
      <c r="U3" s="71">
        <v>17.864999999999998</v>
      </c>
      <c r="V3" s="35">
        <f>IF(1-(AK3/$AK$1)=100%,"",1-(AK3/$AK$1))</f>
        <v>0.182187744140625</v>
      </c>
      <c r="W3" s="35">
        <f>IF(1-(AJ3/$AK$1)=100%,"",1-(AJ3/$AK$1))</f>
        <v>0.182373046875</v>
      </c>
      <c r="X3" s="35">
        <v>0.11894</v>
      </c>
      <c r="Y3" s="35">
        <v>0.59714999999999996</v>
      </c>
      <c r="Z3" s="35" t="str">
        <f t="shared" ref="Z3" si="0">IF(1-(AM3/$AM$1)=100%,"",1-(AM3/$AM$1))</f>
        <v/>
      </c>
      <c r="AA3" s="35" t="str">
        <f t="shared" ref="AA3" si="1">IF(1-(AL3/$AM$1)=100%,"",1-(AL3/$AM$1))</f>
        <v/>
      </c>
      <c r="AB3" s="152" t="s">
        <v>555</v>
      </c>
      <c r="AC3" s="35" t="s">
        <v>556</v>
      </c>
      <c r="AD3" s="146">
        <v>43343</v>
      </c>
      <c r="AE3" s="151" t="s">
        <v>554</v>
      </c>
      <c r="AF3" s="71"/>
      <c r="AG3" s="151" t="s">
        <v>569</v>
      </c>
      <c r="AH3" s="151" t="s">
        <v>569</v>
      </c>
      <c r="AI3" s="115"/>
      <c r="AJ3" s="114">
        <v>13396</v>
      </c>
      <c r="AK3" s="114">
        <v>13399.036</v>
      </c>
      <c r="AL3" s="113"/>
      <c r="AM3" s="113"/>
      <c r="AN3" s="113"/>
      <c r="AO3" s="113"/>
      <c r="AP3" s="114"/>
    </row>
    <row r="4" spans="1:42" s="65" customFormat="1" ht="24.75" customHeight="1" x14ac:dyDescent="0.2">
      <c r="A4" s="121" t="s">
        <v>0</v>
      </c>
      <c r="B4" s="120" t="s">
        <v>322</v>
      </c>
      <c r="C4" s="103" t="s">
        <v>407</v>
      </c>
      <c r="D4" s="124" t="s">
        <v>291</v>
      </c>
      <c r="E4" s="124" t="s">
        <v>252</v>
      </c>
      <c r="F4" s="71" t="s">
        <v>408</v>
      </c>
      <c r="G4" s="71" t="s">
        <v>409</v>
      </c>
      <c r="H4" s="70"/>
      <c r="I4" s="111"/>
      <c r="J4" s="73"/>
      <c r="K4" s="141" t="s">
        <v>549</v>
      </c>
      <c r="L4" s="71" t="s">
        <v>551</v>
      </c>
      <c r="M4" s="71">
        <v>0.20200000000000001</v>
      </c>
      <c r="N4" s="141">
        <v>0.30199999999999999</v>
      </c>
      <c r="O4" s="141">
        <v>1000</v>
      </c>
      <c r="P4" s="141">
        <v>0</v>
      </c>
      <c r="Q4" s="35">
        <f t="shared" ref="Q4:Q65" si="2">IF(O4="","",O4/(O4+P4))</f>
        <v>1</v>
      </c>
      <c r="R4" s="71">
        <v>6.3689999999999998</v>
      </c>
      <c r="S4" s="71">
        <v>55</v>
      </c>
      <c r="T4" s="71">
        <v>0.498</v>
      </c>
      <c r="U4" s="71">
        <v>3.44</v>
      </c>
      <c r="V4" s="35">
        <f t="shared" ref="V4:V38" si="3">IF(1-(AK4/$AK$1)=100%,"",1-(AK4/$AK$1))</f>
        <v>0.18228204345703125</v>
      </c>
      <c r="W4" s="35">
        <f t="shared" ref="W4:W38" si="4">IF(1-(AJ4/$AK$1)=100%,"",1-(AJ4/$AK$1))</f>
        <v>0.182373046875</v>
      </c>
      <c r="X4" s="35">
        <v>3.8210000000000001E-2</v>
      </c>
      <c r="Y4" s="35">
        <v>0.22214999999999999</v>
      </c>
      <c r="Z4" s="35" t="str">
        <f t="shared" ref="Z4:Z38" si="5">IF(1-(AM4/$AM$1)=100%,"",1-(AM4/$AM$1))</f>
        <v/>
      </c>
      <c r="AA4" s="35" t="str">
        <f t="shared" ref="AA4:AA38" si="6">IF(1-(AL4/$AM$1)=100%,"",1-(AL4/$AM$1))</f>
        <v/>
      </c>
      <c r="AB4" s="35" t="s">
        <v>556</v>
      </c>
      <c r="AC4" s="35" t="s">
        <v>556</v>
      </c>
      <c r="AD4" s="146">
        <v>43343</v>
      </c>
      <c r="AE4" s="71"/>
      <c r="AF4" s="71"/>
      <c r="AG4" s="151" t="s">
        <v>569</v>
      </c>
      <c r="AH4" s="151" t="s">
        <v>569</v>
      </c>
      <c r="AI4" s="115"/>
      <c r="AJ4" s="114">
        <v>13396</v>
      </c>
      <c r="AK4" s="114">
        <v>13397.491</v>
      </c>
      <c r="AL4" s="64"/>
      <c r="AM4" s="64"/>
      <c r="AN4" s="64"/>
      <c r="AO4" s="64"/>
    </row>
    <row r="5" spans="1:42" s="75" customFormat="1" ht="24.75" customHeight="1" x14ac:dyDescent="0.2">
      <c r="A5" s="259" t="s">
        <v>552</v>
      </c>
      <c r="B5" s="120" t="s">
        <v>401</v>
      </c>
      <c r="C5" s="103" t="s">
        <v>410</v>
      </c>
      <c r="D5" s="124" t="s">
        <v>291</v>
      </c>
      <c r="E5" s="123" t="s">
        <v>252</v>
      </c>
      <c r="F5" s="141" t="s">
        <v>408</v>
      </c>
      <c r="G5" s="141" t="s">
        <v>409</v>
      </c>
      <c r="H5" s="70"/>
      <c r="I5" s="111"/>
      <c r="J5" s="73"/>
      <c r="K5" s="141" t="s">
        <v>549</v>
      </c>
      <c r="L5" s="141" t="s">
        <v>551</v>
      </c>
      <c r="M5" s="145">
        <v>7.9969999999999999</v>
      </c>
      <c r="N5" s="145">
        <v>16.677</v>
      </c>
      <c r="O5" s="141">
        <v>1000</v>
      </c>
      <c r="P5" s="141">
        <v>0</v>
      </c>
      <c r="Q5" s="35">
        <f t="shared" si="2"/>
        <v>1</v>
      </c>
      <c r="R5" s="141">
        <v>0.51900000000000002</v>
      </c>
      <c r="S5" s="141">
        <v>65</v>
      </c>
      <c r="T5" s="185">
        <v>1.591</v>
      </c>
      <c r="U5" s="185">
        <v>2.492</v>
      </c>
      <c r="V5" s="250">
        <f t="shared" si="3"/>
        <v>0.19724481201171873</v>
      </c>
      <c r="W5" s="250">
        <f t="shared" si="4"/>
        <v>0.20294189453125</v>
      </c>
      <c r="X5" s="250">
        <v>0.28409000000000001</v>
      </c>
      <c r="Y5" s="250">
        <v>0.80893999999999999</v>
      </c>
      <c r="Z5" s="256">
        <f t="shared" si="5"/>
        <v>0.72998803710937499</v>
      </c>
      <c r="AA5" s="250">
        <f t="shared" si="6"/>
        <v>0.79583740234375</v>
      </c>
      <c r="AB5" s="256">
        <v>0.74061999999999995</v>
      </c>
      <c r="AC5" s="250">
        <v>1</v>
      </c>
      <c r="AD5" s="146">
        <v>43343</v>
      </c>
      <c r="AE5" s="141"/>
      <c r="AF5" s="141"/>
      <c r="AG5" s="151" t="s">
        <v>569</v>
      </c>
      <c r="AH5" s="151" t="s">
        <v>569</v>
      </c>
      <c r="AI5" s="115"/>
      <c r="AJ5" s="114">
        <v>13059</v>
      </c>
      <c r="AK5" s="114">
        <v>13152.341</v>
      </c>
      <c r="AL5" s="64">
        <v>3345</v>
      </c>
      <c r="AM5" s="64">
        <v>4423.8760000000002</v>
      </c>
      <c r="AN5" s="64"/>
      <c r="AO5" s="64"/>
    </row>
    <row r="6" spans="1:42" s="75" customFormat="1" ht="24.75" customHeight="1" x14ac:dyDescent="0.2">
      <c r="A6" s="260"/>
      <c r="B6" s="129" t="s">
        <v>330</v>
      </c>
      <c r="C6" s="103" t="s">
        <v>410</v>
      </c>
      <c r="D6" s="124" t="s">
        <v>291</v>
      </c>
      <c r="E6" s="123" t="s">
        <v>252</v>
      </c>
      <c r="F6" s="141" t="s">
        <v>408</v>
      </c>
      <c r="G6" s="141" t="s">
        <v>409</v>
      </c>
      <c r="H6" s="70"/>
      <c r="I6" s="111"/>
      <c r="J6" s="73"/>
      <c r="K6" s="141" t="s">
        <v>549</v>
      </c>
      <c r="L6" s="141"/>
      <c r="M6" s="145">
        <v>3.3010000000000002</v>
      </c>
      <c r="N6" s="145">
        <v>8.6609999999999996</v>
      </c>
      <c r="O6" s="141">
        <v>1000</v>
      </c>
      <c r="P6" s="141">
        <v>0</v>
      </c>
      <c r="Q6" s="35">
        <f t="shared" si="2"/>
        <v>1</v>
      </c>
      <c r="R6" s="141">
        <v>0.51900000000000002</v>
      </c>
      <c r="S6" s="141">
        <v>91</v>
      </c>
      <c r="T6" s="186"/>
      <c r="U6" s="186"/>
      <c r="V6" s="251"/>
      <c r="W6" s="251"/>
      <c r="X6" s="251"/>
      <c r="Y6" s="251"/>
      <c r="Z6" s="257"/>
      <c r="AA6" s="251"/>
      <c r="AB6" s="257"/>
      <c r="AC6" s="251"/>
      <c r="AD6" s="141"/>
      <c r="AE6" s="141"/>
      <c r="AF6" s="141"/>
      <c r="AG6" s="151" t="s">
        <v>569</v>
      </c>
      <c r="AH6" s="151" t="s">
        <v>569</v>
      </c>
      <c r="AI6" s="115"/>
      <c r="AJ6" s="114"/>
      <c r="AK6" s="114"/>
      <c r="AL6" s="64"/>
      <c r="AM6" s="64"/>
      <c r="AN6" s="64"/>
      <c r="AO6" s="64"/>
    </row>
    <row r="7" spans="1:42" s="75" customFormat="1" ht="24.75" customHeight="1" x14ac:dyDescent="0.2">
      <c r="A7" s="260"/>
      <c r="B7" s="129" t="s">
        <v>333</v>
      </c>
      <c r="C7" s="103" t="s">
        <v>410</v>
      </c>
      <c r="D7" s="124" t="s">
        <v>291</v>
      </c>
      <c r="E7" s="123" t="s">
        <v>252</v>
      </c>
      <c r="F7" s="141" t="s">
        <v>408</v>
      </c>
      <c r="G7" s="141" t="s">
        <v>409</v>
      </c>
      <c r="H7" s="70"/>
      <c r="I7" s="111"/>
      <c r="J7" s="73"/>
      <c r="K7" s="141" t="s">
        <v>549</v>
      </c>
      <c r="L7" s="141"/>
      <c r="M7" s="145">
        <v>32.256999999999998</v>
      </c>
      <c r="N7" s="145">
        <v>91.057000000000002</v>
      </c>
      <c r="O7" s="141">
        <v>1000</v>
      </c>
      <c r="P7" s="141">
        <v>0</v>
      </c>
      <c r="Q7" s="35">
        <f t="shared" si="2"/>
        <v>1</v>
      </c>
      <c r="R7" s="141">
        <v>0.51900000000000002</v>
      </c>
      <c r="S7" s="141">
        <v>62</v>
      </c>
      <c r="T7" s="186"/>
      <c r="U7" s="186"/>
      <c r="V7" s="251"/>
      <c r="W7" s="251"/>
      <c r="X7" s="251"/>
      <c r="Y7" s="251"/>
      <c r="Z7" s="257"/>
      <c r="AA7" s="251"/>
      <c r="AB7" s="257"/>
      <c r="AC7" s="251"/>
      <c r="AD7" s="141"/>
      <c r="AE7" s="141"/>
      <c r="AF7" s="141"/>
      <c r="AG7" s="151" t="s">
        <v>569</v>
      </c>
      <c r="AH7" s="151" t="s">
        <v>569</v>
      </c>
      <c r="AI7" s="115"/>
      <c r="AJ7" s="114"/>
      <c r="AK7" s="114"/>
      <c r="AL7" s="64"/>
      <c r="AM7" s="64"/>
      <c r="AN7" s="64"/>
      <c r="AO7" s="64"/>
    </row>
    <row r="8" spans="1:42" s="75" customFormat="1" ht="24.75" customHeight="1" x14ac:dyDescent="0.2">
      <c r="A8" s="260"/>
      <c r="B8" s="129" t="s">
        <v>335</v>
      </c>
      <c r="C8" s="103" t="s">
        <v>410</v>
      </c>
      <c r="D8" s="124" t="s">
        <v>291</v>
      </c>
      <c r="E8" s="123" t="s">
        <v>252</v>
      </c>
      <c r="F8" s="141" t="s">
        <v>408</v>
      </c>
      <c r="G8" s="141" t="s">
        <v>409</v>
      </c>
      <c r="H8" s="70"/>
      <c r="I8" s="111"/>
      <c r="J8" s="73"/>
      <c r="K8" s="141" t="s">
        <v>549</v>
      </c>
      <c r="L8" s="141"/>
      <c r="M8" s="141">
        <v>0.14499999999999999</v>
      </c>
      <c r="N8" s="141">
        <v>0.30499999999999999</v>
      </c>
      <c r="O8" s="141">
        <v>1000</v>
      </c>
      <c r="P8" s="141">
        <v>0</v>
      </c>
      <c r="Q8" s="35">
        <f t="shared" si="2"/>
        <v>1</v>
      </c>
      <c r="R8" s="141">
        <v>0.51900000000000002</v>
      </c>
      <c r="S8" s="141">
        <v>58</v>
      </c>
      <c r="T8" s="186"/>
      <c r="U8" s="186"/>
      <c r="V8" s="251"/>
      <c r="W8" s="251"/>
      <c r="X8" s="251"/>
      <c r="Y8" s="251"/>
      <c r="Z8" s="257"/>
      <c r="AA8" s="251"/>
      <c r="AB8" s="257"/>
      <c r="AC8" s="251"/>
      <c r="AD8" s="141"/>
      <c r="AE8" s="141"/>
      <c r="AF8" s="141"/>
      <c r="AG8" s="151" t="s">
        <v>569</v>
      </c>
      <c r="AH8" s="151" t="s">
        <v>569</v>
      </c>
      <c r="AI8" s="115"/>
      <c r="AJ8" s="114"/>
      <c r="AK8" s="114"/>
      <c r="AL8" s="64"/>
      <c r="AM8" s="64"/>
      <c r="AN8" s="64"/>
      <c r="AO8" s="64"/>
    </row>
    <row r="9" spans="1:42" s="75" customFormat="1" ht="24.75" customHeight="1" x14ac:dyDescent="0.2">
      <c r="A9" s="260"/>
      <c r="B9" s="129" t="s">
        <v>337</v>
      </c>
      <c r="C9" s="103" t="s">
        <v>410</v>
      </c>
      <c r="D9" s="124" t="s">
        <v>291</v>
      </c>
      <c r="E9" s="123" t="s">
        <v>252</v>
      </c>
      <c r="F9" s="141" t="s">
        <v>408</v>
      </c>
      <c r="G9" s="141" t="s">
        <v>409</v>
      </c>
      <c r="H9" s="70"/>
      <c r="I9" s="111"/>
      <c r="J9" s="73"/>
      <c r="K9" s="141" t="s">
        <v>549</v>
      </c>
      <c r="L9" s="141"/>
      <c r="M9" s="145">
        <v>2.7719999999999998</v>
      </c>
      <c r="N9" s="145">
        <v>5.4740000000000002</v>
      </c>
      <c r="O9" s="141">
        <v>996</v>
      </c>
      <c r="P9" s="141">
        <v>4</v>
      </c>
      <c r="Q9" s="35">
        <f t="shared" si="2"/>
        <v>0.996</v>
      </c>
      <c r="R9" s="141">
        <v>0.51700000000000002</v>
      </c>
      <c r="S9" s="141">
        <v>24</v>
      </c>
      <c r="T9" s="186"/>
      <c r="U9" s="186"/>
      <c r="V9" s="251"/>
      <c r="W9" s="251"/>
      <c r="X9" s="251"/>
      <c r="Y9" s="251"/>
      <c r="Z9" s="257"/>
      <c r="AA9" s="251"/>
      <c r="AB9" s="257"/>
      <c r="AC9" s="251"/>
      <c r="AD9" s="141"/>
      <c r="AE9" s="141"/>
      <c r="AF9" s="141"/>
      <c r="AG9" s="151" t="s">
        <v>569</v>
      </c>
      <c r="AH9" s="151" t="s">
        <v>569</v>
      </c>
      <c r="AI9" s="115"/>
      <c r="AJ9" s="114"/>
      <c r="AK9" s="114"/>
      <c r="AL9" s="64"/>
      <c r="AM9" s="64"/>
      <c r="AN9" s="64"/>
      <c r="AO9" s="64"/>
    </row>
    <row r="10" spans="1:42" s="75" customFormat="1" ht="24.75" customHeight="1" x14ac:dyDescent="0.2">
      <c r="A10" s="260"/>
      <c r="B10" s="129" t="s">
        <v>339</v>
      </c>
      <c r="C10" s="103" t="s">
        <v>410</v>
      </c>
      <c r="D10" s="124" t="s">
        <v>291</v>
      </c>
      <c r="E10" s="123" t="s">
        <v>252</v>
      </c>
      <c r="F10" s="141" t="s">
        <v>408</v>
      </c>
      <c r="G10" s="141" t="s">
        <v>409</v>
      </c>
      <c r="H10" s="70"/>
      <c r="I10" s="111"/>
      <c r="J10" s="73"/>
      <c r="K10" s="141" t="s">
        <v>549</v>
      </c>
      <c r="L10" s="141"/>
      <c r="M10" s="145">
        <v>7.1340000000000003</v>
      </c>
      <c r="N10" s="145">
        <v>18.786000000000001</v>
      </c>
      <c r="O10" s="141">
        <v>990</v>
      </c>
      <c r="P10" s="141">
        <v>10</v>
      </c>
      <c r="Q10" s="35">
        <f t="shared" si="2"/>
        <v>0.99</v>
      </c>
      <c r="R10" s="141">
        <v>0.51300000000000001</v>
      </c>
      <c r="S10" s="141">
        <v>24</v>
      </c>
      <c r="T10" s="186"/>
      <c r="U10" s="186"/>
      <c r="V10" s="251"/>
      <c r="W10" s="251"/>
      <c r="X10" s="251"/>
      <c r="Y10" s="251"/>
      <c r="Z10" s="257"/>
      <c r="AA10" s="251"/>
      <c r="AB10" s="257"/>
      <c r="AC10" s="251"/>
      <c r="AD10" s="141"/>
      <c r="AE10" s="141"/>
      <c r="AF10" s="141"/>
      <c r="AG10" s="151" t="s">
        <v>569</v>
      </c>
      <c r="AH10" s="151" t="s">
        <v>569</v>
      </c>
      <c r="AI10" s="115"/>
      <c r="AJ10" s="114"/>
      <c r="AK10" s="114"/>
      <c r="AL10" s="64"/>
      <c r="AM10" s="64"/>
      <c r="AN10" s="64"/>
      <c r="AO10" s="64"/>
    </row>
    <row r="11" spans="1:42" s="75" customFormat="1" ht="24.75" customHeight="1" x14ac:dyDescent="0.2">
      <c r="A11" s="260"/>
      <c r="B11" s="129" t="s">
        <v>341</v>
      </c>
      <c r="C11" s="103" t="s">
        <v>410</v>
      </c>
      <c r="D11" s="124" t="s">
        <v>291</v>
      </c>
      <c r="E11" s="123" t="s">
        <v>252</v>
      </c>
      <c r="F11" s="141" t="s">
        <v>408</v>
      </c>
      <c r="G11" s="141" t="s">
        <v>409</v>
      </c>
      <c r="H11" s="70"/>
      <c r="I11" s="111"/>
      <c r="J11" s="73"/>
      <c r="K11" s="141" t="s">
        <v>549</v>
      </c>
      <c r="L11" s="141"/>
      <c r="M11" s="141">
        <v>0.57299999999999995</v>
      </c>
      <c r="N11" s="141">
        <v>1.216</v>
      </c>
      <c r="O11" s="141">
        <v>1000</v>
      </c>
      <c r="P11" s="141">
        <v>0</v>
      </c>
      <c r="Q11" s="35">
        <f t="shared" si="2"/>
        <v>1</v>
      </c>
      <c r="R11" s="141">
        <v>0.51900000000000002</v>
      </c>
      <c r="S11" s="141">
        <v>23</v>
      </c>
      <c r="T11" s="186"/>
      <c r="U11" s="186"/>
      <c r="V11" s="251"/>
      <c r="W11" s="251"/>
      <c r="X11" s="251"/>
      <c r="Y11" s="251"/>
      <c r="Z11" s="257"/>
      <c r="AA11" s="251"/>
      <c r="AB11" s="257"/>
      <c r="AC11" s="251"/>
      <c r="AD11" s="141"/>
      <c r="AE11" s="141"/>
      <c r="AF11" s="141"/>
      <c r="AG11" s="151" t="s">
        <v>569</v>
      </c>
      <c r="AH11" s="151" t="s">
        <v>569</v>
      </c>
      <c r="AI11" s="115"/>
      <c r="AJ11" s="114"/>
      <c r="AK11" s="114"/>
      <c r="AL11" s="64"/>
      <c r="AM11" s="64"/>
      <c r="AN11" s="64"/>
      <c r="AO11" s="64"/>
    </row>
    <row r="12" spans="1:42" s="75" customFormat="1" ht="24.75" customHeight="1" x14ac:dyDescent="0.2">
      <c r="A12" s="260"/>
      <c r="B12" s="129" t="s">
        <v>343</v>
      </c>
      <c r="C12" s="103" t="s">
        <v>410</v>
      </c>
      <c r="D12" s="124" t="s">
        <v>291</v>
      </c>
      <c r="E12" s="123" t="s">
        <v>252</v>
      </c>
      <c r="F12" s="141" t="s">
        <v>408</v>
      </c>
      <c r="G12" s="141" t="s">
        <v>409</v>
      </c>
      <c r="H12" s="70"/>
      <c r="I12" s="111"/>
      <c r="J12" s="73"/>
      <c r="K12" s="141" t="s">
        <v>549</v>
      </c>
      <c r="L12" s="141"/>
      <c r="M12" s="141">
        <v>0.182</v>
      </c>
      <c r="N12" s="141">
        <v>0.44800000000000001</v>
      </c>
      <c r="O12" s="141">
        <v>1000</v>
      </c>
      <c r="P12" s="141">
        <v>0</v>
      </c>
      <c r="Q12" s="35">
        <f t="shared" si="2"/>
        <v>1</v>
      </c>
      <c r="R12" s="141">
        <v>0.51900000000000002</v>
      </c>
      <c r="S12" s="141">
        <v>25</v>
      </c>
      <c r="T12" s="186"/>
      <c r="U12" s="186"/>
      <c r="V12" s="251"/>
      <c r="W12" s="251"/>
      <c r="X12" s="251"/>
      <c r="Y12" s="251"/>
      <c r="Z12" s="257"/>
      <c r="AA12" s="251"/>
      <c r="AB12" s="257"/>
      <c r="AC12" s="251"/>
      <c r="AD12" s="141"/>
      <c r="AE12" s="141"/>
      <c r="AF12" s="141"/>
      <c r="AG12" s="151" t="s">
        <v>569</v>
      </c>
      <c r="AH12" s="151" t="s">
        <v>569</v>
      </c>
      <c r="AI12" s="115"/>
      <c r="AJ12" s="114"/>
      <c r="AK12" s="114"/>
      <c r="AL12" s="64"/>
      <c r="AM12" s="64"/>
      <c r="AN12" s="64"/>
      <c r="AO12" s="64"/>
    </row>
    <row r="13" spans="1:42" s="75" customFormat="1" ht="24.75" customHeight="1" x14ac:dyDescent="0.2">
      <c r="A13" s="260"/>
      <c r="B13" s="129" t="s">
        <v>345</v>
      </c>
      <c r="C13" s="103" t="s">
        <v>410</v>
      </c>
      <c r="D13" s="124" t="s">
        <v>291</v>
      </c>
      <c r="E13" s="123" t="s">
        <v>252</v>
      </c>
      <c r="F13" s="141" t="s">
        <v>408</v>
      </c>
      <c r="G13" s="141" t="s">
        <v>409</v>
      </c>
      <c r="H13" s="70"/>
      <c r="I13" s="111"/>
      <c r="J13" s="73"/>
      <c r="K13" s="141" t="s">
        <v>549</v>
      </c>
      <c r="L13" s="141"/>
      <c r="M13" s="141">
        <v>0.57899999999999996</v>
      </c>
      <c r="N13" s="141">
        <v>1.2789999999999999</v>
      </c>
      <c r="O13" s="141">
        <v>1000</v>
      </c>
      <c r="P13" s="141">
        <v>0</v>
      </c>
      <c r="Q13" s="35">
        <f t="shared" si="2"/>
        <v>1</v>
      </c>
      <c r="R13" s="141">
        <v>0.51900000000000002</v>
      </c>
      <c r="S13" s="141">
        <v>56</v>
      </c>
      <c r="T13" s="186"/>
      <c r="U13" s="186"/>
      <c r="V13" s="251"/>
      <c r="W13" s="251"/>
      <c r="X13" s="251"/>
      <c r="Y13" s="251"/>
      <c r="Z13" s="257"/>
      <c r="AA13" s="251"/>
      <c r="AB13" s="257"/>
      <c r="AC13" s="251"/>
      <c r="AD13" s="141"/>
      <c r="AE13" s="141"/>
      <c r="AF13" s="141"/>
      <c r="AG13" s="151" t="s">
        <v>569</v>
      </c>
      <c r="AH13" s="151" t="s">
        <v>569</v>
      </c>
      <c r="AI13" s="115"/>
      <c r="AJ13" s="114"/>
      <c r="AK13" s="114"/>
      <c r="AL13" s="64"/>
      <c r="AM13" s="64"/>
      <c r="AN13" s="64"/>
      <c r="AO13" s="64"/>
    </row>
    <row r="14" spans="1:42" s="75" customFormat="1" ht="24.75" customHeight="1" x14ac:dyDescent="0.2">
      <c r="A14" s="260"/>
      <c r="B14" s="129" t="s">
        <v>346</v>
      </c>
      <c r="C14" s="103" t="s">
        <v>410</v>
      </c>
      <c r="D14" s="124" t="s">
        <v>291</v>
      </c>
      <c r="E14" s="123" t="s">
        <v>252</v>
      </c>
      <c r="F14" s="141" t="s">
        <v>408</v>
      </c>
      <c r="G14" s="141" t="s">
        <v>409</v>
      </c>
      <c r="H14" s="70"/>
      <c r="I14" s="111"/>
      <c r="J14" s="73"/>
      <c r="K14" s="141" t="s">
        <v>549</v>
      </c>
      <c r="L14" s="141"/>
      <c r="M14" s="141">
        <v>0.19900000000000001</v>
      </c>
      <c r="N14" s="141">
        <v>0.40500000000000003</v>
      </c>
      <c r="O14" s="141">
        <v>1000</v>
      </c>
      <c r="P14" s="141">
        <v>0</v>
      </c>
      <c r="Q14" s="35">
        <f t="shared" si="2"/>
        <v>1</v>
      </c>
      <c r="R14" s="141">
        <v>0.51900000000000002</v>
      </c>
      <c r="S14" s="141">
        <v>47</v>
      </c>
      <c r="T14" s="186"/>
      <c r="U14" s="186"/>
      <c r="V14" s="251"/>
      <c r="W14" s="251"/>
      <c r="X14" s="251"/>
      <c r="Y14" s="251"/>
      <c r="Z14" s="257"/>
      <c r="AA14" s="251"/>
      <c r="AB14" s="257"/>
      <c r="AC14" s="251"/>
      <c r="AD14" s="141"/>
      <c r="AE14" s="141"/>
      <c r="AF14" s="141"/>
      <c r="AG14" s="151" t="s">
        <v>569</v>
      </c>
      <c r="AH14" s="151" t="s">
        <v>569</v>
      </c>
      <c r="AI14" s="115"/>
      <c r="AJ14" s="114"/>
      <c r="AK14" s="114"/>
      <c r="AL14" s="64"/>
      <c r="AM14" s="64"/>
      <c r="AN14" s="64"/>
      <c r="AO14" s="64"/>
    </row>
    <row r="15" spans="1:42" s="75" customFormat="1" ht="24.75" customHeight="1" x14ac:dyDescent="0.2">
      <c r="A15" s="260"/>
      <c r="B15" s="129" t="s">
        <v>348</v>
      </c>
      <c r="C15" s="103" t="s">
        <v>410</v>
      </c>
      <c r="D15" s="124" t="s">
        <v>291</v>
      </c>
      <c r="E15" s="123" t="s">
        <v>252</v>
      </c>
      <c r="F15" s="141" t="s">
        <v>408</v>
      </c>
      <c r="G15" s="141" t="s">
        <v>409</v>
      </c>
      <c r="H15" s="70"/>
      <c r="I15" s="111"/>
      <c r="J15" s="73"/>
      <c r="K15" s="141" t="s">
        <v>549</v>
      </c>
      <c r="L15" s="141"/>
      <c r="M15" s="141">
        <v>0.2</v>
      </c>
      <c r="N15" s="141">
        <v>0.42899999999999999</v>
      </c>
      <c r="O15" s="141">
        <v>1000</v>
      </c>
      <c r="P15" s="141">
        <v>0</v>
      </c>
      <c r="Q15" s="35">
        <f t="shared" si="2"/>
        <v>1</v>
      </c>
      <c r="R15" s="141">
        <v>0.51900000000000002</v>
      </c>
      <c r="S15" s="141">
        <v>37</v>
      </c>
      <c r="T15" s="186"/>
      <c r="U15" s="186"/>
      <c r="V15" s="251"/>
      <c r="W15" s="251"/>
      <c r="X15" s="251"/>
      <c r="Y15" s="251"/>
      <c r="Z15" s="257"/>
      <c r="AA15" s="251"/>
      <c r="AB15" s="257"/>
      <c r="AC15" s="251"/>
      <c r="AD15" s="141"/>
      <c r="AE15" s="141"/>
      <c r="AF15" s="141"/>
      <c r="AG15" s="151" t="s">
        <v>569</v>
      </c>
      <c r="AH15" s="151" t="s">
        <v>569</v>
      </c>
      <c r="AI15" s="115"/>
      <c r="AJ15" s="114"/>
      <c r="AK15" s="114"/>
      <c r="AL15" s="64"/>
      <c r="AM15" s="64"/>
      <c r="AN15" s="64"/>
      <c r="AO15" s="64"/>
    </row>
    <row r="16" spans="1:42" s="75" customFormat="1" ht="24.75" customHeight="1" x14ac:dyDescent="0.2">
      <c r="A16" s="260"/>
      <c r="B16" s="129" t="s">
        <v>350</v>
      </c>
      <c r="C16" s="103" t="s">
        <v>410</v>
      </c>
      <c r="D16" s="124" t="s">
        <v>291</v>
      </c>
      <c r="E16" s="123" t="s">
        <v>252</v>
      </c>
      <c r="F16" s="141" t="s">
        <v>408</v>
      </c>
      <c r="G16" s="141" t="s">
        <v>409</v>
      </c>
      <c r="H16" s="70"/>
      <c r="I16" s="111"/>
      <c r="J16" s="73"/>
      <c r="K16" s="141" t="s">
        <v>549</v>
      </c>
      <c r="L16" s="141"/>
      <c r="M16" s="141">
        <v>0.37</v>
      </c>
      <c r="N16" s="141">
        <v>0.65300000000000002</v>
      </c>
      <c r="O16" s="141">
        <v>1000</v>
      </c>
      <c r="P16" s="141">
        <v>0</v>
      </c>
      <c r="Q16" s="35">
        <f t="shared" si="2"/>
        <v>1</v>
      </c>
      <c r="R16" s="141">
        <v>0.51900000000000002</v>
      </c>
      <c r="S16" s="141">
        <v>32</v>
      </c>
      <c r="T16" s="186"/>
      <c r="U16" s="186"/>
      <c r="V16" s="251"/>
      <c r="W16" s="251"/>
      <c r="X16" s="251"/>
      <c r="Y16" s="251"/>
      <c r="Z16" s="257"/>
      <c r="AA16" s="251"/>
      <c r="AB16" s="257"/>
      <c r="AC16" s="251"/>
      <c r="AD16" s="141"/>
      <c r="AE16" s="141"/>
      <c r="AF16" s="141"/>
      <c r="AG16" s="151" t="s">
        <v>569</v>
      </c>
      <c r="AH16" s="151" t="s">
        <v>569</v>
      </c>
      <c r="AI16" s="115"/>
      <c r="AJ16" s="114"/>
      <c r="AK16" s="114"/>
      <c r="AL16" s="64"/>
      <c r="AM16" s="64"/>
      <c r="AN16" s="64"/>
      <c r="AO16" s="64"/>
    </row>
    <row r="17" spans="1:41" s="75" customFormat="1" ht="24.75" customHeight="1" x14ac:dyDescent="0.2">
      <c r="A17" s="260"/>
      <c r="B17" s="129" t="s">
        <v>400</v>
      </c>
      <c r="C17" s="103" t="s">
        <v>410</v>
      </c>
      <c r="D17" s="124" t="s">
        <v>291</v>
      </c>
      <c r="E17" s="123" t="s">
        <v>252</v>
      </c>
      <c r="F17" s="141" t="s">
        <v>408</v>
      </c>
      <c r="G17" s="141" t="s">
        <v>409</v>
      </c>
      <c r="H17" s="70"/>
      <c r="I17" s="111"/>
      <c r="J17" s="73"/>
      <c r="K17" s="141" t="s">
        <v>549</v>
      </c>
      <c r="L17" s="141"/>
      <c r="M17" s="141">
        <v>0.626</v>
      </c>
      <c r="N17" s="141">
        <v>1.3240000000000001</v>
      </c>
      <c r="O17" s="141">
        <v>1000</v>
      </c>
      <c r="P17" s="141">
        <v>0</v>
      </c>
      <c r="Q17" s="35">
        <f t="shared" si="2"/>
        <v>1</v>
      </c>
      <c r="R17" s="141">
        <v>0.51900000000000002</v>
      </c>
      <c r="S17" s="141">
        <v>25</v>
      </c>
      <c r="T17" s="186"/>
      <c r="U17" s="186"/>
      <c r="V17" s="251"/>
      <c r="W17" s="251"/>
      <c r="X17" s="251"/>
      <c r="Y17" s="251"/>
      <c r="Z17" s="257"/>
      <c r="AA17" s="251"/>
      <c r="AB17" s="257"/>
      <c r="AC17" s="251"/>
      <c r="AD17" s="141"/>
      <c r="AE17" s="141"/>
      <c r="AF17" s="141"/>
      <c r="AG17" s="151" t="s">
        <v>569</v>
      </c>
      <c r="AH17" s="151" t="s">
        <v>569</v>
      </c>
      <c r="AI17" s="115"/>
      <c r="AJ17" s="114"/>
      <c r="AK17" s="114"/>
      <c r="AL17" s="64"/>
      <c r="AM17" s="64"/>
      <c r="AN17" s="64"/>
      <c r="AO17" s="64"/>
    </row>
    <row r="18" spans="1:41" s="75" customFormat="1" ht="24.75" customHeight="1" x14ac:dyDescent="0.2">
      <c r="A18" s="260"/>
      <c r="B18" s="129" t="s">
        <v>354</v>
      </c>
      <c r="C18" s="103" t="s">
        <v>410</v>
      </c>
      <c r="D18" s="124" t="s">
        <v>291</v>
      </c>
      <c r="E18" s="123" t="s">
        <v>252</v>
      </c>
      <c r="F18" s="141" t="s">
        <v>408</v>
      </c>
      <c r="G18" s="141" t="s">
        <v>409</v>
      </c>
      <c r="H18" s="70"/>
      <c r="I18" s="111"/>
      <c r="J18" s="73"/>
      <c r="K18" s="141" t="s">
        <v>549</v>
      </c>
      <c r="L18" s="141"/>
      <c r="M18" s="141">
        <v>0.32300000000000001</v>
      </c>
      <c r="N18" s="141">
        <v>0.79800000000000004</v>
      </c>
      <c r="O18" s="141">
        <v>1000</v>
      </c>
      <c r="P18" s="141">
        <v>0</v>
      </c>
      <c r="Q18" s="35">
        <f t="shared" si="2"/>
        <v>1</v>
      </c>
      <c r="R18" s="141">
        <v>0.51900000000000002</v>
      </c>
      <c r="S18" s="141">
        <v>37</v>
      </c>
      <c r="T18" s="186"/>
      <c r="U18" s="186"/>
      <c r="V18" s="251"/>
      <c r="W18" s="251"/>
      <c r="X18" s="251"/>
      <c r="Y18" s="251"/>
      <c r="Z18" s="257"/>
      <c r="AA18" s="251"/>
      <c r="AB18" s="257"/>
      <c r="AC18" s="251"/>
      <c r="AD18" s="141"/>
      <c r="AE18" s="141"/>
      <c r="AF18" s="141"/>
      <c r="AG18" s="151" t="s">
        <v>569</v>
      </c>
      <c r="AH18" s="151" t="s">
        <v>569</v>
      </c>
      <c r="AI18" s="115"/>
      <c r="AJ18" s="114"/>
      <c r="AK18" s="114"/>
      <c r="AL18" s="64"/>
      <c r="AM18" s="64"/>
      <c r="AN18" s="64"/>
      <c r="AO18" s="64"/>
    </row>
    <row r="19" spans="1:41" s="75" customFormat="1" ht="24.75" customHeight="1" x14ac:dyDescent="0.2">
      <c r="A19" s="260"/>
      <c r="B19" s="129" t="s">
        <v>356</v>
      </c>
      <c r="C19" s="103" t="s">
        <v>410</v>
      </c>
      <c r="D19" s="124" t="s">
        <v>291</v>
      </c>
      <c r="E19" s="123" t="s">
        <v>252</v>
      </c>
      <c r="F19" s="141" t="s">
        <v>408</v>
      </c>
      <c r="G19" s="141" t="s">
        <v>409</v>
      </c>
      <c r="H19" s="70"/>
      <c r="I19" s="111"/>
      <c r="J19" s="73"/>
      <c r="K19" s="141" t="s">
        <v>549</v>
      </c>
      <c r="L19" s="141"/>
      <c r="M19" s="141">
        <v>0.78200000000000003</v>
      </c>
      <c r="N19" s="141">
        <v>1.472</v>
      </c>
      <c r="O19" s="141">
        <v>1000</v>
      </c>
      <c r="P19" s="141">
        <v>0</v>
      </c>
      <c r="Q19" s="35">
        <f t="shared" si="2"/>
        <v>1</v>
      </c>
      <c r="R19" s="141">
        <v>0.51900000000000002</v>
      </c>
      <c r="S19" s="141">
        <v>19</v>
      </c>
      <c r="T19" s="186"/>
      <c r="U19" s="186"/>
      <c r="V19" s="251"/>
      <c r="W19" s="251"/>
      <c r="X19" s="251"/>
      <c r="Y19" s="251"/>
      <c r="Z19" s="257"/>
      <c r="AA19" s="251"/>
      <c r="AB19" s="257"/>
      <c r="AC19" s="251"/>
      <c r="AD19" s="141"/>
      <c r="AE19" s="141"/>
      <c r="AF19" s="141"/>
      <c r="AG19" s="151" t="s">
        <v>569</v>
      </c>
      <c r="AH19" s="151" t="s">
        <v>569</v>
      </c>
      <c r="AI19" s="115"/>
      <c r="AJ19" s="114"/>
      <c r="AK19" s="114"/>
      <c r="AL19" s="64"/>
      <c r="AM19" s="64"/>
      <c r="AN19" s="64"/>
      <c r="AO19" s="64"/>
    </row>
    <row r="20" spans="1:41" s="75" customFormat="1" ht="24.75" customHeight="1" x14ac:dyDescent="0.2">
      <c r="A20" s="260"/>
      <c r="B20" s="129" t="s">
        <v>358</v>
      </c>
      <c r="C20" s="103" t="s">
        <v>410</v>
      </c>
      <c r="D20" s="124" t="s">
        <v>291</v>
      </c>
      <c r="E20" s="123" t="s">
        <v>252</v>
      </c>
      <c r="F20" s="141" t="s">
        <v>408</v>
      </c>
      <c r="G20" s="141" t="s">
        <v>409</v>
      </c>
      <c r="H20" s="70"/>
      <c r="I20" s="111"/>
      <c r="J20" s="73"/>
      <c r="K20" s="141" t="s">
        <v>549</v>
      </c>
      <c r="L20" s="141"/>
      <c r="M20" s="145">
        <v>22.433</v>
      </c>
      <c r="N20" s="145">
        <v>67.353999999999999</v>
      </c>
      <c r="O20" s="141">
        <v>1000</v>
      </c>
      <c r="P20" s="141">
        <v>0</v>
      </c>
      <c r="Q20" s="35">
        <f t="shared" si="2"/>
        <v>1</v>
      </c>
      <c r="R20" s="141">
        <v>0.51900000000000002</v>
      </c>
      <c r="S20" s="141">
        <v>15</v>
      </c>
      <c r="T20" s="186"/>
      <c r="U20" s="186"/>
      <c r="V20" s="251"/>
      <c r="W20" s="251"/>
      <c r="X20" s="251"/>
      <c r="Y20" s="251"/>
      <c r="Z20" s="257"/>
      <c r="AA20" s="251"/>
      <c r="AB20" s="257"/>
      <c r="AC20" s="251"/>
      <c r="AD20" s="141"/>
      <c r="AE20" s="141"/>
      <c r="AF20" s="141"/>
      <c r="AG20" s="151" t="s">
        <v>569</v>
      </c>
      <c r="AH20" s="151" t="s">
        <v>569</v>
      </c>
      <c r="AI20" s="115"/>
      <c r="AJ20" s="114"/>
      <c r="AK20" s="114"/>
      <c r="AL20" s="64"/>
      <c r="AM20" s="64"/>
      <c r="AN20" s="64"/>
      <c r="AO20" s="64"/>
    </row>
    <row r="21" spans="1:41" s="75" customFormat="1" ht="24.75" customHeight="1" x14ac:dyDescent="0.2">
      <c r="A21" s="260"/>
      <c r="B21" s="129" t="s">
        <v>360</v>
      </c>
      <c r="C21" s="103" t="s">
        <v>410</v>
      </c>
      <c r="D21" s="124" t="s">
        <v>291</v>
      </c>
      <c r="E21" s="123" t="s">
        <v>252</v>
      </c>
      <c r="F21" s="141" t="s">
        <v>408</v>
      </c>
      <c r="G21" s="141" t="s">
        <v>409</v>
      </c>
      <c r="H21" s="70"/>
      <c r="I21" s="111"/>
      <c r="J21" s="73"/>
      <c r="K21" s="141" t="s">
        <v>549</v>
      </c>
      <c r="L21" s="141"/>
      <c r="M21" s="141">
        <v>0.23400000000000001</v>
      </c>
      <c r="N21" s="141">
        <v>0.46800000000000003</v>
      </c>
      <c r="O21" s="141">
        <v>1000</v>
      </c>
      <c r="P21" s="141">
        <v>0</v>
      </c>
      <c r="Q21" s="35">
        <f t="shared" si="2"/>
        <v>1</v>
      </c>
      <c r="R21" s="141">
        <v>0.51900000000000002</v>
      </c>
      <c r="S21" s="141">
        <v>16</v>
      </c>
      <c r="T21" s="186"/>
      <c r="U21" s="186"/>
      <c r="V21" s="251"/>
      <c r="W21" s="251"/>
      <c r="X21" s="251"/>
      <c r="Y21" s="251"/>
      <c r="Z21" s="257"/>
      <c r="AA21" s="251"/>
      <c r="AB21" s="257"/>
      <c r="AC21" s="251"/>
      <c r="AD21" s="141"/>
      <c r="AE21" s="141"/>
      <c r="AF21" s="141"/>
      <c r="AG21" s="151" t="s">
        <v>569</v>
      </c>
      <c r="AH21" s="151" t="s">
        <v>569</v>
      </c>
      <c r="AI21" s="115"/>
      <c r="AJ21" s="114"/>
      <c r="AK21" s="114"/>
      <c r="AL21" s="64"/>
      <c r="AM21" s="64"/>
      <c r="AN21" s="64"/>
      <c r="AO21" s="64"/>
    </row>
    <row r="22" spans="1:41" s="75" customFormat="1" ht="24.75" customHeight="1" x14ac:dyDescent="0.2">
      <c r="A22" s="260"/>
      <c r="B22" s="129" t="s">
        <v>362</v>
      </c>
      <c r="C22" s="103" t="s">
        <v>410</v>
      </c>
      <c r="D22" s="124" t="s">
        <v>291</v>
      </c>
      <c r="E22" s="123" t="s">
        <v>252</v>
      </c>
      <c r="F22" s="141" t="s">
        <v>408</v>
      </c>
      <c r="G22" s="141" t="s">
        <v>409</v>
      </c>
      <c r="H22" s="70"/>
      <c r="I22" s="111"/>
      <c r="J22" s="73"/>
      <c r="K22" s="141" t="s">
        <v>549</v>
      </c>
      <c r="L22" s="141"/>
      <c r="M22" s="145">
        <v>13.18</v>
      </c>
      <c r="N22" s="145">
        <v>35.067</v>
      </c>
      <c r="O22" s="141">
        <v>1000</v>
      </c>
      <c r="P22" s="141">
        <v>0</v>
      </c>
      <c r="Q22" s="35">
        <f t="shared" si="2"/>
        <v>1</v>
      </c>
      <c r="R22" s="141">
        <v>0.51900000000000002</v>
      </c>
      <c r="S22" s="141">
        <v>14</v>
      </c>
      <c r="T22" s="186"/>
      <c r="U22" s="186"/>
      <c r="V22" s="251"/>
      <c r="W22" s="251"/>
      <c r="X22" s="251"/>
      <c r="Y22" s="251"/>
      <c r="Z22" s="257"/>
      <c r="AA22" s="251"/>
      <c r="AB22" s="257"/>
      <c r="AC22" s="251"/>
      <c r="AD22" s="141"/>
      <c r="AE22" s="141"/>
      <c r="AF22" s="141"/>
      <c r="AG22" s="151" t="s">
        <v>569</v>
      </c>
      <c r="AH22" s="151" t="s">
        <v>569</v>
      </c>
      <c r="AI22" s="115"/>
      <c r="AJ22" s="114"/>
      <c r="AK22" s="114"/>
      <c r="AL22" s="64"/>
      <c r="AM22" s="64"/>
      <c r="AN22" s="64"/>
      <c r="AO22" s="64"/>
    </row>
    <row r="23" spans="1:41" s="75" customFormat="1" ht="24.75" customHeight="1" x14ac:dyDescent="0.2">
      <c r="A23" s="260"/>
      <c r="B23" s="129" t="s">
        <v>364</v>
      </c>
      <c r="C23" s="103" t="s">
        <v>410</v>
      </c>
      <c r="D23" s="124" t="s">
        <v>291</v>
      </c>
      <c r="E23" s="123" t="s">
        <v>252</v>
      </c>
      <c r="F23" s="141" t="s">
        <v>408</v>
      </c>
      <c r="G23" s="141" t="s">
        <v>409</v>
      </c>
      <c r="H23" s="70"/>
      <c r="I23" s="111"/>
      <c r="J23" s="73"/>
      <c r="K23" s="141" t="s">
        <v>549</v>
      </c>
      <c r="L23" s="141"/>
      <c r="M23" s="141">
        <v>0.214</v>
      </c>
      <c r="N23" s="141">
        <v>0.40600000000000003</v>
      </c>
      <c r="O23" s="141">
        <v>1000</v>
      </c>
      <c r="P23" s="141">
        <v>0</v>
      </c>
      <c r="Q23" s="35">
        <f t="shared" si="2"/>
        <v>1</v>
      </c>
      <c r="R23" s="141">
        <v>0.51900000000000002</v>
      </c>
      <c r="S23" s="141">
        <v>18</v>
      </c>
      <c r="T23" s="186"/>
      <c r="U23" s="186"/>
      <c r="V23" s="251"/>
      <c r="W23" s="251"/>
      <c r="X23" s="251"/>
      <c r="Y23" s="251"/>
      <c r="Z23" s="257"/>
      <c r="AA23" s="251"/>
      <c r="AB23" s="257"/>
      <c r="AC23" s="251"/>
      <c r="AD23" s="141"/>
      <c r="AE23" s="141"/>
      <c r="AF23" s="141"/>
      <c r="AG23" s="151" t="s">
        <v>569</v>
      </c>
      <c r="AH23" s="151" t="s">
        <v>569</v>
      </c>
      <c r="AI23" s="115"/>
      <c r="AJ23" s="114"/>
      <c r="AK23" s="114"/>
      <c r="AL23" s="64"/>
      <c r="AM23" s="64"/>
      <c r="AN23" s="64"/>
      <c r="AO23" s="64"/>
    </row>
    <row r="24" spans="1:41" s="75" customFormat="1" ht="24.75" customHeight="1" x14ac:dyDescent="0.2">
      <c r="A24" s="260"/>
      <c r="B24" s="129" t="s">
        <v>366</v>
      </c>
      <c r="C24" s="103" t="s">
        <v>410</v>
      </c>
      <c r="D24" s="124" t="s">
        <v>291</v>
      </c>
      <c r="E24" s="123" t="s">
        <v>252</v>
      </c>
      <c r="F24" s="141" t="s">
        <v>408</v>
      </c>
      <c r="G24" s="141" t="s">
        <v>409</v>
      </c>
      <c r="H24" s="70"/>
      <c r="I24" s="111"/>
      <c r="J24" s="73"/>
      <c r="K24" s="141" t="s">
        <v>549</v>
      </c>
      <c r="L24" s="141"/>
      <c r="M24" s="141">
        <v>0.45600000000000002</v>
      </c>
      <c r="N24" s="141">
        <v>1.222</v>
      </c>
      <c r="O24" s="141">
        <v>1000</v>
      </c>
      <c r="P24" s="141">
        <v>0</v>
      </c>
      <c r="Q24" s="35">
        <f t="shared" si="2"/>
        <v>1</v>
      </c>
      <c r="R24" s="141">
        <v>0.51900000000000002</v>
      </c>
      <c r="S24" s="141">
        <v>20</v>
      </c>
      <c r="T24" s="186"/>
      <c r="U24" s="186"/>
      <c r="V24" s="251"/>
      <c r="W24" s="251"/>
      <c r="X24" s="251"/>
      <c r="Y24" s="251"/>
      <c r="Z24" s="257"/>
      <c r="AA24" s="251"/>
      <c r="AB24" s="257"/>
      <c r="AC24" s="251"/>
      <c r="AD24" s="141"/>
      <c r="AE24" s="141"/>
      <c r="AF24" s="141"/>
      <c r="AG24" s="151" t="s">
        <v>569</v>
      </c>
      <c r="AH24" s="151" t="s">
        <v>569</v>
      </c>
      <c r="AI24" s="115"/>
      <c r="AJ24" s="114"/>
      <c r="AK24" s="114"/>
      <c r="AL24" s="64"/>
      <c r="AM24" s="64"/>
      <c r="AN24" s="64"/>
      <c r="AO24" s="64"/>
    </row>
    <row r="25" spans="1:41" s="75" customFormat="1" ht="24.75" customHeight="1" x14ac:dyDescent="0.2">
      <c r="A25" s="260"/>
      <c r="B25" s="129" t="s">
        <v>368</v>
      </c>
      <c r="C25" s="103" t="s">
        <v>410</v>
      </c>
      <c r="D25" s="124" t="s">
        <v>291</v>
      </c>
      <c r="E25" s="123" t="s">
        <v>252</v>
      </c>
      <c r="F25" s="141" t="s">
        <v>408</v>
      </c>
      <c r="G25" s="141" t="s">
        <v>409</v>
      </c>
      <c r="H25" s="70"/>
      <c r="I25" s="111"/>
      <c r="J25" s="73"/>
      <c r="K25" s="141" t="s">
        <v>549</v>
      </c>
      <c r="L25" s="141"/>
      <c r="M25" s="145">
        <v>11.968999999999999</v>
      </c>
      <c r="N25" s="145">
        <v>33.871000000000002</v>
      </c>
      <c r="O25" s="141">
        <v>1000</v>
      </c>
      <c r="P25" s="141">
        <v>0</v>
      </c>
      <c r="Q25" s="35">
        <f t="shared" si="2"/>
        <v>1</v>
      </c>
      <c r="R25" s="141">
        <v>0.51900000000000002</v>
      </c>
      <c r="S25" s="141">
        <v>14</v>
      </c>
      <c r="T25" s="186"/>
      <c r="U25" s="186"/>
      <c r="V25" s="251"/>
      <c r="W25" s="251"/>
      <c r="X25" s="251"/>
      <c r="Y25" s="251"/>
      <c r="Z25" s="257"/>
      <c r="AA25" s="251"/>
      <c r="AB25" s="257"/>
      <c r="AC25" s="251"/>
      <c r="AD25" s="141"/>
      <c r="AE25" s="141"/>
      <c r="AF25" s="141"/>
      <c r="AG25" s="151" t="s">
        <v>569</v>
      </c>
      <c r="AH25" s="151" t="s">
        <v>569</v>
      </c>
      <c r="AI25" s="115"/>
      <c r="AJ25" s="114"/>
      <c r="AK25" s="114"/>
      <c r="AL25" s="64"/>
      <c r="AM25" s="64"/>
      <c r="AN25" s="64"/>
      <c r="AO25" s="64"/>
    </row>
    <row r="26" spans="1:41" s="75" customFormat="1" ht="24.75" customHeight="1" x14ac:dyDescent="0.2">
      <c r="A26" s="260"/>
      <c r="B26" s="129" t="s">
        <v>370</v>
      </c>
      <c r="C26" s="103" t="s">
        <v>410</v>
      </c>
      <c r="D26" s="124" t="s">
        <v>291</v>
      </c>
      <c r="E26" s="123" t="s">
        <v>252</v>
      </c>
      <c r="F26" s="141" t="s">
        <v>408</v>
      </c>
      <c r="G26" s="141" t="s">
        <v>409</v>
      </c>
      <c r="H26" s="70"/>
      <c r="I26" s="111"/>
      <c r="J26" s="73"/>
      <c r="K26" s="141" t="s">
        <v>549</v>
      </c>
      <c r="L26" s="141"/>
      <c r="M26" s="141">
        <v>0.997</v>
      </c>
      <c r="N26" s="141">
        <v>1.9139999999999999</v>
      </c>
      <c r="O26" s="141">
        <v>1000</v>
      </c>
      <c r="P26" s="141">
        <v>0</v>
      </c>
      <c r="Q26" s="35">
        <f t="shared" si="2"/>
        <v>1</v>
      </c>
      <c r="R26" s="141">
        <v>0.51900000000000002</v>
      </c>
      <c r="S26" s="141">
        <v>11</v>
      </c>
      <c r="T26" s="186"/>
      <c r="U26" s="186"/>
      <c r="V26" s="251"/>
      <c r="W26" s="251"/>
      <c r="X26" s="251"/>
      <c r="Y26" s="251"/>
      <c r="Z26" s="257"/>
      <c r="AA26" s="251"/>
      <c r="AB26" s="257"/>
      <c r="AC26" s="251"/>
      <c r="AD26" s="141"/>
      <c r="AE26" s="141"/>
      <c r="AF26" s="141"/>
      <c r="AG26" s="151" t="s">
        <v>569</v>
      </c>
      <c r="AH26" s="151" t="s">
        <v>569</v>
      </c>
      <c r="AI26" s="115"/>
      <c r="AJ26" s="114"/>
      <c r="AK26" s="114"/>
      <c r="AL26" s="64"/>
      <c r="AM26" s="64"/>
      <c r="AN26" s="64"/>
      <c r="AO26" s="64"/>
    </row>
    <row r="27" spans="1:41" s="75" customFormat="1" ht="24.75" customHeight="1" x14ac:dyDescent="0.2">
      <c r="A27" s="260"/>
      <c r="B27" s="129" t="s">
        <v>372</v>
      </c>
      <c r="C27" s="103" t="s">
        <v>410</v>
      </c>
      <c r="D27" s="124" t="s">
        <v>291</v>
      </c>
      <c r="E27" s="123" t="s">
        <v>252</v>
      </c>
      <c r="F27" s="141" t="s">
        <v>408</v>
      </c>
      <c r="G27" s="141" t="s">
        <v>409</v>
      </c>
      <c r="H27" s="70"/>
      <c r="I27" s="111"/>
      <c r="J27" s="73"/>
      <c r="K27" s="141" t="s">
        <v>549</v>
      </c>
      <c r="L27" s="141"/>
      <c r="M27" s="141">
        <v>0.13100000000000001</v>
      </c>
      <c r="N27" s="141">
        <v>0.32600000000000001</v>
      </c>
      <c r="O27" s="141">
        <v>1000</v>
      </c>
      <c r="P27" s="141">
        <v>0</v>
      </c>
      <c r="Q27" s="35">
        <f t="shared" si="2"/>
        <v>1</v>
      </c>
      <c r="R27" s="141">
        <v>0.51900000000000002</v>
      </c>
      <c r="S27" s="141">
        <v>13</v>
      </c>
      <c r="T27" s="186"/>
      <c r="U27" s="186"/>
      <c r="V27" s="251"/>
      <c r="W27" s="251"/>
      <c r="X27" s="251"/>
      <c r="Y27" s="251"/>
      <c r="Z27" s="257"/>
      <c r="AA27" s="251"/>
      <c r="AB27" s="257"/>
      <c r="AC27" s="251"/>
      <c r="AD27" s="141"/>
      <c r="AE27" s="141"/>
      <c r="AF27" s="141"/>
      <c r="AG27" s="151" t="s">
        <v>569</v>
      </c>
      <c r="AH27" s="151" t="s">
        <v>569</v>
      </c>
      <c r="AI27" s="115"/>
      <c r="AJ27" s="114"/>
      <c r="AK27" s="114"/>
      <c r="AL27" s="64"/>
      <c r="AM27" s="64"/>
      <c r="AN27" s="64"/>
      <c r="AO27" s="64"/>
    </row>
    <row r="28" spans="1:41" s="75" customFormat="1" ht="24.75" customHeight="1" x14ac:dyDescent="0.2">
      <c r="A28" s="260"/>
      <c r="B28" s="129" t="s">
        <v>376</v>
      </c>
      <c r="C28" s="103" t="s">
        <v>410</v>
      </c>
      <c r="D28" s="124" t="s">
        <v>291</v>
      </c>
      <c r="E28" s="123" t="s">
        <v>252</v>
      </c>
      <c r="F28" s="141" t="s">
        <v>408</v>
      </c>
      <c r="G28" s="141" t="s">
        <v>409</v>
      </c>
      <c r="H28" s="70"/>
      <c r="I28" s="111"/>
      <c r="J28" s="73"/>
      <c r="K28" s="141" t="s">
        <v>549</v>
      </c>
      <c r="L28" s="141"/>
      <c r="M28" s="145">
        <v>5.2309999999999999</v>
      </c>
      <c r="N28" s="145">
        <v>11.521000000000001</v>
      </c>
      <c r="O28" s="141">
        <v>1000</v>
      </c>
      <c r="P28" s="141">
        <v>0</v>
      </c>
      <c r="Q28" s="35">
        <f t="shared" si="2"/>
        <v>1</v>
      </c>
      <c r="R28" s="141">
        <v>0.51900000000000002</v>
      </c>
      <c r="S28" s="141">
        <v>9</v>
      </c>
      <c r="T28" s="186"/>
      <c r="U28" s="186"/>
      <c r="V28" s="251"/>
      <c r="W28" s="251"/>
      <c r="X28" s="251"/>
      <c r="Y28" s="251"/>
      <c r="Z28" s="257"/>
      <c r="AA28" s="251"/>
      <c r="AB28" s="257"/>
      <c r="AC28" s="251"/>
      <c r="AD28" s="141"/>
      <c r="AE28" s="141"/>
      <c r="AF28" s="141"/>
      <c r="AG28" s="151" t="s">
        <v>569</v>
      </c>
      <c r="AH28" s="151" t="s">
        <v>569</v>
      </c>
      <c r="AI28" s="115"/>
      <c r="AJ28" s="114"/>
      <c r="AK28" s="114"/>
      <c r="AL28" s="64"/>
      <c r="AM28" s="64"/>
      <c r="AN28" s="64"/>
      <c r="AO28" s="64"/>
    </row>
    <row r="29" spans="1:41" s="75" customFormat="1" ht="24.75" customHeight="1" x14ac:dyDescent="0.2">
      <c r="A29" s="260"/>
      <c r="B29" s="129" t="s">
        <v>377</v>
      </c>
      <c r="C29" s="103" t="s">
        <v>410</v>
      </c>
      <c r="D29" s="124" t="s">
        <v>291</v>
      </c>
      <c r="E29" s="123" t="s">
        <v>252</v>
      </c>
      <c r="F29" s="141" t="s">
        <v>408</v>
      </c>
      <c r="G29" s="141" t="s">
        <v>409</v>
      </c>
      <c r="H29" s="70"/>
      <c r="I29" s="111"/>
      <c r="J29" s="73"/>
      <c r="K29" s="141" t="s">
        <v>549</v>
      </c>
      <c r="L29" s="141"/>
      <c r="M29" s="141">
        <v>0.66200000000000003</v>
      </c>
      <c r="N29" s="141">
        <v>1.357</v>
      </c>
      <c r="O29" s="141">
        <v>1000</v>
      </c>
      <c r="P29" s="141">
        <v>0</v>
      </c>
      <c r="Q29" s="35">
        <f t="shared" si="2"/>
        <v>1</v>
      </c>
      <c r="R29" s="141">
        <v>0.51900000000000002</v>
      </c>
      <c r="S29" s="141">
        <v>13</v>
      </c>
      <c r="T29" s="186"/>
      <c r="U29" s="186"/>
      <c r="V29" s="251"/>
      <c r="W29" s="251"/>
      <c r="X29" s="251"/>
      <c r="Y29" s="251"/>
      <c r="Z29" s="257"/>
      <c r="AA29" s="251"/>
      <c r="AB29" s="257"/>
      <c r="AC29" s="251"/>
      <c r="AD29" s="141"/>
      <c r="AE29" s="141"/>
      <c r="AF29" s="141"/>
      <c r="AG29" s="151" t="s">
        <v>569</v>
      </c>
      <c r="AH29" s="151" t="s">
        <v>569</v>
      </c>
      <c r="AI29" s="115"/>
      <c r="AJ29" s="114"/>
      <c r="AK29" s="114"/>
      <c r="AL29" s="64"/>
      <c r="AM29" s="64"/>
      <c r="AN29" s="64"/>
      <c r="AO29" s="64"/>
    </row>
    <row r="30" spans="1:41" s="75" customFormat="1" ht="24.75" customHeight="1" x14ac:dyDescent="0.2">
      <c r="A30" s="260"/>
      <c r="B30" s="129" t="s">
        <v>379</v>
      </c>
      <c r="C30" s="103" t="s">
        <v>410</v>
      </c>
      <c r="D30" s="124" t="s">
        <v>291</v>
      </c>
      <c r="E30" s="123" t="s">
        <v>252</v>
      </c>
      <c r="F30" s="141" t="s">
        <v>408</v>
      </c>
      <c r="G30" s="141" t="s">
        <v>409</v>
      </c>
      <c r="H30" s="70"/>
      <c r="I30" s="111"/>
      <c r="J30" s="73"/>
      <c r="K30" s="141" t="s">
        <v>549</v>
      </c>
      <c r="L30" s="141"/>
      <c r="M30" s="145">
        <v>3.1859999999999999</v>
      </c>
      <c r="N30" s="145">
        <v>4.952</v>
      </c>
      <c r="O30" s="141">
        <v>1000</v>
      </c>
      <c r="P30" s="141">
        <v>0</v>
      </c>
      <c r="Q30" s="35">
        <f t="shared" si="2"/>
        <v>1</v>
      </c>
      <c r="R30" s="141">
        <v>0.51900000000000002</v>
      </c>
      <c r="S30" s="141">
        <v>11</v>
      </c>
      <c r="T30" s="186"/>
      <c r="U30" s="186"/>
      <c r="V30" s="251"/>
      <c r="W30" s="251"/>
      <c r="X30" s="251"/>
      <c r="Y30" s="251"/>
      <c r="Z30" s="257"/>
      <c r="AA30" s="251"/>
      <c r="AB30" s="257"/>
      <c r="AC30" s="251"/>
      <c r="AD30" s="141"/>
      <c r="AE30" s="141"/>
      <c r="AF30" s="141"/>
      <c r="AG30" s="151" t="s">
        <v>569</v>
      </c>
      <c r="AH30" s="151" t="s">
        <v>569</v>
      </c>
      <c r="AI30" s="115"/>
      <c r="AJ30" s="114"/>
      <c r="AK30" s="114"/>
      <c r="AL30" s="64"/>
      <c r="AM30" s="64"/>
      <c r="AN30" s="64"/>
      <c r="AO30" s="64"/>
    </row>
    <row r="31" spans="1:41" s="75" customFormat="1" ht="24.75" customHeight="1" x14ac:dyDescent="0.2">
      <c r="A31" s="260"/>
      <c r="B31" s="129" t="s">
        <v>381</v>
      </c>
      <c r="C31" s="103" t="s">
        <v>410</v>
      </c>
      <c r="D31" s="124" t="s">
        <v>291</v>
      </c>
      <c r="E31" s="123" t="s">
        <v>252</v>
      </c>
      <c r="F31" s="141" t="s">
        <v>408</v>
      </c>
      <c r="G31" s="141" t="s">
        <v>409</v>
      </c>
      <c r="H31" s="70"/>
      <c r="I31" s="111"/>
      <c r="J31" s="73"/>
      <c r="K31" s="141" t="s">
        <v>549</v>
      </c>
      <c r="L31" s="141"/>
      <c r="M31" s="141">
        <v>8.7999999999999995E-2</v>
      </c>
      <c r="N31" s="141">
        <v>0.21199999999999999</v>
      </c>
      <c r="O31" s="141">
        <v>1000</v>
      </c>
      <c r="P31" s="141">
        <v>0</v>
      </c>
      <c r="Q31" s="35">
        <f t="shared" si="2"/>
        <v>1</v>
      </c>
      <c r="R31" s="141">
        <v>0.51900000000000002</v>
      </c>
      <c r="S31" s="141">
        <v>12</v>
      </c>
      <c r="T31" s="186"/>
      <c r="U31" s="186"/>
      <c r="V31" s="251"/>
      <c r="W31" s="251"/>
      <c r="X31" s="251"/>
      <c r="Y31" s="251"/>
      <c r="Z31" s="257"/>
      <c r="AA31" s="251"/>
      <c r="AB31" s="257"/>
      <c r="AC31" s="251"/>
      <c r="AD31" s="141"/>
      <c r="AE31" s="141"/>
      <c r="AF31" s="141"/>
      <c r="AG31" s="151" t="s">
        <v>569</v>
      </c>
      <c r="AH31" s="151" t="s">
        <v>569</v>
      </c>
      <c r="AI31" s="115"/>
      <c r="AJ31" s="114"/>
      <c r="AK31" s="114"/>
      <c r="AL31" s="64"/>
      <c r="AM31" s="64"/>
      <c r="AN31" s="64"/>
      <c r="AO31" s="64"/>
    </row>
    <row r="32" spans="1:41" s="75" customFormat="1" ht="24.75" customHeight="1" x14ac:dyDescent="0.2">
      <c r="A32" s="260"/>
      <c r="B32" s="129" t="s">
        <v>383</v>
      </c>
      <c r="C32" s="103" t="s">
        <v>410</v>
      </c>
      <c r="D32" s="124" t="s">
        <v>291</v>
      </c>
      <c r="E32" s="123" t="s">
        <v>252</v>
      </c>
      <c r="F32" s="141" t="s">
        <v>408</v>
      </c>
      <c r="G32" s="141" t="s">
        <v>409</v>
      </c>
      <c r="H32" s="70"/>
      <c r="I32" s="111"/>
      <c r="J32" s="73"/>
      <c r="K32" s="141" t="s">
        <v>549</v>
      </c>
      <c r="L32" s="141"/>
      <c r="M32" s="141">
        <v>0.28699999999999998</v>
      </c>
      <c r="N32" s="141">
        <v>0.56499999999999995</v>
      </c>
      <c r="O32" s="141">
        <v>1000</v>
      </c>
      <c r="P32" s="141">
        <v>0</v>
      </c>
      <c r="Q32" s="35">
        <f t="shared" si="2"/>
        <v>1</v>
      </c>
      <c r="R32" s="141">
        <v>0.51900000000000002</v>
      </c>
      <c r="S32" s="141">
        <v>10</v>
      </c>
      <c r="T32" s="186"/>
      <c r="U32" s="186"/>
      <c r="V32" s="251"/>
      <c r="W32" s="251"/>
      <c r="X32" s="251"/>
      <c r="Y32" s="251"/>
      <c r="Z32" s="257"/>
      <c r="AA32" s="251"/>
      <c r="AB32" s="257"/>
      <c r="AC32" s="251"/>
      <c r="AD32" s="141"/>
      <c r="AE32" s="141"/>
      <c r="AF32" s="141"/>
      <c r="AG32" s="151" t="s">
        <v>569</v>
      </c>
      <c r="AH32" s="151" t="s">
        <v>569</v>
      </c>
      <c r="AI32" s="115"/>
      <c r="AJ32" s="114"/>
      <c r="AK32" s="114"/>
      <c r="AL32" s="64"/>
      <c r="AM32" s="64"/>
      <c r="AN32" s="64"/>
      <c r="AO32" s="64"/>
    </row>
    <row r="33" spans="1:41" s="75" customFormat="1" ht="24.75" customHeight="1" x14ac:dyDescent="0.2">
      <c r="A33" s="260"/>
      <c r="B33" s="129" t="s">
        <v>385</v>
      </c>
      <c r="C33" s="103" t="s">
        <v>410</v>
      </c>
      <c r="D33" s="124" t="s">
        <v>291</v>
      </c>
      <c r="E33" s="123" t="s">
        <v>252</v>
      </c>
      <c r="F33" s="141" t="s">
        <v>408</v>
      </c>
      <c r="G33" s="141" t="s">
        <v>409</v>
      </c>
      <c r="H33" s="70"/>
      <c r="I33" s="111"/>
      <c r="J33" s="73"/>
      <c r="K33" s="141" t="s">
        <v>549</v>
      </c>
      <c r="L33" s="141"/>
      <c r="M33" s="141">
        <v>0.34899999999999998</v>
      </c>
      <c r="N33" s="141">
        <v>0.71199999999999997</v>
      </c>
      <c r="O33" s="141">
        <v>1000</v>
      </c>
      <c r="P33" s="141">
        <v>0</v>
      </c>
      <c r="Q33" s="35">
        <f t="shared" si="2"/>
        <v>1</v>
      </c>
      <c r="R33" s="141">
        <v>0.51900000000000002</v>
      </c>
      <c r="S33" s="141">
        <v>13</v>
      </c>
      <c r="T33" s="186"/>
      <c r="U33" s="186"/>
      <c r="V33" s="251"/>
      <c r="W33" s="251"/>
      <c r="X33" s="251"/>
      <c r="Y33" s="251"/>
      <c r="Z33" s="257"/>
      <c r="AA33" s="251"/>
      <c r="AB33" s="257"/>
      <c r="AC33" s="251"/>
      <c r="AD33" s="141"/>
      <c r="AE33" s="141"/>
      <c r="AF33" s="141"/>
      <c r="AG33" s="151" t="s">
        <v>569</v>
      </c>
      <c r="AH33" s="151" t="s">
        <v>569</v>
      </c>
      <c r="AI33" s="115"/>
      <c r="AJ33" s="114"/>
      <c r="AK33" s="114"/>
      <c r="AL33" s="64"/>
      <c r="AM33" s="64"/>
      <c r="AN33" s="64"/>
      <c r="AO33" s="64"/>
    </row>
    <row r="34" spans="1:41" s="75" customFormat="1" ht="24.75" customHeight="1" x14ac:dyDescent="0.2">
      <c r="A34" s="260"/>
      <c r="B34" s="129" t="s">
        <v>387</v>
      </c>
      <c r="C34" s="103" t="s">
        <v>410</v>
      </c>
      <c r="D34" s="124" t="s">
        <v>291</v>
      </c>
      <c r="E34" s="123" t="s">
        <v>252</v>
      </c>
      <c r="F34" s="141" t="s">
        <v>408</v>
      </c>
      <c r="G34" s="141" t="s">
        <v>409</v>
      </c>
      <c r="H34" s="70"/>
      <c r="I34" s="111"/>
      <c r="J34" s="73"/>
      <c r="K34" s="141" t="s">
        <v>549</v>
      </c>
      <c r="L34" s="141"/>
      <c r="M34" s="141">
        <v>0.35099999999999998</v>
      </c>
      <c r="N34" s="141">
        <v>0.76800000000000002</v>
      </c>
      <c r="O34" s="141">
        <v>1000</v>
      </c>
      <c r="P34" s="141">
        <v>0</v>
      </c>
      <c r="Q34" s="35">
        <f t="shared" si="2"/>
        <v>1</v>
      </c>
      <c r="R34" s="141">
        <v>0.51900000000000002</v>
      </c>
      <c r="S34" s="141">
        <v>10</v>
      </c>
      <c r="T34" s="186"/>
      <c r="U34" s="186"/>
      <c r="V34" s="251"/>
      <c r="W34" s="251"/>
      <c r="X34" s="251"/>
      <c r="Y34" s="251"/>
      <c r="Z34" s="257"/>
      <c r="AA34" s="251"/>
      <c r="AB34" s="257"/>
      <c r="AC34" s="251"/>
      <c r="AD34" s="141"/>
      <c r="AE34" s="141"/>
      <c r="AF34" s="141"/>
      <c r="AG34" s="151" t="s">
        <v>569</v>
      </c>
      <c r="AH34" s="151" t="s">
        <v>569</v>
      </c>
      <c r="AI34" s="115"/>
      <c r="AJ34" s="114"/>
      <c r="AK34" s="114"/>
      <c r="AL34" s="64"/>
      <c r="AM34" s="64"/>
      <c r="AN34" s="64"/>
      <c r="AO34" s="64"/>
    </row>
    <row r="35" spans="1:41" s="75" customFormat="1" ht="24.75" customHeight="1" x14ac:dyDescent="0.2">
      <c r="A35" s="260"/>
      <c r="B35" s="129" t="s">
        <v>389</v>
      </c>
      <c r="C35" s="103" t="s">
        <v>410</v>
      </c>
      <c r="D35" s="124" t="s">
        <v>291</v>
      </c>
      <c r="E35" s="123" t="s">
        <v>252</v>
      </c>
      <c r="F35" s="141" t="s">
        <v>408</v>
      </c>
      <c r="G35" s="141" t="s">
        <v>409</v>
      </c>
      <c r="H35" s="70"/>
      <c r="I35" s="111"/>
      <c r="J35" s="73"/>
      <c r="K35" s="141" t="s">
        <v>549</v>
      </c>
      <c r="L35" s="141"/>
      <c r="M35" s="145">
        <v>3.0880000000000001</v>
      </c>
      <c r="N35" s="145">
        <v>4.5449999999999999</v>
      </c>
      <c r="O35" s="141">
        <v>1000</v>
      </c>
      <c r="P35" s="141">
        <v>0</v>
      </c>
      <c r="Q35" s="35">
        <f t="shared" si="2"/>
        <v>1</v>
      </c>
      <c r="R35" s="141">
        <v>0.51900000000000002</v>
      </c>
      <c r="S35" s="141">
        <v>10</v>
      </c>
      <c r="T35" s="186"/>
      <c r="U35" s="186"/>
      <c r="V35" s="251"/>
      <c r="W35" s="251"/>
      <c r="X35" s="251"/>
      <c r="Y35" s="251"/>
      <c r="Z35" s="257"/>
      <c r="AA35" s="251"/>
      <c r="AB35" s="257"/>
      <c r="AC35" s="251"/>
      <c r="AD35" s="141"/>
      <c r="AE35" s="141"/>
      <c r="AF35" s="141"/>
      <c r="AG35" s="151" t="s">
        <v>569</v>
      </c>
      <c r="AH35" s="151" t="s">
        <v>569</v>
      </c>
      <c r="AI35" s="115"/>
      <c r="AJ35" s="114"/>
      <c r="AK35" s="114"/>
      <c r="AL35" s="64"/>
      <c r="AM35" s="64"/>
      <c r="AN35" s="64"/>
      <c r="AO35" s="64"/>
    </row>
    <row r="36" spans="1:41" s="75" customFormat="1" ht="24.75" customHeight="1" x14ac:dyDescent="0.2">
      <c r="A36" s="260"/>
      <c r="B36" s="129" t="s">
        <v>391</v>
      </c>
      <c r="C36" s="103" t="s">
        <v>410</v>
      </c>
      <c r="D36" s="124" t="s">
        <v>291</v>
      </c>
      <c r="E36" s="123" t="s">
        <v>252</v>
      </c>
      <c r="F36" s="141" t="s">
        <v>408</v>
      </c>
      <c r="G36" s="141" t="s">
        <v>409</v>
      </c>
      <c r="H36" s="70"/>
      <c r="I36" s="111"/>
      <c r="J36" s="73"/>
      <c r="K36" s="141" t="s">
        <v>549</v>
      </c>
      <c r="L36" s="141"/>
      <c r="M36" s="141">
        <v>1.393</v>
      </c>
      <c r="N36" s="145">
        <v>3.1739999999999999</v>
      </c>
      <c r="O36" s="141">
        <v>1000</v>
      </c>
      <c r="P36" s="141">
        <v>0</v>
      </c>
      <c r="Q36" s="35">
        <f t="shared" si="2"/>
        <v>1</v>
      </c>
      <c r="R36" s="141">
        <v>0.51900000000000002</v>
      </c>
      <c r="S36" s="141">
        <v>9</v>
      </c>
      <c r="T36" s="186"/>
      <c r="U36" s="186"/>
      <c r="V36" s="251"/>
      <c r="W36" s="251"/>
      <c r="X36" s="251"/>
      <c r="Y36" s="251"/>
      <c r="Z36" s="257"/>
      <c r="AA36" s="251"/>
      <c r="AB36" s="257"/>
      <c r="AC36" s="251"/>
      <c r="AD36" s="141"/>
      <c r="AE36" s="141"/>
      <c r="AF36" s="141"/>
      <c r="AG36" s="151" t="s">
        <v>569</v>
      </c>
      <c r="AH36" s="151" t="s">
        <v>569</v>
      </c>
      <c r="AI36" s="115"/>
      <c r="AJ36" s="114"/>
      <c r="AK36" s="114"/>
      <c r="AL36" s="64"/>
      <c r="AM36" s="64"/>
      <c r="AN36" s="64"/>
      <c r="AO36" s="64"/>
    </row>
    <row r="37" spans="1:41" s="75" customFormat="1" ht="24.75" customHeight="1" x14ac:dyDescent="0.2">
      <c r="A37" s="261"/>
      <c r="B37" s="129" t="s">
        <v>393</v>
      </c>
      <c r="C37" s="103" t="s">
        <v>410</v>
      </c>
      <c r="D37" s="124" t="s">
        <v>291</v>
      </c>
      <c r="E37" s="123" t="s">
        <v>252</v>
      </c>
      <c r="F37" s="141" t="s">
        <v>408</v>
      </c>
      <c r="G37" s="141" t="s">
        <v>409</v>
      </c>
      <c r="H37" s="70"/>
      <c r="I37" s="111"/>
      <c r="J37" s="73"/>
      <c r="K37" s="141" t="s">
        <v>549</v>
      </c>
      <c r="L37" s="141"/>
      <c r="M37" s="141">
        <v>0.20200000000000001</v>
      </c>
      <c r="N37" s="141">
        <v>0.42299999999999999</v>
      </c>
      <c r="O37" s="141">
        <v>1000</v>
      </c>
      <c r="P37" s="141">
        <v>0</v>
      </c>
      <c r="Q37" s="35">
        <f t="shared" si="2"/>
        <v>1</v>
      </c>
      <c r="R37" s="141">
        <v>0.51900000000000002</v>
      </c>
      <c r="S37" s="141">
        <v>11</v>
      </c>
      <c r="T37" s="187"/>
      <c r="U37" s="187"/>
      <c r="V37" s="252"/>
      <c r="W37" s="252"/>
      <c r="X37" s="252"/>
      <c r="Y37" s="252"/>
      <c r="Z37" s="258"/>
      <c r="AA37" s="252"/>
      <c r="AB37" s="258"/>
      <c r="AC37" s="252"/>
      <c r="AD37" s="141"/>
      <c r="AE37" s="141"/>
      <c r="AF37" s="141"/>
      <c r="AG37" s="151" t="s">
        <v>569</v>
      </c>
      <c r="AH37" s="151" t="s">
        <v>569</v>
      </c>
      <c r="AI37" s="115"/>
      <c r="AJ37" s="114"/>
      <c r="AK37" s="114"/>
      <c r="AL37" s="64"/>
      <c r="AM37" s="64"/>
      <c r="AN37" s="64"/>
      <c r="AO37" s="64"/>
    </row>
    <row r="38" spans="1:41" s="65" customFormat="1" ht="24.75" customHeight="1" x14ac:dyDescent="0.2">
      <c r="A38" s="236" t="s">
        <v>326</v>
      </c>
      <c r="B38" s="120" t="s">
        <v>327</v>
      </c>
      <c r="C38" s="103" t="s">
        <v>410</v>
      </c>
      <c r="D38" s="124" t="s">
        <v>291</v>
      </c>
      <c r="E38" s="123" t="s">
        <v>252</v>
      </c>
      <c r="F38" s="71" t="s">
        <v>408</v>
      </c>
      <c r="G38" s="71" t="s">
        <v>409</v>
      </c>
      <c r="H38" s="70"/>
      <c r="I38" s="111"/>
      <c r="J38" s="73"/>
      <c r="K38" s="141" t="s">
        <v>549</v>
      </c>
      <c r="L38" s="141"/>
      <c r="M38" s="145">
        <v>5.9550000000000001</v>
      </c>
      <c r="N38" s="145">
        <v>11.619</v>
      </c>
      <c r="O38" s="141">
        <v>300</v>
      </c>
      <c r="P38" s="141">
        <v>0</v>
      </c>
      <c r="Q38" s="35">
        <f t="shared" si="2"/>
        <v>1</v>
      </c>
      <c r="R38" s="141">
        <v>9.1999999999999998E-2</v>
      </c>
      <c r="S38" s="141">
        <v>31</v>
      </c>
      <c r="T38" s="185">
        <v>0.34100000000000003</v>
      </c>
      <c r="U38" s="185">
        <v>3.5630000000000002</v>
      </c>
      <c r="V38" s="250">
        <f t="shared" si="3"/>
        <v>0.18259020996093756</v>
      </c>
      <c r="W38" s="250">
        <f t="shared" si="4"/>
        <v>0.18310546875</v>
      </c>
      <c r="X38" s="250">
        <v>3.6990000000000002E-2</v>
      </c>
      <c r="Y38" s="250">
        <v>0.46739999999999998</v>
      </c>
      <c r="Z38" s="253">
        <f t="shared" si="5"/>
        <v>0.79124389648437499</v>
      </c>
      <c r="AA38" s="250">
        <f t="shared" si="6"/>
        <v>0.796142578125</v>
      </c>
      <c r="AB38" s="250">
        <v>0.27796999999999999</v>
      </c>
      <c r="AC38" s="250">
        <v>1</v>
      </c>
      <c r="AD38" s="146">
        <v>43346</v>
      </c>
      <c r="AE38" s="71" t="s">
        <v>557</v>
      </c>
      <c r="AF38" s="71"/>
      <c r="AG38" s="151" t="s">
        <v>569</v>
      </c>
      <c r="AH38" s="151" t="s">
        <v>569</v>
      </c>
      <c r="AI38" s="71"/>
      <c r="AJ38" s="148">
        <v>13384</v>
      </c>
      <c r="AK38" s="148">
        <v>13392.441999999999</v>
      </c>
      <c r="AL38" s="64">
        <v>3340</v>
      </c>
      <c r="AM38" s="64">
        <v>3420.26</v>
      </c>
      <c r="AN38" s="64"/>
      <c r="AO38" s="64"/>
    </row>
    <row r="39" spans="1:41" s="65" customFormat="1" ht="24.75" customHeight="1" x14ac:dyDescent="0.2">
      <c r="A39" s="237"/>
      <c r="B39" s="129" t="s">
        <v>330</v>
      </c>
      <c r="C39" s="103" t="s">
        <v>410</v>
      </c>
      <c r="D39" s="124" t="s">
        <v>291</v>
      </c>
      <c r="E39" s="124" t="s">
        <v>252</v>
      </c>
      <c r="F39" s="71" t="s">
        <v>408</v>
      </c>
      <c r="G39" s="71" t="s">
        <v>409</v>
      </c>
      <c r="H39" s="70"/>
      <c r="I39" s="111"/>
      <c r="J39" s="73"/>
      <c r="K39" s="141" t="s">
        <v>549</v>
      </c>
      <c r="L39" s="141"/>
      <c r="M39" s="141">
        <v>0.995</v>
      </c>
      <c r="N39" s="141">
        <v>1.702</v>
      </c>
      <c r="O39" s="141">
        <v>300</v>
      </c>
      <c r="P39" s="141">
        <v>0</v>
      </c>
      <c r="Q39" s="35">
        <f t="shared" si="2"/>
        <v>1</v>
      </c>
      <c r="R39" s="141">
        <v>9.1999999999999998E-2</v>
      </c>
      <c r="S39" s="141">
        <v>80</v>
      </c>
      <c r="T39" s="186"/>
      <c r="U39" s="186"/>
      <c r="V39" s="251"/>
      <c r="W39" s="251"/>
      <c r="X39" s="251"/>
      <c r="Y39" s="251"/>
      <c r="Z39" s="254"/>
      <c r="AA39" s="251"/>
      <c r="AB39" s="251"/>
      <c r="AC39" s="251"/>
      <c r="AD39" s="71"/>
      <c r="AE39" s="71"/>
      <c r="AF39" s="71"/>
      <c r="AG39" s="151" t="s">
        <v>569</v>
      </c>
      <c r="AH39" s="151" t="s">
        <v>569</v>
      </c>
      <c r="AI39" s="71"/>
      <c r="AJ39" s="148"/>
      <c r="AK39" s="148"/>
      <c r="AL39" s="64"/>
      <c r="AM39" s="64"/>
      <c r="AN39" s="64"/>
      <c r="AO39" s="64"/>
    </row>
    <row r="40" spans="1:41" s="65" customFormat="1" ht="24.75" customHeight="1" x14ac:dyDescent="0.2">
      <c r="A40" s="237"/>
      <c r="B40" s="129" t="s">
        <v>429</v>
      </c>
      <c r="C40" s="103" t="s">
        <v>410</v>
      </c>
      <c r="D40" s="124" t="s">
        <v>291</v>
      </c>
      <c r="E40" s="124" t="s">
        <v>252</v>
      </c>
      <c r="F40" s="71" t="s">
        <v>408</v>
      </c>
      <c r="G40" s="71" t="s">
        <v>409</v>
      </c>
      <c r="H40" s="70"/>
      <c r="I40" s="136"/>
      <c r="J40" s="133"/>
      <c r="K40" s="141" t="s">
        <v>549</v>
      </c>
      <c r="L40" s="141"/>
      <c r="M40" s="141">
        <v>1.458</v>
      </c>
      <c r="N40" s="141">
        <v>1.9870000000000001</v>
      </c>
      <c r="O40" s="141">
        <v>300</v>
      </c>
      <c r="P40" s="141">
        <v>0</v>
      </c>
      <c r="Q40" s="35">
        <f t="shared" si="2"/>
        <v>1</v>
      </c>
      <c r="R40" s="141">
        <v>9.1999999999999998E-2</v>
      </c>
      <c r="S40" s="141">
        <v>80</v>
      </c>
      <c r="T40" s="186"/>
      <c r="U40" s="186"/>
      <c r="V40" s="251"/>
      <c r="W40" s="251"/>
      <c r="X40" s="251"/>
      <c r="Y40" s="251"/>
      <c r="Z40" s="254"/>
      <c r="AA40" s="251"/>
      <c r="AB40" s="251"/>
      <c r="AC40" s="251"/>
      <c r="AD40" s="71"/>
      <c r="AE40" s="71"/>
      <c r="AF40" s="71"/>
      <c r="AG40" s="151" t="s">
        <v>569</v>
      </c>
      <c r="AH40" s="151" t="s">
        <v>569</v>
      </c>
      <c r="AI40" s="71"/>
      <c r="AJ40" s="148"/>
      <c r="AK40" s="148"/>
      <c r="AL40" s="64"/>
      <c r="AM40" s="64"/>
      <c r="AN40" s="64"/>
      <c r="AO40" s="64"/>
    </row>
    <row r="41" spans="1:41" s="65" customFormat="1" ht="24.75" customHeight="1" x14ac:dyDescent="0.2">
      <c r="A41" s="237"/>
      <c r="B41" s="129" t="s">
        <v>428</v>
      </c>
      <c r="C41" s="103" t="s">
        <v>410</v>
      </c>
      <c r="D41" s="124" t="s">
        <v>291</v>
      </c>
      <c r="E41" s="124" t="s">
        <v>252</v>
      </c>
      <c r="F41" s="71" t="s">
        <v>408</v>
      </c>
      <c r="G41" s="71" t="s">
        <v>409</v>
      </c>
      <c r="H41" s="72"/>
      <c r="I41" s="137"/>
      <c r="J41" s="134"/>
      <c r="K41" s="141" t="s">
        <v>549</v>
      </c>
      <c r="L41" s="141"/>
      <c r="M41" s="141">
        <v>7.8E-2</v>
      </c>
      <c r="N41" s="141">
        <v>0.123</v>
      </c>
      <c r="O41" s="141">
        <v>300</v>
      </c>
      <c r="P41" s="141">
        <v>0</v>
      </c>
      <c r="Q41" s="35">
        <f t="shared" si="2"/>
        <v>1</v>
      </c>
      <c r="R41" s="141">
        <v>9.1999999999999998E-2</v>
      </c>
      <c r="S41" s="141">
        <v>80</v>
      </c>
      <c r="T41" s="186"/>
      <c r="U41" s="186"/>
      <c r="V41" s="251"/>
      <c r="W41" s="251"/>
      <c r="X41" s="251"/>
      <c r="Y41" s="251"/>
      <c r="Z41" s="254"/>
      <c r="AA41" s="251"/>
      <c r="AB41" s="251"/>
      <c r="AC41" s="251"/>
      <c r="AD41" s="71"/>
      <c r="AE41" s="71"/>
      <c r="AF41" s="71"/>
      <c r="AG41" s="151" t="s">
        <v>569</v>
      </c>
      <c r="AH41" s="151" t="s">
        <v>569</v>
      </c>
      <c r="AI41" s="71"/>
      <c r="AJ41" s="148"/>
      <c r="AK41" s="148"/>
      <c r="AL41" s="64"/>
      <c r="AM41" s="64"/>
      <c r="AN41" s="64"/>
      <c r="AO41" s="64"/>
    </row>
    <row r="42" spans="1:41" s="65" customFormat="1" ht="24.75" customHeight="1" x14ac:dyDescent="0.2">
      <c r="A42" s="237"/>
      <c r="B42" s="129" t="s">
        <v>432</v>
      </c>
      <c r="C42" s="103" t="s">
        <v>410</v>
      </c>
      <c r="D42" s="124" t="s">
        <v>291</v>
      </c>
      <c r="E42" s="124" t="s">
        <v>252</v>
      </c>
      <c r="F42" s="71" t="s">
        <v>408</v>
      </c>
      <c r="G42" s="71" t="s">
        <v>409</v>
      </c>
      <c r="H42" s="72"/>
      <c r="I42" s="137"/>
      <c r="J42" s="134"/>
      <c r="K42" s="141" t="s">
        <v>549</v>
      </c>
      <c r="L42" s="141"/>
      <c r="M42" s="141">
        <v>1.137</v>
      </c>
      <c r="N42" s="141">
        <v>1.954</v>
      </c>
      <c r="O42" s="141">
        <v>300</v>
      </c>
      <c r="P42" s="141">
        <v>0</v>
      </c>
      <c r="Q42" s="35">
        <f t="shared" si="2"/>
        <v>1</v>
      </c>
      <c r="R42" s="141">
        <v>9.1999999999999998E-2</v>
      </c>
      <c r="S42" s="141">
        <v>64</v>
      </c>
      <c r="T42" s="186"/>
      <c r="U42" s="186"/>
      <c r="V42" s="251"/>
      <c r="W42" s="251"/>
      <c r="X42" s="251"/>
      <c r="Y42" s="251"/>
      <c r="Z42" s="254"/>
      <c r="AA42" s="251"/>
      <c r="AB42" s="251"/>
      <c r="AC42" s="251"/>
      <c r="AD42" s="71"/>
      <c r="AE42" s="71"/>
      <c r="AF42" s="71"/>
      <c r="AG42" s="151" t="s">
        <v>569</v>
      </c>
      <c r="AH42" s="151" t="s">
        <v>569</v>
      </c>
      <c r="AI42" s="71"/>
      <c r="AJ42" s="148"/>
      <c r="AK42" s="148"/>
      <c r="AL42" s="64"/>
      <c r="AM42" s="64"/>
      <c r="AN42" s="64"/>
      <c r="AO42" s="64"/>
    </row>
    <row r="43" spans="1:41" s="65" customFormat="1" ht="24.75" customHeight="1" x14ac:dyDescent="0.2">
      <c r="A43" s="237"/>
      <c r="B43" s="129" t="s">
        <v>339</v>
      </c>
      <c r="C43" s="103" t="s">
        <v>410</v>
      </c>
      <c r="D43" s="124" t="s">
        <v>291</v>
      </c>
      <c r="E43" s="124" t="s">
        <v>252</v>
      </c>
      <c r="F43" s="71" t="s">
        <v>408</v>
      </c>
      <c r="G43" s="71" t="s">
        <v>409</v>
      </c>
      <c r="H43" s="72"/>
      <c r="I43" s="137"/>
      <c r="J43" s="134"/>
      <c r="K43" s="141" t="s">
        <v>549</v>
      </c>
      <c r="L43" s="141"/>
      <c r="M43" s="141">
        <v>0.93799999999999994</v>
      </c>
      <c r="N43" s="141">
        <v>1.575</v>
      </c>
      <c r="O43" s="141">
        <v>300</v>
      </c>
      <c r="P43" s="141">
        <v>0</v>
      </c>
      <c r="Q43" s="35">
        <f t="shared" si="2"/>
        <v>1</v>
      </c>
      <c r="R43" s="141">
        <v>9.1999999999999998E-2</v>
      </c>
      <c r="S43" s="141">
        <v>74</v>
      </c>
      <c r="T43" s="186"/>
      <c r="U43" s="186"/>
      <c r="V43" s="251"/>
      <c r="W43" s="251"/>
      <c r="X43" s="251"/>
      <c r="Y43" s="251"/>
      <c r="Z43" s="254"/>
      <c r="AA43" s="251"/>
      <c r="AB43" s="251"/>
      <c r="AC43" s="251"/>
      <c r="AD43" s="71"/>
      <c r="AE43" s="71"/>
      <c r="AF43" s="71"/>
      <c r="AG43" s="151" t="s">
        <v>569</v>
      </c>
      <c r="AH43" s="151" t="s">
        <v>569</v>
      </c>
      <c r="AI43" s="71"/>
      <c r="AJ43" s="148"/>
      <c r="AK43" s="148"/>
      <c r="AL43" s="64"/>
      <c r="AM43" s="64"/>
      <c r="AN43" s="64"/>
      <c r="AO43" s="64"/>
    </row>
    <row r="44" spans="1:41" s="65" customFormat="1" ht="24.75" customHeight="1" x14ac:dyDescent="0.2">
      <c r="A44" s="237"/>
      <c r="B44" s="129" t="s">
        <v>341</v>
      </c>
      <c r="C44" s="103" t="s">
        <v>410</v>
      </c>
      <c r="D44" s="124" t="s">
        <v>291</v>
      </c>
      <c r="E44" s="124" t="s">
        <v>252</v>
      </c>
      <c r="F44" s="71" t="s">
        <v>408</v>
      </c>
      <c r="G44" s="71" t="s">
        <v>409</v>
      </c>
      <c r="H44" s="72"/>
      <c r="I44" s="137"/>
      <c r="J44" s="134"/>
      <c r="K44" s="141" t="s">
        <v>549</v>
      </c>
      <c r="L44" s="141"/>
      <c r="M44" s="141">
        <v>0.95399999999999996</v>
      </c>
      <c r="N44" s="141">
        <v>1.8069999999999999</v>
      </c>
      <c r="O44" s="141">
        <v>300</v>
      </c>
      <c r="P44" s="141">
        <v>0</v>
      </c>
      <c r="Q44" s="35">
        <f t="shared" si="2"/>
        <v>1</v>
      </c>
      <c r="R44" s="141">
        <v>9.1999999999999998E-2</v>
      </c>
      <c r="S44" s="141">
        <v>49</v>
      </c>
      <c r="T44" s="186"/>
      <c r="U44" s="186"/>
      <c r="V44" s="251"/>
      <c r="W44" s="251"/>
      <c r="X44" s="251"/>
      <c r="Y44" s="251"/>
      <c r="Z44" s="254"/>
      <c r="AA44" s="251"/>
      <c r="AB44" s="251"/>
      <c r="AC44" s="251"/>
      <c r="AD44" s="71"/>
      <c r="AE44" s="71"/>
      <c r="AF44" s="71"/>
      <c r="AG44" s="151" t="s">
        <v>569</v>
      </c>
      <c r="AH44" s="151" t="s">
        <v>569</v>
      </c>
      <c r="AI44" s="71"/>
      <c r="AJ44" s="148"/>
      <c r="AK44" s="148"/>
      <c r="AL44" s="64"/>
      <c r="AM44" s="64"/>
      <c r="AN44" s="64"/>
      <c r="AO44" s="64"/>
    </row>
    <row r="45" spans="1:41" s="65" customFormat="1" ht="24.75" customHeight="1" x14ac:dyDescent="0.2">
      <c r="A45" s="237"/>
      <c r="B45" s="129" t="s">
        <v>343</v>
      </c>
      <c r="C45" s="103" t="s">
        <v>410</v>
      </c>
      <c r="D45" s="124" t="s">
        <v>291</v>
      </c>
      <c r="E45" s="124" t="s">
        <v>252</v>
      </c>
      <c r="F45" s="71" t="s">
        <v>408</v>
      </c>
      <c r="G45" s="71" t="s">
        <v>409</v>
      </c>
      <c r="H45" s="72"/>
      <c r="I45" s="137"/>
      <c r="J45" s="134"/>
      <c r="K45" s="141" t="s">
        <v>549</v>
      </c>
      <c r="L45" s="141"/>
      <c r="M45" s="141">
        <v>0.14099999999999999</v>
      </c>
      <c r="N45" s="141">
        <v>0.22900000000000001</v>
      </c>
      <c r="O45" s="141">
        <v>300</v>
      </c>
      <c r="P45" s="141">
        <v>0</v>
      </c>
      <c r="Q45" s="35">
        <f t="shared" si="2"/>
        <v>1</v>
      </c>
      <c r="R45" s="141">
        <v>9.1999999999999998E-2</v>
      </c>
      <c r="S45" s="141">
        <v>80</v>
      </c>
      <c r="T45" s="186"/>
      <c r="U45" s="186"/>
      <c r="V45" s="251"/>
      <c r="W45" s="251"/>
      <c r="X45" s="251"/>
      <c r="Y45" s="251"/>
      <c r="Z45" s="254"/>
      <c r="AA45" s="251"/>
      <c r="AB45" s="251"/>
      <c r="AC45" s="251"/>
      <c r="AD45" s="71"/>
      <c r="AE45" s="71"/>
      <c r="AF45" s="71"/>
      <c r="AG45" s="151" t="s">
        <v>569</v>
      </c>
      <c r="AH45" s="151" t="s">
        <v>569</v>
      </c>
      <c r="AI45" s="71"/>
      <c r="AJ45" s="148"/>
      <c r="AK45" s="148"/>
      <c r="AL45" s="64"/>
      <c r="AM45" s="64"/>
      <c r="AN45" s="64"/>
      <c r="AO45" s="64"/>
    </row>
    <row r="46" spans="1:41" s="65" customFormat="1" ht="24.75" customHeight="1" x14ac:dyDescent="0.2">
      <c r="A46" s="237"/>
      <c r="B46" s="129" t="s">
        <v>345</v>
      </c>
      <c r="C46" s="103" t="s">
        <v>410</v>
      </c>
      <c r="D46" s="124" t="s">
        <v>291</v>
      </c>
      <c r="E46" s="124" t="s">
        <v>252</v>
      </c>
      <c r="F46" s="71" t="s">
        <v>408</v>
      </c>
      <c r="G46" s="71" t="s">
        <v>409</v>
      </c>
      <c r="H46" s="72"/>
      <c r="I46" s="137"/>
      <c r="J46" s="134"/>
      <c r="K46" s="141" t="s">
        <v>549</v>
      </c>
      <c r="L46" s="141"/>
      <c r="M46" s="141">
        <v>0.28199999999999997</v>
      </c>
      <c r="N46" s="141">
        <v>0.41199999999999998</v>
      </c>
      <c r="O46" s="141">
        <v>300</v>
      </c>
      <c r="P46" s="141">
        <v>0</v>
      </c>
      <c r="Q46" s="35">
        <f t="shared" si="2"/>
        <v>1</v>
      </c>
      <c r="R46" s="141">
        <v>9.1999999999999998E-2</v>
      </c>
      <c r="S46" s="141">
        <v>80</v>
      </c>
      <c r="T46" s="186"/>
      <c r="U46" s="186"/>
      <c r="V46" s="251"/>
      <c r="W46" s="251"/>
      <c r="X46" s="251"/>
      <c r="Y46" s="251"/>
      <c r="Z46" s="254"/>
      <c r="AA46" s="251"/>
      <c r="AB46" s="251"/>
      <c r="AC46" s="251"/>
      <c r="AD46" s="71"/>
      <c r="AE46" s="71"/>
      <c r="AF46" s="71"/>
      <c r="AG46" s="151" t="s">
        <v>569</v>
      </c>
      <c r="AH46" s="151" t="s">
        <v>569</v>
      </c>
      <c r="AI46" s="71"/>
      <c r="AJ46" s="148"/>
      <c r="AK46" s="148"/>
      <c r="AL46" s="64"/>
      <c r="AM46" s="64"/>
      <c r="AN46" s="64"/>
      <c r="AO46" s="64"/>
    </row>
    <row r="47" spans="1:41" s="65" customFormat="1" ht="24.75" customHeight="1" x14ac:dyDescent="0.2">
      <c r="A47" s="237"/>
      <c r="B47" s="129" t="s">
        <v>346</v>
      </c>
      <c r="C47" s="103" t="s">
        <v>410</v>
      </c>
      <c r="D47" s="124" t="s">
        <v>291</v>
      </c>
      <c r="E47" s="124" t="s">
        <v>252</v>
      </c>
      <c r="F47" s="71" t="s">
        <v>408</v>
      </c>
      <c r="G47" s="71" t="s">
        <v>409</v>
      </c>
      <c r="H47" s="72"/>
      <c r="I47" s="137"/>
      <c r="J47" s="134"/>
      <c r="K47" s="141" t="s">
        <v>549</v>
      </c>
      <c r="L47" s="141"/>
      <c r="M47" s="141">
        <v>0.16500000000000001</v>
      </c>
      <c r="N47" s="141">
        <v>0.27800000000000002</v>
      </c>
      <c r="O47" s="141">
        <v>300</v>
      </c>
      <c r="P47" s="141">
        <v>0</v>
      </c>
      <c r="Q47" s="35">
        <f t="shared" si="2"/>
        <v>1</v>
      </c>
      <c r="R47" s="141">
        <v>9.1999999999999998E-2</v>
      </c>
      <c r="S47" s="141">
        <v>80</v>
      </c>
      <c r="T47" s="186"/>
      <c r="U47" s="186"/>
      <c r="V47" s="251"/>
      <c r="W47" s="251"/>
      <c r="X47" s="251"/>
      <c r="Y47" s="251"/>
      <c r="Z47" s="254"/>
      <c r="AA47" s="251"/>
      <c r="AB47" s="251"/>
      <c r="AC47" s="251"/>
      <c r="AD47" s="71"/>
      <c r="AE47" s="71"/>
      <c r="AF47" s="71"/>
      <c r="AG47" s="151" t="s">
        <v>569</v>
      </c>
      <c r="AH47" s="151" t="s">
        <v>569</v>
      </c>
      <c r="AI47" s="71"/>
      <c r="AJ47" s="148"/>
      <c r="AK47" s="148"/>
      <c r="AL47" s="64"/>
      <c r="AM47" s="64"/>
      <c r="AN47" s="64"/>
      <c r="AO47" s="64"/>
    </row>
    <row r="48" spans="1:41" s="65" customFormat="1" ht="24.75" customHeight="1" x14ac:dyDescent="0.2">
      <c r="A48" s="237"/>
      <c r="B48" s="129" t="s">
        <v>348</v>
      </c>
      <c r="C48" s="103" t="s">
        <v>410</v>
      </c>
      <c r="D48" s="124" t="s">
        <v>291</v>
      </c>
      <c r="E48" s="124" t="s">
        <v>252</v>
      </c>
      <c r="F48" s="71" t="s">
        <v>408</v>
      </c>
      <c r="G48" s="71" t="s">
        <v>409</v>
      </c>
      <c r="H48" s="72"/>
      <c r="I48" s="137"/>
      <c r="J48" s="134"/>
      <c r="K48" s="141" t="s">
        <v>549</v>
      </c>
      <c r="L48" s="141"/>
      <c r="M48" s="141">
        <v>0.186</v>
      </c>
      <c r="N48" s="141">
        <v>0.37</v>
      </c>
      <c r="O48" s="141">
        <v>220</v>
      </c>
      <c r="P48" s="141">
        <v>0</v>
      </c>
      <c r="Q48" s="35">
        <f t="shared" si="2"/>
        <v>1</v>
      </c>
      <c r="R48" s="141">
        <v>6.8000000000000005E-2</v>
      </c>
      <c r="S48" s="141">
        <v>80</v>
      </c>
      <c r="T48" s="186"/>
      <c r="U48" s="186"/>
      <c r="V48" s="251"/>
      <c r="W48" s="251"/>
      <c r="X48" s="251"/>
      <c r="Y48" s="251"/>
      <c r="Z48" s="254"/>
      <c r="AA48" s="251"/>
      <c r="AB48" s="251"/>
      <c r="AC48" s="251"/>
      <c r="AD48" s="71"/>
      <c r="AE48" s="71"/>
      <c r="AF48" s="71"/>
      <c r="AG48" s="151" t="s">
        <v>569</v>
      </c>
      <c r="AH48" s="151" t="s">
        <v>569</v>
      </c>
      <c r="AI48" s="71"/>
      <c r="AJ48" s="148"/>
      <c r="AK48" s="148"/>
      <c r="AL48" s="64"/>
      <c r="AM48" s="64"/>
      <c r="AN48" s="64"/>
      <c r="AO48" s="64"/>
    </row>
    <row r="49" spans="1:41" s="65" customFormat="1" ht="24.75" customHeight="1" x14ac:dyDescent="0.2">
      <c r="A49" s="237"/>
      <c r="B49" s="129" t="s">
        <v>350</v>
      </c>
      <c r="C49" s="103" t="s">
        <v>410</v>
      </c>
      <c r="D49" s="124" t="s">
        <v>291</v>
      </c>
      <c r="E49" s="124" t="s">
        <v>252</v>
      </c>
      <c r="F49" s="71" t="s">
        <v>408</v>
      </c>
      <c r="G49" s="71" t="s">
        <v>409</v>
      </c>
      <c r="H49" s="72"/>
      <c r="I49" s="137"/>
      <c r="J49" s="134"/>
      <c r="K49" s="141" t="s">
        <v>549</v>
      </c>
      <c r="L49" s="141"/>
      <c r="M49" s="141">
        <v>0.81899999999999995</v>
      </c>
      <c r="N49" s="141">
        <v>1.1080000000000001</v>
      </c>
      <c r="O49" s="141">
        <v>220</v>
      </c>
      <c r="P49" s="141">
        <v>0</v>
      </c>
      <c r="Q49" s="35">
        <f t="shared" si="2"/>
        <v>1</v>
      </c>
      <c r="R49" s="141">
        <v>6.8000000000000005E-2</v>
      </c>
      <c r="S49" s="141">
        <v>80</v>
      </c>
      <c r="T49" s="186"/>
      <c r="U49" s="186"/>
      <c r="V49" s="251"/>
      <c r="W49" s="251"/>
      <c r="X49" s="251"/>
      <c r="Y49" s="251"/>
      <c r="Z49" s="254"/>
      <c r="AA49" s="251"/>
      <c r="AB49" s="251"/>
      <c r="AC49" s="251"/>
      <c r="AD49" s="71"/>
      <c r="AE49" s="71"/>
      <c r="AF49" s="71"/>
      <c r="AG49" s="151" t="s">
        <v>569</v>
      </c>
      <c r="AH49" s="151" t="s">
        <v>569</v>
      </c>
      <c r="AI49" s="71"/>
      <c r="AJ49" s="148"/>
      <c r="AK49" s="148"/>
      <c r="AL49" s="64"/>
      <c r="AM49" s="64"/>
      <c r="AN49" s="64"/>
      <c r="AO49" s="64"/>
    </row>
    <row r="50" spans="1:41" s="65" customFormat="1" ht="24.75" customHeight="1" x14ac:dyDescent="0.2">
      <c r="A50" s="237"/>
      <c r="B50" s="129" t="s">
        <v>352</v>
      </c>
      <c r="C50" s="103" t="s">
        <v>410</v>
      </c>
      <c r="D50" s="124" t="s">
        <v>291</v>
      </c>
      <c r="E50" s="124" t="s">
        <v>252</v>
      </c>
      <c r="F50" s="71" t="s">
        <v>408</v>
      </c>
      <c r="G50" s="71" t="s">
        <v>409</v>
      </c>
      <c r="H50" s="72"/>
      <c r="I50" s="137"/>
      <c r="J50" s="134"/>
      <c r="K50" s="141" t="s">
        <v>549</v>
      </c>
      <c r="L50" s="141"/>
      <c r="M50" s="145">
        <v>5.74</v>
      </c>
      <c r="N50" s="145">
        <v>9.6989999999999998</v>
      </c>
      <c r="O50" s="141">
        <v>220</v>
      </c>
      <c r="P50" s="141">
        <v>0</v>
      </c>
      <c r="Q50" s="35">
        <f t="shared" si="2"/>
        <v>1</v>
      </c>
      <c r="R50" s="141">
        <v>6.8000000000000005E-2</v>
      </c>
      <c r="S50" s="141">
        <v>27</v>
      </c>
      <c r="T50" s="186"/>
      <c r="U50" s="186"/>
      <c r="V50" s="251"/>
      <c r="W50" s="251"/>
      <c r="X50" s="251"/>
      <c r="Y50" s="251"/>
      <c r="Z50" s="254"/>
      <c r="AA50" s="251"/>
      <c r="AB50" s="251"/>
      <c r="AC50" s="251"/>
      <c r="AD50" s="71"/>
      <c r="AE50" s="71"/>
      <c r="AF50" s="71"/>
      <c r="AG50" s="151" t="s">
        <v>569</v>
      </c>
      <c r="AH50" s="151" t="s">
        <v>569</v>
      </c>
      <c r="AI50" s="71"/>
      <c r="AJ50" s="148"/>
      <c r="AK50" s="148"/>
      <c r="AL50" s="64"/>
      <c r="AM50" s="64"/>
      <c r="AN50" s="64"/>
      <c r="AO50" s="64"/>
    </row>
    <row r="51" spans="1:41" s="65" customFormat="1" ht="24.75" customHeight="1" x14ac:dyDescent="0.2">
      <c r="A51" s="237"/>
      <c r="B51" s="129" t="s">
        <v>354</v>
      </c>
      <c r="C51" s="103" t="s">
        <v>410</v>
      </c>
      <c r="D51" s="124" t="s">
        <v>291</v>
      </c>
      <c r="E51" s="124" t="s">
        <v>252</v>
      </c>
      <c r="F51" s="71" t="s">
        <v>408</v>
      </c>
      <c r="G51" s="71" t="s">
        <v>409</v>
      </c>
      <c r="H51" s="72"/>
      <c r="I51" s="137"/>
      <c r="J51" s="134"/>
      <c r="K51" s="141" t="s">
        <v>549</v>
      </c>
      <c r="L51" s="141"/>
      <c r="M51" s="141">
        <v>0.95</v>
      </c>
      <c r="N51" s="145">
        <v>3.7669999999999999</v>
      </c>
      <c r="O51" s="141">
        <v>220</v>
      </c>
      <c r="P51" s="141">
        <v>0</v>
      </c>
      <c r="Q51" s="35">
        <f t="shared" si="2"/>
        <v>1</v>
      </c>
      <c r="R51" s="141">
        <v>6.8000000000000005E-2</v>
      </c>
      <c r="S51" s="141">
        <v>73</v>
      </c>
      <c r="T51" s="186"/>
      <c r="U51" s="186"/>
      <c r="V51" s="251"/>
      <c r="W51" s="251"/>
      <c r="X51" s="251"/>
      <c r="Y51" s="251"/>
      <c r="Z51" s="254"/>
      <c r="AA51" s="251"/>
      <c r="AB51" s="251"/>
      <c r="AC51" s="251"/>
      <c r="AD51" s="71"/>
      <c r="AE51" s="71"/>
      <c r="AF51" s="71"/>
      <c r="AG51" s="151" t="s">
        <v>569</v>
      </c>
      <c r="AH51" s="151" t="s">
        <v>569</v>
      </c>
      <c r="AI51" s="71"/>
      <c r="AJ51" s="148"/>
      <c r="AK51" s="148"/>
      <c r="AL51" s="64"/>
      <c r="AM51" s="64"/>
      <c r="AN51" s="64"/>
      <c r="AO51" s="64"/>
    </row>
    <row r="52" spans="1:41" s="65" customFormat="1" ht="24.75" customHeight="1" x14ac:dyDescent="0.2">
      <c r="A52" s="237"/>
      <c r="B52" s="129" t="s">
        <v>356</v>
      </c>
      <c r="C52" s="103" t="s">
        <v>410</v>
      </c>
      <c r="D52" s="124" t="s">
        <v>291</v>
      </c>
      <c r="E52" s="124" t="s">
        <v>252</v>
      </c>
      <c r="F52" s="71" t="s">
        <v>408</v>
      </c>
      <c r="G52" s="71" t="s">
        <v>409</v>
      </c>
      <c r="H52" s="72"/>
      <c r="I52" s="137"/>
      <c r="J52" s="134"/>
      <c r="K52" s="141" t="s">
        <v>549</v>
      </c>
      <c r="L52" s="141"/>
      <c r="M52" s="141">
        <v>1.9319999999999999</v>
      </c>
      <c r="N52" s="145">
        <v>7.5359999999999996</v>
      </c>
      <c r="O52" s="141">
        <v>220</v>
      </c>
      <c r="P52" s="141">
        <v>0</v>
      </c>
      <c r="Q52" s="35">
        <f t="shared" si="2"/>
        <v>1</v>
      </c>
      <c r="R52" s="141">
        <v>6.8000000000000005E-2</v>
      </c>
      <c r="S52" s="141">
        <v>80</v>
      </c>
      <c r="T52" s="186"/>
      <c r="U52" s="186"/>
      <c r="V52" s="251"/>
      <c r="W52" s="251"/>
      <c r="X52" s="251"/>
      <c r="Y52" s="251"/>
      <c r="Z52" s="254"/>
      <c r="AA52" s="251"/>
      <c r="AB52" s="251"/>
      <c r="AC52" s="251"/>
      <c r="AD52" s="71"/>
      <c r="AE52" s="71"/>
      <c r="AF52" s="71"/>
      <c r="AG52" s="151" t="s">
        <v>569</v>
      </c>
      <c r="AH52" s="151" t="s">
        <v>569</v>
      </c>
      <c r="AI52" s="71"/>
      <c r="AJ52" s="148"/>
      <c r="AK52" s="148"/>
      <c r="AL52" s="64"/>
      <c r="AM52" s="64"/>
      <c r="AN52" s="64"/>
      <c r="AO52" s="64"/>
    </row>
    <row r="53" spans="1:41" s="65" customFormat="1" ht="24.75" customHeight="1" x14ac:dyDescent="0.2">
      <c r="A53" s="237"/>
      <c r="B53" s="129" t="s">
        <v>453</v>
      </c>
      <c r="C53" s="103" t="s">
        <v>410</v>
      </c>
      <c r="D53" s="124" t="s">
        <v>291</v>
      </c>
      <c r="E53" s="124" t="s">
        <v>252</v>
      </c>
      <c r="F53" s="71" t="s">
        <v>408</v>
      </c>
      <c r="G53" s="71" t="s">
        <v>409</v>
      </c>
      <c r="H53" s="72"/>
      <c r="I53" s="137"/>
      <c r="J53" s="134"/>
      <c r="K53" s="141" t="s">
        <v>549</v>
      </c>
      <c r="L53" s="141"/>
      <c r="M53" s="141">
        <v>1.0980000000000001</v>
      </c>
      <c r="N53" s="141">
        <v>1.548</v>
      </c>
      <c r="O53" s="141">
        <v>220</v>
      </c>
      <c r="P53" s="141">
        <v>0</v>
      </c>
      <c r="Q53" s="35">
        <f t="shared" si="2"/>
        <v>1</v>
      </c>
      <c r="R53" s="141">
        <v>6.8000000000000005E-2</v>
      </c>
      <c r="S53" s="141">
        <v>80</v>
      </c>
      <c r="T53" s="186"/>
      <c r="U53" s="186"/>
      <c r="V53" s="251"/>
      <c r="W53" s="251"/>
      <c r="X53" s="251"/>
      <c r="Y53" s="251"/>
      <c r="Z53" s="254"/>
      <c r="AA53" s="251"/>
      <c r="AB53" s="251"/>
      <c r="AC53" s="251"/>
      <c r="AD53" s="71"/>
      <c r="AE53" s="71"/>
      <c r="AF53" s="71"/>
      <c r="AG53" s="151" t="s">
        <v>569</v>
      </c>
      <c r="AH53" s="151" t="s">
        <v>569</v>
      </c>
      <c r="AI53" s="71"/>
      <c r="AJ53" s="148"/>
      <c r="AK53" s="148"/>
      <c r="AL53" s="64"/>
      <c r="AM53" s="64"/>
      <c r="AN53" s="64"/>
      <c r="AO53" s="64"/>
    </row>
    <row r="54" spans="1:41" s="65" customFormat="1" ht="24.75" customHeight="1" x14ac:dyDescent="0.2">
      <c r="A54" s="237"/>
      <c r="B54" s="129" t="s">
        <v>456</v>
      </c>
      <c r="C54" s="103" t="s">
        <v>410</v>
      </c>
      <c r="D54" s="124" t="s">
        <v>291</v>
      </c>
      <c r="E54" s="124" t="s">
        <v>252</v>
      </c>
      <c r="F54" s="71" t="s">
        <v>408</v>
      </c>
      <c r="G54" s="71" t="s">
        <v>409</v>
      </c>
      <c r="H54" s="72"/>
      <c r="I54" s="137"/>
      <c r="J54" s="134"/>
      <c r="K54" s="141" t="s">
        <v>549</v>
      </c>
      <c r="L54" s="141"/>
      <c r="M54" s="141">
        <v>0.27</v>
      </c>
      <c r="N54" s="141">
        <v>0.39</v>
      </c>
      <c r="O54" s="141">
        <v>220</v>
      </c>
      <c r="P54" s="141">
        <v>0</v>
      </c>
      <c r="Q54" s="35">
        <f t="shared" si="2"/>
        <v>1</v>
      </c>
      <c r="R54" s="141">
        <v>6.8000000000000005E-2</v>
      </c>
      <c r="S54" s="141">
        <v>80</v>
      </c>
      <c r="T54" s="186"/>
      <c r="U54" s="186"/>
      <c r="V54" s="251"/>
      <c r="W54" s="251"/>
      <c r="X54" s="251"/>
      <c r="Y54" s="251"/>
      <c r="Z54" s="254"/>
      <c r="AA54" s="251"/>
      <c r="AB54" s="251"/>
      <c r="AC54" s="251"/>
      <c r="AD54" s="71"/>
      <c r="AE54" s="71"/>
      <c r="AF54" s="71"/>
      <c r="AG54" s="151" t="s">
        <v>569</v>
      </c>
      <c r="AH54" s="151" t="s">
        <v>569</v>
      </c>
      <c r="AI54" s="71"/>
      <c r="AJ54" s="148"/>
      <c r="AK54" s="148"/>
      <c r="AL54" s="64"/>
      <c r="AM54" s="64"/>
      <c r="AN54" s="64"/>
      <c r="AO54" s="64"/>
    </row>
    <row r="55" spans="1:41" s="65" customFormat="1" ht="24.75" customHeight="1" x14ac:dyDescent="0.2">
      <c r="A55" s="237"/>
      <c r="B55" s="129" t="s">
        <v>459</v>
      </c>
      <c r="C55" s="103" t="s">
        <v>410</v>
      </c>
      <c r="D55" s="124" t="s">
        <v>291</v>
      </c>
      <c r="E55" s="124" t="s">
        <v>252</v>
      </c>
      <c r="F55" s="71" t="s">
        <v>408</v>
      </c>
      <c r="G55" s="71" t="s">
        <v>409</v>
      </c>
      <c r="H55" s="72"/>
      <c r="I55" s="137"/>
      <c r="J55" s="134"/>
      <c r="K55" s="141" t="s">
        <v>549</v>
      </c>
      <c r="L55" s="141"/>
      <c r="M55" s="141">
        <v>1.3160000000000001</v>
      </c>
      <c r="N55" s="141">
        <v>2.5230000000000001</v>
      </c>
      <c r="O55" s="141">
        <v>220</v>
      </c>
      <c r="P55" s="141">
        <v>0</v>
      </c>
      <c r="Q55" s="35">
        <f t="shared" si="2"/>
        <v>1</v>
      </c>
      <c r="R55" s="141">
        <v>6.8000000000000005E-2</v>
      </c>
      <c r="S55" s="141">
        <v>45</v>
      </c>
      <c r="T55" s="186"/>
      <c r="U55" s="186"/>
      <c r="V55" s="251"/>
      <c r="W55" s="251"/>
      <c r="X55" s="251"/>
      <c r="Y55" s="251"/>
      <c r="Z55" s="254"/>
      <c r="AA55" s="251"/>
      <c r="AB55" s="251"/>
      <c r="AC55" s="251"/>
      <c r="AD55" s="71"/>
      <c r="AE55" s="71"/>
      <c r="AF55" s="71"/>
      <c r="AG55" s="151" t="s">
        <v>569</v>
      </c>
      <c r="AH55" s="151" t="s">
        <v>569</v>
      </c>
      <c r="AI55" s="71"/>
      <c r="AJ55" s="148"/>
      <c r="AK55" s="148"/>
      <c r="AL55" s="64"/>
      <c r="AM55" s="64"/>
      <c r="AN55" s="64"/>
      <c r="AO55" s="64"/>
    </row>
    <row r="56" spans="1:41" s="65" customFormat="1" ht="24.75" customHeight="1" x14ac:dyDescent="0.2">
      <c r="A56" s="237"/>
      <c r="B56" s="129" t="s">
        <v>462</v>
      </c>
      <c r="C56" s="103" t="s">
        <v>410</v>
      </c>
      <c r="D56" s="124" t="s">
        <v>291</v>
      </c>
      <c r="E56" s="124" t="s">
        <v>252</v>
      </c>
      <c r="F56" s="71" t="s">
        <v>408</v>
      </c>
      <c r="G56" s="71" t="s">
        <v>409</v>
      </c>
      <c r="H56" s="72"/>
      <c r="I56" s="137"/>
      <c r="J56" s="134"/>
      <c r="K56" s="141" t="s">
        <v>549</v>
      </c>
      <c r="L56" s="141"/>
      <c r="M56" s="141">
        <v>0.28399999999999997</v>
      </c>
      <c r="N56" s="141">
        <v>0.22700000000000001</v>
      </c>
      <c r="O56" s="141">
        <v>220</v>
      </c>
      <c r="P56" s="141">
        <v>0</v>
      </c>
      <c r="Q56" s="35">
        <f t="shared" si="2"/>
        <v>1</v>
      </c>
      <c r="R56" s="141">
        <v>6.8000000000000005E-2</v>
      </c>
      <c r="S56" s="141">
        <v>80</v>
      </c>
      <c r="T56" s="186"/>
      <c r="U56" s="186"/>
      <c r="V56" s="251"/>
      <c r="W56" s="251"/>
      <c r="X56" s="251"/>
      <c r="Y56" s="251"/>
      <c r="Z56" s="254"/>
      <c r="AA56" s="251"/>
      <c r="AB56" s="251"/>
      <c r="AC56" s="251"/>
      <c r="AD56" s="71"/>
      <c r="AE56" s="71"/>
      <c r="AF56" s="71"/>
      <c r="AG56" s="151" t="s">
        <v>569</v>
      </c>
      <c r="AH56" s="151" t="s">
        <v>569</v>
      </c>
      <c r="AI56" s="71"/>
      <c r="AJ56" s="148"/>
      <c r="AK56" s="148"/>
      <c r="AL56" s="64"/>
      <c r="AM56" s="64"/>
      <c r="AN56" s="64"/>
      <c r="AO56" s="64"/>
    </row>
    <row r="57" spans="1:41" s="65" customFormat="1" ht="24.75" customHeight="1" x14ac:dyDescent="0.2">
      <c r="A57" s="237"/>
      <c r="B57" s="129" t="s">
        <v>366</v>
      </c>
      <c r="C57" s="103" t="s">
        <v>410</v>
      </c>
      <c r="D57" s="124" t="s">
        <v>291</v>
      </c>
      <c r="E57" s="124" t="s">
        <v>252</v>
      </c>
      <c r="F57" s="71" t="s">
        <v>408</v>
      </c>
      <c r="G57" s="71" t="s">
        <v>409</v>
      </c>
      <c r="H57" s="70"/>
      <c r="I57" s="137"/>
      <c r="J57" s="134"/>
      <c r="K57" s="141" t="s">
        <v>549</v>
      </c>
      <c r="L57" s="141"/>
      <c r="M57" s="141">
        <v>0.66400000000000003</v>
      </c>
      <c r="N57" s="141">
        <v>0.85299999999999998</v>
      </c>
      <c r="O57" s="141">
        <v>220</v>
      </c>
      <c r="P57" s="141">
        <v>0</v>
      </c>
      <c r="Q57" s="35">
        <f t="shared" si="2"/>
        <v>1</v>
      </c>
      <c r="R57" s="141">
        <v>6.8000000000000005E-2</v>
      </c>
      <c r="S57" s="141">
        <v>80</v>
      </c>
      <c r="T57" s="186"/>
      <c r="U57" s="186"/>
      <c r="V57" s="251"/>
      <c r="W57" s="251"/>
      <c r="X57" s="251"/>
      <c r="Y57" s="251"/>
      <c r="Z57" s="254"/>
      <c r="AA57" s="251"/>
      <c r="AB57" s="251"/>
      <c r="AC57" s="251"/>
      <c r="AD57" s="71"/>
      <c r="AE57" s="71"/>
      <c r="AF57" s="71"/>
      <c r="AG57" s="151" t="s">
        <v>569</v>
      </c>
      <c r="AH57" s="151" t="s">
        <v>569</v>
      </c>
      <c r="AI57" s="71"/>
      <c r="AJ57" s="148"/>
      <c r="AK57" s="148"/>
      <c r="AL57" s="64"/>
      <c r="AM57" s="64"/>
      <c r="AN57" s="64"/>
      <c r="AO57" s="64"/>
    </row>
    <row r="58" spans="1:41" s="65" customFormat="1" ht="24.75" customHeight="1" x14ac:dyDescent="0.2">
      <c r="A58" s="237"/>
      <c r="B58" s="129" t="s">
        <v>368</v>
      </c>
      <c r="C58" s="103" t="s">
        <v>410</v>
      </c>
      <c r="D58" s="124" t="s">
        <v>291</v>
      </c>
      <c r="E58" s="124" t="s">
        <v>252</v>
      </c>
      <c r="F58" s="71" t="s">
        <v>408</v>
      </c>
      <c r="G58" s="71" t="s">
        <v>409</v>
      </c>
      <c r="H58" s="72"/>
      <c r="I58" s="137"/>
      <c r="J58" s="134"/>
      <c r="K58" s="141" t="s">
        <v>549</v>
      </c>
      <c r="L58" s="141"/>
      <c r="M58" s="141">
        <v>0.94599999999999995</v>
      </c>
      <c r="N58" s="141">
        <v>1.6879999999999999</v>
      </c>
      <c r="O58" s="141">
        <v>220</v>
      </c>
      <c r="P58" s="141">
        <v>0</v>
      </c>
      <c r="Q58" s="35">
        <f t="shared" si="2"/>
        <v>1</v>
      </c>
      <c r="R58" s="141">
        <v>6.8000000000000005E-2</v>
      </c>
      <c r="S58" s="141">
        <v>44</v>
      </c>
      <c r="T58" s="186"/>
      <c r="U58" s="186"/>
      <c r="V58" s="251"/>
      <c r="W58" s="251"/>
      <c r="X58" s="251"/>
      <c r="Y58" s="251"/>
      <c r="Z58" s="254"/>
      <c r="AA58" s="251"/>
      <c r="AB58" s="251"/>
      <c r="AC58" s="251"/>
      <c r="AD58" s="71"/>
      <c r="AE58" s="71"/>
      <c r="AF58" s="71"/>
      <c r="AG58" s="151" t="s">
        <v>569</v>
      </c>
      <c r="AH58" s="151" t="s">
        <v>569</v>
      </c>
      <c r="AI58" s="71"/>
      <c r="AJ58" s="148"/>
      <c r="AK58" s="148"/>
      <c r="AL58" s="64"/>
      <c r="AM58" s="64"/>
      <c r="AN58" s="64"/>
      <c r="AO58" s="64"/>
    </row>
    <row r="59" spans="1:41" s="65" customFormat="1" ht="24.75" customHeight="1" x14ac:dyDescent="0.2">
      <c r="A59" s="237"/>
      <c r="B59" s="129" t="s">
        <v>370</v>
      </c>
      <c r="C59" s="103" t="s">
        <v>410</v>
      </c>
      <c r="D59" s="124" t="s">
        <v>291</v>
      </c>
      <c r="E59" s="124" t="s">
        <v>252</v>
      </c>
      <c r="F59" s="71" t="s">
        <v>408</v>
      </c>
      <c r="G59" s="71" t="s">
        <v>409</v>
      </c>
      <c r="H59" s="72"/>
      <c r="I59" s="137"/>
      <c r="J59" s="134"/>
      <c r="K59" s="141" t="s">
        <v>549</v>
      </c>
      <c r="L59" s="141"/>
      <c r="M59" s="141">
        <v>2.4550000000000001</v>
      </c>
      <c r="N59" s="145">
        <v>3.2949999999999999</v>
      </c>
      <c r="O59" s="141">
        <v>200</v>
      </c>
      <c r="P59" s="141">
        <v>0</v>
      </c>
      <c r="Q59" s="35">
        <f t="shared" si="2"/>
        <v>1</v>
      </c>
      <c r="R59" s="141">
        <v>6.0999999999999999E-2</v>
      </c>
      <c r="S59" s="141">
        <v>80</v>
      </c>
      <c r="T59" s="186"/>
      <c r="U59" s="186"/>
      <c r="V59" s="251"/>
      <c r="W59" s="251"/>
      <c r="X59" s="251"/>
      <c r="Y59" s="251"/>
      <c r="Z59" s="254"/>
      <c r="AA59" s="251"/>
      <c r="AB59" s="251"/>
      <c r="AC59" s="251"/>
      <c r="AD59" s="71"/>
      <c r="AE59" s="71"/>
      <c r="AF59" s="71"/>
      <c r="AG59" s="151" t="s">
        <v>569</v>
      </c>
      <c r="AH59" s="151" t="s">
        <v>569</v>
      </c>
      <c r="AI59" s="71"/>
      <c r="AJ59" s="148"/>
      <c r="AK59" s="148"/>
      <c r="AL59" s="64"/>
      <c r="AM59" s="64"/>
      <c r="AN59" s="64"/>
      <c r="AO59" s="64"/>
    </row>
    <row r="60" spans="1:41" s="65" customFormat="1" ht="24.75" customHeight="1" x14ac:dyDescent="0.2">
      <c r="A60" s="237"/>
      <c r="B60" s="129" t="s">
        <v>473</v>
      </c>
      <c r="C60" s="103" t="s">
        <v>410</v>
      </c>
      <c r="D60" s="124" t="s">
        <v>291</v>
      </c>
      <c r="E60" s="124" t="s">
        <v>252</v>
      </c>
      <c r="F60" s="71" t="s">
        <v>408</v>
      </c>
      <c r="G60" s="71" t="s">
        <v>409</v>
      </c>
      <c r="H60" s="72"/>
      <c r="I60" s="137"/>
      <c r="J60" s="134"/>
      <c r="K60" s="141" t="s">
        <v>549</v>
      </c>
      <c r="L60" s="141"/>
      <c r="M60" s="141">
        <v>6.9000000000000006E-2</v>
      </c>
      <c r="N60" s="141">
        <v>0.14699999999999999</v>
      </c>
      <c r="O60" s="141">
        <v>200</v>
      </c>
      <c r="P60" s="141">
        <v>0</v>
      </c>
      <c r="Q60" s="35">
        <f t="shared" si="2"/>
        <v>1</v>
      </c>
      <c r="R60" s="141">
        <v>6.0999999999999999E-2</v>
      </c>
      <c r="S60" s="141">
        <v>80</v>
      </c>
      <c r="T60" s="186"/>
      <c r="U60" s="186"/>
      <c r="V60" s="251"/>
      <c r="W60" s="251"/>
      <c r="X60" s="251"/>
      <c r="Y60" s="251"/>
      <c r="Z60" s="254"/>
      <c r="AA60" s="251"/>
      <c r="AB60" s="251"/>
      <c r="AC60" s="251"/>
      <c r="AD60" s="71"/>
      <c r="AE60" s="71"/>
      <c r="AF60" s="71"/>
      <c r="AG60" s="151" t="s">
        <v>569</v>
      </c>
      <c r="AH60" s="151" t="s">
        <v>569</v>
      </c>
      <c r="AI60" s="71"/>
      <c r="AJ60" s="148"/>
      <c r="AK60" s="148"/>
      <c r="AL60" s="64"/>
      <c r="AM60" s="64"/>
      <c r="AN60" s="64"/>
      <c r="AO60" s="64"/>
    </row>
    <row r="61" spans="1:41" s="65" customFormat="1" ht="24.75" customHeight="1" x14ac:dyDescent="0.2">
      <c r="A61" s="237"/>
      <c r="B61" s="129" t="s">
        <v>376</v>
      </c>
      <c r="C61" s="103" t="s">
        <v>410</v>
      </c>
      <c r="D61" s="124" t="s">
        <v>291</v>
      </c>
      <c r="E61" s="124" t="s">
        <v>252</v>
      </c>
      <c r="F61" s="71" t="s">
        <v>408</v>
      </c>
      <c r="G61" s="71" t="s">
        <v>409</v>
      </c>
      <c r="H61" s="72"/>
      <c r="I61" s="137"/>
      <c r="J61" s="134"/>
      <c r="K61" s="141" t="s">
        <v>549</v>
      </c>
      <c r="L61" s="141"/>
      <c r="M61" s="141">
        <v>1.2929999999999999</v>
      </c>
      <c r="N61" s="141">
        <v>2.5680000000000001</v>
      </c>
      <c r="O61" s="141">
        <v>200</v>
      </c>
      <c r="P61" s="141">
        <v>0</v>
      </c>
      <c r="Q61" s="35">
        <f t="shared" si="2"/>
        <v>1</v>
      </c>
      <c r="R61" s="141">
        <v>6.0999999999999999E-2</v>
      </c>
      <c r="S61" s="141">
        <v>29</v>
      </c>
      <c r="T61" s="186"/>
      <c r="U61" s="186"/>
      <c r="V61" s="251"/>
      <c r="W61" s="251"/>
      <c r="X61" s="251"/>
      <c r="Y61" s="251"/>
      <c r="Z61" s="254"/>
      <c r="AA61" s="251"/>
      <c r="AB61" s="251"/>
      <c r="AC61" s="251"/>
      <c r="AD61" s="71"/>
      <c r="AE61" s="71"/>
      <c r="AF61" s="71"/>
      <c r="AG61" s="151" t="s">
        <v>569</v>
      </c>
      <c r="AH61" s="151" t="s">
        <v>569</v>
      </c>
      <c r="AI61" s="71"/>
      <c r="AJ61" s="148"/>
      <c r="AK61" s="148"/>
      <c r="AL61" s="64"/>
      <c r="AM61" s="64"/>
      <c r="AN61" s="64"/>
      <c r="AO61" s="64"/>
    </row>
    <row r="62" spans="1:41" s="65" customFormat="1" ht="24.75" customHeight="1" x14ac:dyDescent="0.2">
      <c r="A62" s="237"/>
      <c r="B62" s="129" t="s">
        <v>377</v>
      </c>
      <c r="C62" s="103" t="s">
        <v>410</v>
      </c>
      <c r="D62" s="124" t="s">
        <v>291</v>
      </c>
      <c r="E62" s="124" t="s">
        <v>252</v>
      </c>
      <c r="F62" s="71" t="s">
        <v>408</v>
      </c>
      <c r="G62" s="71" t="s">
        <v>409</v>
      </c>
      <c r="H62" s="72"/>
      <c r="I62" s="137"/>
      <c r="J62" s="134"/>
      <c r="K62" s="141" t="s">
        <v>549</v>
      </c>
      <c r="L62" s="141"/>
      <c r="M62" s="141">
        <v>0.85699999999999998</v>
      </c>
      <c r="N62" s="141">
        <v>0.81</v>
      </c>
      <c r="O62" s="141">
        <v>200</v>
      </c>
      <c r="P62" s="141">
        <v>0</v>
      </c>
      <c r="Q62" s="35">
        <f t="shared" si="2"/>
        <v>1</v>
      </c>
      <c r="R62" s="141">
        <v>6.0999999999999999E-2</v>
      </c>
      <c r="S62" s="141">
        <v>80</v>
      </c>
      <c r="T62" s="186"/>
      <c r="U62" s="186"/>
      <c r="V62" s="251"/>
      <c r="W62" s="251"/>
      <c r="X62" s="251"/>
      <c r="Y62" s="251"/>
      <c r="Z62" s="254"/>
      <c r="AA62" s="251"/>
      <c r="AB62" s="251"/>
      <c r="AC62" s="251"/>
      <c r="AD62" s="71"/>
      <c r="AE62" s="71"/>
      <c r="AF62" s="71"/>
      <c r="AG62" s="151" t="s">
        <v>569</v>
      </c>
      <c r="AH62" s="151" t="s">
        <v>569</v>
      </c>
      <c r="AI62" s="71"/>
      <c r="AJ62" s="148"/>
      <c r="AK62" s="148"/>
      <c r="AL62" s="64"/>
      <c r="AM62" s="64"/>
      <c r="AN62" s="64"/>
      <c r="AO62" s="64"/>
    </row>
    <row r="63" spans="1:41" s="65" customFormat="1" ht="24.75" customHeight="1" x14ac:dyDescent="0.2">
      <c r="A63" s="237"/>
      <c r="B63" s="129" t="s">
        <v>379</v>
      </c>
      <c r="C63" s="103" t="s">
        <v>410</v>
      </c>
      <c r="D63" s="124" t="s">
        <v>291</v>
      </c>
      <c r="E63" s="124" t="s">
        <v>252</v>
      </c>
      <c r="F63" s="71" t="s">
        <v>408</v>
      </c>
      <c r="G63" s="71" t="s">
        <v>409</v>
      </c>
      <c r="H63" s="72"/>
      <c r="I63" s="137"/>
      <c r="J63" s="134"/>
      <c r="K63" s="141" t="s">
        <v>549</v>
      </c>
      <c r="L63" s="141"/>
      <c r="M63" s="141">
        <v>1.0009999999999999</v>
      </c>
      <c r="N63" s="141">
        <v>1.6339999999999999</v>
      </c>
      <c r="O63" s="141">
        <v>200</v>
      </c>
      <c r="P63" s="141">
        <v>0</v>
      </c>
      <c r="Q63" s="35">
        <f t="shared" si="2"/>
        <v>1</v>
      </c>
      <c r="R63" s="141">
        <v>6.0999999999999999E-2</v>
      </c>
      <c r="S63" s="141">
        <v>60</v>
      </c>
      <c r="T63" s="186"/>
      <c r="U63" s="186"/>
      <c r="V63" s="251"/>
      <c r="W63" s="251"/>
      <c r="X63" s="251"/>
      <c r="Y63" s="251"/>
      <c r="Z63" s="254"/>
      <c r="AA63" s="251"/>
      <c r="AB63" s="251"/>
      <c r="AC63" s="251"/>
      <c r="AD63" s="71"/>
      <c r="AE63" s="71"/>
      <c r="AF63" s="71"/>
      <c r="AG63" s="151" t="s">
        <v>569</v>
      </c>
      <c r="AH63" s="151" t="s">
        <v>569</v>
      </c>
      <c r="AI63" s="71"/>
      <c r="AJ63" s="148"/>
      <c r="AK63" s="148"/>
      <c r="AL63" s="64"/>
      <c r="AM63" s="64"/>
      <c r="AN63" s="64"/>
      <c r="AO63" s="64"/>
    </row>
    <row r="64" spans="1:41" s="65" customFormat="1" ht="24.75" customHeight="1" x14ac:dyDescent="0.2">
      <c r="A64" s="237"/>
      <c r="B64" s="129" t="s">
        <v>484</v>
      </c>
      <c r="C64" s="103" t="s">
        <v>410</v>
      </c>
      <c r="D64" s="124" t="s">
        <v>291</v>
      </c>
      <c r="E64" s="124" t="s">
        <v>252</v>
      </c>
      <c r="F64" s="71" t="s">
        <v>408</v>
      </c>
      <c r="G64" s="71" t="s">
        <v>409</v>
      </c>
      <c r="H64" s="72"/>
      <c r="I64" s="137"/>
      <c r="J64" s="134"/>
      <c r="K64" s="141" t="s">
        <v>549</v>
      </c>
      <c r="L64" s="141"/>
      <c r="M64" s="141">
        <v>0.124</v>
      </c>
      <c r="N64" s="141">
        <v>0.17100000000000001</v>
      </c>
      <c r="O64" s="141">
        <v>200</v>
      </c>
      <c r="P64" s="141">
        <v>0</v>
      </c>
      <c r="Q64" s="35">
        <f t="shared" si="2"/>
        <v>1</v>
      </c>
      <c r="R64" s="141">
        <v>6.0999999999999999E-2</v>
      </c>
      <c r="S64" s="141">
        <v>80</v>
      </c>
      <c r="T64" s="186"/>
      <c r="U64" s="186"/>
      <c r="V64" s="251"/>
      <c r="W64" s="251"/>
      <c r="X64" s="251"/>
      <c r="Y64" s="251"/>
      <c r="Z64" s="254"/>
      <c r="AA64" s="251"/>
      <c r="AB64" s="251"/>
      <c r="AC64" s="251"/>
      <c r="AD64" s="71"/>
      <c r="AE64" s="71"/>
      <c r="AF64" s="71"/>
      <c r="AG64" s="151" t="s">
        <v>569</v>
      </c>
      <c r="AH64" s="151" t="s">
        <v>569</v>
      </c>
      <c r="AI64" s="71"/>
      <c r="AJ64" s="148"/>
      <c r="AK64" s="148"/>
      <c r="AL64" s="64"/>
      <c r="AM64" s="64"/>
      <c r="AN64" s="64"/>
      <c r="AO64" s="64"/>
    </row>
    <row r="65" spans="1:41" s="65" customFormat="1" ht="24.75" customHeight="1" x14ac:dyDescent="0.2">
      <c r="A65" s="237"/>
      <c r="B65" s="129" t="s">
        <v>486</v>
      </c>
      <c r="C65" s="103" t="s">
        <v>410</v>
      </c>
      <c r="D65" s="124" t="s">
        <v>291</v>
      </c>
      <c r="E65" s="124" t="s">
        <v>252</v>
      </c>
      <c r="F65" s="71" t="s">
        <v>408</v>
      </c>
      <c r="G65" s="71" t="s">
        <v>409</v>
      </c>
      <c r="H65" s="72"/>
      <c r="I65" s="137"/>
      <c r="J65" s="134"/>
      <c r="K65" s="141" t="s">
        <v>549</v>
      </c>
      <c r="L65" s="141"/>
      <c r="M65" s="141">
        <v>1.1539999999999999</v>
      </c>
      <c r="N65" s="141">
        <v>1.6080000000000001</v>
      </c>
      <c r="O65" s="141">
        <v>200</v>
      </c>
      <c r="P65" s="141">
        <v>0</v>
      </c>
      <c r="Q65" s="35">
        <f t="shared" si="2"/>
        <v>1</v>
      </c>
      <c r="R65" s="141">
        <v>6.0999999999999999E-2</v>
      </c>
      <c r="S65" s="141">
        <v>77</v>
      </c>
      <c r="T65" s="186"/>
      <c r="U65" s="186"/>
      <c r="V65" s="251"/>
      <c r="W65" s="251"/>
      <c r="X65" s="251"/>
      <c r="Y65" s="251"/>
      <c r="Z65" s="254"/>
      <c r="AA65" s="251"/>
      <c r="AB65" s="251"/>
      <c r="AC65" s="251"/>
      <c r="AD65" s="71"/>
      <c r="AE65" s="71"/>
      <c r="AF65" s="71"/>
      <c r="AG65" s="151" t="s">
        <v>569</v>
      </c>
      <c r="AH65" s="151" t="s">
        <v>569</v>
      </c>
      <c r="AI65" s="71"/>
      <c r="AJ65" s="148"/>
      <c r="AK65" s="148"/>
      <c r="AL65" s="64"/>
      <c r="AM65" s="64"/>
      <c r="AN65" s="64"/>
      <c r="AO65" s="64"/>
    </row>
    <row r="66" spans="1:41" s="65" customFormat="1" ht="24.75" customHeight="1" x14ac:dyDescent="0.2">
      <c r="A66" s="237"/>
      <c r="B66" s="129" t="s">
        <v>489</v>
      </c>
      <c r="C66" s="103" t="s">
        <v>410</v>
      </c>
      <c r="D66" s="124" t="s">
        <v>291</v>
      </c>
      <c r="E66" s="124" t="s">
        <v>252</v>
      </c>
      <c r="F66" s="71" t="s">
        <v>408</v>
      </c>
      <c r="G66" s="71" t="s">
        <v>409</v>
      </c>
      <c r="H66" s="72"/>
      <c r="I66" s="137"/>
      <c r="J66" s="134"/>
      <c r="K66" s="141" t="s">
        <v>549</v>
      </c>
      <c r="L66" s="141"/>
      <c r="M66" s="141">
        <v>1.3160000000000001</v>
      </c>
      <c r="N66" s="141">
        <v>0.68799999999999994</v>
      </c>
      <c r="O66" s="141">
        <v>200</v>
      </c>
      <c r="P66" s="141">
        <v>0</v>
      </c>
      <c r="Q66" s="35">
        <f t="shared" ref="Q66:Q129" si="7">IF(O66="","",O66/(O66+P66))</f>
        <v>1</v>
      </c>
      <c r="R66" s="141">
        <v>6.0999999999999999E-2</v>
      </c>
      <c r="S66" s="141">
        <v>80</v>
      </c>
      <c r="T66" s="186"/>
      <c r="U66" s="186"/>
      <c r="V66" s="251"/>
      <c r="W66" s="251"/>
      <c r="X66" s="251"/>
      <c r="Y66" s="251"/>
      <c r="Z66" s="254"/>
      <c r="AA66" s="251"/>
      <c r="AB66" s="251"/>
      <c r="AC66" s="251"/>
      <c r="AD66" s="71"/>
      <c r="AE66" s="71"/>
      <c r="AF66" s="71"/>
      <c r="AG66" s="151" t="s">
        <v>569</v>
      </c>
      <c r="AH66" s="151" t="s">
        <v>569</v>
      </c>
      <c r="AI66" s="71"/>
      <c r="AJ66" s="148"/>
      <c r="AK66" s="148"/>
      <c r="AL66" s="64"/>
      <c r="AM66" s="64"/>
      <c r="AN66" s="64"/>
      <c r="AO66" s="64"/>
    </row>
    <row r="67" spans="1:41" s="65" customFormat="1" ht="24.75" customHeight="1" x14ac:dyDescent="0.2">
      <c r="A67" s="237"/>
      <c r="B67" s="129" t="s">
        <v>492</v>
      </c>
      <c r="C67" s="103" t="s">
        <v>410</v>
      </c>
      <c r="D67" s="124" t="s">
        <v>291</v>
      </c>
      <c r="E67" s="124" t="s">
        <v>252</v>
      </c>
      <c r="F67" s="71" t="s">
        <v>408</v>
      </c>
      <c r="G67" s="71" t="s">
        <v>409</v>
      </c>
      <c r="H67" s="72"/>
      <c r="I67" s="137"/>
      <c r="J67" s="134"/>
      <c r="K67" s="141" t="s">
        <v>549</v>
      </c>
      <c r="L67" s="141"/>
      <c r="M67" s="141">
        <v>0.55700000000000005</v>
      </c>
      <c r="N67" s="141">
        <v>0.94399999999999995</v>
      </c>
      <c r="O67" s="141">
        <v>200</v>
      </c>
      <c r="P67" s="141">
        <v>0</v>
      </c>
      <c r="Q67" s="35">
        <f t="shared" si="7"/>
        <v>1</v>
      </c>
      <c r="R67" s="141">
        <v>6.0999999999999999E-2</v>
      </c>
      <c r="S67" s="141">
        <v>80</v>
      </c>
      <c r="T67" s="186"/>
      <c r="U67" s="186"/>
      <c r="V67" s="251"/>
      <c r="W67" s="251"/>
      <c r="X67" s="251"/>
      <c r="Y67" s="251"/>
      <c r="Z67" s="254"/>
      <c r="AA67" s="251"/>
      <c r="AB67" s="251"/>
      <c r="AC67" s="251"/>
      <c r="AD67" s="71"/>
      <c r="AE67" s="71"/>
      <c r="AF67" s="71"/>
      <c r="AG67" s="151" t="s">
        <v>569</v>
      </c>
      <c r="AH67" s="151" t="s">
        <v>569</v>
      </c>
      <c r="AI67" s="71"/>
      <c r="AJ67" s="148"/>
      <c r="AK67" s="148"/>
      <c r="AL67" s="64"/>
      <c r="AM67" s="64"/>
      <c r="AN67" s="64"/>
      <c r="AO67" s="64"/>
    </row>
    <row r="68" spans="1:41" s="65" customFormat="1" ht="24.75" customHeight="1" x14ac:dyDescent="0.2">
      <c r="A68" s="237"/>
      <c r="B68" s="129" t="s">
        <v>389</v>
      </c>
      <c r="C68" s="103" t="s">
        <v>410</v>
      </c>
      <c r="D68" s="124" t="s">
        <v>291</v>
      </c>
      <c r="E68" s="124" t="s">
        <v>252</v>
      </c>
      <c r="F68" s="71" t="s">
        <v>408</v>
      </c>
      <c r="G68" s="71" t="s">
        <v>409</v>
      </c>
      <c r="H68" s="72"/>
      <c r="I68" s="137"/>
      <c r="J68" s="134"/>
      <c r="K68" s="141" t="s">
        <v>549</v>
      </c>
      <c r="L68" s="141"/>
      <c r="M68" s="141">
        <v>1.526</v>
      </c>
      <c r="N68" s="141">
        <v>2.8719999999999999</v>
      </c>
      <c r="O68" s="141">
        <v>200</v>
      </c>
      <c r="P68" s="141">
        <v>0</v>
      </c>
      <c r="Q68" s="35">
        <f t="shared" si="7"/>
        <v>1</v>
      </c>
      <c r="R68" s="141">
        <v>6.0999999999999999E-2</v>
      </c>
      <c r="S68" s="141">
        <v>33</v>
      </c>
      <c r="T68" s="186"/>
      <c r="U68" s="186"/>
      <c r="V68" s="251"/>
      <c r="W68" s="251"/>
      <c r="X68" s="251"/>
      <c r="Y68" s="251"/>
      <c r="Z68" s="254"/>
      <c r="AA68" s="251"/>
      <c r="AB68" s="251"/>
      <c r="AC68" s="251"/>
      <c r="AD68" s="71"/>
      <c r="AE68" s="71"/>
      <c r="AF68" s="71"/>
      <c r="AG68" s="151" t="s">
        <v>569</v>
      </c>
      <c r="AH68" s="151" t="s">
        <v>569</v>
      </c>
      <c r="AI68" s="71"/>
      <c r="AJ68" s="148"/>
      <c r="AK68" s="148"/>
      <c r="AL68" s="64"/>
      <c r="AM68" s="64"/>
      <c r="AN68" s="64"/>
      <c r="AO68" s="64"/>
    </row>
    <row r="69" spans="1:41" s="65" customFormat="1" ht="24.75" customHeight="1" x14ac:dyDescent="0.2">
      <c r="A69" s="237"/>
      <c r="B69" s="129" t="s">
        <v>391</v>
      </c>
      <c r="C69" s="103" t="s">
        <v>410</v>
      </c>
      <c r="D69" s="124" t="s">
        <v>291</v>
      </c>
      <c r="E69" s="124" t="s">
        <v>252</v>
      </c>
      <c r="F69" s="71" t="s">
        <v>408</v>
      </c>
      <c r="G69" s="71" t="s">
        <v>409</v>
      </c>
      <c r="H69" s="72"/>
      <c r="I69" s="137"/>
      <c r="J69" s="134"/>
      <c r="K69" s="141" t="s">
        <v>549</v>
      </c>
      <c r="L69" s="141"/>
      <c r="M69" s="145">
        <v>6.7370000000000001</v>
      </c>
      <c r="N69" s="145">
        <v>12.259</v>
      </c>
      <c r="O69" s="141">
        <v>200</v>
      </c>
      <c r="P69" s="141">
        <v>0</v>
      </c>
      <c r="Q69" s="35">
        <f t="shared" si="7"/>
        <v>1</v>
      </c>
      <c r="R69" s="141">
        <v>6.0999999999999999E-2</v>
      </c>
      <c r="S69" s="141">
        <v>22</v>
      </c>
      <c r="T69" s="186"/>
      <c r="U69" s="186"/>
      <c r="V69" s="251"/>
      <c r="W69" s="251"/>
      <c r="X69" s="251"/>
      <c r="Y69" s="251"/>
      <c r="Z69" s="254"/>
      <c r="AA69" s="251"/>
      <c r="AB69" s="251"/>
      <c r="AC69" s="251"/>
      <c r="AD69" s="71"/>
      <c r="AE69" s="71"/>
      <c r="AF69" s="71"/>
      <c r="AG69" s="151" t="s">
        <v>569</v>
      </c>
      <c r="AH69" s="151" t="s">
        <v>569</v>
      </c>
      <c r="AI69" s="71"/>
      <c r="AJ69" s="148"/>
      <c r="AK69" s="148"/>
      <c r="AL69" s="64"/>
      <c r="AM69" s="64"/>
      <c r="AN69" s="64"/>
      <c r="AO69" s="64"/>
    </row>
    <row r="70" spans="1:41" s="65" customFormat="1" ht="24.75" customHeight="1" x14ac:dyDescent="0.2">
      <c r="A70" s="238"/>
      <c r="B70" s="129" t="s">
        <v>393</v>
      </c>
      <c r="C70" s="103" t="s">
        <v>410</v>
      </c>
      <c r="D70" s="124" t="s">
        <v>291</v>
      </c>
      <c r="E70" s="124" t="s">
        <v>252</v>
      </c>
      <c r="F70" s="71" t="s">
        <v>408</v>
      </c>
      <c r="G70" s="71" t="s">
        <v>409</v>
      </c>
      <c r="H70" s="72"/>
      <c r="I70" s="137"/>
      <c r="J70" s="134"/>
      <c r="K70" s="141" t="s">
        <v>549</v>
      </c>
      <c r="L70" s="141"/>
      <c r="M70" s="141">
        <v>0.25800000000000001</v>
      </c>
      <c r="N70" s="141">
        <v>0.42699999999999999</v>
      </c>
      <c r="O70" s="141">
        <v>200</v>
      </c>
      <c r="P70" s="141">
        <v>0</v>
      </c>
      <c r="Q70" s="35">
        <f t="shared" si="7"/>
        <v>1</v>
      </c>
      <c r="R70" s="141">
        <v>6.0999999999999999E-2</v>
      </c>
      <c r="S70" s="141">
        <v>72</v>
      </c>
      <c r="T70" s="187"/>
      <c r="U70" s="187"/>
      <c r="V70" s="252"/>
      <c r="W70" s="252"/>
      <c r="X70" s="252"/>
      <c r="Y70" s="252"/>
      <c r="Z70" s="255"/>
      <c r="AA70" s="252"/>
      <c r="AB70" s="252"/>
      <c r="AC70" s="252"/>
      <c r="AD70" s="71"/>
      <c r="AE70" s="71"/>
      <c r="AF70" s="71"/>
      <c r="AG70" s="151" t="s">
        <v>569</v>
      </c>
      <c r="AH70" s="151" t="s">
        <v>569</v>
      </c>
      <c r="AI70" s="71"/>
      <c r="AJ70" s="148"/>
      <c r="AK70" s="148"/>
      <c r="AL70" s="64"/>
      <c r="AM70" s="64"/>
      <c r="AN70" s="64"/>
      <c r="AO70" s="64"/>
    </row>
    <row r="71" spans="1:41" s="65" customFormat="1" ht="24.75" hidden="1" customHeight="1" x14ac:dyDescent="0.2">
      <c r="A71" s="232" t="s">
        <v>395</v>
      </c>
      <c r="B71" s="120" t="s">
        <v>327</v>
      </c>
      <c r="C71" s="240" t="s">
        <v>411</v>
      </c>
      <c r="D71" s="124" t="s">
        <v>291</v>
      </c>
      <c r="E71" s="124" t="s">
        <v>252</v>
      </c>
      <c r="F71" s="71" t="s">
        <v>408</v>
      </c>
      <c r="G71" s="71" t="s">
        <v>409</v>
      </c>
      <c r="H71" s="72"/>
      <c r="I71" s="138"/>
      <c r="J71" s="135"/>
      <c r="K71" s="141"/>
      <c r="L71" s="141"/>
      <c r="M71" s="141"/>
      <c r="N71" s="141"/>
      <c r="O71" s="141"/>
      <c r="P71" s="71"/>
      <c r="Q71" s="35" t="str">
        <f t="shared" si="7"/>
        <v/>
      </c>
      <c r="R71" s="71"/>
      <c r="S71" s="71"/>
      <c r="T71" s="71"/>
      <c r="U71" s="71"/>
      <c r="V71" s="35" t="str">
        <f t="shared" ref="V71:V116" si="8">IF(1-(AK71/$AK$1)=100%,"",1-(AK71/$AK$1))</f>
        <v/>
      </c>
      <c r="W71" s="35" t="str">
        <f t="shared" ref="W71:W116" si="9">IF(1-(AJ71/$AK$1)=100%,"",1-(AJ71/$AK$1))</f>
        <v/>
      </c>
      <c r="X71" s="35"/>
      <c r="Y71" s="35"/>
      <c r="Z71" s="35" t="str">
        <f t="shared" ref="Z71:Z131" si="10">IF(1-(AM71/$AM$1)=100%,"",1-(AM71/$AM$1))</f>
        <v/>
      </c>
      <c r="AA71" s="35" t="str">
        <f t="shared" ref="AA71:AA131" si="11">IF(1-(AL71/$AM$1)=100%,"",1-(AL71/$AM$1))</f>
        <v/>
      </c>
      <c r="AB71" s="35"/>
      <c r="AC71" s="35"/>
      <c r="AD71" s="71"/>
      <c r="AE71" s="71"/>
      <c r="AF71" s="71"/>
      <c r="AG71" s="71"/>
      <c r="AH71" s="71"/>
      <c r="AI71" s="71"/>
      <c r="AJ71" s="148"/>
      <c r="AK71" s="148"/>
      <c r="AL71" s="64"/>
      <c r="AM71" s="64"/>
      <c r="AN71" s="64"/>
      <c r="AO71" s="64"/>
    </row>
    <row r="72" spans="1:41" s="65" customFormat="1" ht="24.75" hidden="1" customHeight="1" x14ac:dyDescent="0.2">
      <c r="A72" s="233"/>
      <c r="B72" s="129" t="s">
        <v>330</v>
      </c>
      <c r="C72" s="241"/>
      <c r="D72" s="124" t="s">
        <v>291</v>
      </c>
      <c r="E72" s="124" t="s">
        <v>252</v>
      </c>
      <c r="F72" s="71" t="s">
        <v>408</v>
      </c>
      <c r="G72" s="71" t="s">
        <v>409</v>
      </c>
      <c r="H72" s="70"/>
      <c r="I72" s="111"/>
      <c r="J72" s="72"/>
      <c r="K72" s="141"/>
      <c r="L72" s="141"/>
      <c r="M72" s="141"/>
      <c r="N72" s="141"/>
      <c r="O72" s="141"/>
      <c r="P72" s="71"/>
      <c r="Q72" s="35" t="str">
        <f t="shared" si="7"/>
        <v/>
      </c>
      <c r="R72" s="71"/>
      <c r="S72" s="71"/>
      <c r="T72" s="71"/>
      <c r="U72" s="71"/>
      <c r="V72" s="35" t="str">
        <f t="shared" si="8"/>
        <v/>
      </c>
      <c r="W72" s="35" t="str">
        <f t="shared" si="9"/>
        <v/>
      </c>
      <c r="X72" s="35"/>
      <c r="Y72" s="35"/>
      <c r="Z72" s="35" t="str">
        <f t="shared" si="10"/>
        <v/>
      </c>
      <c r="AA72" s="35" t="str">
        <f t="shared" si="11"/>
        <v/>
      </c>
      <c r="AB72" s="35"/>
      <c r="AC72" s="35"/>
      <c r="AD72" s="71"/>
      <c r="AE72" s="71"/>
      <c r="AF72" s="71"/>
      <c r="AG72" s="71"/>
      <c r="AH72" s="71"/>
      <c r="AI72" s="71"/>
      <c r="AJ72" s="148"/>
      <c r="AK72" s="148"/>
      <c r="AL72" s="64"/>
      <c r="AM72" s="64"/>
      <c r="AN72" s="64"/>
      <c r="AO72" s="64"/>
    </row>
    <row r="73" spans="1:41" s="65" customFormat="1" ht="24.75" hidden="1" customHeight="1" x14ac:dyDescent="0.2">
      <c r="A73" s="233"/>
      <c r="B73" s="129" t="s">
        <v>333</v>
      </c>
      <c r="C73" s="241"/>
      <c r="D73" s="124" t="s">
        <v>291</v>
      </c>
      <c r="E73" s="124" t="s">
        <v>252</v>
      </c>
      <c r="F73" s="71" t="s">
        <v>408</v>
      </c>
      <c r="G73" s="71" t="s">
        <v>409</v>
      </c>
      <c r="H73" s="70"/>
      <c r="I73" s="136"/>
      <c r="J73" s="133"/>
      <c r="K73" s="141"/>
      <c r="L73" s="141"/>
      <c r="M73" s="141"/>
      <c r="N73" s="141"/>
      <c r="O73" s="141"/>
      <c r="P73" s="71"/>
      <c r="Q73" s="35" t="str">
        <f t="shared" si="7"/>
        <v/>
      </c>
      <c r="R73" s="71"/>
      <c r="S73" s="71"/>
      <c r="T73" s="71"/>
      <c r="U73" s="71"/>
      <c r="V73" s="35" t="str">
        <f t="shared" si="8"/>
        <v/>
      </c>
      <c r="W73" s="35" t="str">
        <f t="shared" si="9"/>
        <v/>
      </c>
      <c r="X73" s="35"/>
      <c r="Y73" s="35"/>
      <c r="Z73" s="35" t="str">
        <f t="shared" si="10"/>
        <v/>
      </c>
      <c r="AA73" s="35" t="str">
        <f t="shared" si="11"/>
        <v/>
      </c>
      <c r="AB73" s="35"/>
      <c r="AC73" s="35"/>
      <c r="AD73" s="71"/>
      <c r="AE73" s="71"/>
      <c r="AF73" s="71"/>
      <c r="AG73" s="71"/>
      <c r="AH73" s="71"/>
      <c r="AI73" s="71"/>
      <c r="AJ73" s="148"/>
      <c r="AK73" s="148"/>
      <c r="AL73" s="64"/>
      <c r="AM73" s="64"/>
      <c r="AN73" s="64"/>
      <c r="AO73" s="64"/>
    </row>
    <row r="74" spans="1:41" s="65" customFormat="1" ht="24.75" hidden="1" customHeight="1" x14ac:dyDescent="0.2">
      <c r="A74" s="233"/>
      <c r="B74" s="129" t="s">
        <v>335</v>
      </c>
      <c r="C74" s="241"/>
      <c r="D74" s="124" t="s">
        <v>291</v>
      </c>
      <c r="E74" s="124" t="s">
        <v>252</v>
      </c>
      <c r="F74" s="71" t="s">
        <v>408</v>
      </c>
      <c r="G74" s="71" t="s">
        <v>409</v>
      </c>
      <c r="H74" s="70"/>
      <c r="I74" s="138"/>
      <c r="J74" s="134"/>
      <c r="K74" s="141"/>
      <c r="L74" s="141"/>
      <c r="M74" s="141"/>
      <c r="N74" s="141"/>
      <c r="O74" s="141"/>
      <c r="P74" s="71"/>
      <c r="Q74" s="35" t="str">
        <f t="shared" si="7"/>
        <v/>
      </c>
      <c r="R74" s="71"/>
      <c r="S74" s="71"/>
      <c r="T74" s="71"/>
      <c r="U74" s="71"/>
      <c r="V74" s="35" t="str">
        <f t="shared" si="8"/>
        <v/>
      </c>
      <c r="W74" s="35" t="str">
        <f t="shared" si="9"/>
        <v/>
      </c>
      <c r="X74" s="35"/>
      <c r="Y74" s="35"/>
      <c r="Z74" s="35" t="str">
        <f t="shared" si="10"/>
        <v/>
      </c>
      <c r="AA74" s="35" t="str">
        <f t="shared" si="11"/>
        <v/>
      </c>
      <c r="AB74" s="35"/>
      <c r="AC74" s="35"/>
      <c r="AD74" s="71"/>
      <c r="AE74" s="71"/>
      <c r="AF74" s="71"/>
      <c r="AG74" s="71"/>
      <c r="AH74" s="71"/>
      <c r="AI74" s="71"/>
      <c r="AJ74" s="148"/>
      <c r="AK74" s="148"/>
      <c r="AL74" s="64"/>
      <c r="AM74" s="64"/>
      <c r="AN74" s="64"/>
      <c r="AO74" s="64"/>
    </row>
    <row r="75" spans="1:41" s="65" customFormat="1" ht="24.75" hidden="1" customHeight="1" x14ac:dyDescent="0.2">
      <c r="A75" s="233"/>
      <c r="B75" s="129" t="s">
        <v>337</v>
      </c>
      <c r="C75" s="241"/>
      <c r="D75" s="124" t="s">
        <v>291</v>
      </c>
      <c r="E75" s="124" t="s">
        <v>252</v>
      </c>
      <c r="F75" s="71" t="s">
        <v>408</v>
      </c>
      <c r="G75" s="71" t="s">
        <v>409</v>
      </c>
      <c r="H75" s="70"/>
      <c r="I75" s="72"/>
      <c r="J75" s="134"/>
      <c r="K75" s="141"/>
      <c r="L75" s="141"/>
      <c r="M75" s="141"/>
      <c r="N75" s="141"/>
      <c r="O75" s="141"/>
      <c r="P75" s="71"/>
      <c r="Q75" s="35" t="str">
        <f t="shared" si="7"/>
        <v/>
      </c>
      <c r="R75" s="71"/>
      <c r="S75" s="71"/>
      <c r="T75" s="71"/>
      <c r="U75" s="71"/>
      <c r="V75" s="35" t="str">
        <f t="shared" si="8"/>
        <v/>
      </c>
      <c r="W75" s="35" t="str">
        <f t="shared" si="9"/>
        <v/>
      </c>
      <c r="X75" s="35"/>
      <c r="Y75" s="35"/>
      <c r="Z75" s="35" t="str">
        <f t="shared" si="10"/>
        <v/>
      </c>
      <c r="AA75" s="35" t="str">
        <f t="shared" si="11"/>
        <v/>
      </c>
      <c r="AB75" s="35"/>
      <c r="AC75" s="35"/>
      <c r="AD75" s="71"/>
      <c r="AE75" s="71"/>
      <c r="AF75" s="71"/>
      <c r="AG75" s="71"/>
      <c r="AH75" s="71"/>
      <c r="AI75" s="71"/>
      <c r="AJ75" s="148"/>
      <c r="AK75" s="148"/>
      <c r="AL75" s="64"/>
      <c r="AM75" s="64"/>
      <c r="AN75" s="64"/>
      <c r="AO75" s="64"/>
    </row>
    <row r="76" spans="1:41" s="65" customFormat="1" ht="24.75" hidden="1" customHeight="1" x14ac:dyDescent="0.2">
      <c r="A76" s="233"/>
      <c r="B76" s="129" t="s">
        <v>339</v>
      </c>
      <c r="C76" s="241"/>
      <c r="D76" s="124" t="s">
        <v>291</v>
      </c>
      <c r="E76" s="124" t="s">
        <v>252</v>
      </c>
      <c r="F76" s="71" t="s">
        <v>408</v>
      </c>
      <c r="G76" s="71" t="s">
        <v>409</v>
      </c>
      <c r="H76" s="72"/>
      <c r="I76" s="72"/>
      <c r="J76" s="134"/>
      <c r="K76" s="141"/>
      <c r="L76" s="141"/>
      <c r="M76" s="141"/>
      <c r="N76" s="141"/>
      <c r="O76" s="141"/>
      <c r="P76" s="71"/>
      <c r="Q76" s="35" t="str">
        <f t="shared" si="7"/>
        <v/>
      </c>
      <c r="R76" s="71"/>
      <c r="S76" s="71"/>
      <c r="T76" s="71"/>
      <c r="U76" s="71"/>
      <c r="V76" s="35" t="str">
        <f t="shared" si="8"/>
        <v/>
      </c>
      <c r="W76" s="35" t="str">
        <f t="shared" si="9"/>
        <v/>
      </c>
      <c r="X76" s="35"/>
      <c r="Y76" s="35"/>
      <c r="Z76" s="35" t="str">
        <f t="shared" si="10"/>
        <v/>
      </c>
      <c r="AA76" s="35" t="str">
        <f t="shared" si="11"/>
        <v/>
      </c>
      <c r="AB76" s="35"/>
      <c r="AC76" s="35"/>
      <c r="AD76" s="71"/>
      <c r="AE76" s="71"/>
      <c r="AF76" s="71"/>
      <c r="AG76" s="71"/>
      <c r="AH76" s="71"/>
      <c r="AI76" s="71"/>
      <c r="AJ76" s="148"/>
      <c r="AK76" s="148"/>
      <c r="AL76" s="64"/>
      <c r="AM76" s="64"/>
      <c r="AN76" s="64"/>
      <c r="AO76" s="64"/>
    </row>
    <row r="77" spans="1:41" s="65" customFormat="1" ht="24.75" hidden="1" customHeight="1" x14ac:dyDescent="0.2">
      <c r="A77" s="233"/>
      <c r="B77" s="129" t="s">
        <v>341</v>
      </c>
      <c r="C77" s="241"/>
      <c r="D77" s="124" t="s">
        <v>291</v>
      </c>
      <c r="E77" s="124" t="s">
        <v>252</v>
      </c>
      <c r="F77" s="71" t="s">
        <v>408</v>
      </c>
      <c r="G77" s="71" t="s">
        <v>409</v>
      </c>
      <c r="H77" s="70"/>
      <c r="I77" s="133"/>
      <c r="J77" s="134"/>
      <c r="K77" s="141"/>
      <c r="L77" s="141"/>
      <c r="M77" s="141"/>
      <c r="N77" s="141"/>
      <c r="O77" s="141"/>
      <c r="P77" s="71"/>
      <c r="Q77" s="35" t="str">
        <f t="shared" si="7"/>
        <v/>
      </c>
      <c r="R77" s="71"/>
      <c r="S77" s="71"/>
      <c r="T77" s="71"/>
      <c r="U77" s="71"/>
      <c r="V77" s="35" t="str">
        <f t="shared" si="8"/>
        <v/>
      </c>
      <c r="W77" s="35" t="str">
        <f t="shared" si="9"/>
        <v/>
      </c>
      <c r="X77" s="35"/>
      <c r="Y77" s="35"/>
      <c r="Z77" s="35" t="str">
        <f t="shared" si="10"/>
        <v/>
      </c>
      <c r="AA77" s="35" t="str">
        <f t="shared" si="11"/>
        <v/>
      </c>
      <c r="AB77" s="35"/>
      <c r="AC77" s="35"/>
      <c r="AD77" s="71"/>
      <c r="AE77" s="71"/>
      <c r="AF77" s="71"/>
      <c r="AG77" s="71"/>
      <c r="AH77" s="71"/>
      <c r="AI77" s="71"/>
      <c r="AJ77" s="148"/>
      <c r="AK77" s="148"/>
      <c r="AL77" s="64"/>
      <c r="AM77" s="64"/>
      <c r="AN77" s="64"/>
      <c r="AO77" s="64"/>
    </row>
    <row r="78" spans="1:41" s="65" customFormat="1" ht="24.75" hidden="1" customHeight="1" x14ac:dyDescent="0.2">
      <c r="A78" s="233"/>
      <c r="B78" s="129" t="s">
        <v>343</v>
      </c>
      <c r="C78" s="241"/>
      <c r="D78" s="124" t="s">
        <v>291</v>
      </c>
      <c r="E78" s="124" t="s">
        <v>252</v>
      </c>
      <c r="F78" s="71" t="s">
        <v>408</v>
      </c>
      <c r="G78" s="71" t="s">
        <v>409</v>
      </c>
      <c r="H78" s="70"/>
      <c r="I78" s="134"/>
      <c r="J78" s="134"/>
      <c r="K78" s="141"/>
      <c r="L78" s="141"/>
      <c r="M78" s="141"/>
      <c r="N78" s="141"/>
      <c r="O78" s="141"/>
      <c r="P78" s="71"/>
      <c r="Q78" s="35" t="str">
        <f t="shared" si="7"/>
        <v/>
      </c>
      <c r="R78" s="71"/>
      <c r="S78" s="71"/>
      <c r="T78" s="71"/>
      <c r="U78" s="71"/>
      <c r="V78" s="35" t="str">
        <f t="shared" si="8"/>
        <v/>
      </c>
      <c r="W78" s="35" t="str">
        <f t="shared" si="9"/>
        <v/>
      </c>
      <c r="X78" s="35"/>
      <c r="Y78" s="35"/>
      <c r="Z78" s="35" t="str">
        <f t="shared" si="10"/>
        <v/>
      </c>
      <c r="AA78" s="35" t="str">
        <f t="shared" si="11"/>
        <v/>
      </c>
      <c r="AB78" s="35"/>
      <c r="AC78" s="35"/>
      <c r="AD78" s="71"/>
      <c r="AE78" s="71"/>
      <c r="AF78" s="71"/>
      <c r="AG78" s="71"/>
      <c r="AH78" s="71"/>
      <c r="AI78" s="71"/>
      <c r="AJ78" s="148"/>
      <c r="AK78" s="148"/>
      <c r="AL78" s="64"/>
      <c r="AM78" s="64"/>
      <c r="AN78" s="64"/>
      <c r="AO78" s="64"/>
    </row>
    <row r="79" spans="1:41" s="65" customFormat="1" ht="24.75" hidden="1" customHeight="1" x14ac:dyDescent="0.2">
      <c r="A79" s="233"/>
      <c r="B79" s="129" t="s">
        <v>345</v>
      </c>
      <c r="C79" s="241"/>
      <c r="D79" s="124" t="s">
        <v>291</v>
      </c>
      <c r="E79" s="124" t="s">
        <v>252</v>
      </c>
      <c r="F79" s="71" t="s">
        <v>408</v>
      </c>
      <c r="G79" s="71" t="s">
        <v>409</v>
      </c>
      <c r="H79" s="72"/>
      <c r="I79" s="135"/>
      <c r="J79" s="135"/>
      <c r="K79" s="141"/>
      <c r="L79" s="141"/>
      <c r="M79" s="141"/>
      <c r="N79" s="141"/>
      <c r="O79" s="141"/>
      <c r="P79" s="71"/>
      <c r="Q79" s="35" t="str">
        <f t="shared" si="7"/>
        <v/>
      </c>
      <c r="R79" s="71"/>
      <c r="S79" s="71"/>
      <c r="T79" s="71"/>
      <c r="U79" s="71"/>
      <c r="V79" s="35" t="str">
        <f t="shared" si="8"/>
        <v/>
      </c>
      <c r="W79" s="35" t="str">
        <f t="shared" si="9"/>
        <v/>
      </c>
      <c r="X79" s="35"/>
      <c r="Y79" s="35"/>
      <c r="Z79" s="35" t="str">
        <f t="shared" si="10"/>
        <v/>
      </c>
      <c r="AA79" s="35" t="str">
        <f t="shared" si="11"/>
        <v/>
      </c>
      <c r="AB79" s="35"/>
      <c r="AC79" s="35"/>
      <c r="AD79" s="71"/>
      <c r="AE79" s="71"/>
      <c r="AF79" s="71"/>
      <c r="AG79" s="71"/>
      <c r="AH79" s="71"/>
      <c r="AI79" s="71"/>
      <c r="AJ79" s="148"/>
      <c r="AK79" s="148"/>
      <c r="AL79" s="64"/>
      <c r="AM79" s="64"/>
      <c r="AN79" s="64"/>
      <c r="AO79" s="64"/>
    </row>
    <row r="80" spans="1:41" s="65" customFormat="1" ht="24.75" hidden="1" customHeight="1" x14ac:dyDescent="0.2">
      <c r="A80" s="233"/>
      <c r="B80" s="129" t="s">
        <v>346</v>
      </c>
      <c r="C80" s="241"/>
      <c r="D80" s="124" t="s">
        <v>291</v>
      </c>
      <c r="E80" s="124" t="s">
        <v>252</v>
      </c>
      <c r="F80" s="71" t="s">
        <v>408</v>
      </c>
      <c r="G80" s="71" t="s">
        <v>409</v>
      </c>
      <c r="H80" s="70"/>
      <c r="I80" s="133"/>
      <c r="J80" s="133"/>
      <c r="K80" s="141"/>
      <c r="L80" s="141"/>
      <c r="M80" s="141"/>
      <c r="N80" s="141"/>
      <c r="O80" s="141"/>
      <c r="P80" s="71"/>
      <c r="Q80" s="35" t="str">
        <f t="shared" si="7"/>
        <v/>
      </c>
      <c r="R80" s="71"/>
      <c r="S80" s="71"/>
      <c r="T80" s="71"/>
      <c r="U80" s="71"/>
      <c r="V80" s="35" t="str">
        <f t="shared" si="8"/>
        <v/>
      </c>
      <c r="W80" s="35" t="str">
        <f t="shared" si="9"/>
        <v/>
      </c>
      <c r="X80" s="35"/>
      <c r="Y80" s="35"/>
      <c r="Z80" s="35" t="str">
        <f t="shared" si="10"/>
        <v/>
      </c>
      <c r="AA80" s="35" t="str">
        <f t="shared" si="11"/>
        <v/>
      </c>
      <c r="AB80" s="35"/>
      <c r="AC80" s="35"/>
      <c r="AD80" s="71"/>
      <c r="AE80" s="71"/>
      <c r="AF80" s="71"/>
      <c r="AG80" s="71"/>
      <c r="AH80" s="71"/>
      <c r="AI80" s="71"/>
      <c r="AJ80" s="148"/>
      <c r="AK80" s="148"/>
      <c r="AL80" s="64"/>
      <c r="AM80" s="64"/>
      <c r="AN80" s="64"/>
      <c r="AO80" s="64"/>
    </row>
    <row r="81" spans="1:41" s="65" customFormat="1" ht="24.75" hidden="1" customHeight="1" x14ac:dyDescent="0.2">
      <c r="A81" s="233"/>
      <c r="B81" s="129" t="s">
        <v>348</v>
      </c>
      <c r="C81" s="241"/>
      <c r="D81" s="124" t="s">
        <v>291</v>
      </c>
      <c r="E81" s="124" t="s">
        <v>252</v>
      </c>
      <c r="F81" s="71" t="s">
        <v>408</v>
      </c>
      <c r="G81" s="71" t="s">
        <v>409</v>
      </c>
      <c r="H81" s="72"/>
      <c r="I81" s="134"/>
      <c r="J81" s="134"/>
      <c r="K81" s="141"/>
      <c r="L81" s="141"/>
      <c r="M81" s="141"/>
      <c r="N81" s="141"/>
      <c r="O81" s="141"/>
      <c r="P81" s="71"/>
      <c r="Q81" s="35" t="str">
        <f t="shared" si="7"/>
        <v/>
      </c>
      <c r="R81" s="71"/>
      <c r="S81" s="71"/>
      <c r="T81" s="71"/>
      <c r="U81" s="71"/>
      <c r="V81" s="35" t="str">
        <f t="shared" si="8"/>
        <v/>
      </c>
      <c r="W81" s="35" t="str">
        <f t="shared" si="9"/>
        <v/>
      </c>
      <c r="X81" s="35"/>
      <c r="Y81" s="35"/>
      <c r="Z81" s="35" t="str">
        <f t="shared" si="10"/>
        <v/>
      </c>
      <c r="AA81" s="35" t="str">
        <f t="shared" si="11"/>
        <v/>
      </c>
      <c r="AB81" s="35"/>
      <c r="AC81" s="35"/>
      <c r="AD81" s="71"/>
      <c r="AE81" s="71"/>
      <c r="AF81" s="71"/>
      <c r="AG81" s="71"/>
      <c r="AH81" s="71"/>
      <c r="AI81" s="71"/>
      <c r="AJ81" s="148"/>
      <c r="AK81" s="148"/>
      <c r="AL81" s="64"/>
      <c r="AM81" s="64"/>
      <c r="AN81" s="64"/>
      <c r="AO81" s="64"/>
    </row>
    <row r="82" spans="1:41" s="65" customFormat="1" ht="24.75" hidden="1" customHeight="1" x14ac:dyDescent="0.2">
      <c r="A82" s="233"/>
      <c r="B82" s="129" t="s">
        <v>350</v>
      </c>
      <c r="C82" s="241"/>
      <c r="D82" s="124" t="s">
        <v>291</v>
      </c>
      <c r="E82" s="124" t="s">
        <v>252</v>
      </c>
      <c r="F82" s="71" t="s">
        <v>408</v>
      </c>
      <c r="G82" s="71" t="s">
        <v>409</v>
      </c>
      <c r="H82" s="72"/>
      <c r="I82" s="134"/>
      <c r="J82" s="134"/>
      <c r="K82" s="141"/>
      <c r="L82" s="141"/>
      <c r="M82" s="141"/>
      <c r="N82" s="141"/>
      <c r="O82" s="141"/>
      <c r="P82" s="71"/>
      <c r="Q82" s="35" t="str">
        <f t="shared" si="7"/>
        <v/>
      </c>
      <c r="R82" s="71"/>
      <c r="S82" s="71"/>
      <c r="T82" s="71"/>
      <c r="U82" s="71"/>
      <c r="V82" s="35" t="str">
        <f t="shared" si="8"/>
        <v/>
      </c>
      <c r="W82" s="35" t="str">
        <f t="shared" si="9"/>
        <v/>
      </c>
      <c r="X82" s="35"/>
      <c r="Y82" s="35"/>
      <c r="Z82" s="35" t="str">
        <f t="shared" si="10"/>
        <v/>
      </c>
      <c r="AA82" s="35" t="str">
        <f t="shared" si="11"/>
        <v/>
      </c>
      <c r="AB82" s="35"/>
      <c r="AC82" s="35"/>
      <c r="AD82" s="71"/>
      <c r="AE82" s="71"/>
      <c r="AF82" s="71"/>
      <c r="AG82" s="71"/>
      <c r="AH82" s="71"/>
      <c r="AI82" s="71"/>
      <c r="AJ82" s="148"/>
      <c r="AK82" s="148"/>
      <c r="AL82" s="64"/>
      <c r="AM82" s="64"/>
      <c r="AN82" s="64"/>
      <c r="AO82" s="64"/>
    </row>
    <row r="83" spans="1:41" s="65" customFormat="1" ht="24.75" hidden="1" customHeight="1" x14ac:dyDescent="0.2">
      <c r="A83" s="233"/>
      <c r="B83" s="129" t="s">
        <v>400</v>
      </c>
      <c r="C83" s="241"/>
      <c r="D83" s="124" t="s">
        <v>291</v>
      </c>
      <c r="E83" s="124" t="s">
        <v>252</v>
      </c>
      <c r="F83" s="71" t="s">
        <v>408</v>
      </c>
      <c r="G83" s="71" t="s">
        <v>409</v>
      </c>
      <c r="H83" s="72"/>
      <c r="I83" s="134"/>
      <c r="J83" s="134"/>
      <c r="K83" s="141"/>
      <c r="L83" s="141"/>
      <c r="M83" s="141"/>
      <c r="N83" s="141"/>
      <c r="O83" s="141"/>
      <c r="P83" s="71"/>
      <c r="Q83" s="35" t="str">
        <f t="shared" si="7"/>
        <v/>
      </c>
      <c r="R83" s="71"/>
      <c r="S83" s="71"/>
      <c r="T83" s="71"/>
      <c r="U83" s="71"/>
      <c r="V83" s="35" t="str">
        <f t="shared" si="8"/>
        <v/>
      </c>
      <c r="W83" s="35" t="str">
        <f t="shared" si="9"/>
        <v/>
      </c>
      <c r="X83" s="35"/>
      <c r="Y83" s="35"/>
      <c r="Z83" s="35" t="str">
        <f t="shared" si="10"/>
        <v/>
      </c>
      <c r="AA83" s="35" t="str">
        <f t="shared" si="11"/>
        <v/>
      </c>
      <c r="AB83" s="35"/>
      <c r="AC83" s="35"/>
      <c r="AD83" s="71"/>
      <c r="AE83" s="71"/>
      <c r="AF83" s="71"/>
      <c r="AG83" s="71"/>
      <c r="AH83" s="71"/>
      <c r="AI83" s="71"/>
      <c r="AJ83" s="148"/>
      <c r="AK83" s="148"/>
      <c r="AL83" s="64"/>
      <c r="AM83" s="64"/>
      <c r="AN83" s="64"/>
      <c r="AO83" s="64"/>
    </row>
    <row r="84" spans="1:41" s="65" customFormat="1" ht="24.75" hidden="1" customHeight="1" x14ac:dyDescent="0.2">
      <c r="A84" s="233"/>
      <c r="B84" s="129" t="s">
        <v>354</v>
      </c>
      <c r="C84" s="241"/>
      <c r="D84" s="124" t="s">
        <v>291</v>
      </c>
      <c r="E84" s="124" t="s">
        <v>252</v>
      </c>
      <c r="F84" s="71" t="s">
        <v>408</v>
      </c>
      <c r="G84" s="71" t="s">
        <v>409</v>
      </c>
      <c r="H84" s="72"/>
      <c r="I84" s="134"/>
      <c r="J84" s="134"/>
      <c r="K84" s="141"/>
      <c r="L84" s="141"/>
      <c r="M84" s="141"/>
      <c r="N84" s="141"/>
      <c r="O84" s="141"/>
      <c r="P84" s="71"/>
      <c r="Q84" s="35" t="str">
        <f t="shared" si="7"/>
        <v/>
      </c>
      <c r="R84" s="71"/>
      <c r="S84" s="71"/>
      <c r="T84" s="71"/>
      <c r="U84" s="71"/>
      <c r="V84" s="35" t="str">
        <f t="shared" si="8"/>
        <v/>
      </c>
      <c r="W84" s="35" t="str">
        <f t="shared" si="9"/>
        <v/>
      </c>
      <c r="X84" s="35"/>
      <c r="Y84" s="35"/>
      <c r="Z84" s="35" t="str">
        <f t="shared" si="10"/>
        <v/>
      </c>
      <c r="AA84" s="35" t="str">
        <f t="shared" si="11"/>
        <v/>
      </c>
      <c r="AB84" s="35"/>
      <c r="AC84" s="35"/>
      <c r="AD84" s="71"/>
      <c r="AE84" s="71"/>
      <c r="AF84" s="71"/>
      <c r="AG84" s="71"/>
      <c r="AH84" s="71"/>
      <c r="AI84" s="71"/>
      <c r="AJ84" s="148"/>
      <c r="AK84" s="148"/>
      <c r="AL84" s="64"/>
      <c r="AM84" s="64"/>
      <c r="AN84" s="64"/>
      <c r="AO84" s="64"/>
    </row>
    <row r="85" spans="1:41" s="65" customFormat="1" ht="24.75" hidden="1" customHeight="1" x14ac:dyDescent="0.2">
      <c r="A85" s="233"/>
      <c r="B85" s="129" t="s">
        <v>356</v>
      </c>
      <c r="C85" s="241"/>
      <c r="D85" s="124" t="s">
        <v>291</v>
      </c>
      <c r="E85" s="124" t="s">
        <v>252</v>
      </c>
      <c r="F85" s="71" t="s">
        <v>408</v>
      </c>
      <c r="G85" s="71" t="s">
        <v>409</v>
      </c>
      <c r="H85" s="72"/>
      <c r="I85" s="134"/>
      <c r="J85" s="134"/>
      <c r="K85" s="141"/>
      <c r="L85" s="141"/>
      <c r="M85" s="141"/>
      <c r="N85" s="141"/>
      <c r="O85" s="141"/>
      <c r="P85" s="71"/>
      <c r="Q85" s="35" t="str">
        <f t="shared" si="7"/>
        <v/>
      </c>
      <c r="R85" s="71"/>
      <c r="S85" s="71"/>
      <c r="T85" s="71"/>
      <c r="U85" s="71"/>
      <c r="V85" s="35" t="str">
        <f t="shared" si="8"/>
        <v/>
      </c>
      <c r="W85" s="35" t="str">
        <f t="shared" si="9"/>
        <v/>
      </c>
      <c r="X85" s="35"/>
      <c r="Y85" s="35"/>
      <c r="Z85" s="35" t="str">
        <f t="shared" si="10"/>
        <v/>
      </c>
      <c r="AA85" s="35" t="str">
        <f t="shared" si="11"/>
        <v/>
      </c>
      <c r="AB85" s="35"/>
      <c r="AC85" s="35"/>
      <c r="AD85" s="71"/>
      <c r="AE85" s="71"/>
      <c r="AF85" s="71"/>
      <c r="AG85" s="71"/>
      <c r="AH85" s="71"/>
      <c r="AI85" s="71"/>
      <c r="AJ85" s="148"/>
      <c r="AK85" s="148"/>
      <c r="AL85" s="64"/>
      <c r="AM85" s="64"/>
      <c r="AN85" s="64"/>
      <c r="AO85" s="64"/>
    </row>
    <row r="86" spans="1:41" s="65" customFormat="1" ht="24.75" hidden="1" customHeight="1" x14ac:dyDescent="0.2">
      <c r="A86" s="233"/>
      <c r="B86" s="129" t="s">
        <v>358</v>
      </c>
      <c r="C86" s="241"/>
      <c r="D86" s="124" t="s">
        <v>291</v>
      </c>
      <c r="E86" s="124" t="s">
        <v>252</v>
      </c>
      <c r="F86" s="71" t="s">
        <v>408</v>
      </c>
      <c r="G86" s="71" t="s">
        <v>409</v>
      </c>
      <c r="H86" s="72"/>
      <c r="I86" s="134"/>
      <c r="J86" s="134"/>
      <c r="K86" s="141"/>
      <c r="L86" s="141"/>
      <c r="M86" s="141"/>
      <c r="N86" s="141"/>
      <c r="O86" s="141"/>
      <c r="P86" s="71"/>
      <c r="Q86" s="35" t="str">
        <f t="shared" si="7"/>
        <v/>
      </c>
      <c r="R86" s="71"/>
      <c r="S86" s="71"/>
      <c r="T86" s="71"/>
      <c r="U86" s="71"/>
      <c r="V86" s="35" t="str">
        <f t="shared" si="8"/>
        <v/>
      </c>
      <c r="W86" s="35" t="str">
        <f t="shared" si="9"/>
        <v/>
      </c>
      <c r="X86" s="35"/>
      <c r="Y86" s="35"/>
      <c r="Z86" s="35" t="str">
        <f t="shared" si="10"/>
        <v/>
      </c>
      <c r="AA86" s="35" t="str">
        <f t="shared" si="11"/>
        <v/>
      </c>
      <c r="AB86" s="35"/>
      <c r="AC86" s="35"/>
      <c r="AD86" s="71"/>
      <c r="AE86" s="71"/>
      <c r="AF86" s="71"/>
      <c r="AG86" s="71"/>
      <c r="AH86" s="71"/>
      <c r="AI86" s="71"/>
      <c r="AJ86" s="148"/>
      <c r="AK86" s="148"/>
      <c r="AL86" s="64"/>
      <c r="AM86" s="64"/>
      <c r="AN86" s="64"/>
      <c r="AO86" s="64"/>
    </row>
    <row r="87" spans="1:41" s="65" customFormat="1" ht="24.75" hidden="1" customHeight="1" x14ac:dyDescent="0.2">
      <c r="A87" s="233"/>
      <c r="B87" s="129" t="s">
        <v>360</v>
      </c>
      <c r="C87" s="241"/>
      <c r="D87" s="124" t="s">
        <v>291</v>
      </c>
      <c r="E87" s="124" t="s">
        <v>252</v>
      </c>
      <c r="F87" s="71" t="s">
        <v>408</v>
      </c>
      <c r="G87" s="71" t="s">
        <v>409</v>
      </c>
      <c r="H87" s="72"/>
      <c r="I87" s="134"/>
      <c r="J87" s="134"/>
      <c r="K87" s="141"/>
      <c r="L87" s="141"/>
      <c r="M87" s="141"/>
      <c r="N87" s="141"/>
      <c r="O87" s="141"/>
      <c r="P87" s="71"/>
      <c r="Q87" s="35" t="str">
        <f t="shared" si="7"/>
        <v/>
      </c>
      <c r="R87" s="71"/>
      <c r="S87" s="71"/>
      <c r="T87" s="71"/>
      <c r="U87" s="71"/>
      <c r="V87" s="35" t="str">
        <f t="shared" si="8"/>
        <v/>
      </c>
      <c r="W87" s="35" t="str">
        <f t="shared" si="9"/>
        <v/>
      </c>
      <c r="X87" s="35"/>
      <c r="Y87" s="35"/>
      <c r="Z87" s="35" t="str">
        <f t="shared" si="10"/>
        <v/>
      </c>
      <c r="AA87" s="35" t="str">
        <f t="shared" si="11"/>
        <v/>
      </c>
      <c r="AB87" s="35"/>
      <c r="AC87" s="35"/>
      <c r="AD87" s="71"/>
      <c r="AE87" s="71"/>
      <c r="AF87" s="71"/>
      <c r="AG87" s="71"/>
      <c r="AH87" s="71"/>
      <c r="AI87" s="71"/>
      <c r="AJ87" s="148"/>
      <c r="AK87" s="148"/>
      <c r="AL87" s="64"/>
      <c r="AM87" s="64"/>
      <c r="AN87" s="64"/>
      <c r="AO87" s="64"/>
    </row>
    <row r="88" spans="1:41" s="65" customFormat="1" ht="24.75" hidden="1" customHeight="1" x14ac:dyDescent="0.2">
      <c r="A88" s="233"/>
      <c r="B88" s="129" t="s">
        <v>362</v>
      </c>
      <c r="C88" s="241"/>
      <c r="D88" s="124" t="s">
        <v>291</v>
      </c>
      <c r="E88" s="124" t="s">
        <v>252</v>
      </c>
      <c r="F88" s="71" t="s">
        <v>408</v>
      </c>
      <c r="G88" s="71" t="s">
        <v>409</v>
      </c>
      <c r="H88" s="72"/>
      <c r="I88" s="134"/>
      <c r="J88" s="134"/>
      <c r="K88" s="141"/>
      <c r="L88" s="141"/>
      <c r="M88" s="141"/>
      <c r="N88" s="141"/>
      <c r="O88" s="141"/>
      <c r="P88" s="71"/>
      <c r="Q88" s="35" t="str">
        <f t="shared" si="7"/>
        <v/>
      </c>
      <c r="R88" s="71"/>
      <c r="S88" s="71"/>
      <c r="T88" s="71"/>
      <c r="U88" s="71"/>
      <c r="V88" s="35" t="str">
        <f t="shared" si="8"/>
        <v/>
      </c>
      <c r="W88" s="35" t="str">
        <f t="shared" si="9"/>
        <v/>
      </c>
      <c r="X88" s="35"/>
      <c r="Y88" s="35"/>
      <c r="Z88" s="35" t="str">
        <f t="shared" si="10"/>
        <v/>
      </c>
      <c r="AA88" s="35" t="str">
        <f t="shared" si="11"/>
        <v/>
      </c>
      <c r="AB88" s="35"/>
      <c r="AC88" s="35"/>
      <c r="AD88" s="71"/>
      <c r="AE88" s="71"/>
      <c r="AF88" s="71"/>
      <c r="AG88" s="71"/>
      <c r="AH88" s="71"/>
      <c r="AI88" s="71"/>
      <c r="AJ88" s="148"/>
      <c r="AK88" s="148"/>
      <c r="AL88" s="64"/>
      <c r="AM88" s="64"/>
      <c r="AN88" s="64"/>
      <c r="AO88" s="64"/>
    </row>
    <row r="89" spans="1:41" s="65" customFormat="1" ht="24.75" hidden="1" customHeight="1" x14ac:dyDescent="0.2">
      <c r="A89" s="233"/>
      <c r="B89" s="129" t="s">
        <v>364</v>
      </c>
      <c r="C89" s="241"/>
      <c r="D89" s="124" t="s">
        <v>291</v>
      </c>
      <c r="E89" s="124" t="s">
        <v>252</v>
      </c>
      <c r="F89" s="71" t="s">
        <v>408</v>
      </c>
      <c r="G89" s="71" t="s">
        <v>409</v>
      </c>
      <c r="H89" s="72"/>
      <c r="I89" s="134"/>
      <c r="J89" s="134"/>
      <c r="K89" s="141"/>
      <c r="L89" s="141"/>
      <c r="M89" s="141"/>
      <c r="N89" s="141"/>
      <c r="O89" s="141"/>
      <c r="P89" s="71"/>
      <c r="Q89" s="35" t="str">
        <f t="shared" si="7"/>
        <v/>
      </c>
      <c r="R89" s="71"/>
      <c r="S89" s="71"/>
      <c r="T89" s="71"/>
      <c r="U89" s="71"/>
      <c r="V89" s="35" t="str">
        <f t="shared" si="8"/>
        <v/>
      </c>
      <c r="W89" s="35" t="str">
        <f t="shared" si="9"/>
        <v/>
      </c>
      <c r="X89" s="35"/>
      <c r="Y89" s="35"/>
      <c r="Z89" s="35" t="str">
        <f t="shared" si="10"/>
        <v/>
      </c>
      <c r="AA89" s="35" t="str">
        <f t="shared" si="11"/>
        <v/>
      </c>
      <c r="AB89" s="35"/>
      <c r="AC89" s="35"/>
      <c r="AD89" s="71"/>
      <c r="AE89" s="71"/>
      <c r="AF89" s="71"/>
      <c r="AG89" s="71"/>
      <c r="AH89" s="71"/>
      <c r="AI89" s="71"/>
      <c r="AJ89" s="148"/>
      <c r="AK89" s="148"/>
      <c r="AL89" s="64"/>
      <c r="AM89" s="64"/>
      <c r="AN89" s="64"/>
      <c r="AO89" s="64"/>
    </row>
    <row r="90" spans="1:41" s="65" customFormat="1" ht="24.75" hidden="1" customHeight="1" x14ac:dyDescent="0.2">
      <c r="A90" s="233"/>
      <c r="B90" s="129" t="s">
        <v>366</v>
      </c>
      <c r="C90" s="241"/>
      <c r="D90" s="124" t="s">
        <v>291</v>
      </c>
      <c r="E90" s="124" t="s">
        <v>252</v>
      </c>
      <c r="F90" s="71" t="s">
        <v>408</v>
      </c>
      <c r="G90" s="71" t="s">
        <v>409</v>
      </c>
      <c r="H90" s="72"/>
      <c r="I90" s="134"/>
      <c r="J90" s="134"/>
      <c r="K90" s="141"/>
      <c r="L90" s="141"/>
      <c r="M90" s="141"/>
      <c r="N90" s="141"/>
      <c r="O90" s="141"/>
      <c r="P90" s="71"/>
      <c r="Q90" s="35" t="str">
        <f t="shared" si="7"/>
        <v/>
      </c>
      <c r="R90" s="71"/>
      <c r="S90" s="71"/>
      <c r="T90" s="71"/>
      <c r="U90" s="71"/>
      <c r="V90" s="35" t="str">
        <f t="shared" si="8"/>
        <v/>
      </c>
      <c r="W90" s="35" t="str">
        <f t="shared" si="9"/>
        <v/>
      </c>
      <c r="X90" s="35"/>
      <c r="Y90" s="35"/>
      <c r="Z90" s="35" t="str">
        <f t="shared" si="10"/>
        <v/>
      </c>
      <c r="AA90" s="35" t="str">
        <f t="shared" si="11"/>
        <v/>
      </c>
      <c r="AB90" s="35"/>
      <c r="AC90" s="35"/>
      <c r="AD90" s="71"/>
      <c r="AE90" s="71"/>
      <c r="AF90" s="71"/>
      <c r="AG90" s="71"/>
      <c r="AH90" s="71"/>
      <c r="AI90" s="71"/>
      <c r="AJ90" s="148"/>
      <c r="AK90" s="148"/>
      <c r="AL90" s="64"/>
      <c r="AM90" s="64"/>
      <c r="AN90" s="64"/>
      <c r="AO90" s="64"/>
    </row>
    <row r="91" spans="1:41" s="65" customFormat="1" ht="24.75" hidden="1" customHeight="1" x14ac:dyDescent="0.2">
      <c r="A91" s="233"/>
      <c r="B91" s="129" t="s">
        <v>368</v>
      </c>
      <c r="C91" s="241"/>
      <c r="D91" s="124" t="s">
        <v>291</v>
      </c>
      <c r="E91" s="124" t="s">
        <v>252</v>
      </c>
      <c r="F91" s="71" t="s">
        <v>408</v>
      </c>
      <c r="G91" s="71" t="s">
        <v>409</v>
      </c>
      <c r="H91" s="72"/>
      <c r="I91" s="134"/>
      <c r="J91" s="134"/>
      <c r="K91" s="141"/>
      <c r="L91" s="141"/>
      <c r="M91" s="141"/>
      <c r="N91" s="141"/>
      <c r="O91" s="141"/>
      <c r="P91" s="71"/>
      <c r="Q91" s="35" t="str">
        <f t="shared" si="7"/>
        <v/>
      </c>
      <c r="R91" s="71"/>
      <c r="S91" s="71"/>
      <c r="T91" s="71"/>
      <c r="U91" s="71"/>
      <c r="V91" s="35" t="str">
        <f t="shared" si="8"/>
        <v/>
      </c>
      <c r="W91" s="35" t="str">
        <f t="shared" si="9"/>
        <v/>
      </c>
      <c r="X91" s="35"/>
      <c r="Y91" s="35"/>
      <c r="Z91" s="35" t="str">
        <f t="shared" si="10"/>
        <v/>
      </c>
      <c r="AA91" s="35" t="str">
        <f t="shared" si="11"/>
        <v/>
      </c>
      <c r="AB91" s="35"/>
      <c r="AC91" s="35"/>
      <c r="AD91" s="71"/>
      <c r="AE91" s="71"/>
      <c r="AF91" s="71"/>
      <c r="AG91" s="71"/>
      <c r="AH91" s="71"/>
      <c r="AI91" s="71"/>
      <c r="AJ91" s="148"/>
      <c r="AK91" s="148"/>
      <c r="AL91" s="64"/>
      <c r="AM91" s="64"/>
      <c r="AN91" s="64"/>
      <c r="AO91" s="64"/>
    </row>
    <row r="92" spans="1:41" s="65" customFormat="1" ht="24.75" hidden="1" customHeight="1" x14ac:dyDescent="0.2">
      <c r="A92" s="233"/>
      <c r="B92" s="129" t="s">
        <v>370</v>
      </c>
      <c r="C92" s="241"/>
      <c r="D92" s="124" t="s">
        <v>291</v>
      </c>
      <c r="E92" s="124" t="s">
        <v>252</v>
      </c>
      <c r="F92" s="71" t="s">
        <v>408</v>
      </c>
      <c r="G92" s="71" t="s">
        <v>409</v>
      </c>
      <c r="H92" s="72"/>
      <c r="I92" s="134"/>
      <c r="J92" s="134"/>
      <c r="K92" s="141"/>
      <c r="L92" s="141"/>
      <c r="M92" s="141"/>
      <c r="N92" s="141"/>
      <c r="O92" s="141"/>
      <c r="P92" s="71"/>
      <c r="Q92" s="35" t="str">
        <f t="shared" si="7"/>
        <v/>
      </c>
      <c r="R92" s="71"/>
      <c r="S92" s="71"/>
      <c r="T92" s="71"/>
      <c r="U92" s="71"/>
      <c r="V92" s="35" t="str">
        <f t="shared" si="8"/>
        <v/>
      </c>
      <c r="W92" s="35" t="str">
        <f t="shared" si="9"/>
        <v/>
      </c>
      <c r="X92" s="35"/>
      <c r="Y92" s="35"/>
      <c r="Z92" s="35" t="str">
        <f t="shared" si="10"/>
        <v/>
      </c>
      <c r="AA92" s="35" t="str">
        <f t="shared" si="11"/>
        <v/>
      </c>
      <c r="AB92" s="35"/>
      <c r="AC92" s="35"/>
      <c r="AD92" s="71"/>
      <c r="AE92" s="71"/>
      <c r="AF92" s="71"/>
      <c r="AG92" s="71"/>
      <c r="AH92" s="71"/>
      <c r="AI92" s="71"/>
      <c r="AJ92" s="148"/>
      <c r="AK92" s="148"/>
      <c r="AL92" s="64"/>
      <c r="AM92" s="64"/>
      <c r="AN92" s="64"/>
      <c r="AO92" s="64"/>
    </row>
    <row r="93" spans="1:41" s="65" customFormat="1" ht="24.75" hidden="1" customHeight="1" x14ac:dyDescent="0.2">
      <c r="A93" s="233"/>
      <c r="B93" s="129" t="s">
        <v>372</v>
      </c>
      <c r="C93" s="241"/>
      <c r="D93" s="124" t="s">
        <v>291</v>
      </c>
      <c r="E93" s="124" t="s">
        <v>252</v>
      </c>
      <c r="F93" s="71" t="s">
        <v>408</v>
      </c>
      <c r="G93" s="71" t="s">
        <v>409</v>
      </c>
      <c r="H93" s="72"/>
      <c r="I93" s="134"/>
      <c r="J93" s="134"/>
      <c r="K93" s="141"/>
      <c r="L93" s="141"/>
      <c r="M93" s="141"/>
      <c r="N93" s="141"/>
      <c r="O93" s="141"/>
      <c r="P93" s="71"/>
      <c r="Q93" s="35" t="str">
        <f t="shared" si="7"/>
        <v/>
      </c>
      <c r="R93" s="71"/>
      <c r="S93" s="71"/>
      <c r="T93" s="71"/>
      <c r="U93" s="71"/>
      <c r="V93" s="35" t="str">
        <f t="shared" si="8"/>
        <v/>
      </c>
      <c r="W93" s="35" t="str">
        <f t="shared" si="9"/>
        <v/>
      </c>
      <c r="X93" s="35"/>
      <c r="Y93" s="35"/>
      <c r="Z93" s="35" t="str">
        <f t="shared" si="10"/>
        <v/>
      </c>
      <c r="AA93" s="35" t="str">
        <f t="shared" si="11"/>
        <v/>
      </c>
      <c r="AB93" s="35"/>
      <c r="AC93" s="35"/>
      <c r="AD93" s="71"/>
      <c r="AE93" s="71"/>
      <c r="AF93" s="71"/>
      <c r="AG93" s="71"/>
      <c r="AH93" s="71"/>
      <c r="AI93" s="71"/>
      <c r="AJ93" s="148"/>
      <c r="AK93" s="148"/>
      <c r="AL93" s="64"/>
      <c r="AM93" s="64"/>
      <c r="AN93" s="64"/>
      <c r="AO93" s="64"/>
    </row>
    <row r="94" spans="1:41" s="65" customFormat="1" ht="24.75" hidden="1" customHeight="1" x14ac:dyDescent="0.2">
      <c r="A94" s="233"/>
      <c r="B94" s="129" t="s">
        <v>374</v>
      </c>
      <c r="C94" s="241"/>
      <c r="D94" s="124" t="s">
        <v>291</v>
      </c>
      <c r="E94" s="124" t="s">
        <v>252</v>
      </c>
      <c r="F94" s="71" t="s">
        <v>408</v>
      </c>
      <c r="G94" s="71" t="s">
        <v>409</v>
      </c>
      <c r="H94" s="72"/>
      <c r="I94" s="134"/>
      <c r="J94" s="134"/>
      <c r="K94" s="141"/>
      <c r="L94" s="141"/>
      <c r="M94" s="141"/>
      <c r="N94" s="141"/>
      <c r="O94" s="141"/>
      <c r="P94" s="71"/>
      <c r="Q94" s="35" t="str">
        <f t="shared" si="7"/>
        <v/>
      </c>
      <c r="R94" s="71"/>
      <c r="S94" s="71"/>
      <c r="T94" s="71"/>
      <c r="U94" s="71"/>
      <c r="V94" s="35" t="str">
        <f t="shared" si="8"/>
        <v/>
      </c>
      <c r="W94" s="35" t="str">
        <f t="shared" si="9"/>
        <v/>
      </c>
      <c r="X94" s="35"/>
      <c r="Y94" s="35"/>
      <c r="Z94" s="35" t="str">
        <f t="shared" si="10"/>
        <v/>
      </c>
      <c r="AA94" s="35" t="str">
        <f t="shared" si="11"/>
        <v/>
      </c>
      <c r="AB94" s="35"/>
      <c r="AC94" s="35"/>
      <c r="AD94" s="71"/>
      <c r="AE94" s="71"/>
      <c r="AF94" s="71"/>
      <c r="AG94" s="71"/>
      <c r="AH94" s="71"/>
      <c r="AI94" s="71"/>
      <c r="AJ94" s="148"/>
      <c r="AK94" s="148"/>
      <c r="AL94" s="64"/>
      <c r="AM94" s="64"/>
      <c r="AN94" s="64"/>
      <c r="AO94" s="64"/>
    </row>
    <row r="95" spans="1:41" s="65" customFormat="1" ht="24.75" hidden="1" customHeight="1" x14ac:dyDescent="0.2">
      <c r="A95" s="233"/>
      <c r="B95" s="129" t="s">
        <v>376</v>
      </c>
      <c r="C95" s="241"/>
      <c r="D95" s="124" t="s">
        <v>291</v>
      </c>
      <c r="E95" s="124" t="s">
        <v>252</v>
      </c>
      <c r="F95" s="71" t="s">
        <v>408</v>
      </c>
      <c r="G95" s="71" t="s">
        <v>409</v>
      </c>
      <c r="H95" s="70"/>
      <c r="I95" s="134"/>
      <c r="J95" s="134"/>
      <c r="K95" s="141"/>
      <c r="L95" s="141"/>
      <c r="M95" s="141"/>
      <c r="N95" s="141"/>
      <c r="O95" s="141"/>
      <c r="P95" s="71"/>
      <c r="Q95" s="35" t="str">
        <f t="shared" si="7"/>
        <v/>
      </c>
      <c r="R95" s="71"/>
      <c r="S95" s="71"/>
      <c r="T95" s="71"/>
      <c r="U95" s="71"/>
      <c r="V95" s="35" t="str">
        <f t="shared" si="8"/>
        <v/>
      </c>
      <c r="W95" s="35" t="str">
        <f t="shared" si="9"/>
        <v/>
      </c>
      <c r="X95" s="35"/>
      <c r="Y95" s="35"/>
      <c r="Z95" s="35" t="str">
        <f t="shared" si="10"/>
        <v/>
      </c>
      <c r="AA95" s="35" t="str">
        <f t="shared" si="11"/>
        <v/>
      </c>
      <c r="AB95" s="35"/>
      <c r="AC95" s="35"/>
      <c r="AD95" s="71"/>
      <c r="AE95" s="71"/>
      <c r="AF95" s="71"/>
      <c r="AG95" s="71"/>
      <c r="AH95" s="71"/>
      <c r="AI95" s="71"/>
      <c r="AJ95" s="148"/>
      <c r="AK95" s="148"/>
      <c r="AL95" s="64"/>
      <c r="AM95" s="64"/>
      <c r="AN95" s="64"/>
      <c r="AO95" s="64"/>
    </row>
    <row r="96" spans="1:41" s="65" customFormat="1" ht="24.75" hidden="1" customHeight="1" x14ac:dyDescent="0.2">
      <c r="A96" s="233"/>
      <c r="B96" s="129" t="s">
        <v>377</v>
      </c>
      <c r="C96" s="241"/>
      <c r="D96" s="124" t="s">
        <v>291</v>
      </c>
      <c r="E96" s="124" t="s">
        <v>252</v>
      </c>
      <c r="F96" s="71" t="s">
        <v>408</v>
      </c>
      <c r="G96" s="71" t="s">
        <v>409</v>
      </c>
      <c r="H96" s="72"/>
      <c r="I96" s="134"/>
      <c r="J96" s="134"/>
      <c r="K96" s="141"/>
      <c r="L96" s="141"/>
      <c r="M96" s="141"/>
      <c r="N96" s="141"/>
      <c r="O96" s="141"/>
      <c r="P96" s="71"/>
      <c r="Q96" s="35" t="str">
        <f t="shared" si="7"/>
        <v/>
      </c>
      <c r="R96" s="71"/>
      <c r="S96" s="71"/>
      <c r="T96" s="71"/>
      <c r="U96" s="71"/>
      <c r="V96" s="35" t="str">
        <f t="shared" si="8"/>
        <v/>
      </c>
      <c r="W96" s="35" t="str">
        <f t="shared" si="9"/>
        <v/>
      </c>
      <c r="X96" s="35"/>
      <c r="Y96" s="35"/>
      <c r="Z96" s="35" t="str">
        <f t="shared" si="10"/>
        <v/>
      </c>
      <c r="AA96" s="35" t="str">
        <f t="shared" si="11"/>
        <v/>
      </c>
      <c r="AB96" s="35"/>
      <c r="AC96" s="35"/>
      <c r="AD96" s="71"/>
      <c r="AE96" s="71"/>
      <c r="AF96" s="71"/>
      <c r="AG96" s="71"/>
      <c r="AH96" s="71"/>
      <c r="AI96" s="71"/>
      <c r="AJ96" s="148"/>
      <c r="AK96" s="148"/>
      <c r="AL96" s="64"/>
      <c r="AM96" s="64"/>
      <c r="AN96" s="64"/>
      <c r="AO96" s="64"/>
    </row>
    <row r="97" spans="1:41" s="65" customFormat="1" ht="24.75" hidden="1" customHeight="1" x14ac:dyDescent="0.2">
      <c r="A97" s="233"/>
      <c r="B97" s="129" t="s">
        <v>379</v>
      </c>
      <c r="C97" s="241"/>
      <c r="D97" s="124" t="s">
        <v>291</v>
      </c>
      <c r="E97" s="124" t="s">
        <v>252</v>
      </c>
      <c r="F97" s="71" t="s">
        <v>408</v>
      </c>
      <c r="G97" s="71" t="s">
        <v>409</v>
      </c>
      <c r="H97" s="72"/>
      <c r="I97" s="134"/>
      <c r="J97" s="134"/>
      <c r="K97" s="141"/>
      <c r="L97" s="141"/>
      <c r="M97" s="141"/>
      <c r="N97" s="141"/>
      <c r="O97" s="141"/>
      <c r="P97" s="71"/>
      <c r="Q97" s="35" t="str">
        <f t="shared" si="7"/>
        <v/>
      </c>
      <c r="R97" s="71"/>
      <c r="S97" s="71"/>
      <c r="T97" s="71"/>
      <c r="U97" s="71"/>
      <c r="V97" s="35" t="str">
        <f t="shared" si="8"/>
        <v/>
      </c>
      <c r="W97" s="35" t="str">
        <f t="shared" si="9"/>
        <v/>
      </c>
      <c r="X97" s="35"/>
      <c r="Y97" s="35"/>
      <c r="Z97" s="35" t="str">
        <f t="shared" si="10"/>
        <v/>
      </c>
      <c r="AA97" s="35" t="str">
        <f t="shared" si="11"/>
        <v/>
      </c>
      <c r="AB97" s="35"/>
      <c r="AC97" s="35"/>
      <c r="AD97" s="71"/>
      <c r="AE97" s="71"/>
      <c r="AF97" s="71"/>
      <c r="AG97" s="71"/>
      <c r="AH97" s="71"/>
      <c r="AI97" s="71"/>
      <c r="AJ97" s="148"/>
      <c r="AK97" s="148"/>
      <c r="AL97" s="64"/>
      <c r="AM97" s="64"/>
      <c r="AN97" s="64"/>
      <c r="AO97" s="64"/>
    </row>
    <row r="98" spans="1:41" s="65" customFormat="1" ht="24.75" hidden="1" customHeight="1" x14ac:dyDescent="0.2">
      <c r="A98" s="233"/>
      <c r="B98" s="129" t="s">
        <v>381</v>
      </c>
      <c r="C98" s="241"/>
      <c r="D98" s="124" t="s">
        <v>291</v>
      </c>
      <c r="E98" s="124" t="s">
        <v>252</v>
      </c>
      <c r="F98" s="71" t="s">
        <v>408</v>
      </c>
      <c r="G98" s="71" t="s">
        <v>409</v>
      </c>
      <c r="H98" s="72"/>
      <c r="I98" s="134"/>
      <c r="J98" s="134"/>
      <c r="K98" s="141"/>
      <c r="L98" s="141"/>
      <c r="M98" s="141"/>
      <c r="N98" s="141"/>
      <c r="O98" s="141"/>
      <c r="P98" s="71"/>
      <c r="Q98" s="35" t="str">
        <f t="shared" si="7"/>
        <v/>
      </c>
      <c r="R98" s="71"/>
      <c r="S98" s="71"/>
      <c r="T98" s="71"/>
      <c r="U98" s="71"/>
      <c r="V98" s="35" t="str">
        <f t="shared" si="8"/>
        <v/>
      </c>
      <c r="W98" s="35" t="str">
        <f t="shared" si="9"/>
        <v/>
      </c>
      <c r="X98" s="35"/>
      <c r="Y98" s="35"/>
      <c r="Z98" s="35" t="str">
        <f t="shared" si="10"/>
        <v/>
      </c>
      <c r="AA98" s="35" t="str">
        <f t="shared" si="11"/>
        <v/>
      </c>
      <c r="AB98" s="35"/>
      <c r="AC98" s="35"/>
      <c r="AD98" s="71"/>
      <c r="AE98" s="71"/>
      <c r="AF98" s="71"/>
      <c r="AG98" s="71"/>
      <c r="AH98" s="71"/>
      <c r="AI98" s="71"/>
      <c r="AJ98" s="148"/>
      <c r="AK98" s="148"/>
      <c r="AL98" s="64"/>
      <c r="AM98" s="64"/>
      <c r="AN98" s="64"/>
      <c r="AO98" s="64"/>
    </row>
    <row r="99" spans="1:41" s="65" customFormat="1" ht="24.75" hidden="1" customHeight="1" x14ac:dyDescent="0.2">
      <c r="A99" s="233"/>
      <c r="B99" s="129" t="s">
        <v>383</v>
      </c>
      <c r="C99" s="241"/>
      <c r="D99" s="124" t="s">
        <v>291</v>
      </c>
      <c r="E99" s="124" t="s">
        <v>252</v>
      </c>
      <c r="F99" s="71" t="s">
        <v>408</v>
      </c>
      <c r="G99" s="71" t="s">
        <v>409</v>
      </c>
      <c r="H99" s="72"/>
      <c r="I99" s="134"/>
      <c r="J99" s="134"/>
      <c r="K99" s="141"/>
      <c r="L99" s="141"/>
      <c r="M99" s="141"/>
      <c r="N99" s="141"/>
      <c r="O99" s="141"/>
      <c r="P99" s="71"/>
      <c r="Q99" s="35" t="str">
        <f t="shared" si="7"/>
        <v/>
      </c>
      <c r="R99" s="71"/>
      <c r="S99" s="71"/>
      <c r="T99" s="71"/>
      <c r="U99" s="71"/>
      <c r="V99" s="35" t="str">
        <f t="shared" si="8"/>
        <v/>
      </c>
      <c r="W99" s="35" t="str">
        <f t="shared" si="9"/>
        <v/>
      </c>
      <c r="X99" s="35"/>
      <c r="Y99" s="35"/>
      <c r="Z99" s="35" t="str">
        <f t="shared" si="10"/>
        <v/>
      </c>
      <c r="AA99" s="35" t="str">
        <f t="shared" si="11"/>
        <v/>
      </c>
      <c r="AB99" s="35"/>
      <c r="AC99" s="35"/>
      <c r="AD99" s="71"/>
      <c r="AE99" s="71"/>
      <c r="AF99" s="71"/>
      <c r="AG99" s="71"/>
      <c r="AH99" s="71"/>
      <c r="AI99" s="71"/>
      <c r="AJ99" s="148"/>
      <c r="AK99" s="148"/>
      <c r="AL99" s="64"/>
      <c r="AM99" s="64"/>
      <c r="AN99" s="64"/>
      <c r="AO99" s="64"/>
    </row>
    <row r="100" spans="1:41" s="65" customFormat="1" ht="24.75" hidden="1" customHeight="1" x14ac:dyDescent="0.2">
      <c r="A100" s="233"/>
      <c r="B100" s="129" t="s">
        <v>385</v>
      </c>
      <c r="C100" s="241"/>
      <c r="D100" s="124" t="s">
        <v>291</v>
      </c>
      <c r="E100" s="124" t="s">
        <v>252</v>
      </c>
      <c r="F100" s="71" t="s">
        <v>408</v>
      </c>
      <c r="G100" s="71" t="s">
        <v>409</v>
      </c>
      <c r="H100" s="72"/>
      <c r="I100" s="134"/>
      <c r="J100" s="134"/>
      <c r="K100" s="141"/>
      <c r="L100" s="141"/>
      <c r="M100" s="141"/>
      <c r="N100" s="141"/>
      <c r="O100" s="141"/>
      <c r="P100" s="71"/>
      <c r="Q100" s="35" t="str">
        <f t="shared" si="7"/>
        <v/>
      </c>
      <c r="R100" s="71"/>
      <c r="S100" s="71"/>
      <c r="T100" s="71"/>
      <c r="U100" s="71"/>
      <c r="V100" s="35" t="str">
        <f t="shared" si="8"/>
        <v/>
      </c>
      <c r="W100" s="35" t="str">
        <f t="shared" si="9"/>
        <v/>
      </c>
      <c r="X100" s="35"/>
      <c r="Y100" s="35"/>
      <c r="Z100" s="35" t="str">
        <f t="shared" si="10"/>
        <v/>
      </c>
      <c r="AA100" s="35" t="str">
        <f t="shared" si="11"/>
        <v/>
      </c>
      <c r="AB100" s="35"/>
      <c r="AC100" s="35"/>
      <c r="AD100" s="71"/>
      <c r="AE100" s="71"/>
      <c r="AF100" s="71"/>
      <c r="AG100" s="71"/>
      <c r="AH100" s="71"/>
      <c r="AI100" s="71"/>
      <c r="AJ100" s="148"/>
      <c r="AK100" s="148"/>
      <c r="AL100" s="64"/>
      <c r="AM100" s="64"/>
      <c r="AN100" s="64"/>
      <c r="AO100" s="64"/>
    </row>
    <row r="101" spans="1:41" s="65" customFormat="1" ht="24.75" hidden="1" customHeight="1" x14ac:dyDescent="0.2">
      <c r="A101" s="233"/>
      <c r="B101" s="129" t="s">
        <v>387</v>
      </c>
      <c r="C101" s="241"/>
      <c r="D101" s="124" t="s">
        <v>291</v>
      </c>
      <c r="E101" s="124" t="s">
        <v>252</v>
      </c>
      <c r="F101" s="71" t="s">
        <v>408</v>
      </c>
      <c r="G101" s="71" t="s">
        <v>409</v>
      </c>
      <c r="H101" s="72"/>
      <c r="I101" s="134"/>
      <c r="J101" s="134"/>
      <c r="K101" s="141"/>
      <c r="L101" s="141"/>
      <c r="M101" s="141"/>
      <c r="N101" s="141"/>
      <c r="O101" s="141"/>
      <c r="P101" s="71"/>
      <c r="Q101" s="35" t="str">
        <f t="shared" si="7"/>
        <v/>
      </c>
      <c r="R101" s="71"/>
      <c r="S101" s="71"/>
      <c r="T101" s="71"/>
      <c r="U101" s="71"/>
      <c r="V101" s="35" t="str">
        <f t="shared" si="8"/>
        <v/>
      </c>
      <c r="W101" s="35" t="str">
        <f t="shared" si="9"/>
        <v/>
      </c>
      <c r="X101" s="35"/>
      <c r="Y101" s="35"/>
      <c r="Z101" s="35" t="str">
        <f t="shared" si="10"/>
        <v/>
      </c>
      <c r="AA101" s="35" t="str">
        <f t="shared" si="11"/>
        <v/>
      </c>
      <c r="AB101" s="35"/>
      <c r="AC101" s="35"/>
      <c r="AD101" s="71"/>
      <c r="AE101" s="71"/>
      <c r="AF101" s="71"/>
      <c r="AG101" s="71"/>
      <c r="AH101" s="71"/>
      <c r="AI101" s="71"/>
      <c r="AJ101" s="148"/>
      <c r="AK101" s="148"/>
      <c r="AL101" s="64"/>
      <c r="AM101" s="64"/>
      <c r="AN101" s="64"/>
      <c r="AO101" s="64"/>
    </row>
    <row r="102" spans="1:41" s="65" customFormat="1" ht="24.75" hidden="1" customHeight="1" x14ac:dyDescent="0.2">
      <c r="A102" s="233"/>
      <c r="B102" s="129" t="s">
        <v>389</v>
      </c>
      <c r="C102" s="241"/>
      <c r="D102" s="124" t="s">
        <v>291</v>
      </c>
      <c r="E102" s="124" t="s">
        <v>252</v>
      </c>
      <c r="F102" s="71" t="s">
        <v>408</v>
      </c>
      <c r="G102" s="71" t="s">
        <v>409</v>
      </c>
      <c r="H102" s="72"/>
      <c r="I102" s="134"/>
      <c r="J102" s="134"/>
      <c r="K102" s="141"/>
      <c r="L102" s="141"/>
      <c r="M102" s="141"/>
      <c r="N102" s="141"/>
      <c r="O102" s="141"/>
      <c r="P102" s="71"/>
      <c r="Q102" s="35" t="str">
        <f t="shared" si="7"/>
        <v/>
      </c>
      <c r="R102" s="71"/>
      <c r="S102" s="71"/>
      <c r="T102" s="71"/>
      <c r="U102" s="71"/>
      <c r="V102" s="35" t="str">
        <f t="shared" si="8"/>
        <v/>
      </c>
      <c r="W102" s="35" t="str">
        <f t="shared" si="9"/>
        <v/>
      </c>
      <c r="X102" s="35"/>
      <c r="Y102" s="35"/>
      <c r="Z102" s="35" t="str">
        <f t="shared" si="10"/>
        <v/>
      </c>
      <c r="AA102" s="35" t="str">
        <f t="shared" si="11"/>
        <v/>
      </c>
      <c r="AB102" s="35"/>
      <c r="AC102" s="35"/>
      <c r="AD102" s="71"/>
      <c r="AE102" s="71"/>
      <c r="AF102" s="71"/>
      <c r="AG102" s="71"/>
      <c r="AH102" s="71"/>
      <c r="AI102" s="71"/>
      <c r="AJ102" s="148"/>
      <c r="AK102" s="148"/>
      <c r="AL102" s="64"/>
      <c r="AM102" s="64"/>
      <c r="AN102" s="64"/>
      <c r="AO102" s="64"/>
    </row>
    <row r="103" spans="1:41" s="65" customFormat="1" ht="24.75" hidden="1" customHeight="1" x14ac:dyDescent="0.2">
      <c r="A103" s="233"/>
      <c r="B103" s="129" t="s">
        <v>391</v>
      </c>
      <c r="C103" s="241"/>
      <c r="D103" s="124" t="s">
        <v>291</v>
      </c>
      <c r="E103" s="124" t="s">
        <v>252</v>
      </c>
      <c r="F103" s="71" t="s">
        <v>408</v>
      </c>
      <c r="G103" s="71" t="s">
        <v>409</v>
      </c>
      <c r="H103" s="72"/>
      <c r="I103" s="134"/>
      <c r="J103" s="134"/>
      <c r="K103" s="141"/>
      <c r="L103" s="141"/>
      <c r="M103" s="141"/>
      <c r="N103" s="141"/>
      <c r="O103" s="141"/>
      <c r="P103" s="71"/>
      <c r="Q103" s="35" t="str">
        <f t="shared" si="7"/>
        <v/>
      </c>
      <c r="R103" s="71"/>
      <c r="S103" s="71"/>
      <c r="T103" s="71"/>
      <c r="U103" s="71"/>
      <c r="V103" s="35" t="str">
        <f t="shared" si="8"/>
        <v/>
      </c>
      <c r="W103" s="35" t="str">
        <f t="shared" si="9"/>
        <v/>
      </c>
      <c r="X103" s="35"/>
      <c r="Y103" s="35"/>
      <c r="Z103" s="35" t="str">
        <f t="shared" si="10"/>
        <v/>
      </c>
      <c r="AA103" s="35" t="str">
        <f t="shared" si="11"/>
        <v/>
      </c>
      <c r="AB103" s="35"/>
      <c r="AC103" s="35"/>
      <c r="AD103" s="71"/>
      <c r="AE103" s="71"/>
      <c r="AF103" s="71"/>
      <c r="AG103" s="71"/>
      <c r="AH103" s="71"/>
      <c r="AI103" s="71"/>
      <c r="AJ103" s="148"/>
      <c r="AK103" s="148"/>
      <c r="AL103" s="64"/>
      <c r="AM103" s="64"/>
      <c r="AN103" s="64"/>
      <c r="AO103" s="64"/>
    </row>
    <row r="104" spans="1:41" s="65" customFormat="1" ht="24.75" hidden="1" customHeight="1" x14ac:dyDescent="0.2">
      <c r="A104" s="233"/>
      <c r="B104" s="129" t="s">
        <v>393</v>
      </c>
      <c r="C104" s="242"/>
      <c r="D104" s="124" t="s">
        <v>291</v>
      </c>
      <c r="E104" s="124" t="s">
        <v>252</v>
      </c>
      <c r="F104" s="71" t="s">
        <v>408</v>
      </c>
      <c r="G104" s="71" t="s">
        <v>409</v>
      </c>
      <c r="H104" s="72"/>
      <c r="I104" s="134"/>
      <c r="J104" s="134"/>
      <c r="K104" s="141"/>
      <c r="L104" s="141"/>
      <c r="M104" s="141"/>
      <c r="N104" s="141"/>
      <c r="O104" s="141"/>
      <c r="P104" s="71"/>
      <c r="Q104" s="35" t="str">
        <f t="shared" si="7"/>
        <v/>
      </c>
      <c r="R104" s="71"/>
      <c r="S104" s="71"/>
      <c r="T104" s="71"/>
      <c r="U104" s="71"/>
      <c r="V104" s="35" t="str">
        <f t="shared" si="8"/>
        <v/>
      </c>
      <c r="W104" s="35" t="str">
        <f t="shared" si="9"/>
        <v/>
      </c>
      <c r="X104" s="35"/>
      <c r="Y104" s="35"/>
      <c r="Z104" s="35" t="str">
        <f t="shared" si="10"/>
        <v/>
      </c>
      <c r="AA104" s="35" t="str">
        <f t="shared" si="11"/>
        <v/>
      </c>
      <c r="AB104" s="35"/>
      <c r="AC104" s="35"/>
      <c r="AD104" s="71"/>
      <c r="AE104" s="71"/>
      <c r="AF104" s="71"/>
      <c r="AG104" s="71"/>
      <c r="AH104" s="71"/>
      <c r="AI104" s="71"/>
      <c r="AJ104" s="148"/>
      <c r="AK104" s="148"/>
      <c r="AL104" s="64"/>
      <c r="AM104" s="64"/>
      <c r="AN104" s="64"/>
      <c r="AO104" s="64"/>
    </row>
    <row r="105" spans="1:41" s="65" customFormat="1" ht="24.75" hidden="1" customHeight="1" x14ac:dyDescent="0.2">
      <c r="A105" s="233"/>
      <c r="B105" s="120" t="s">
        <v>401</v>
      </c>
      <c r="C105" s="240" t="s">
        <v>412</v>
      </c>
      <c r="D105" s="124" t="s">
        <v>291</v>
      </c>
      <c r="E105" s="123" t="s">
        <v>252</v>
      </c>
      <c r="F105" s="71" t="s">
        <v>408</v>
      </c>
      <c r="G105" s="71" t="s">
        <v>409</v>
      </c>
      <c r="H105" s="72"/>
      <c r="I105" s="134"/>
      <c r="J105" s="134"/>
      <c r="K105" s="141"/>
      <c r="L105" s="141"/>
      <c r="M105" s="141"/>
      <c r="N105" s="141"/>
      <c r="O105" s="141"/>
      <c r="P105" s="71"/>
      <c r="Q105" s="35" t="str">
        <f t="shared" si="7"/>
        <v/>
      </c>
      <c r="R105" s="71"/>
      <c r="S105" s="71"/>
      <c r="T105" s="71"/>
      <c r="U105" s="71"/>
      <c r="V105" s="35" t="str">
        <f t="shared" si="8"/>
        <v/>
      </c>
      <c r="W105" s="35" t="str">
        <f t="shared" si="9"/>
        <v/>
      </c>
      <c r="X105" s="35"/>
      <c r="Y105" s="35"/>
      <c r="Z105" s="35" t="str">
        <f t="shared" si="10"/>
        <v/>
      </c>
      <c r="AA105" s="35" t="str">
        <f t="shared" si="11"/>
        <v/>
      </c>
      <c r="AB105" s="35"/>
      <c r="AC105" s="35"/>
      <c r="AD105" s="71"/>
      <c r="AE105" s="71"/>
      <c r="AF105" s="71"/>
      <c r="AG105" s="71"/>
      <c r="AH105" s="71"/>
      <c r="AI105" s="71"/>
      <c r="AJ105" s="148"/>
      <c r="AK105" s="148"/>
      <c r="AL105" s="64"/>
      <c r="AM105" s="64"/>
      <c r="AN105" s="64"/>
      <c r="AO105" s="64"/>
    </row>
    <row r="106" spans="1:41" s="65" customFormat="1" ht="24.75" hidden="1" customHeight="1" x14ac:dyDescent="0.2">
      <c r="A106" s="233"/>
      <c r="B106" s="129" t="s">
        <v>330</v>
      </c>
      <c r="C106" s="241"/>
      <c r="D106" s="124" t="s">
        <v>291</v>
      </c>
      <c r="E106" s="124" t="s">
        <v>252</v>
      </c>
      <c r="F106" s="71" t="s">
        <v>408</v>
      </c>
      <c r="G106" s="71" t="s">
        <v>409</v>
      </c>
      <c r="H106" s="72"/>
      <c r="I106" s="134"/>
      <c r="J106" s="134"/>
      <c r="K106" s="71"/>
      <c r="L106" s="71"/>
      <c r="M106" s="71"/>
      <c r="N106" s="71"/>
      <c r="O106" s="71"/>
      <c r="P106" s="71"/>
      <c r="Q106" s="35" t="str">
        <f t="shared" si="7"/>
        <v/>
      </c>
      <c r="R106" s="71"/>
      <c r="S106" s="71"/>
      <c r="T106" s="71"/>
      <c r="U106" s="71"/>
      <c r="V106" s="35" t="str">
        <f t="shared" si="8"/>
        <v/>
      </c>
      <c r="W106" s="35" t="str">
        <f t="shared" si="9"/>
        <v/>
      </c>
      <c r="X106" s="35"/>
      <c r="Y106" s="35"/>
      <c r="Z106" s="35" t="str">
        <f t="shared" si="10"/>
        <v/>
      </c>
      <c r="AA106" s="35" t="str">
        <f t="shared" si="11"/>
        <v/>
      </c>
      <c r="AB106" s="35"/>
      <c r="AC106" s="35"/>
      <c r="AD106" s="71"/>
      <c r="AE106" s="71"/>
      <c r="AF106" s="71"/>
      <c r="AG106" s="71"/>
      <c r="AH106" s="71"/>
      <c r="AI106" s="71"/>
      <c r="AJ106" s="148"/>
      <c r="AK106" s="148"/>
      <c r="AL106" s="64"/>
      <c r="AM106" s="64"/>
      <c r="AN106" s="64"/>
      <c r="AO106" s="64"/>
    </row>
    <row r="107" spans="1:41" s="65" customFormat="1" ht="24.75" hidden="1" customHeight="1" x14ac:dyDescent="0.2">
      <c r="A107" s="233"/>
      <c r="B107" s="129" t="s">
        <v>333</v>
      </c>
      <c r="C107" s="241"/>
      <c r="D107" s="124" t="s">
        <v>291</v>
      </c>
      <c r="E107" s="124" t="s">
        <v>252</v>
      </c>
      <c r="F107" s="71" t="s">
        <v>408</v>
      </c>
      <c r="G107" s="71" t="s">
        <v>409</v>
      </c>
      <c r="H107" s="72"/>
      <c r="I107" s="134"/>
      <c r="J107" s="134"/>
      <c r="K107" s="71"/>
      <c r="L107" s="71"/>
      <c r="M107" s="71"/>
      <c r="N107" s="71"/>
      <c r="O107" s="71"/>
      <c r="P107" s="71"/>
      <c r="Q107" s="35" t="str">
        <f t="shared" si="7"/>
        <v/>
      </c>
      <c r="R107" s="71"/>
      <c r="S107" s="71"/>
      <c r="T107" s="71"/>
      <c r="U107" s="71"/>
      <c r="V107" s="35" t="str">
        <f t="shared" si="8"/>
        <v/>
      </c>
      <c r="W107" s="35" t="str">
        <f t="shared" si="9"/>
        <v/>
      </c>
      <c r="X107" s="35"/>
      <c r="Y107" s="35"/>
      <c r="Z107" s="35" t="str">
        <f t="shared" si="10"/>
        <v/>
      </c>
      <c r="AA107" s="35" t="str">
        <f t="shared" si="11"/>
        <v/>
      </c>
      <c r="AB107" s="35"/>
      <c r="AC107" s="35"/>
      <c r="AD107" s="71"/>
      <c r="AE107" s="71"/>
      <c r="AF107" s="71"/>
      <c r="AG107" s="71"/>
      <c r="AH107" s="71"/>
      <c r="AI107" s="71"/>
      <c r="AJ107" s="148"/>
      <c r="AK107" s="148"/>
      <c r="AL107" s="64"/>
      <c r="AM107" s="64"/>
      <c r="AN107" s="64"/>
      <c r="AO107" s="64"/>
    </row>
    <row r="108" spans="1:41" s="65" customFormat="1" ht="24.75" hidden="1" customHeight="1" x14ac:dyDescent="0.2">
      <c r="A108" s="233"/>
      <c r="B108" s="129" t="s">
        <v>335</v>
      </c>
      <c r="C108" s="241"/>
      <c r="D108" s="124" t="s">
        <v>291</v>
      </c>
      <c r="E108" s="124" t="s">
        <v>252</v>
      </c>
      <c r="F108" s="71" t="s">
        <v>408</v>
      </c>
      <c r="G108" s="71" t="s">
        <v>409</v>
      </c>
      <c r="H108" s="72"/>
      <c r="I108" s="134"/>
      <c r="J108" s="134"/>
      <c r="K108" s="71"/>
      <c r="L108" s="71"/>
      <c r="M108" s="71"/>
      <c r="N108" s="71"/>
      <c r="O108" s="71"/>
      <c r="P108" s="71"/>
      <c r="Q108" s="35" t="str">
        <f t="shared" si="7"/>
        <v/>
      </c>
      <c r="R108" s="71"/>
      <c r="S108" s="71"/>
      <c r="T108" s="71"/>
      <c r="U108" s="71"/>
      <c r="V108" s="35" t="str">
        <f t="shared" si="8"/>
        <v/>
      </c>
      <c r="W108" s="35" t="str">
        <f t="shared" si="9"/>
        <v/>
      </c>
      <c r="X108" s="35"/>
      <c r="Y108" s="35"/>
      <c r="Z108" s="35" t="str">
        <f t="shared" si="10"/>
        <v/>
      </c>
      <c r="AA108" s="35" t="str">
        <f t="shared" si="11"/>
        <v/>
      </c>
      <c r="AB108" s="35"/>
      <c r="AC108" s="35"/>
      <c r="AD108" s="71"/>
      <c r="AE108" s="71"/>
      <c r="AF108" s="71"/>
      <c r="AG108" s="71"/>
      <c r="AH108" s="71"/>
      <c r="AI108" s="71"/>
      <c r="AJ108" s="148"/>
      <c r="AK108" s="148"/>
      <c r="AL108" s="64"/>
      <c r="AM108" s="64"/>
      <c r="AN108" s="64"/>
      <c r="AO108" s="64"/>
    </row>
    <row r="109" spans="1:41" s="65" customFormat="1" ht="24.75" hidden="1" customHeight="1" x14ac:dyDescent="0.2">
      <c r="A109" s="233"/>
      <c r="B109" s="129" t="s">
        <v>337</v>
      </c>
      <c r="C109" s="241"/>
      <c r="D109" s="124" t="s">
        <v>291</v>
      </c>
      <c r="E109" s="124" t="s">
        <v>252</v>
      </c>
      <c r="F109" s="71" t="s">
        <v>408</v>
      </c>
      <c r="G109" s="71" t="s">
        <v>409</v>
      </c>
      <c r="H109" s="72"/>
      <c r="I109" s="134"/>
      <c r="J109" s="134"/>
      <c r="K109" s="71"/>
      <c r="L109" s="71"/>
      <c r="M109" s="71"/>
      <c r="N109" s="71"/>
      <c r="O109" s="71"/>
      <c r="P109" s="71"/>
      <c r="Q109" s="35" t="str">
        <f t="shared" si="7"/>
        <v/>
      </c>
      <c r="R109" s="71"/>
      <c r="S109" s="71"/>
      <c r="T109" s="71"/>
      <c r="U109" s="71"/>
      <c r="V109" s="35" t="str">
        <f t="shared" si="8"/>
        <v/>
      </c>
      <c r="W109" s="35" t="str">
        <f t="shared" si="9"/>
        <v/>
      </c>
      <c r="X109" s="35"/>
      <c r="Y109" s="35"/>
      <c r="Z109" s="35" t="str">
        <f t="shared" si="10"/>
        <v/>
      </c>
      <c r="AA109" s="35" t="str">
        <f t="shared" si="11"/>
        <v/>
      </c>
      <c r="AB109" s="35"/>
      <c r="AC109" s="35"/>
      <c r="AD109" s="71"/>
      <c r="AE109" s="71"/>
      <c r="AF109" s="71"/>
      <c r="AG109" s="71"/>
      <c r="AH109" s="71"/>
      <c r="AI109" s="71"/>
      <c r="AJ109" s="148"/>
      <c r="AK109" s="148"/>
      <c r="AL109" s="64"/>
      <c r="AM109" s="64"/>
      <c r="AN109" s="64"/>
      <c r="AO109" s="64"/>
    </row>
    <row r="110" spans="1:41" s="65" customFormat="1" ht="24.75" hidden="1" customHeight="1" x14ac:dyDescent="0.2">
      <c r="A110" s="233"/>
      <c r="B110" s="129" t="s">
        <v>339</v>
      </c>
      <c r="C110" s="241"/>
      <c r="D110" s="124" t="s">
        <v>291</v>
      </c>
      <c r="E110" s="124" t="s">
        <v>252</v>
      </c>
      <c r="F110" s="71" t="s">
        <v>408</v>
      </c>
      <c r="G110" s="71" t="s">
        <v>409</v>
      </c>
      <c r="H110" s="72"/>
      <c r="I110" s="135"/>
      <c r="J110" s="134"/>
      <c r="K110" s="71"/>
      <c r="L110" s="71"/>
      <c r="M110" s="71"/>
      <c r="N110" s="71"/>
      <c r="O110" s="71"/>
      <c r="P110" s="71"/>
      <c r="Q110" s="35" t="str">
        <f t="shared" si="7"/>
        <v/>
      </c>
      <c r="R110" s="71"/>
      <c r="S110" s="71"/>
      <c r="T110" s="71"/>
      <c r="U110" s="71"/>
      <c r="V110" s="35" t="str">
        <f t="shared" si="8"/>
        <v/>
      </c>
      <c r="W110" s="35" t="str">
        <f t="shared" si="9"/>
        <v/>
      </c>
      <c r="X110" s="35"/>
      <c r="Y110" s="35"/>
      <c r="Z110" s="35" t="str">
        <f t="shared" si="10"/>
        <v/>
      </c>
      <c r="AA110" s="35" t="str">
        <f t="shared" si="11"/>
        <v/>
      </c>
      <c r="AB110" s="35"/>
      <c r="AC110" s="35"/>
      <c r="AD110" s="71"/>
      <c r="AE110" s="71"/>
      <c r="AF110" s="71"/>
      <c r="AG110" s="71"/>
      <c r="AH110" s="71"/>
      <c r="AI110" s="71"/>
      <c r="AJ110" s="148"/>
      <c r="AK110" s="148"/>
      <c r="AL110" s="64"/>
      <c r="AM110" s="64"/>
      <c r="AN110" s="64"/>
      <c r="AO110" s="64"/>
    </row>
    <row r="111" spans="1:41" s="65" customFormat="1" ht="24.75" hidden="1" customHeight="1" x14ac:dyDescent="0.2">
      <c r="A111" s="233"/>
      <c r="B111" s="129" t="s">
        <v>341</v>
      </c>
      <c r="C111" s="241"/>
      <c r="D111" s="124" t="s">
        <v>291</v>
      </c>
      <c r="E111" s="124" t="s">
        <v>252</v>
      </c>
      <c r="F111" s="71" t="s">
        <v>408</v>
      </c>
      <c r="G111" s="71" t="s">
        <v>409</v>
      </c>
      <c r="H111" s="70"/>
      <c r="I111" s="133"/>
      <c r="J111" s="134"/>
      <c r="K111" s="71"/>
      <c r="L111" s="71"/>
      <c r="M111" s="71"/>
      <c r="N111" s="71"/>
      <c r="O111" s="71"/>
      <c r="P111" s="71"/>
      <c r="Q111" s="35" t="str">
        <f t="shared" si="7"/>
        <v/>
      </c>
      <c r="R111" s="71"/>
      <c r="S111" s="71"/>
      <c r="T111" s="71"/>
      <c r="U111" s="71"/>
      <c r="V111" s="35" t="str">
        <f t="shared" si="8"/>
        <v/>
      </c>
      <c r="W111" s="35" t="str">
        <f t="shared" si="9"/>
        <v/>
      </c>
      <c r="X111" s="35"/>
      <c r="Y111" s="35"/>
      <c r="Z111" s="35" t="str">
        <f t="shared" si="10"/>
        <v/>
      </c>
      <c r="AA111" s="35" t="str">
        <f t="shared" si="11"/>
        <v/>
      </c>
      <c r="AB111" s="35"/>
      <c r="AC111" s="35"/>
      <c r="AD111" s="71"/>
      <c r="AE111" s="71"/>
      <c r="AF111" s="71"/>
      <c r="AG111" s="71"/>
      <c r="AH111" s="71"/>
      <c r="AI111" s="71"/>
      <c r="AJ111" s="148"/>
      <c r="AK111" s="148"/>
      <c r="AL111" s="64"/>
      <c r="AM111" s="64"/>
      <c r="AN111" s="64"/>
      <c r="AO111" s="64"/>
    </row>
    <row r="112" spans="1:41" s="65" customFormat="1" ht="24.75" hidden="1" customHeight="1" x14ac:dyDescent="0.2">
      <c r="A112" s="233"/>
      <c r="B112" s="129" t="s">
        <v>343</v>
      </c>
      <c r="C112" s="241"/>
      <c r="D112" s="124" t="s">
        <v>291</v>
      </c>
      <c r="E112" s="124" t="s">
        <v>252</v>
      </c>
      <c r="F112" s="71" t="s">
        <v>408</v>
      </c>
      <c r="G112" s="71" t="s">
        <v>409</v>
      </c>
      <c r="H112" s="72"/>
      <c r="I112" s="134"/>
      <c r="J112" s="134"/>
      <c r="K112" s="71"/>
      <c r="L112" s="71"/>
      <c r="M112" s="71"/>
      <c r="N112" s="71"/>
      <c r="O112" s="71"/>
      <c r="P112" s="71"/>
      <c r="Q112" s="35" t="str">
        <f t="shared" si="7"/>
        <v/>
      </c>
      <c r="R112" s="71"/>
      <c r="S112" s="71"/>
      <c r="T112" s="71"/>
      <c r="U112" s="71"/>
      <c r="V112" s="35" t="str">
        <f t="shared" si="8"/>
        <v/>
      </c>
      <c r="W112" s="35" t="str">
        <f t="shared" si="9"/>
        <v/>
      </c>
      <c r="X112" s="35"/>
      <c r="Y112" s="35"/>
      <c r="Z112" s="35" t="str">
        <f t="shared" si="10"/>
        <v/>
      </c>
      <c r="AA112" s="35" t="str">
        <f t="shared" si="11"/>
        <v/>
      </c>
      <c r="AB112" s="35"/>
      <c r="AC112" s="35"/>
      <c r="AD112" s="71"/>
      <c r="AE112" s="71"/>
      <c r="AF112" s="71"/>
      <c r="AG112" s="71"/>
      <c r="AH112" s="71"/>
      <c r="AI112" s="71"/>
      <c r="AJ112" s="148"/>
      <c r="AK112" s="148"/>
      <c r="AL112" s="64"/>
      <c r="AM112" s="64"/>
      <c r="AN112" s="64"/>
      <c r="AO112" s="64"/>
    </row>
    <row r="113" spans="1:41" s="65" customFormat="1" ht="24.75" hidden="1" customHeight="1" x14ac:dyDescent="0.2">
      <c r="A113" s="233"/>
      <c r="B113" s="129" t="s">
        <v>345</v>
      </c>
      <c r="C113" s="241"/>
      <c r="D113" s="124" t="s">
        <v>291</v>
      </c>
      <c r="E113" s="124" t="s">
        <v>252</v>
      </c>
      <c r="F113" s="71" t="s">
        <v>408</v>
      </c>
      <c r="G113" s="71" t="s">
        <v>409</v>
      </c>
      <c r="H113" s="72"/>
      <c r="I113" s="134"/>
      <c r="J113" s="134"/>
      <c r="K113" s="71"/>
      <c r="L113" s="71"/>
      <c r="M113" s="71"/>
      <c r="N113" s="71"/>
      <c r="O113" s="71"/>
      <c r="P113" s="71"/>
      <c r="Q113" s="35" t="str">
        <f t="shared" si="7"/>
        <v/>
      </c>
      <c r="R113" s="71"/>
      <c r="S113" s="71"/>
      <c r="T113" s="71"/>
      <c r="U113" s="71"/>
      <c r="V113" s="35" t="str">
        <f t="shared" si="8"/>
        <v/>
      </c>
      <c r="W113" s="35" t="str">
        <f t="shared" si="9"/>
        <v/>
      </c>
      <c r="X113" s="35"/>
      <c r="Y113" s="35"/>
      <c r="Z113" s="35" t="str">
        <f t="shared" si="10"/>
        <v/>
      </c>
      <c r="AA113" s="35" t="str">
        <f t="shared" si="11"/>
        <v/>
      </c>
      <c r="AB113" s="35"/>
      <c r="AC113" s="35"/>
      <c r="AD113" s="71"/>
      <c r="AE113" s="71"/>
      <c r="AF113" s="71"/>
      <c r="AG113" s="71"/>
      <c r="AH113" s="71"/>
      <c r="AI113" s="71"/>
      <c r="AJ113" s="148"/>
      <c r="AK113" s="148"/>
      <c r="AL113" s="64"/>
      <c r="AM113" s="64"/>
      <c r="AN113" s="64"/>
      <c r="AO113" s="64"/>
    </row>
    <row r="114" spans="1:41" s="65" customFormat="1" ht="24.75" hidden="1" customHeight="1" x14ac:dyDescent="0.2">
      <c r="A114" s="233"/>
      <c r="B114" s="129" t="s">
        <v>346</v>
      </c>
      <c r="C114" s="241"/>
      <c r="D114" s="124" t="s">
        <v>291</v>
      </c>
      <c r="E114" s="124" t="s">
        <v>252</v>
      </c>
      <c r="F114" s="71" t="s">
        <v>408</v>
      </c>
      <c r="G114" s="71" t="s">
        <v>409</v>
      </c>
      <c r="H114" s="72"/>
      <c r="I114" s="134"/>
      <c r="J114" s="134"/>
      <c r="K114" s="71"/>
      <c r="L114" s="71"/>
      <c r="M114" s="71"/>
      <c r="N114" s="71"/>
      <c r="O114" s="71"/>
      <c r="P114" s="71"/>
      <c r="Q114" s="35" t="str">
        <f t="shared" si="7"/>
        <v/>
      </c>
      <c r="R114" s="71"/>
      <c r="S114" s="71"/>
      <c r="T114" s="71"/>
      <c r="U114" s="71"/>
      <c r="V114" s="35" t="str">
        <f t="shared" si="8"/>
        <v/>
      </c>
      <c r="W114" s="35" t="str">
        <f t="shared" si="9"/>
        <v/>
      </c>
      <c r="X114" s="35"/>
      <c r="Y114" s="35"/>
      <c r="Z114" s="35" t="str">
        <f t="shared" si="10"/>
        <v/>
      </c>
      <c r="AA114" s="35" t="str">
        <f t="shared" si="11"/>
        <v/>
      </c>
      <c r="AB114" s="35"/>
      <c r="AC114" s="35"/>
      <c r="AD114" s="71"/>
      <c r="AE114" s="71"/>
      <c r="AF114" s="71"/>
      <c r="AG114" s="71"/>
      <c r="AH114" s="71"/>
      <c r="AI114" s="71"/>
      <c r="AJ114" s="148"/>
      <c r="AK114" s="148"/>
      <c r="AL114" s="64"/>
      <c r="AM114" s="64"/>
      <c r="AN114" s="64"/>
      <c r="AO114" s="64"/>
    </row>
    <row r="115" spans="1:41" s="65" customFormat="1" ht="24.75" hidden="1" customHeight="1" x14ac:dyDescent="0.2">
      <c r="A115" s="233"/>
      <c r="B115" s="129" t="s">
        <v>348</v>
      </c>
      <c r="C115" s="241"/>
      <c r="D115" s="124" t="s">
        <v>291</v>
      </c>
      <c r="E115" s="124" t="s">
        <v>252</v>
      </c>
      <c r="F115" s="71" t="s">
        <v>408</v>
      </c>
      <c r="G115" s="71" t="s">
        <v>409</v>
      </c>
      <c r="H115" s="72"/>
      <c r="I115" s="134"/>
      <c r="J115" s="134"/>
      <c r="K115" s="71"/>
      <c r="L115" s="71"/>
      <c r="M115" s="71"/>
      <c r="N115" s="71"/>
      <c r="O115" s="71"/>
      <c r="P115" s="71"/>
      <c r="Q115" s="35" t="str">
        <f t="shared" si="7"/>
        <v/>
      </c>
      <c r="R115" s="71"/>
      <c r="S115" s="71"/>
      <c r="T115" s="71"/>
      <c r="U115" s="71"/>
      <c r="V115" s="35" t="str">
        <f t="shared" si="8"/>
        <v/>
      </c>
      <c r="W115" s="35" t="str">
        <f t="shared" si="9"/>
        <v/>
      </c>
      <c r="X115" s="35"/>
      <c r="Y115" s="35"/>
      <c r="Z115" s="35" t="str">
        <f t="shared" si="10"/>
        <v/>
      </c>
      <c r="AA115" s="35" t="str">
        <f t="shared" si="11"/>
        <v/>
      </c>
      <c r="AB115" s="35"/>
      <c r="AC115" s="35"/>
      <c r="AD115" s="71"/>
      <c r="AE115" s="71"/>
      <c r="AF115" s="71"/>
      <c r="AG115" s="71"/>
      <c r="AH115" s="71"/>
      <c r="AI115" s="71"/>
      <c r="AJ115" s="148"/>
      <c r="AK115" s="148"/>
      <c r="AL115" s="64"/>
      <c r="AM115" s="64"/>
      <c r="AN115" s="64"/>
      <c r="AO115" s="64"/>
    </row>
    <row r="116" spans="1:41" s="65" customFormat="1" ht="24.75" hidden="1" customHeight="1" x14ac:dyDescent="0.2">
      <c r="A116" s="233"/>
      <c r="B116" s="129" t="s">
        <v>350</v>
      </c>
      <c r="C116" s="241"/>
      <c r="D116" s="124" t="s">
        <v>291</v>
      </c>
      <c r="E116" s="124" t="s">
        <v>252</v>
      </c>
      <c r="F116" s="71" t="s">
        <v>408</v>
      </c>
      <c r="G116" s="71" t="s">
        <v>409</v>
      </c>
      <c r="H116" s="72"/>
      <c r="I116" s="134"/>
      <c r="J116" s="134"/>
      <c r="K116" s="71"/>
      <c r="L116" s="71"/>
      <c r="M116" s="71"/>
      <c r="N116" s="71"/>
      <c r="O116" s="71"/>
      <c r="P116" s="71"/>
      <c r="Q116" s="35" t="str">
        <f t="shared" si="7"/>
        <v/>
      </c>
      <c r="R116" s="71"/>
      <c r="S116" s="71"/>
      <c r="T116" s="71"/>
      <c r="U116" s="71"/>
      <c r="V116" s="35" t="str">
        <f t="shared" si="8"/>
        <v/>
      </c>
      <c r="W116" s="35" t="str">
        <f t="shared" si="9"/>
        <v/>
      </c>
      <c r="X116" s="35"/>
      <c r="Y116" s="35"/>
      <c r="Z116" s="35" t="str">
        <f t="shared" si="10"/>
        <v/>
      </c>
      <c r="AA116" s="35" t="str">
        <f t="shared" si="11"/>
        <v/>
      </c>
      <c r="AB116" s="35"/>
      <c r="AC116" s="35"/>
      <c r="AD116" s="71"/>
      <c r="AE116" s="71"/>
      <c r="AF116" s="71"/>
      <c r="AG116" s="71"/>
      <c r="AH116" s="71"/>
      <c r="AI116" s="71"/>
      <c r="AJ116" s="148"/>
      <c r="AK116" s="148"/>
      <c r="AL116" s="64"/>
      <c r="AM116" s="64"/>
      <c r="AN116" s="64"/>
      <c r="AO116" s="64"/>
    </row>
    <row r="117" spans="1:41" s="65" customFormat="1" ht="24.75" hidden="1" customHeight="1" x14ac:dyDescent="0.2">
      <c r="A117" s="233"/>
      <c r="B117" s="129" t="s">
        <v>400</v>
      </c>
      <c r="C117" s="241"/>
      <c r="D117" s="124" t="s">
        <v>291</v>
      </c>
      <c r="E117" s="124" t="s">
        <v>252</v>
      </c>
      <c r="F117" s="71" t="s">
        <v>408</v>
      </c>
      <c r="G117" s="71" t="s">
        <v>409</v>
      </c>
      <c r="H117" s="72"/>
      <c r="I117" s="134"/>
      <c r="J117" s="134"/>
      <c r="K117" s="71"/>
      <c r="L117" s="71"/>
      <c r="M117" s="71"/>
      <c r="N117" s="71"/>
      <c r="O117" s="71"/>
      <c r="P117" s="71"/>
      <c r="Q117" s="35" t="str">
        <f t="shared" si="7"/>
        <v/>
      </c>
      <c r="R117" s="71"/>
      <c r="S117" s="71"/>
      <c r="T117" s="71"/>
      <c r="U117" s="71"/>
      <c r="V117" s="35"/>
      <c r="W117" s="35"/>
      <c r="X117" s="35"/>
      <c r="Y117" s="35"/>
      <c r="Z117" s="35" t="str">
        <f t="shared" si="10"/>
        <v/>
      </c>
      <c r="AA117" s="35" t="str">
        <f t="shared" si="11"/>
        <v/>
      </c>
      <c r="AB117" s="35"/>
      <c r="AC117" s="35"/>
      <c r="AD117" s="71"/>
      <c r="AE117" s="71"/>
      <c r="AF117" s="71"/>
      <c r="AG117" s="71"/>
      <c r="AH117" s="71"/>
      <c r="AI117" s="71"/>
      <c r="AJ117" s="148"/>
      <c r="AK117" s="148"/>
      <c r="AL117" s="64"/>
      <c r="AM117" s="64"/>
      <c r="AN117" s="64"/>
      <c r="AO117" s="64"/>
    </row>
    <row r="118" spans="1:41" s="65" customFormat="1" ht="24.75" hidden="1" customHeight="1" x14ac:dyDescent="0.2">
      <c r="A118" s="233"/>
      <c r="B118" s="129" t="s">
        <v>354</v>
      </c>
      <c r="C118" s="241"/>
      <c r="D118" s="124" t="s">
        <v>291</v>
      </c>
      <c r="E118" s="124" t="s">
        <v>252</v>
      </c>
      <c r="F118" s="71" t="s">
        <v>408</v>
      </c>
      <c r="G118" s="71" t="s">
        <v>409</v>
      </c>
      <c r="H118" s="72"/>
      <c r="I118" s="134"/>
      <c r="J118" s="134"/>
      <c r="K118" s="71"/>
      <c r="L118" s="71"/>
      <c r="M118" s="71"/>
      <c r="N118" s="71"/>
      <c r="O118" s="71"/>
      <c r="P118" s="71"/>
      <c r="Q118" s="35" t="str">
        <f t="shared" si="7"/>
        <v/>
      </c>
      <c r="R118" s="71"/>
      <c r="S118" s="71"/>
      <c r="T118" s="71"/>
      <c r="U118" s="71"/>
      <c r="V118" s="35"/>
      <c r="W118" s="35"/>
      <c r="X118" s="35"/>
      <c r="Y118" s="35"/>
      <c r="Z118" s="35" t="str">
        <f t="shared" si="10"/>
        <v/>
      </c>
      <c r="AA118" s="35" t="str">
        <f t="shared" si="11"/>
        <v/>
      </c>
      <c r="AB118" s="35"/>
      <c r="AC118" s="35"/>
      <c r="AD118" s="71"/>
      <c r="AE118" s="71"/>
      <c r="AF118" s="71"/>
      <c r="AG118" s="71"/>
      <c r="AH118" s="71"/>
      <c r="AI118" s="71"/>
      <c r="AJ118" s="148"/>
      <c r="AK118" s="148"/>
      <c r="AL118" s="64"/>
      <c r="AM118" s="64"/>
      <c r="AN118" s="64"/>
      <c r="AO118" s="64"/>
    </row>
    <row r="119" spans="1:41" s="65" customFormat="1" ht="24.75" hidden="1" customHeight="1" x14ac:dyDescent="0.2">
      <c r="A119" s="233"/>
      <c r="B119" s="129" t="s">
        <v>356</v>
      </c>
      <c r="C119" s="241"/>
      <c r="D119" s="124" t="s">
        <v>291</v>
      </c>
      <c r="E119" s="124" t="s">
        <v>252</v>
      </c>
      <c r="F119" s="71" t="s">
        <v>408</v>
      </c>
      <c r="G119" s="71" t="s">
        <v>409</v>
      </c>
      <c r="H119" s="72"/>
      <c r="I119" s="134"/>
      <c r="J119" s="134"/>
      <c r="K119" s="71"/>
      <c r="L119" s="71"/>
      <c r="M119" s="71"/>
      <c r="N119" s="71"/>
      <c r="O119" s="71"/>
      <c r="P119" s="71"/>
      <c r="Q119" s="35" t="str">
        <f t="shared" si="7"/>
        <v/>
      </c>
      <c r="R119" s="71"/>
      <c r="S119" s="71"/>
      <c r="T119" s="71"/>
      <c r="U119" s="71"/>
      <c r="V119" s="35"/>
      <c r="W119" s="35"/>
      <c r="X119" s="35"/>
      <c r="Y119" s="35"/>
      <c r="Z119" s="35" t="str">
        <f t="shared" si="10"/>
        <v/>
      </c>
      <c r="AA119" s="35" t="str">
        <f t="shared" si="11"/>
        <v/>
      </c>
      <c r="AB119" s="35"/>
      <c r="AC119" s="35"/>
      <c r="AD119" s="71"/>
      <c r="AE119" s="71"/>
      <c r="AF119" s="71"/>
      <c r="AG119" s="71"/>
      <c r="AH119" s="71"/>
      <c r="AI119" s="71"/>
      <c r="AJ119" s="148"/>
      <c r="AK119" s="148"/>
      <c r="AL119" s="64"/>
      <c r="AM119" s="64"/>
      <c r="AN119" s="64"/>
      <c r="AO119" s="64"/>
    </row>
    <row r="120" spans="1:41" s="65" customFormat="1" ht="24.75" hidden="1" customHeight="1" x14ac:dyDescent="0.2">
      <c r="A120" s="233"/>
      <c r="B120" s="129" t="s">
        <v>358</v>
      </c>
      <c r="C120" s="241"/>
      <c r="D120" s="124" t="s">
        <v>291</v>
      </c>
      <c r="E120" s="124" t="s">
        <v>252</v>
      </c>
      <c r="F120" s="71" t="s">
        <v>408</v>
      </c>
      <c r="G120" s="71" t="s">
        <v>409</v>
      </c>
      <c r="H120" s="72"/>
      <c r="I120" s="134"/>
      <c r="J120" s="134"/>
      <c r="K120" s="71"/>
      <c r="L120" s="71"/>
      <c r="M120" s="71"/>
      <c r="N120" s="71"/>
      <c r="O120" s="71"/>
      <c r="P120" s="71"/>
      <c r="Q120" s="35" t="str">
        <f t="shared" si="7"/>
        <v/>
      </c>
      <c r="R120" s="71"/>
      <c r="S120" s="71"/>
      <c r="T120" s="71"/>
      <c r="U120" s="71"/>
      <c r="V120" s="35"/>
      <c r="W120" s="35"/>
      <c r="X120" s="35"/>
      <c r="Y120" s="35"/>
      <c r="Z120" s="35" t="str">
        <f t="shared" si="10"/>
        <v/>
      </c>
      <c r="AA120" s="35" t="str">
        <f t="shared" si="11"/>
        <v/>
      </c>
      <c r="AB120" s="35"/>
      <c r="AC120" s="35"/>
      <c r="AD120" s="71"/>
      <c r="AE120" s="71"/>
      <c r="AF120" s="71"/>
      <c r="AG120" s="71"/>
      <c r="AH120" s="71"/>
      <c r="AI120" s="71"/>
      <c r="AJ120" s="148"/>
      <c r="AK120" s="148"/>
      <c r="AL120" s="64"/>
      <c r="AM120" s="64"/>
      <c r="AN120" s="64"/>
      <c r="AO120" s="64"/>
    </row>
    <row r="121" spans="1:41" s="65" customFormat="1" ht="24.75" hidden="1" customHeight="1" x14ac:dyDescent="0.2">
      <c r="A121" s="233"/>
      <c r="B121" s="129" t="s">
        <v>360</v>
      </c>
      <c r="C121" s="241"/>
      <c r="D121" s="124" t="s">
        <v>291</v>
      </c>
      <c r="E121" s="124" t="s">
        <v>252</v>
      </c>
      <c r="F121" s="71" t="s">
        <v>408</v>
      </c>
      <c r="G121" s="71" t="s">
        <v>409</v>
      </c>
      <c r="H121" s="72"/>
      <c r="I121" s="134"/>
      <c r="J121" s="134"/>
      <c r="K121" s="71"/>
      <c r="L121" s="71"/>
      <c r="M121" s="71"/>
      <c r="N121" s="71"/>
      <c r="O121" s="71"/>
      <c r="P121" s="71"/>
      <c r="Q121" s="35" t="str">
        <f t="shared" si="7"/>
        <v/>
      </c>
      <c r="R121" s="71"/>
      <c r="S121" s="71"/>
      <c r="T121" s="71"/>
      <c r="U121" s="71"/>
      <c r="V121" s="35"/>
      <c r="W121" s="35"/>
      <c r="X121" s="35"/>
      <c r="Y121" s="35"/>
      <c r="Z121" s="35" t="str">
        <f t="shared" si="10"/>
        <v/>
      </c>
      <c r="AA121" s="35" t="str">
        <f t="shared" si="11"/>
        <v/>
      </c>
      <c r="AB121" s="35"/>
      <c r="AC121" s="35"/>
      <c r="AD121" s="71"/>
      <c r="AE121" s="71"/>
      <c r="AF121" s="71"/>
      <c r="AG121" s="71"/>
      <c r="AH121" s="71"/>
      <c r="AI121" s="71"/>
      <c r="AJ121" s="148"/>
      <c r="AK121" s="148"/>
      <c r="AL121" s="64"/>
      <c r="AM121" s="64"/>
      <c r="AN121" s="64"/>
      <c r="AO121" s="64"/>
    </row>
    <row r="122" spans="1:41" s="65" customFormat="1" ht="24.75" hidden="1" customHeight="1" x14ac:dyDescent="0.2">
      <c r="A122" s="233"/>
      <c r="B122" s="129" t="s">
        <v>362</v>
      </c>
      <c r="C122" s="241"/>
      <c r="D122" s="124" t="s">
        <v>291</v>
      </c>
      <c r="E122" s="124" t="s">
        <v>252</v>
      </c>
      <c r="F122" s="71" t="s">
        <v>408</v>
      </c>
      <c r="G122" s="71" t="s">
        <v>409</v>
      </c>
      <c r="H122" s="72"/>
      <c r="I122" s="134"/>
      <c r="J122" s="134"/>
      <c r="K122" s="71"/>
      <c r="L122" s="71"/>
      <c r="M122" s="71"/>
      <c r="N122" s="71"/>
      <c r="O122" s="71"/>
      <c r="P122" s="71"/>
      <c r="Q122" s="35" t="str">
        <f t="shared" si="7"/>
        <v/>
      </c>
      <c r="R122" s="71"/>
      <c r="S122" s="71"/>
      <c r="T122" s="71"/>
      <c r="U122" s="71"/>
      <c r="V122" s="35"/>
      <c r="W122" s="35"/>
      <c r="X122" s="35"/>
      <c r="Y122" s="35"/>
      <c r="Z122" s="35" t="str">
        <f t="shared" si="10"/>
        <v/>
      </c>
      <c r="AA122" s="35" t="str">
        <f t="shared" si="11"/>
        <v/>
      </c>
      <c r="AB122" s="35"/>
      <c r="AC122" s="35"/>
      <c r="AD122" s="71"/>
      <c r="AE122" s="71"/>
      <c r="AF122" s="71"/>
      <c r="AG122" s="71"/>
      <c r="AH122" s="71"/>
      <c r="AI122" s="71"/>
      <c r="AJ122" s="148"/>
      <c r="AK122" s="148"/>
      <c r="AL122" s="64"/>
      <c r="AM122" s="64"/>
      <c r="AN122" s="64"/>
      <c r="AO122" s="64"/>
    </row>
    <row r="123" spans="1:41" s="65" customFormat="1" ht="24.75" hidden="1" customHeight="1" x14ac:dyDescent="0.2">
      <c r="A123" s="233"/>
      <c r="B123" s="129" t="s">
        <v>364</v>
      </c>
      <c r="C123" s="241"/>
      <c r="D123" s="124" t="s">
        <v>291</v>
      </c>
      <c r="E123" s="124" t="s">
        <v>252</v>
      </c>
      <c r="F123" s="71" t="s">
        <v>408</v>
      </c>
      <c r="G123" s="71" t="s">
        <v>409</v>
      </c>
      <c r="H123" s="72"/>
      <c r="I123" s="134"/>
      <c r="J123" s="134"/>
      <c r="K123" s="71"/>
      <c r="L123" s="71"/>
      <c r="M123" s="71"/>
      <c r="N123" s="71"/>
      <c r="O123" s="71"/>
      <c r="P123" s="71"/>
      <c r="Q123" s="35" t="str">
        <f t="shared" si="7"/>
        <v/>
      </c>
      <c r="R123" s="71"/>
      <c r="S123" s="71"/>
      <c r="T123" s="71"/>
      <c r="U123" s="71"/>
      <c r="V123" s="35"/>
      <c r="W123" s="35"/>
      <c r="X123" s="35"/>
      <c r="Y123" s="35"/>
      <c r="Z123" s="35" t="str">
        <f t="shared" si="10"/>
        <v/>
      </c>
      <c r="AA123" s="35" t="str">
        <f t="shared" si="11"/>
        <v/>
      </c>
      <c r="AB123" s="35"/>
      <c r="AC123" s="35"/>
      <c r="AD123" s="71"/>
      <c r="AE123" s="71"/>
      <c r="AF123" s="71"/>
      <c r="AG123" s="71"/>
      <c r="AH123" s="71"/>
      <c r="AI123" s="71"/>
      <c r="AJ123" s="148"/>
      <c r="AK123" s="148"/>
      <c r="AL123" s="64"/>
      <c r="AM123" s="64"/>
      <c r="AN123" s="64"/>
      <c r="AO123" s="64"/>
    </row>
    <row r="124" spans="1:41" s="65" customFormat="1" ht="24.75" hidden="1" customHeight="1" x14ac:dyDescent="0.2">
      <c r="A124" s="233"/>
      <c r="B124" s="129" t="s">
        <v>366</v>
      </c>
      <c r="C124" s="241"/>
      <c r="D124" s="124" t="s">
        <v>291</v>
      </c>
      <c r="E124" s="124" t="s">
        <v>252</v>
      </c>
      <c r="F124" s="71" t="s">
        <v>408</v>
      </c>
      <c r="G124" s="71" t="s">
        <v>409</v>
      </c>
      <c r="H124" s="72"/>
      <c r="I124" s="134"/>
      <c r="J124" s="134"/>
      <c r="K124" s="71"/>
      <c r="L124" s="71"/>
      <c r="M124" s="71"/>
      <c r="N124" s="71"/>
      <c r="O124" s="71"/>
      <c r="P124" s="71"/>
      <c r="Q124" s="35" t="str">
        <f t="shared" si="7"/>
        <v/>
      </c>
      <c r="R124" s="71"/>
      <c r="S124" s="71"/>
      <c r="T124" s="71"/>
      <c r="U124" s="71"/>
      <c r="V124" s="35"/>
      <c r="W124" s="35"/>
      <c r="X124" s="35"/>
      <c r="Y124" s="35"/>
      <c r="Z124" s="35" t="str">
        <f t="shared" si="10"/>
        <v/>
      </c>
      <c r="AA124" s="35" t="str">
        <f t="shared" si="11"/>
        <v/>
      </c>
      <c r="AB124" s="35"/>
      <c r="AC124" s="35"/>
      <c r="AD124" s="71"/>
      <c r="AE124" s="71"/>
      <c r="AF124" s="71"/>
      <c r="AG124" s="71"/>
      <c r="AH124" s="71"/>
      <c r="AI124" s="71"/>
      <c r="AJ124" s="148"/>
      <c r="AK124" s="148"/>
      <c r="AL124" s="64"/>
      <c r="AM124" s="64"/>
      <c r="AN124" s="64"/>
      <c r="AO124" s="64"/>
    </row>
    <row r="125" spans="1:41" s="65" customFormat="1" ht="24.75" hidden="1" customHeight="1" x14ac:dyDescent="0.2">
      <c r="A125" s="233"/>
      <c r="B125" s="129" t="s">
        <v>368</v>
      </c>
      <c r="C125" s="241"/>
      <c r="D125" s="124" t="s">
        <v>291</v>
      </c>
      <c r="E125" s="124" t="s">
        <v>252</v>
      </c>
      <c r="F125" s="71" t="s">
        <v>408</v>
      </c>
      <c r="G125" s="71" t="s">
        <v>409</v>
      </c>
      <c r="H125" s="72"/>
      <c r="I125" s="134"/>
      <c r="J125" s="134"/>
      <c r="K125" s="71"/>
      <c r="L125" s="71"/>
      <c r="M125" s="71"/>
      <c r="N125" s="71"/>
      <c r="O125" s="71"/>
      <c r="P125" s="71"/>
      <c r="Q125" s="35" t="str">
        <f t="shared" si="7"/>
        <v/>
      </c>
      <c r="R125" s="71"/>
      <c r="S125" s="71"/>
      <c r="T125" s="71"/>
      <c r="U125" s="71"/>
      <c r="V125" s="35"/>
      <c r="W125" s="35"/>
      <c r="X125" s="35"/>
      <c r="Y125" s="35"/>
      <c r="Z125" s="35" t="str">
        <f t="shared" si="10"/>
        <v/>
      </c>
      <c r="AA125" s="35" t="str">
        <f t="shared" si="11"/>
        <v/>
      </c>
      <c r="AB125" s="35"/>
      <c r="AC125" s="35"/>
      <c r="AD125" s="71"/>
      <c r="AE125" s="71"/>
      <c r="AF125" s="71"/>
      <c r="AG125" s="71"/>
      <c r="AH125" s="71"/>
      <c r="AI125" s="71"/>
      <c r="AJ125" s="148"/>
      <c r="AK125" s="148"/>
      <c r="AL125" s="64"/>
      <c r="AM125" s="64"/>
      <c r="AN125" s="64"/>
      <c r="AO125" s="64"/>
    </row>
    <row r="126" spans="1:41" s="65" customFormat="1" ht="24.75" hidden="1" customHeight="1" x14ac:dyDescent="0.2">
      <c r="A126" s="233"/>
      <c r="B126" s="129" t="s">
        <v>370</v>
      </c>
      <c r="C126" s="241"/>
      <c r="D126" s="124" t="s">
        <v>291</v>
      </c>
      <c r="E126" s="124" t="s">
        <v>252</v>
      </c>
      <c r="F126" s="71" t="s">
        <v>408</v>
      </c>
      <c r="G126" s="71" t="s">
        <v>409</v>
      </c>
      <c r="H126" s="72"/>
      <c r="I126" s="134"/>
      <c r="J126" s="134"/>
      <c r="K126" s="71"/>
      <c r="L126" s="71"/>
      <c r="M126" s="71"/>
      <c r="N126" s="71"/>
      <c r="O126" s="71"/>
      <c r="P126" s="71"/>
      <c r="Q126" s="35" t="str">
        <f t="shared" si="7"/>
        <v/>
      </c>
      <c r="R126" s="71"/>
      <c r="S126" s="71"/>
      <c r="T126" s="71"/>
      <c r="U126" s="71"/>
      <c r="V126" s="35"/>
      <c r="W126" s="35"/>
      <c r="X126" s="35"/>
      <c r="Y126" s="35"/>
      <c r="Z126" s="35" t="str">
        <f t="shared" si="10"/>
        <v/>
      </c>
      <c r="AA126" s="35" t="str">
        <f t="shared" si="11"/>
        <v/>
      </c>
      <c r="AB126" s="35"/>
      <c r="AC126" s="35"/>
      <c r="AD126" s="71"/>
      <c r="AE126" s="71"/>
      <c r="AF126" s="71"/>
      <c r="AG126" s="71"/>
      <c r="AH126" s="71"/>
      <c r="AI126" s="71"/>
      <c r="AJ126" s="148"/>
      <c r="AK126" s="148"/>
      <c r="AL126" s="64"/>
      <c r="AM126" s="64"/>
      <c r="AN126" s="64"/>
      <c r="AO126" s="64"/>
    </row>
    <row r="127" spans="1:41" s="65" customFormat="1" ht="24.75" hidden="1" customHeight="1" x14ac:dyDescent="0.2">
      <c r="A127" s="233"/>
      <c r="B127" s="129" t="s">
        <v>372</v>
      </c>
      <c r="C127" s="241"/>
      <c r="D127" s="124" t="s">
        <v>291</v>
      </c>
      <c r="E127" s="124" t="s">
        <v>252</v>
      </c>
      <c r="F127" s="71" t="s">
        <v>408</v>
      </c>
      <c r="G127" s="71" t="s">
        <v>409</v>
      </c>
      <c r="H127" s="72"/>
      <c r="I127" s="134"/>
      <c r="J127" s="134"/>
      <c r="K127" s="71"/>
      <c r="L127" s="71"/>
      <c r="M127" s="71"/>
      <c r="N127" s="71"/>
      <c r="O127" s="71"/>
      <c r="P127" s="71"/>
      <c r="Q127" s="35" t="str">
        <f t="shared" si="7"/>
        <v/>
      </c>
      <c r="R127" s="71"/>
      <c r="S127" s="71"/>
      <c r="T127" s="71"/>
      <c r="U127" s="71"/>
      <c r="V127" s="35"/>
      <c r="W127" s="35"/>
      <c r="X127" s="35"/>
      <c r="Y127" s="35"/>
      <c r="Z127" s="35" t="str">
        <f t="shared" si="10"/>
        <v/>
      </c>
      <c r="AA127" s="35" t="str">
        <f t="shared" si="11"/>
        <v/>
      </c>
      <c r="AB127" s="35"/>
      <c r="AC127" s="35"/>
      <c r="AD127" s="71"/>
      <c r="AE127" s="71"/>
      <c r="AF127" s="71"/>
      <c r="AG127" s="71"/>
      <c r="AH127" s="71"/>
      <c r="AI127" s="71"/>
      <c r="AJ127" s="148"/>
      <c r="AK127" s="148"/>
      <c r="AL127" s="64"/>
      <c r="AM127" s="64"/>
      <c r="AN127" s="64"/>
      <c r="AO127" s="64"/>
    </row>
    <row r="128" spans="1:41" s="65" customFormat="1" ht="24.75" hidden="1" customHeight="1" x14ac:dyDescent="0.2">
      <c r="A128" s="233"/>
      <c r="B128" s="129" t="s">
        <v>374</v>
      </c>
      <c r="C128" s="241"/>
      <c r="D128" s="124" t="s">
        <v>291</v>
      </c>
      <c r="E128" s="124" t="s">
        <v>252</v>
      </c>
      <c r="F128" s="71" t="s">
        <v>408</v>
      </c>
      <c r="G128" s="71" t="s">
        <v>409</v>
      </c>
      <c r="H128" s="72"/>
      <c r="I128" s="135"/>
      <c r="J128" s="134"/>
      <c r="K128" s="71"/>
      <c r="L128" s="71"/>
      <c r="M128" s="71"/>
      <c r="N128" s="71"/>
      <c r="O128" s="71"/>
      <c r="P128" s="71"/>
      <c r="Q128" s="35" t="str">
        <f t="shared" si="7"/>
        <v/>
      </c>
      <c r="R128" s="71"/>
      <c r="S128" s="71"/>
      <c r="T128" s="71"/>
      <c r="U128" s="71"/>
      <c r="V128" s="35"/>
      <c r="W128" s="35"/>
      <c r="X128" s="35"/>
      <c r="Y128" s="35"/>
      <c r="Z128" s="35" t="str">
        <f t="shared" si="10"/>
        <v/>
      </c>
      <c r="AA128" s="35" t="str">
        <f t="shared" si="11"/>
        <v/>
      </c>
      <c r="AB128" s="35"/>
      <c r="AC128" s="35"/>
      <c r="AD128" s="71"/>
      <c r="AE128" s="71"/>
      <c r="AF128" s="71"/>
      <c r="AG128" s="71"/>
      <c r="AH128" s="71"/>
      <c r="AI128" s="71"/>
      <c r="AJ128" s="148"/>
      <c r="AK128" s="148"/>
      <c r="AL128" s="64"/>
      <c r="AM128" s="64"/>
      <c r="AN128" s="64"/>
      <c r="AO128" s="64"/>
    </row>
    <row r="129" spans="1:42" s="65" customFormat="1" ht="24.75" hidden="1" customHeight="1" x14ac:dyDescent="0.2">
      <c r="A129" s="233"/>
      <c r="B129" s="129" t="s">
        <v>376</v>
      </c>
      <c r="C129" s="241"/>
      <c r="D129" s="124" t="s">
        <v>291</v>
      </c>
      <c r="E129" s="124" t="s">
        <v>252</v>
      </c>
      <c r="F129" s="71" t="s">
        <v>408</v>
      </c>
      <c r="G129" s="71" t="s">
        <v>409</v>
      </c>
      <c r="H129" s="133"/>
      <c r="I129" s="133"/>
      <c r="J129" s="134"/>
      <c r="K129" s="71"/>
      <c r="L129" s="71"/>
      <c r="M129" s="71"/>
      <c r="N129" s="71"/>
      <c r="O129" s="71"/>
      <c r="P129" s="71"/>
      <c r="Q129" s="35" t="str">
        <f t="shared" si="7"/>
        <v/>
      </c>
      <c r="R129" s="71"/>
      <c r="S129" s="71"/>
      <c r="T129" s="71"/>
      <c r="U129" s="71"/>
      <c r="V129" s="35"/>
      <c r="W129" s="35"/>
      <c r="X129" s="35"/>
      <c r="Y129" s="35"/>
      <c r="Z129" s="35" t="str">
        <f t="shared" si="10"/>
        <v/>
      </c>
      <c r="AA129" s="35" t="str">
        <f t="shared" si="11"/>
        <v/>
      </c>
      <c r="AB129" s="35"/>
      <c r="AC129" s="35"/>
      <c r="AD129" s="71"/>
      <c r="AE129" s="71"/>
      <c r="AF129" s="71"/>
      <c r="AG129" s="71"/>
      <c r="AH129" s="71"/>
      <c r="AI129" s="71"/>
      <c r="AJ129" s="148"/>
      <c r="AK129" s="148"/>
      <c r="AL129" s="64"/>
      <c r="AM129" s="64"/>
      <c r="AN129" s="64"/>
      <c r="AO129" s="64"/>
    </row>
    <row r="130" spans="1:42" s="65" customFormat="1" ht="24.75" hidden="1" customHeight="1" x14ac:dyDescent="0.2">
      <c r="A130" s="233"/>
      <c r="B130" s="129" t="s">
        <v>377</v>
      </c>
      <c r="C130" s="241"/>
      <c r="D130" s="124" t="s">
        <v>291</v>
      </c>
      <c r="E130" s="124" t="s">
        <v>252</v>
      </c>
      <c r="F130" s="71" t="s">
        <v>408</v>
      </c>
      <c r="G130" s="71" t="s">
        <v>409</v>
      </c>
      <c r="H130" s="134"/>
      <c r="I130" s="134"/>
      <c r="J130" s="134"/>
      <c r="K130" s="71"/>
      <c r="L130" s="71"/>
      <c r="M130" s="71"/>
      <c r="N130" s="71"/>
      <c r="O130" s="71"/>
      <c r="P130" s="71"/>
      <c r="Q130" s="35" t="str">
        <f t="shared" ref="Q130:Q140" si="12">IF(O130="","",O130/(O130+P130))</f>
        <v/>
      </c>
      <c r="R130" s="71"/>
      <c r="S130" s="71"/>
      <c r="T130" s="71"/>
      <c r="U130" s="71"/>
      <c r="V130" s="35"/>
      <c r="W130" s="35"/>
      <c r="X130" s="35"/>
      <c r="Y130" s="35"/>
      <c r="Z130" s="35" t="str">
        <f t="shared" si="10"/>
        <v/>
      </c>
      <c r="AA130" s="35" t="str">
        <f t="shared" si="11"/>
        <v/>
      </c>
      <c r="AB130" s="35"/>
      <c r="AC130" s="35"/>
      <c r="AD130" s="71"/>
      <c r="AE130" s="71"/>
      <c r="AF130" s="71"/>
      <c r="AG130" s="71"/>
      <c r="AH130" s="71"/>
      <c r="AI130" s="71"/>
      <c r="AJ130" s="148"/>
      <c r="AK130" s="148"/>
      <c r="AL130" s="64"/>
      <c r="AM130" s="64"/>
      <c r="AN130" s="64"/>
      <c r="AO130" s="64"/>
    </row>
    <row r="131" spans="1:42" s="65" customFormat="1" ht="24.75" hidden="1" customHeight="1" x14ac:dyDescent="0.2">
      <c r="A131" s="233"/>
      <c r="B131" s="129" t="s">
        <v>379</v>
      </c>
      <c r="C131" s="241"/>
      <c r="D131" s="124" t="s">
        <v>291</v>
      </c>
      <c r="E131" s="124" t="s">
        <v>252</v>
      </c>
      <c r="F131" s="71" t="s">
        <v>408</v>
      </c>
      <c r="G131" s="71" t="s">
        <v>409</v>
      </c>
      <c r="H131" s="134"/>
      <c r="I131" s="134"/>
      <c r="J131" s="134"/>
      <c r="K131" s="71"/>
      <c r="L131" s="71"/>
      <c r="M131" s="71"/>
      <c r="N131" s="71"/>
      <c r="O131" s="71"/>
      <c r="P131" s="71"/>
      <c r="Q131" s="35" t="str">
        <f t="shared" si="12"/>
        <v/>
      </c>
      <c r="R131" s="71"/>
      <c r="S131" s="71"/>
      <c r="T131" s="71"/>
      <c r="U131" s="71"/>
      <c r="V131" s="35"/>
      <c r="W131" s="35"/>
      <c r="X131" s="35"/>
      <c r="Y131" s="35"/>
      <c r="Z131" s="35" t="str">
        <f t="shared" si="10"/>
        <v/>
      </c>
      <c r="AA131" s="35" t="str">
        <f t="shared" si="11"/>
        <v/>
      </c>
      <c r="AB131" s="35"/>
      <c r="AC131" s="35"/>
      <c r="AD131" s="71"/>
      <c r="AE131" s="71"/>
      <c r="AF131" s="71"/>
      <c r="AG131" s="71"/>
      <c r="AH131" s="71"/>
      <c r="AI131" s="71"/>
      <c r="AJ131" s="148"/>
      <c r="AK131" s="148"/>
      <c r="AL131" s="64"/>
      <c r="AM131" s="64"/>
      <c r="AN131" s="64"/>
      <c r="AO131" s="64"/>
    </row>
    <row r="132" spans="1:42" s="65" customFormat="1" ht="24.75" hidden="1" customHeight="1" x14ac:dyDescent="0.2">
      <c r="A132" s="233"/>
      <c r="B132" s="129" t="s">
        <v>381</v>
      </c>
      <c r="C132" s="241"/>
      <c r="D132" s="124" t="s">
        <v>291</v>
      </c>
      <c r="E132" s="124" t="s">
        <v>252</v>
      </c>
      <c r="F132" s="71" t="s">
        <v>408</v>
      </c>
      <c r="G132" s="71" t="s">
        <v>409</v>
      </c>
      <c r="H132" s="135"/>
      <c r="I132" s="135"/>
      <c r="J132" s="134"/>
      <c r="K132" s="71"/>
      <c r="L132" s="71"/>
      <c r="M132" s="71"/>
      <c r="N132" s="71"/>
      <c r="O132" s="71"/>
      <c r="P132" s="71"/>
      <c r="Q132" s="35" t="str">
        <f t="shared" si="12"/>
        <v/>
      </c>
      <c r="R132" s="71"/>
      <c r="S132" s="71"/>
      <c r="T132" s="71"/>
      <c r="U132" s="71"/>
      <c r="V132" s="35"/>
      <c r="W132" s="35"/>
      <c r="X132" s="35"/>
      <c r="Y132" s="35"/>
      <c r="Z132" s="35" t="str">
        <f t="shared" ref="Z132:Z140" si="13">IF(1-(AM132/$AM$1)=100%,"",1-(AM132/$AM$1))</f>
        <v/>
      </c>
      <c r="AA132" s="35" t="str">
        <f t="shared" ref="AA132:AA140" si="14">IF(1-(AL132/$AM$1)=100%,"",1-(AL132/$AM$1))</f>
        <v/>
      </c>
      <c r="AB132" s="35"/>
      <c r="AC132" s="35"/>
      <c r="AD132" s="71"/>
      <c r="AE132" s="71"/>
      <c r="AF132" s="71"/>
      <c r="AG132" s="71"/>
      <c r="AH132" s="71"/>
      <c r="AI132" s="71"/>
      <c r="AJ132" s="148"/>
      <c r="AK132" s="148"/>
      <c r="AL132" s="64"/>
      <c r="AM132" s="64"/>
      <c r="AN132" s="64"/>
      <c r="AO132" s="64"/>
    </row>
    <row r="133" spans="1:42" s="65" customFormat="1" ht="24.75" hidden="1" customHeight="1" x14ac:dyDescent="0.2">
      <c r="A133" s="233"/>
      <c r="B133" s="129" t="s">
        <v>383</v>
      </c>
      <c r="C133" s="241"/>
      <c r="D133" s="124" t="s">
        <v>291</v>
      </c>
      <c r="E133" s="124" t="s">
        <v>252</v>
      </c>
      <c r="F133" s="71" t="s">
        <v>408</v>
      </c>
      <c r="G133" s="71" t="s">
        <v>409</v>
      </c>
      <c r="H133" s="70"/>
      <c r="I133" s="72"/>
      <c r="J133" s="135"/>
      <c r="K133" s="71"/>
      <c r="L133" s="71"/>
      <c r="M133" s="71"/>
      <c r="N133" s="71"/>
      <c r="O133" s="71"/>
      <c r="P133" s="71"/>
      <c r="Q133" s="35" t="str">
        <f t="shared" si="12"/>
        <v/>
      </c>
      <c r="R133" s="71"/>
      <c r="S133" s="71"/>
      <c r="T133" s="71"/>
      <c r="U133" s="71"/>
      <c r="V133" s="35"/>
      <c r="W133" s="35"/>
      <c r="X133" s="35"/>
      <c r="Y133" s="35"/>
      <c r="Z133" s="35" t="str">
        <f t="shared" si="13"/>
        <v/>
      </c>
      <c r="AA133" s="35" t="str">
        <f t="shared" si="14"/>
        <v/>
      </c>
      <c r="AB133" s="35"/>
      <c r="AC133" s="35"/>
      <c r="AD133" s="71"/>
      <c r="AE133" s="71"/>
      <c r="AF133" s="71"/>
      <c r="AG133" s="71"/>
      <c r="AH133" s="71"/>
      <c r="AI133" s="71"/>
      <c r="AJ133" s="148"/>
      <c r="AK133" s="148"/>
      <c r="AL133" s="64"/>
      <c r="AM133" s="64"/>
      <c r="AN133" s="64"/>
      <c r="AO133" s="64"/>
    </row>
    <row r="134" spans="1:42" s="75" customFormat="1" ht="24.75" hidden="1" customHeight="1" x14ac:dyDescent="0.2">
      <c r="A134" s="233"/>
      <c r="B134" s="129" t="s">
        <v>385</v>
      </c>
      <c r="C134" s="241"/>
      <c r="D134" s="124" t="s">
        <v>291</v>
      </c>
      <c r="E134" s="124" t="s">
        <v>252</v>
      </c>
      <c r="F134" s="71" t="s">
        <v>408</v>
      </c>
      <c r="G134" s="71" t="s">
        <v>409</v>
      </c>
      <c r="H134" s="117"/>
      <c r="I134" s="118"/>
      <c r="J134" s="118"/>
      <c r="K134" s="71"/>
      <c r="L134" s="71"/>
      <c r="M134" s="71"/>
      <c r="N134" s="71"/>
      <c r="O134" s="71"/>
      <c r="P134" s="71"/>
      <c r="Q134" s="35" t="str">
        <f t="shared" si="12"/>
        <v/>
      </c>
      <c r="R134" s="71"/>
      <c r="S134" s="71"/>
      <c r="T134" s="71"/>
      <c r="U134" s="71"/>
      <c r="V134" s="35"/>
      <c r="W134" s="35"/>
      <c r="X134" s="35"/>
      <c r="Y134" s="35"/>
      <c r="Z134" s="35" t="str">
        <f t="shared" si="13"/>
        <v/>
      </c>
      <c r="AA134" s="35" t="str">
        <f t="shared" si="14"/>
        <v/>
      </c>
      <c r="AB134" s="35"/>
      <c r="AC134" s="35"/>
      <c r="AD134" s="71"/>
      <c r="AE134" s="71"/>
      <c r="AF134" s="71"/>
      <c r="AG134" s="71"/>
      <c r="AH134" s="71"/>
      <c r="AI134" s="71"/>
      <c r="AJ134" s="148"/>
      <c r="AK134" s="148"/>
      <c r="AL134" s="64"/>
      <c r="AM134" s="64"/>
      <c r="AN134" s="64"/>
      <c r="AO134" s="64"/>
    </row>
    <row r="135" spans="1:42" s="65" customFormat="1" ht="24.75" hidden="1" customHeight="1" x14ac:dyDescent="0.2">
      <c r="A135" s="233"/>
      <c r="B135" s="129" t="s">
        <v>387</v>
      </c>
      <c r="C135" s="241"/>
      <c r="D135" s="124" t="s">
        <v>291</v>
      </c>
      <c r="E135" s="124" t="s">
        <v>252</v>
      </c>
      <c r="F135" s="71" t="s">
        <v>408</v>
      </c>
      <c r="G135" s="71" t="s">
        <v>409</v>
      </c>
      <c r="H135" s="76"/>
      <c r="I135" s="76"/>
      <c r="J135" s="76"/>
      <c r="K135" s="71"/>
      <c r="L135" s="71"/>
      <c r="M135" s="71"/>
      <c r="N135" s="71"/>
      <c r="O135" s="71"/>
      <c r="P135" s="71"/>
      <c r="Q135" s="35" t="str">
        <f t="shared" si="12"/>
        <v/>
      </c>
      <c r="R135" s="71"/>
      <c r="S135" s="71"/>
      <c r="T135" s="71"/>
      <c r="U135" s="71"/>
      <c r="V135" s="35"/>
      <c r="W135" s="35"/>
      <c r="X135" s="35"/>
      <c r="Y135" s="35"/>
      <c r="Z135" s="35" t="str">
        <f t="shared" si="13"/>
        <v/>
      </c>
      <c r="AA135" s="35" t="str">
        <f t="shared" si="14"/>
        <v/>
      </c>
      <c r="AB135" s="35"/>
      <c r="AC135" s="35"/>
      <c r="AD135" s="71"/>
      <c r="AE135" s="71"/>
      <c r="AF135" s="71"/>
      <c r="AG135" s="71"/>
      <c r="AH135" s="71"/>
      <c r="AI135" s="71"/>
      <c r="AJ135" s="148"/>
      <c r="AK135" s="148"/>
      <c r="AL135" s="64"/>
      <c r="AM135" s="64"/>
      <c r="AN135" s="64"/>
      <c r="AO135" s="64"/>
    </row>
    <row r="136" spans="1:42" s="75" customFormat="1" ht="24.75" hidden="1" customHeight="1" x14ac:dyDescent="0.2">
      <c r="A136" s="233"/>
      <c r="B136" s="129" t="s">
        <v>389</v>
      </c>
      <c r="C136" s="241"/>
      <c r="D136" s="124" t="s">
        <v>291</v>
      </c>
      <c r="E136" s="124" t="s">
        <v>252</v>
      </c>
      <c r="F136" s="71" t="s">
        <v>408</v>
      </c>
      <c r="G136" s="71" t="s">
        <v>409</v>
      </c>
      <c r="H136" s="70"/>
      <c r="I136" s="111"/>
      <c r="J136" s="73"/>
      <c r="K136" s="71"/>
      <c r="L136" s="71"/>
      <c r="M136" s="71"/>
      <c r="N136" s="71"/>
      <c r="O136" s="71"/>
      <c r="P136" s="71"/>
      <c r="Q136" s="35" t="str">
        <f t="shared" si="12"/>
        <v/>
      </c>
      <c r="R136" s="71"/>
      <c r="S136" s="71"/>
      <c r="T136" s="71"/>
      <c r="U136" s="71"/>
      <c r="V136" s="35"/>
      <c r="W136" s="35"/>
      <c r="X136" s="35"/>
      <c r="Y136" s="35"/>
      <c r="Z136" s="35" t="str">
        <f t="shared" si="13"/>
        <v/>
      </c>
      <c r="AA136" s="35" t="str">
        <f t="shared" si="14"/>
        <v/>
      </c>
      <c r="AB136" s="35"/>
      <c r="AC136" s="35"/>
      <c r="AD136" s="71"/>
      <c r="AE136" s="71"/>
      <c r="AF136" s="71"/>
      <c r="AG136" s="71"/>
      <c r="AH136" s="71"/>
      <c r="AI136" s="71"/>
      <c r="AJ136" s="148"/>
      <c r="AK136" s="148"/>
      <c r="AL136" s="113"/>
      <c r="AM136" s="113"/>
      <c r="AN136" s="113"/>
      <c r="AO136" s="113"/>
      <c r="AP136" s="114"/>
    </row>
    <row r="137" spans="1:42" s="75" customFormat="1" ht="24.75" hidden="1" customHeight="1" x14ac:dyDescent="0.2">
      <c r="A137" s="233"/>
      <c r="B137" s="129" t="s">
        <v>391</v>
      </c>
      <c r="C137" s="241"/>
      <c r="D137" s="124" t="s">
        <v>291</v>
      </c>
      <c r="E137" s="124" t="s">
        <v>252</v>
      </c>
      <c r="F137" s="71" t="s">
        <v>408</v>
      </c>
      <c r="G137" s="71" t="s">
        <v>409</v>
      </c>
      <c r="H137" s="70"/>
      <c r="I137" s="111"/>
      <c r="J137" s="73"/>
      <c r="K137" s="71"/>
      <c r="L137" s="71"/>
      <c r="M137" s="71"/>
      <c r="N137" s="71"/>
      <c r="O137" s="71"/>
      <c r="P137" s="71"/>
      <c r="Q137" s="35" t="str">
        <f t="shared" si="12"/>
        <v/>
      </c>
      <c r="R137" s="71"/>
      <c r="S137" s="71"/>
      <c r="T137" s="71"/>
      <c r="U137" s="71"/>
      <c r="V137" s="35"/>
      <c r="W137" s="35"/>
      <c r="X137" s="35"/>
      <c r="Y137" s="35"/>
      <c r="Z137" s="141" t="str">
        <f t="shared" si="13"/>
        <v/>
      </c>
      <c r="AA137" s="141" t="str">
        <f t="shared" si="14"/>
        <v/>
      </c>
      <c r="AB137" s="35"/>
      <c r="AC137" s="35"/>
      <c r="AD137" s="71"/>
      <c r="AE137" s="71"/>
      <c r="AF137" s="71"/>
      <c r="AG137" s="71"/>
      <c r="AH137" s="71"/>
      <c r="AI137" s="71"/>
      <c r="AJ137" s="148"/>
      <c r="AK137" s="148"/>
      <c r="AL137" s="64"/>
      <c r="AM137" s="64"/>
      <c r="AN137" s="64"/>
      <c r="AO137" s="64"/>
    </row>
    <row r="138" spans="1:42" s="75" customFormat="1" ht="24.75" hidden="1" customHeight="1" x14ac:dyDescent="0.2">
      <c r="A138" s="233"/>
      <c r="B138" s="129" t="s">
        <v>393</v>
      </c>
      <c r="C138" s="242"/>
      <c r="D138" s="124" t="s">
        <v>291</v>
      </c>
      <c r="E138" s="124" t="s">
        <v>252</v>
      </c>
      <c r="F138" s="71" t="s">
        <v>408</v>
      </c>
      <c r="G138" s="71" t="s">
        <v>409</v>
      </c>
      <c r="H138" s="70"/>
      <c r="I138" s="111"/>
      <c r="J138" s="73"/>
      <c r="K138" s="71"/>
      <c r="L138" s="71"/>
      <c r="M138" s="71"/>
      <c r="N138" s="71"/>
      <c r="O138" s="71"/>
      <c r="P138" s="71"/>
      <c r="Q138" s="35" t="str">
        <f t="shared" si="12"/>
        <v/>
      </c>
      <c r="R138" s="71"/>
      <c r="S138" s="71"/>
      <c r="T138" s="71"/>
      <c r="U138" s="71"/>
      <c r="V138" s="35"/>
      <c r="W138" s="35"/>
      <c r="X138" s="35"/>
      <c r="Y138" s="35"/>
      <c r="Z138" s="141" t="str">
        <f t="shared" si="13"/>
        <v/>
      </c>
      <c r="AA138" s="141" t="str">
        <f t="shared" si="14"/>
        <v/>
      </c>
      <c r="AB138" s="35"/>
      <c r="AC138" s="35"/>
      <c r="AD138" s="71"/>
      <c r="AE138" s="71"/>
      <c r="AF138" s="71"/>
      <c r="AG138" s="71"/>
      <c r="AH138" s="71"/>
      <c r="AI138" s="71"/>
      <c r="AJ138" s="148"/>
      <c r="AK138" s="148"/>
      <c r="AL138" s="64"/>
      <c r="AM138" s="64"/>
      <c r="AN138" s="64"/>
      <c r="AO138" s="64"/>
    </row>
    <row r="139" spans="1:42" s="75" customFormat="1" ht="24.75" hidden="1" customHeight="1" x14ac:dyDescent="0.2">
      <c r="A139" s="233"/>
      <c r="B139" s="120" t="s">
        <v>404</v>
      </c>
      <c r="C139" s="132" t="s">
        <v>413</v>
      </c>
      <c r="D139" s="124" t="s">
        <v>291</v>
      </c>
      <c r="E139" s="124" t="s">
        <v>252</v>
      </c>
      <c r="F139" s="71" t="s">
        <v>408</v>
      </c>
      <c r="G139" s="71" t="s">
        <v>409</v>
      </c>
      <c r="H139" s="70"/>
      <c r="I139" s="111"/>
      <c r="J139" s="73"/>
      <c r="K139" s="71"/>
      <c r="L139" s="71"/>
      <c r="M139" s="71"/>
      <c r="N139" s="71"/>
      <c r="O139" s="71"/>
      <c r="P139" s="71"/>
      <c r="Q139" s="35" t="str">
        <f t="shared" si="12"/>
        <v/>
      </c>
      <c r="R139" s="71"/>
      <c r="S139" s="71"/>
      <c r="T139" s="71"/>
      <c r="U139" s="71"/>
      <c r="V139" s="35"/>
      <c r="W139" s="35"/>
      <c r="X139" s="35"/>
      <c r="Y139" s="35"/>
      <c r="Z139" s="141" t="str">
        <f t="shared" si="13"/>
        <v/>
      </c>
      <c r="AA139" s="141" t="str">
        <f t="shared" si="14"/>
        <v/>
      </c>
      <c r="AB139" s="35"/>
      <c r="AC139" s="35"/>
      <c r="AD139" s="71"/>
      <c r="AE139" s="71"/>
      <c r="AF139" s="71"/>
      <c r="AG139" s="71"/>
      <c r="AH139" s="71"/>
      <c r="AI139" s="71"/>
      <c r="AJ139" s="148"/>
      <c r="AK139" s="148"/>
      <c r="AL139" s="64"/>
      <c r="AM139" s="64"/>
      <c r="AN139" s="64"/>
      <c r="AO139" s="64"/>
    </row>
    <row r="140" spans="1:42" s="75" customFormat="1" ht="24.75" hidden="1" customHeight="1" x14ac:dyDescent="0.2">
      <c r="A140" s="234"/>
      <c r="B140" s="120" t="s">
        <v>406</v>
      </c>
      <c r="C140" s="132" t="s">
        <v>413</v>
      </c>
      <c r="D140" s="124" t="s">
        <v>291</v>
      </c>
      <c r="E140" s="124" t="s">
        <v>252</v>
      </c>
      <c r="F140" s="71" t="s">
        <v>408</v>
      </c>
      <c r="G140" s="71" t="s">
        <v>409</v>
      </c>
      <c r="H140" s="70"/>
      <c r="I140" s="136"/>
      <c r="J140" s="133"/>
      <c r="K140" s="71"/>
      <c r="L140" s="71"/>
      <c r="M140" s="71"/>
      <c r="N140" s="71"/>
      <c r="O140" s="71"/>
      <c r="P140" s="71"/>
      <c r="Q140" s="35" t="str">
        <f t="shared" si="12"/>
        <v/>
      </c>
      <c r="R140" s="71"/>
      <c r="S140" s="71"/>
      <c r="T140" s="71"/>
      <c r="U140" s="71"/>
      <c r="V140" s="35"/>
      <c r="W140" s="35"/>
      <c r="X140" s="35"/>
      <c r="Y140" s="35"/>
      <c r="Z140" s="141" t="str">
        <f t="shared" si="13"/>
        <v/>
      </c>
      <c r="AA140" s="141" t="str">
        <f t="shared" si="14"/>
        <v/>
      </c>
      <c r="AB140" s="35"/>
      <c r="AC140" s="35"/>
      <c r="AD140" s="71"/>
      <c r="AE140" s="71"/>
      <c r="AF140" s="71"/>
      <c r="AG140" s="71"/>
      <c r="AH140" s="71"/>
      <c r="AI140" s="71"/>
      <c r="AJ140" s="148"/>
      <c r="AK140" s="148"/>
      <c r="AL140" s="64"/>
      <c r="AM140" s="64"/>
      <c r="AN140" s="64"/>
      <c r="AO140" s="64"/>
    </row>
    <row r="143" spans="1:42" ht="24" x14ac:dyDescent="0.2">
      <c r="A143" s="121" t="s">
        <v>558</v>
      </c>
      <c r="B143" s="120" t="s">
        <v>316</v>
      </c>
      <c r="C143" s="103" t="s">
        <v>407</v>
      </c>
      <c r="D143" s="124" t="s">
        <v>291</v>
      </c>
      <c r="E143" s="124" t="s">
        <v>252</v>
      </c>
      <c r="F143" s="144" t="s">
        <v>408</v>
      </c>
      <c r="G143" s="144" t="s">
        <v>409</v>
      </c>
      <c r="H143" s="70"/>
      <c r="I143" s="111"/>
      <c r="J143" s="73"/>
      <c r="K143" s="144" t="s">
        <v>562</v>
      </c>
      <c r="L143" s="144" t="s">
        <v>550</v>
      </c>
      <c r="M143" s="144">
        <v>0.51</v>
      </c>
      <c r="N143" s="144">
        <v>0.81200000000000006</v>
      </c>
      <c r="O143" s="144">
        <v>7905</v>
      </c>
      <c r="P143" s="144">
        <v>0</v>
      </c>
      <c r="Q143" s="35">
        <f>IF(O143="","",O143/(O143+P143))</f>
        <v>1</v>
      </c>
      <c r="R143" s="144">
        <v>16.855</v>
      </c>
      <c r="S143" s="144">
        <v>50</v>
      </c>
      <c r="T143" s="144">
        <v>7.1849999999999996</v>
      </c>
      <c r="U143" s="144">
        <v>16.565999999999999</v>
      </c>
      <c r="V143" s="35">
        <f>IF(1-(AK143/$AK$1)=100%,"",1-(AK143/$AK$1))</f>
        <v>0.14702154541015622</v>
      </c>
      <c r="W143" s="35">
        <f>IF(1-(AJ143/$AK$1)=100%,"",1-(AJ143/$AK$1))</f>
        <v>0.14727783203125</v>
      </c>
      <c r="X143" s="35">
        <v>0.16008</v>
      </c>
      <c r="Y143" s="35">
        <v>0.32966000000000001</v>
      </c>
      <c r="Z143" s="35">
        <f t="shared" ref="Z143:Z145" si="15">IF(1-(AM143/$AM$1)=100%,"",1-(AM143/$AM$1))</f>
        <v>0.9824989624023438</v>
      </c>
      <c r="AA143" s="35">
        <f t="shared" ref="AA143:AA145" si="16">IF(1-(AL143/$AM$1)=100%,"",1-(AL143/$AM$1))</f>
        <v>0.98272705078125</v>
      </c>
      <c r="AB143" s="152">
        <v>0.26932</v>
      </c>
      <c r="AC143" s="35">
        <v>0.59941999999999995</v>
      </c>
      <c r="AD143" s="146"/>
      <c r="AE143" s="151"/>
      <c r="AF143" s="144"/>
      <c r="AG143" s="151" t="s">
        <v>569</v>
      </c>
      <c r="AH143" s="151" t="s">
        <v>569</v>
      </c>
      <c r="AI143" s="115"/>
      <c r="AJ143" s="68">
        <v>13971</v>
      </c>
      <c r="AK143" s="68">
        <v>13975.199000000001</v>
      </c>
      <c r="AL143" s="64">
        <v>283</v>
      </c>
      <c r="AM143" s="64">
        <v>286.73700000000002</v>
      </c>
    </row>
    <row r="144" spans="1:42" ht="36" x14ac:dyDescent="0.2">
      <c r="A144" s="121" t="s">
        <v>0</v>
      </c>
      <c r="B144" s="120" t="s">
        <v>322</v>
      </c>
      <c r="C144" s="103" t="s">
        <v>407</v>
      </c>
      <c r="D144" s="124" t="s">
        <v>291</v>
      </c>
      <c r="E144" s="124" t="s">
        <v>252</v>
      </c>
      <c r="F144" s="144" t="s">
        <v>408</v>
      </c>
      <c r="G144" s="144" t="s">
        <v>409</v>
      </c>
      <c r="H144" s="70"/>
      <c r="I144" s="111"/>
      <c r="J144" s="73"/>
      <c r="K144" s="144" t="s">
        <v>562</v>
      </c>
      <c r="L144" s="144" t="s">
        <v>560</v>
      </c>
      <c r="M144" s="144">
        <v>1.0549999999999999</v>
      </c>
      <c r="N144" s="144">
        <v>1.4239999999999999</v>
      </c>
      <c r="O144" s="144">
        <v>1000</v>
      </c>
      <c r="P144" s="144">
        <v>0</v>
      </c>
      <c r="Q144" s="35">
        <f t="shared" ref="Q144:Q207" si="17">IF(O144="","",O144/(O144+P144))</f>
        <v>1</v>
      </c>
      <c r="R144" s="144">
        <v>11.753</v>
      </c>
      <c r="S144" s="144">
        <v>22</v>
      </c>
      <c r="T144" s="144">
        <v>0.63500000000000001</v>
      </c>
      <c r="U144" s="144">
        <v>3.7970000000000002</v>
      </c>
      <c r="V144" s="35">
        <f t="shared" ref="V144:V178" si="18">IF(1-(AK144/$AK$1)=100%,"",1-(AK144/$AK$1))</f>
        <v>0.14719995117187501</v>
      </c>
      <c r="W144" s="35">
        <f t="shared" ref="W144:W145" si="19">IF(1-(AJ144/$AK$1)=100%,"",1-(AJ144/$AK$1))</f>
        <v>0.147216796875</v>
      </c>
      <c r="X144" s="35">
        <v>5.0880000000000002E-2</v>
      </c>
      <c r="Y144" s="35">
        <v>6.93E-2</v>
      </c>
      <c r="Z144" s="154">
        <f t="shared" si="15"/>
        <v>0.98231665039062499</v>
      </c>
      <c r="AA144" s="35">
        <f t="shared" si="16"/>
        <v>0.9825439453125</v>
      </c>
      <c r="AB144" s="35">
        <v>0.36615999999999999</v>
      </c>
      <c r="AC144" s="35">
        <v>0.5897</v>
      </c>
      <c r="AD144" s="146" t="s">
        <v>561</v>
      </c>
      <c r="AE144" s="144"/>
      <c r="AF144" s="144"/>
      <c r="AG144" s="151" t="s">
        <v>569</v>
      </c>
      <c r="AH144" s="151" t="s">
        <v>569</v>
      </c>
      <c r="AI144" s="115"/>
      <c r="AJ144" s="68">
        <v>13972</v>
      </c>
      <c r="AK144" s="68">
        <v>13972.276</v>
      </c>
      <c r="AL144" s="64">
        <v>286</v>
      </c>
      <c r="AM144" s="64">
        <v>289.72399999999999</v>
      </c>
    </row>
    <row r="145" spans="1:39" ht="36" x14ac:dyDescent="0.2">
      <c r="A145" s="259" t="s">
        <v>552</v>
      </c>
      <c r="B145" s="120" t="s">
        <v>401</v>
      </c>
      <c r="C145" s="103" t="s">
        <v>410</v>
      </c>
      <c r="D145" s="124" t="s">
        <v>291</v>
      </c>
      <c r="E145" s="123" t="s">
        <v>252</v>
      </c>
      <c r="F145" s="144" t="s">
        <v>408</v>
      </c>
      <c r="G145" s="144" t="s">
        <v>409</v>
      </c>
      <c r="H145" s="70"/>
      <c r="I145" s="111"/>
      <c r="J145" s="73"/>
      <c r="K145" s="144" t="s">
        <v>563</v>
      </c>
      <c r="L145" s="144" t="s">
        <v>551</v>
      </c>
      <c r="M145" s="145">
        <v>42.453000000000003</v>
      </c>
      <c r="N145" s="145">
        <v>42.646999999999998</v>
      </c>
      <c r="O145" s="144">
        <v>1000</v>
      </c>
      <c r="P145" s="144">
        <v>0</v>
      </c>
      <c r="Q145" s="35">
        <f t="shared" si="17"/>
        <v>1</v>
      </c>
      <c r="R145" s="144">
        <v>0.11600000000000001</v>
      </c>
      <c r="S145" s="144">
        <v>5.75</v>
      </c>
      <c r="T145" s="185">
        <v>0.44500000000000001</v>
      </c>
      <c r="U145" s="185">
        <v>6.4320000000000004</v>
      </c>
      <c r="V145" s="250">
        <f t="shared" si="18"/>
        <v>0.14810327148437497</v>
      </c>
      <c r="W145" s="250">
        <f t="shared" si="19"/>
        <v>0.14862060546875</v>
      </c>
      <c r="X145" s="250">
        <v>6.3799999999999996E-2</v>
      </c>
      <c r="Y145" s="250">
        <v>0.76480000000000004</v>
      </c>
      <c r="Z145" s="256">
        <f t="shared" si="15"/>
        <v>0.98203747558593746</v>
      </c>
      <c r="AA145" s="250">
        <f t="shared" si="16"/>
        <v>0.98309326171875</v>
      </c>
      <c r="AB145" s="250">
        <v>2.64E-2</v>
      </c>
      <c r="AC145" s="250">
        <v>0.50809000000000004</v>
      </c>
      <c r="AD145" s="146" t="s">
        <v>564</v>
      </c>
      <c r="AE145" s="144"/>
      <c r="AF145" s="144"/>
      <c r="AG145" s="151" t="s">
        <v>569</v>
      </c>
      <c r="AH145" s="151" t="s">
        <v>569</v>
      </c>
      <c r="AI145" s="115"/>
      <c r="AJ145" s="68">
        <v>13949</v>
      </c>
      <c r="AK145" s="68">
        <v>13957.476000000001</v>
      </c>
      <c r="AL145" s="64">
        <v>277</v>
      </c>
      <c r="AM145" s="64">
        <v>294.298</v>
      </c>
    </row>
    <row r="146" spans="1:39" ht="24" x14ac:dyDescent="0.2">
      <c r="A146" s="260"/>
      <c r="B146" s="129" t="s">
        <v>330</v>
      </c>
      <c r="C146" s="103" t="s">
        <v>410</v>
      </c>
      <c r="D146" s="124" t="s">
        <v>291</v>
      </c>
      <c r="E146" s="123" t="s">
        <v>252</v>
      </c>
      <c r="F146" s="144" t="s">
        <v>408</v>
      </c>
      <c r="G146" s="144" t="s">
        <v>409</v>
      </c>
      <c r="H146" s="70"/>
      <c r="I146" s="111"/>
      <c r="J146" s="73"/>
      <c r="K146" s="144" t="s">
        <v>563</v>
      </c>
      <c r="L146" s="144"/>
      <c r="M146" s="144">
        <v>0.31</v>
      </c>
      <c r="N146" s="144">
        <v>0.72599999999999998</v>
      </c>
      <c r="O146" s="144">
        <v>1000</v>
      </c>
      <c r="P146" s="144">
        <v>0</v>
      </c>
      <c r="Q146" s="35">
        <f t="shared" si="17"/>
        <v>1</v>
      </c>
      <c r="R146" s="144">
        <v>0.11600000000000001</v>
      </c>
      <c r="S146" s="144">
        <v>8.5</v>
      </c>
      <c r="T146" s="186"/>
      <c r="U146" s="186"/>
      <c r="V146" s="251"/>
      <c r="W146" s="251"/>
      <c r="X146" s="251"/>
      <c r="Y146" s="251"/>
      <c r="Z146" s="257"/>
      <c r="AA146" s="251"/>
      <c r="AB146" s="251"/>
      <c r="AC146" s="251"/>
      <c r="AD146" s="144"/>
      <c r="AE146" s="144"/>
      <c r="AF146" s="144"/>
      <c r="AG146" s="151" t="s">
        <v>569</v>
      </c>
      <c r="AH146" s="151" t="s">
        <v>569</v>
      </c>
      <c r="AI146" s="115"/>
    </row>
    <row r="147" spans="1:39" ht="24" x14ac:dyDescent="0.2">
      <c r="A147" s="260"/>
      <c r="B147" s="129" t="s">
        <v>333</v>
      </c>
      <c r="C147" s="103" t="s">
        <v>410</v>
      </c>
      <c r="D147" s="124" t="s">
        <v>291</v>
      </c>
      <c r="E147" s="123" t="s">
        <v>252</v>
      </c>
      <c r="F147" s="144" t="s">
        <v>408</v>
      </c>
      <c r="G147" s="144" t="s">
        <v>409</v>
      </c>
      <c r="H147" s="70"/>
      <c r="I147" s="111"/>
      <c r="J147" s="73"/>
      <c r="K147" s="144" t="s">
        <v>563</v>
      </c>
      <c r="L147" s="144"/>
      <c r="M147" s="144">
        <v>0.11799999999999999</v>
      </c>
      <c r="N147" s="144">
        <v>0.159</v>
      </c>
      <c r="O147" s="144">
        <v>1000</v>
      </c>
      <c r="P147" s="144">
        <v>0</v>
      </c>
      <c r="Q147" s="35">
        <f t="shared" si="17"/>
        <v>1</v>
      </c>
      <c r="R147" s="144">
        <v>0.11600000000000001</v>
      </c>
      <c r="S147" s="144">
        <v>13.5</v>
      </c>
      <c r="T147" s="186"/>
      <c r="U147" s="186"/>
      <c r="V147" s="251"/>
      <c r="W147" s="251"/>
      <c r="X147" s="251"/>
      <c r="Y147" s="251"/>
      <c r="Z147" s="257"/>
      <c r="AA147" s="251"/>
      <c r="AB147" s="251"/>
      <c r="AC147" s="251"/>
      <c r="AD147" s="144"/>
      <c r="AE147" s="144"/>
      <c r="AF147" s="144"/>
      <c r="AG147" s="151" t="s">
        <v>569</v>
      </c>
      <c r="AH147" s="151" t="s">
        <v>569</v>
      </c>
      <c r="AI147" s="115"/>
    </row>
    <row r="148" spans="1:39" ht="24" x14ac:dyDescent="0.2">
      <c r="A148" s="260"/>
      <c r="B148" s="129" t="s">
        <v>335</v>
      </c>
      <c r="C148" s="103" t="s">
        <v>410</v>
      </c>
      <c r="D148" s="124" t="s">
        <v>291</v>
      </c>
      <c r="E148" s="123" t="s">
        <v>252</v>
      </c>
      <c r="F148" s="144" t="s">
        <v>408</v>
      </c>
      <c r="G148" s="144" t="s">
        <v>409</v>
      </c>
      <c r="H148" s="70"/>
      <c r="I148" s="111"/>
      <c r="J148" s="73"/>
      <c r="K148" s="144" t="s">
        <v>563</v>
      </c>
      <c r="L148" s="144"/>
      <c r="M148" s="144">
        <v>0.03</v>
      </c>
      <c r="N148" s="144">
        <v>3.7999999999999999E-2</v>
      </c>
      <c r="O148" s="144">
        <v>1000</v>
      </c>
      <c r="P148" s="144">
        <v>0</v>
      </c>
      <c r="Q148" s="35">
        <f t="shared" si="17"/>
        <v>1</v>
      </c>
      <c r="R148" s="144">
        <v>0.11600000000000001</v>
      </c>
      <c r="S148" s="144">
        <v>8.75</v>
      </c>
      <c r="T148" s="186"/>
      <c r="U148" s="186"/>
      <c r="V148" s="251"/>
      <c r="W148" s="251"/>
      <c r="X148" s="251"/>
      <c r="Y148" s="251"/>
      <c r="Z148" s="257"/>
      <c r="AA148" s="251"/>
      <c r="AB148" s="251"/>
      <c r="AC148" s="251"/>
      <c r="AD148" s="144"/>
      <c r="AE148" s="144"/>
      <c r="AF148" s="144"/>
      <c r="AG148" s="151" t="s">
        <v>569</v>
      </c>
      <c r="AH148" s="151" t="s">
        <v>569</v>
      </c>
      <c r="AI148" s="115"/>
    </row>
    <row r="149" spans="1:39" ht="24" x14ac:dyDescent="0.2">
      <c r="A149" s="260"/>
      <c r="B149" s="129" t="s">
        <v>337</v>
      </c>
      <c r="C149" s="103" t="s">
        <v>410</v>
      </c>
      <c r="D149" s="124" t="s">
        <v>291</v>
      </c>
      <c r="E149" s="123" t="s">
        <v>252</v>
      </c>
      <c r="F149" s="144" t="s">
        <v>408</v>
      </c>
      <c r="G149" s="144" t="s">
        <v>409</v>
      </c>
      <c r="H149" s="70"/>
      <c r="I149" s="111"/>
      <c r="J149" s="73"/>
      <c r="K149" s="144" t="s">
        <v>563</v>
      </c>
      <c r="L149" s="144"/>
      <c r="M149" s="144">
        <v>0.09</v>
      </c>
      <c r="N149" s="144">
        <v>9.7000000000000003E-2</v>
      </c>
      <c r="O149" s="144">
        <v>1000</v>
      </c>
      <c r="P149" s="144">
        <v>0</v>
      </c>
      <c r="Q149" s="35">
        <f t="shared" si="17"/>
        <v>1</v>
      </c>
      <c r="R149" s="144">
        <v>0.11600000000000001</v>
      </c>
      <c r="S149" s="144">
        <v>8.75</v>
      </c>
      <c r="T149" s="186"/>
      <c r="U149" s="186"/>
      <c r="V149" s="251"/>
      <c r="W149" s="251"/>
      <c r="X149" s="251"/>
      <c r="Y149" s="251"/>
      <c r="Z149" s="257"/>
      <c r="AA149" s="251"/>
      <c r="AB149" s="251"/>
      <c r="AC149" s="251"/>
      <c r="AD149" s="144"/>
      <c r="AE149" s="144"/>
      <c r="AF149" s="144"/>
      <c r="AG149" s="151" t="s">
        <v>569</v>
      </c>
      <c r="AH149" s="151" t="s">
        <v>569</v>
      </c>
      <c r="AI149" s="115"/>
    </row>
    <row r="150" spans="1:39" ht="24" x14ac:dyDescent="0.2">
      <c r="A150" s="260"/>
      <c r="B150" s="129" t="s">
        <v>339</v>
      </c>
      <c r="C150" s="103" t="s">
        <v>410</v>
      </c>
      <c r="D150" s="124" t="s">
        <v>291</v>
      </c>
      <c r="E150" s="123" t="s">
        <v>252</v>
      </c>
      <c r="F150" s="144" t="s">
        <v>408</v>
      </c>
      <c r="G150" s="144" t="s">
        <v>409</v>
      </c>
      <c r="H150" s="70"/>
      <c r="I150" s="111"/>
      <c r="J150" s="73"/>
      <c r="K150" s="144" t="s">
        <v>563</v>
      </c>
      <c r="L150" s="144"/>
      <c r="M150" s="144">
        <v>0.106</v>
      </c>
      <c r="N150" s="144">
        <v>0.10199999999999999</v>
      </c>
      <c r="O150" s="144">
        <v>1000</v>
      </c>
      <c r="P150" s="144">
        <v>0</v>
      </c>
      <c r="Q150" s="35">
        <f t="shared" si="17"/>
        <v>1</v>
      </c>
      <c r="R150" s="144">
        <v>0.11600000000000001</v>
      </c>
      <c r="S150" s="144">
        <v>9.5</v>
      </c>
      <c r="T150" s="186"/>
      <c r="U150" s="186"/>
      <c r="V150" s="251"/>
      <c r="W150" s="251"/>
      <c r="X150" s="251"/>
      <c r="Y150" s="251"/>
      <c r="Z150" s="257"/>
      <c r="AA150" s="251"/>
      <c r="AB150" s="251"/>
      <c r="AC150" s="251"/>
      <c r="AD150" s="144"/>
      <c r="AE150" s="144"/>
      <c r="AF150" s="144"/>
      <c r="AG150" s="151" t="s">
        <v>569</v>
      </c>
      <c r="AH150" s="151" t="s">
        <v>569</v>
      </c>
      <c r="AI150" s="115"/>
    </row>
    <row r="151" spans="1:39" ht="24" x14ac:dyDescent="0.2">
      <c r="A151" s="260"/>
      <c r="B151" s="129" t="s">
        <v>341</v>
      </c>
      <c r="C151" s="103" t="s">
        <v>410</v>
      </c>
      <c r="D151" s="124" t="s">
        <v>291</v>
      </c>
      <c r="E151" s="123" t="s">
        <v>252</v>
      </c>
      <c r="F151" s="144" t="s">
        <v>408</v>
      </c>
      <c r="G151" s="144" t="s">
        <v>409</v>
      </c>
      <c r="H151" s="70"/>
      <c r="I151" s="111"/>
      <c r="J151" s="73"/>
      <c r="K151" s="144" t="s">
        <v>563</v>
      </c>
      <c r="L151" s="144"/>
      <c r="M151" s="144">
        <v>0.106</v>
      </c>
      <c r="N151" s="144">
        <v>0.126</v>
      </c>
      <c r="O151" s="144">
        <v>1000</v>
      </c>
      <c r="P151" s="144">
        <v>0</v>
      </c>
      <c r="Q151" s="35">
        <f t="shared" si="17"/>
        <v>1</v>
      </c>
      <c r="R151" s="144">
        <v>0.11600000000000001</v>
      </c>
      <c r="S151" s="144">
        <v>9.25</v>
      </c>
      <c r="T151" s="186"/>
      <c r="U151" s="186"/>
      <c r="V151" s="251"/>
      <c r="W151" s="251"/>
      <c r="X151" s="251"/>
      <c r="Y151" s="251"/>
      <c r="Z151" s="257"/>
      <c r="AA151" s="251"/>
      <c r="AB151" s="251"/>
      <c r="AC151" s="251"/>
      <c r="AD151" s="144"/>
      <c r="AE151" s="144"/>
      <c r="AF151" s="144"/>
      <c r="AG151" s="151" t="s">
        <v>569</v>
      </c>
      <c r="AH151" s="151" t="s">
        <v>569</v>
      </c>
      <c r="AI151" s="115"/>
    </row>
    <row r="152" spans="1:39" ht="24" x14ac:dyDescent="0.2">
      <c r="A152" s="260"/>
      <c r="B152" s="129" t="s">
        <v>343</v>
      </c>
      <c r="C152" s="103" t="s">
        <v>410</v>
      </c>
      <c r="D152" s="124" t="s">
        <v>291</v>
      </c>
      <c r="E152" s="123" t="s">
        <v>252</v>
      </c>
      <c r="F152" s="144" t="s">
        <v>408</v>
      </c>
      <c r="G152" s="144" t="s">
        <v>409</v>
      </c>
      <c r="H152" s="70"/>
      <c r="I152" s="111"/>
      <c r="J152" s="73"/>
      <c r="K152" s="144" t="s">
        <v>563</v>
      </c>
      <c r="L152" s="144"/>
      <c r="M152" s="144">
        <v>2.5000000000000001E-2</v>
      </c>
      <c r="N152" s="144">
        <v>3.5000000000000003E-2</v>
      </c>
      <c r="O152" s="144">
        <v>1000</v>
      </c>
      <c r="P152" s="144">
        <v>0</v>
      </c>
      <c r="Q152" s="35">
        <f t="shared" si="17"/>
        <v>1</v>
      </c>
      <c r="R152" s="144">
        <v>0.11600000000000001</v>
      </c>
      <c r="S152" s="144">
        <v>8.75</v>
      </c>
      <c r="T152" s="186"/>
      <c r="U152" s="186"/>
      <c r="V152" s="251"/>
      <c r="W152" s="251"/>
      <c r="X152" s="251"/>
      <c r="Y152" s="251"/>
      <c r="Z152" s="257"/>
      <c r="AA152" s="251"/>
      <c r="AB152" s="251"/>
      <c r="AC152" s="251"/>
      <c r="AD152" s="144"/>
      <c r="AE152" s="144"/>
      <c r="AF152" s="144"/>
      <c r="AG152" s="151" t="s">
        <v>569</v>
      </c>
      <c r="AH152" s="151" t="s">
        <v>569</v>
      </c>
      <c r="AI152" s="115"/>
    </row>
    <row r="153" spans="1:39" ht="24" x14ac:dyDescent="0.2">
      <c r="A153" s="260"/>
      <c r="B153" s="129" t="s">
        <v>345</v>
      </c>
      <c r="C153" s="103" t="s">
        <v>410</v>
      </c>
      <c r="D153" s="124" t="s">
        <v>291</v>
      </c>
      <c r="E153" s="123" t="s">
        <v>252</v>
      </c>
      <c r="F153" s="144" t="s">
        <v>408</v>
      </c>
      <c r="G153" s="144" t="s">
        <v>409</v>
      </c>
      <c r="H153" s="70"/>
      <c r="I153" s="111"/>
      <c r="J153" s="73"/>
      <c r="K153" s="144" t="s">
        <v>563</v>
      </c>
      <c r="L153" s="144"/>
      <c r="M153" s="144">
        <v>0.114</v>
      </c>
      <c r="N153" s="144">
        <v>0.13100000000000001</v>
      </c>
      <c r="O153" s="144">
        <v>1000</v>
      </c>
      <c r="P153" s="144">
        <v>0</v>
      </c>
      <c r="Q153" s="35">
        <f t="shared" si="17"/>
        <v>1</v>
      </c>
      <c r="R153" s="144">
        <v>0.11600000000000001</v>
      </c>
      <c r="S153" s="144">
        <v>7</v>
      </c>
      <c r="T153" s="186"/>
      <c r="U153" s="186"/>
      <c r="V153" s="251"/>
      <c r="W153" s="251"/>
      <c r="X153" s="251"/>
      <c r="Y153" s="251"/>
      <c r="Z153" s="257"/>
      <c r="AA153" s="251"/>
      <c r="AB153" s="251"/>
      <c r="AC153" s="251"/>
      <c r="AD153" s="144"/>
      <c r="AE153" s="144"/>
      <c r="AF153" s="144"/>
      <c r="AG153" s="151" t="s">
        <v>569</v>
      </c>
      <c r="AH153" s="151" t="s">
        <v>569</v>
      </c>
      <c r="AI153" s="115"/>
    </row>
    <row r="154" spans="1:39" ht="24" x14ac:dyDescent="0.2">
      <c r="A154" s="260"/>
      <c r="B154" s="129" t="s">
        <v>346</v>
      </c>
      <c r="C154" s="103" t="s">
        <v>410</v>
      </c>
      <c r="D154" s="124" t="s">
        <v>291</v>
      </c>
      <c r="E154" s="123" t="s">
        <v>252</v>
      </c>
      <c r="F154" s="144" t="s">
        <v>408</v>
      </c>
      <c r="G154" s="144" t="s">
        <v>409</v>
      </c>
      <c r="H154" s="70"/>
      <c r="I154" s="111"/>
      <c r="J154" s="73"/>
      <c r="K154" s="144" t="s">
        <v>563</v>
      </c>
      <c r="L154" s="144"/>
      <c r="M154" s="144">
        <v>0.04</v>
      </c>
      <c r="N154" s="144">
        <v>4.7E-2</v>
      </c>
      <c r="O154" s="144">
        <v>1000</v>
      </c>
      <c r="P154" s="144">
        <v>0</v>
      </c>
      <c r="Q154" s="35">
        <f t="shared" si="17"/>
        <v>1</v>
      </c>
      <c r="R154" s="144">
        <v>0.11600000000000001</v>
      </c>
      <c r="S154" s="144">
        <v>6</v>
      </c>
      <c r="T154" s="186"/>
      <c r="U154" s="186"/>
      <c r="V154" s="251"/>
      <c r="W154" s="251"/>
      <c r="X154" s="251"/>
      <c r="Y154" s="251"/>
      <c r="Z154" s="257"/>
      <c r="AA154" s="251"/>
      <c r="AB154" s="251"/>
      <c r="AC154" s="251"/>
      <c r="AD154" s="144"/>
      <c r="AE154" s="144"/>
      <c r="AF154" s="144"/>
      <c r="AG154" s="151" t="s">
        <v>569</v>
      </c>
      <c r="AH154" s="151" t="s">
        <v>569</v>
      </c>
      <c r="AI154" s="115"/>
    </row>
    <row r="155" spans="1:39" ht="24" x14ac:dyDescent="0.2">
      <c r="A155" s="260"/>
      <c r="B155" s="129" t="s">
        <v>348</v>
      </c>
      <c r="C155" s="103" t="s">
        <v>410</v>
      </c>
      <c r="D155" s="124" t="s">
        <v>291</v>
      </c>
      <c r="E155" s="123" t="s">
        <v>252</v>
      </c>
      <c r="F155" s="144" t="s">
        <v>408</v>
      </c>
      <c r="G155" s="144" t="s">
        <v>409</v>
      </c>
      <c r="H155" s="70"/>
      <c r="I155" s="111"/>
      <c r="J155" s="73"/>
      <c r="K155" s="144" t="s">
        <v>563</v>
      </c>
      <c r="L155" s="144"/>
      <c r="M155" s="144">
        <v>4.1000000000000002E-2</v>
      </c>
      <c r="N155" s="144">
        <v>4.7E-2</v>
      </c>
      <c r="O155" s="144">
        <v>1000</v>
      </c>
      <c r="P155" s="144">
        <v>0</v>
      </c>
      <c r="Q155" s="35">
        <f t="shared" si="17"/>
        <v>1</v>
      </c>
      <c r="R155" s="144">
        <v>0.11600000000000001</v>
      </c>
      <c r="S155" s="144">
        <v>5.75</v>
      </c>
      <c r="T155" s="186"/>
      <c r="U155" s="186"/>
      <c r="V155" s="251"/>
      <c r="W155" s="251"/>
      <c r="X155" s="251"/>
      <c r="Y155" s="251"/>
      <c r="Z155" s="257"/>
      <c r="AA155" s="251"/>
      <c r="AB155" s="251"/>
      <c r="AC155" s="251"/>
      <c r="AD155" s="144"/>
      <c r="AE155" s="144"/>
      <c r="AF155" s="144"/>
      <c r="AG155" s="151" t="s">
        <v>569</v>
      </c>
      <c r="AH155" s="151" t="s">
        <v>569</v>
      </c>
      <c r="AI155" s="115"/>
    </row>
    <row r="156" spans="1:39" ht="24" x14ac:dyDescent="0.2">
      <c r="A156" s="260"/>
      <c r="B156" s="129" t="s">
        <v>350</v>
      </c>
      <c r="C156" s="103" t="s">
        <v>410</v>
      </c>
      <c r="D156" s="124" t="s">
        <v>291</v>
      </c>
      <c r="E156" s="123" t="s">
        <v>252</v>
      </c>
      <c r="F156" s="144" t="s">
        <v>408</v>
      </c>
      <c r="G156" s="144" t="s">
        <v>409</v>
      </c>
      <c r="H156" s="70"/>
      <c r="I156" s="111"/>
      <c r="J156" s="73"/>
      <c r="K156" s="144" t="s">
        <v>563</v>
      </c>
      <c r="L156" s="144"/>
      <c r="M156" s="144">
        <v>8.4000000000000005E-2</v>
      </c>
      <c r="N156" s="144">
        <v>0.104</v>
      </c>
      <c r="O156" s="144">
        <v>1000</v>
      </c>
      <c r="P156" s="144">
        <v>0</v>
      </c>
      <c r="Q156" s="35">
        <f t="shared" si="17"/>
        <v>1</v>
      </c>
      <c r="R156" s="144">
        <v>0.11600000000000001</v>
      </c>
      <c r="S156" s="144">
        <v>5.5</v>
      </c>
      <c r="T156" s="186"/>
      <c r="U156" s="186"/>
      <c r="V156" s="251"/>
      <c r="W156" s="251"/>
      <c r="X156" s="251"/>
      <c r="Y156" s="251"/>
      <c r="Z156" s="257"/>
      <c r="AA156" s="251"/>
      <c r="AB156" s="251"/>
      <c r="AC156" s="251"/>
      <c r="AD156" s="144"/>
      <c r="AE156" s="144"/>
      <c r="AF156" s="144"/>
      <c r="AG156" s="151" t="s">
        <v>569</v>
      </c>
      <c r="AH156" s="151" t="s">
        <v>569</v>
      </c>
      <c r="AI156" s="115"/>
    </row>
    <row r="157" spans="1:39" ht="24" x14ac:dyDescent="0.2">
      <c r="A157" s="260"/>
      <c r="B157" s="129" t="s">
        <v>352</v>
      </c>
      <c r="C157" s="103" t="s">
        <v>410</v>
      </c>
      <c r="D157" s="124" t="s">
        <v>291</v>
      </c>
      <c r="E157" s="123" t="s">
        <v>252</v>
      </c>
      <c r="F157" s="144" t="s">
        <v>408</v>
      </c>
      <c r="G157" s="144" t="s">
        <v>409</v>
      </c>
      <c r="H157" s="70"/>
      <c r="I157" s="111"/>
      <c r="J157" s="73"/>
      <c r="K157" s="144" t="s">
        <v>563</v>
      </c>
      <c r="L157" s="144"/>
      <c r="M157" s="144">
        <v>3.9E-2</v>
      </c>
      <c r="N157" s="144">
        <v>4.8000000000000001E-2</v>
      </c>
      <c r="O157" s="144">
        <v>1000</v>
      </c>
      <c r="P157" s="144">
        <v>0</v>
      </c>
      <c r="Q157" s="35">
        <f t="shared" si="17"/>
        <v>1</v>
      </c>
      <c r="R157" s="144">
        <v>0.11600000000000001</v>
      </c>
      <c r="S157" s="144">
        <v>5.75</v>
      </c>
      <c r="T157" s="186"/>
      <c r="U157" s="186"/>
      <c r="V157" s="251"/>
      <c r="W157" s="251"/>
      <c r="X157" s="251"/>
      <c r="Y157" s="251"/>
      <c r="Z157" s="257"/>
      <c r="AA157" s="251"/>
      <c r="AB157" s="251"/>
      <c r="AC157" s="251"/>
      <c r="AD157" s="144"/>
      <c r="AE157" s="144"/>
      <c r="AF157" s="144"/>
      <c r="AG157" s="151" t="s">
        <v>569</v>
      </c>
      <c r="AH157" s="151" t="s">
        <v>569</v>
      </c>
      <c r="AI157" s="115"/>
    </row>
    <row r="158" spans="1:39" ht="24" x14ac:dyDescent="0.2">
      <c r="A158" s="260"/>
      <c r="B158" s="129" t="s">
        <v>354</v>
      </c>
      <c r="C158" s="103" t="s">
        <v>410</v>
      </c>
      <c r="D158" s="124" t="s">
        <v>291</v>
      </c>
      <c r="E158" s="123" t="s">
        <v>252</v>
      </c>
      <c r="F158" s="144" t="s">
        <v>408</v>
      </c>
      <c r="G158" s="144" t="s">
        <v>409</v>
      </c>
      <c r="H158" s="70"/>
      <c r="I158" s="111"/>
      <c r="J158" s="73"/>
      <c r="K158" s="144" t="s">
        <v>563</v>
      </c>
      <c r="L158" s="144"/>
      <c r="M158" s="144">
        <v>5.8000000000000003E-2</v>
      </c>
      <c r="N158" s="144">
        <v>6.6000000000000003E-2</v>
      </c>
      <c r="O158" s="144">
        <v>1000</v>
      </c>
      <c r="P158" s="144">
        <v>0</v>
      </c>
      <c r="Q158" s="35">
        <f t="shared" si="17"/>
        <v>1</v>
      </c>
      <c r="R158" s="144">
        <v>0.11600000000000001</v>
      </c>
      <c r="S158" s="144">
        <v>6</v>
      </c>
      <c r="T158" s="186"/>
      <c r="U158" s="186"/>
      <c r="V158" s="251"/>
      <c r="W158" s="251"/>
      <c r="X158" s="251"/>
      <c r="Y158" s="251"/>
      <c r="Z158" s="257"/>
      <c r="AA158" s="251"/>
      <c r="AB158" s="251"/>
      <c r="AC158" s="251"/>
      <c r="AD158" s="144"/>
      <c r="AE158" s="144"/>
      <c r="AF158" s="144"/>
      <c r="AG158" s="151" t="s">
        <v>569</v>
      </c>
      <c r="AH158" s="151" t="s">
        <v>569</v>
      </c>
      <c r="AI158" s="115"/>
    </row>
    <row r="159" spans="1:39" ht="24" x14ac:dyDescent="0.2">
      <c r="A159" s="260"/>
      <c r="B159" s="129" t="s">
        <v>356</v>
      </c>
      <c r="C159" s="103" t="s">
        <v>410</v>
      </c>
      <c r="D159" s="124" t="s">
        <v>291</v>
      </c>
      <c r="E159" s="123" t="s">
        <v>252</v>
      </c>
      <c r="F159" s="144" t="s">
        <v>408</v>
      </c>
      <c r="G159" s="144" t="s">
        <v>409</v>
      </c>
      <c r="H159" s="70"/>
      <c r="I159" s="111"/>
      <c r="J159" s="73"/>
      <c r="K159" s="144" t="s">
        <v>563</v>
      </c>
      <c r="L159" s="144"/>
      <c r="M159" s="144">
        <v>0.1</v>
      </c>
      <c r="N159" s="144">
        <v>0.113</v>
      </c>
      <c r="O159" s="144">
        <v>1000</v>
      </c>
      <c r="P159" s="144">
        <v>0</v>
      </c>
      <c r="Q159" s="35">
        <f t="shared" si="17"/>
        <v>1</v>
      </c>
      <c r="R159" s="144">
        <v>0.11600000000000001</v>
      </c>
      <c r="S159" s="144">
        <v>6</v>
      </c>
      <c r="T159" s="186"/>
      <c r="U159" s="186"/>
      <c r="V159" s="251"/>
      <c r="W159" s="251"/>
      <c r="X159" s="251"/>
      <c r="Y159" s="251"/>
      <c r="Z159" s="257"/>
      <c r="AA159" s="251"/>
      <c r="AB159" s="251"/>
      <c r="AC159" s="251"/>
      <c r="AD159" s="144"/>
      <c r="AE159" s="144"/>
      <c r="AF159" s="144"/>
      <c r="AG159" s="151" t="s">
        <v>569</v>
      </c>
      <c r="AH159" s="151" t="s">
        <v>569</v>
      </c>
      <c r="AI159" s="115"/>
    </row>
    <row r="160" spans="1:39" ht="24" x14ac:dyDescent="0.2">
      <c r="A160" s="260"/>
      <c r="B160" s="129" t="s">
        <v>358</v>
      </c>
      <c r="C160" s="103" t="s">
        <v>410</v>
      </c>
      <c r="D160" s="124" t="s">
        <v>291</v>
      </c>
      <c r="E160" s="123" t="s">
        <v>252</v>
      </c>
      <c r="F160" s="144" t="s">
        <v>408</v>
      </c>
      <c r="G160" s="144" t="s">
        <v>409</v>
      </c>
      <c r="H160" s="70"/>
      <c r="I160" s="111"/>
      <c r="J160" s="73"/>
      <c r="K160" s="144" t="s">
        <v>563</v>
      </c>
      <c r="L160" s="144"/>
      <c r="M160" s="144">
        <v>6.2E-2</v>
      </c>
      <c r="N160" s="144">
        <v>7.0000000000000007E-2</v>
      </c>
      <c r="O160" s="144">
        <v>1000</v>
      </c>
      <c r="P160" s="144">
        <v>0</v>
      </c>
      <c r="Q160" s="35">
        <f t="shared" si="17"/>
        <v>1</v>
      </c>
      <c r="R160" s="144">
        <v>0.11600000000000001</v>
      </c>
      <c r="S160" s="144">
        <v>6</v>
      </c>
      <c r="T160" s="186"/>
      <c r="U160" s="186"/>
      <c r="V160" s="251"/>
      <c r="W160" s="251"/>
      <c r="X160" s="251"/>
      <c r="Y160" s="251"/>
      <c r="Z160" s="257"/>
      <c r="AA160" s="251"/>
      <c r="AB160" s="251"/>
      <c r="AC160" s="251"/>
      <c r="AD160" s="144"/>
      <c r="AE160" s="144"/>
      <c r="AF160" s="144"/>
      <c r="AG160" s="151" t="s">
        <v>569</v>
      </c>
      <c r="AH160" s="151" t="s">
        <v>569</v>
      </c>
      <c r="AI160" s="115"/>
    </row>
    <row r="161" spans="1:35" ht="24" x14ac:dyDescent="0.2">
      <c r="A161" s="260"/>
      <c r="B161" s="129" t="s">
        <v>360</v>
      </c>
      <c r="C161" s="103" t="s">
        <v>410</v>
      </c>
      <c r="D161" s="124" t="s">
        <v>291</v>
      </c>
      <c r="E161" s="123" t="s">
        <v>252</v>
      </c>
      <c r="F161" s="144" t="s">
        <v>408</v>
      </c>
      <c r="G161" s="144" t="s">
        <v>409</v>
      </c>
      <c r="H161" s="70"/>
      <c r="I161" s="111"/>
      <c r="J161" s="73"/>
      <c r="K161" s="144" t="s">
        <v>563</v>
      </c>
      <c r="L161" s="144"/>
      <c r="M161" s="144">
        <v>0.03</v>
      </c>
      <c r="N161" s="144">
        <v>3.5000000000000003E-2</v>
      </c>
      <c r="O161" s="144">
        <v>1000</v>
      </c>
      <c r="P161" s="144">
        <v>0</v>
      </c>
      <c r="Q161" s="35">
        <f t="shared" si="17"/>
        <v>1</v>
      </c>
      <c r="R161" s="144">
        <v>0.11600000000000001</v>
      </c>
      <c r="S161" s="144">
        <v>6.25</v>
      </c>
      <c r="T161" s="186"/>
      <c r="U161" s="186"/>
      <c r="V161" s="251"/>
      <c r="W161" s="251"/>
      <c r="X161" s="251"/>
      <c r="Y161" s="251"/>
      <c r="Z161" s="257"/>
      <c r="AA161" s="251"/>
      <c r="AB161" s="251"/>
      <c r="AC161" s="251"/>
      <c r="AD161" s="144"/>
      <c r="AE161" s="144"/>
      <c r="AF161" s="144"/>
      <c r="AG161" s="151" t="s">
        <v>569</v>
      </c>
      <c r="AH161" s="151" t="s">
        <v>569</v>
      </c>
      <c r="AI161" s="115"/>
    </row>
    <row r="162" spans="1:35" ht="24" x14ac:dyDescent="0.2">
      <c r="A162" s="260"/>
      <c r="B162" s="129" t="s">
        <v>362</v>
      </c>
      <c r="C162" s="103" t="s">
        <v>410</v>
      </c>
      <c r="D162" s="124" t="s">
        <v>291</v>
      </c>
      <c r="E162" s="123" t="s">
        <v>252</v>
      </c>
      <c r="F162" s="144" t="s">
        <v>408</v>
      </c>
      <c r="G162" s="144" t="s">
        <v>409</v>
      </c>
      <c r="H162" s="70"/>
      <c r="I162" s="111"/>
      <c r="J162" s="73"/>
      <c r="K162" s="144" t="s">
        <v>563</v>
      </c>
      <c r="L162" s="144"/>
      <c r="M162" s="144">
        <v>2.9000000000000001E-2</v>
      </c>
      <c r="N162" s="144">
        <v>3.5999999999999997E-2</v>
      </c>
      <c r="O162" s="144">
        <v>1000</v>
      </c>
      <c r="P162" s="144">
        <v>0</v>
      </c>
      <c r="Q162" s="35">
        <f t="shared" si="17"/>
        <v>1</v>
      </c>
      <c r="R162" s="144">
        <v>0.11600000000000001</v>
      </c>
      <c r="S162" s="144">
        <v>5.75</v>
      </c>
      <c r="T162" s="186"/>
      <c r="U162" s="186"/>
      <c r="V162" s="251"/>
      <c r="W162" s="251"/>
      <c r="X162" s="251"/>
      <c r="Y162" s="251"/>
      <c r="Z162" s="257"/>
      <c r="AA162" s="251"/>
      <c r="AB162" s="251"/>
      <c r="AC162" s="251"/>
      <c r="AD162" s="144"/>
      <c r="AE162" s="144"/>
      <c r="AF162" s="144"/>
      <c r="AG162" s="151" t="s">
        <v>569</v>
      </c>
      <c r="AH162" s="151" t="s">
        <v>569</v>
      </c>
      <c r="AI162" s="115"/>
    </row>
    <row r="163" spans="1:35" ht="24" x14ac:dyDescent="0.2">
      <c r="A163" s="260"/>
      <c r="B163" s="129" t="s">
        <v>364</v>
      </c>
      <c r="C163" s="103" t="s">
        <v>410</v>
      </c>
      <c r="D163" s="124" t="s">
        <v>291</v>
      </c>
      <c r="E163" s="123" t="s">
        <v>252</v>
      </c>
      <c r="F163" s="144" t="s">
        <v>408</v>
      </c>
      <c r="G163" s="144" t="s">
        <v>409</v>
      </c>
      <c r="H163" s="70"/>
      <c r="I163" s="111"/>
      <c r="J163" s="73"/>
      <c r="K163" s="144" t="s">
        <v>563</v>
      </c>
      <c r="L163" s="144"/>
      <c r="M163" s="144">
        <v>0.03</v>
      </c>
      <c r="N163" s="144">
        <v>3.5999999999999997E-2</v>
      </c>
      <c r="O163" s="144">
        <v>1000</v>
      </c>
      <c r="P163" s="144">
        <v>0</v>
      </c>
      <c r="Q163" s="35">
        <f t="shared" si="17"/>
        <v>1</v>
      </c>
      <c r="R163" s="144">
        <v>0.11600000000000001</v>
      </c>
      <c r="S163" s="144">
        <v>6</v>
      </c>
      <c r="T163" s="186"/>
      <c r="U163" s="186"/>
      <c r="V163" s="251"/>
      <c r="W163" s="251"/>
      <c r="X163" s="251"/>
      <c r="Y163" s="251"/>
      <c r="Z163" s="257"/>
      <c r="AA163" s="251"/>
      <c r="AB163" s="251"/>
      <c r="AC163" s="251"/>
      <c r="AD163" s="144"/>
      <c r="AE163" s="144"/>
      <c r="AF163" s="144"/>
      <c r="AG163" s="151" t="s">
        <v>569</v>
      </c>
      <c r="AH163" s="151" t="s">
        <v>569</v>
      </c>
      <c r="AI163" s="115"/>
    </row>
    <row r="164" spans="1:35" ht="24" x14ac:dyDescent="0.2">
      <c r="A164" s="260"/>
      <c r="B164" s="129" t="s">
        <v>366</v>
      </c>
      <c r="C164" s="103" t="s">
        <v>410</v>
      </c>
      <c r="D164" s="124" t="s">
        <v>291</v>
      </c>
      <c r="E164" s="123" t="s">
        <v>252</v>
      </c>
      <c r="F164" s="144" t="s">
        <v>408</v>
      </c>
      <c r="G164" s="144" t="s">
        <v>409</v>
      </c>
      <c r="H164" s="70"/>
      <c r="I164" s="111"/>
      <c r="J164" s="73"/>
      <c r="K164" s="144" t="s">
        <v>563</v>
      </c>
      <c r="L164" s="144"/>
      <c r="M164" s="144">
        <v>4.5999999999999999E-2</v>
      </c>
      <c r="N164" s="144">
        <v>5.3999999999999999E-2</v>
      </c>
      <c r="O164" s="144">
        <v>1000</v>
      </c>
      <c r="P164" s="144">
        <v>0</v>
      </c>
      <c r="Q164" s="35">
        <f t="shared" si="17"/>
        <v>1</v>
      </c>
      <c r="R164" s="144">
        <v>0.11600000000000001</v>
      </c>
      <c r="S164" s="144">
        <v>6</v>
      </c>
      <c r="T164" s="186"/>
      <c r="U164" s="186"/>
      <c r="V164" s="251"/>
      <c r="W164" s="251"/>
      <c r="X164" s="251"/>
      <c r="Y164" s="251"/>
      <c r="Z164" s="257"/>
      <c r="AA164" s="251"/>
      <c r="AB164" s="251"/>
      <c r="AC164" s="251"/>
      <c r="AD164" s="144"/>
      <c r="AE164" s="144"/>
      <c r="AF164" s="144"/>
      <c r="AG164" s="151" t="s">
        <v>569</v>
      </c>
      <c r="AH164" s="151" t="s">
        <v>569</v>
      </c>
      <c r="AI164" s="115"/>
    </row>
    <row r="165" spans="1:35" ht="24" x14ac:dyDescent="0.2">
      <c r="A165" s="260"/>
      <c r="B165" s="129" t="s">
        <v>368</v>
      </c>
      <c r="C165" s="103" t="s">
        <v>410</v>
      </c>
      <c r="D165" s="124" t="s">
        <v>291</v>
      </c>
      <c r="E165" s="123" t="s">
        <v>252</v>
      </c>
      <c r="F165" s="144" t="s">
        <v>408</v>
      </c>
      <c r="G165" s="144" t="s">
        <v>409</v>
      </c>
      <c r="H165" s="70"/>
      <c r="I165" s="111"/>
      <c r="J165" s="73"/>
      <c r="K165" s="144" t="s">
        <v>563</v>
      </c>
      <c r="L165" s="144"/>
      <c r="M165" s="144">
        <v>7.1999999999999995E-2</v>
      </c>
      <c r="N165" s="144">
        <v>8.2000000000000003E-2</v>
      </c>
      <c r="O165" s="144">
        <v>1000</v>
      </c>
      <c r="P165" s="144">
        <v>0</v>
      </c>
      <c r="Q165" s="35">
        <f t="shared" si="17"/>
        <v>1</v>
      </c>
      <c r="R165" s="144">
        <v>0.11600000000000001</v>
      </c>
      <c r="S165" s="144">
        <v>6</v>
      </c>
      <c r="T165" s="186"/>
      <c r="U165" s="186"/>
      <c r="V165" s="251"/>
      <c r="W165" s="251"/>
      <c r="X165" s="251"/>
      <c r="Y165" s="251"/>
      <c r="Z165" s="257"/>
      <c r="AA165" s="251"/>
      <c r="AB165" s="251"/>
      <c r="AC165" s="251"/>
      <c r="AD165" s="144"/>
      <c r="AE165" s="144"/>
      <c r="AF165" s="144"/>
      <c r="AG165" s="151" t="s">
        <v>569</v>
      </c>
      <c r="AH165" s="151" t="s">
        <v>569</v>
      </c>
      <c r="AI165" s="115"/>
    </row>
    <row r="166" spans="1:35" ht="24" x14ac:dyDescent="0.2">
      <c r="A166" s="260"/>
      <c r="B166" s="129" t="s">
        <v>370</v>
      </c>
      <c r="C166" s="103" t="s">
        <v>410</v>
      </c>
      <c r="D166" s="124" t="s">
        <v>291</v>
      </c>
      <c r="E166" s="123" t="s">
        <v>252</v>
      </c>
      <c r="F166" s="144" t="s">
        <v>408</v>
      </c>
      <c r="G166" s="144" t="s">
        <v>409</v>
      </c>
      <c r="H166" s="70"/>
      <c r="I166" s="111"/>
      <c r="J166" s="73"/>
      <c r="K166" s="144" t="s">
        <v>563</v>
      </c>
      <c r="L166" s="144"/>
      <c r="M166" s="144">
        <v>0.156</v>
      </c>
      <c r="N166" s="144">
        <v>0.17699999999999999</v>
      </c>
      <c r="O166" s="144">
        <v>1000</v>
      </c>
      <c r="P166" s="144">
        <v>0</v>
      </c>
      <c r="Q166" s="35">
        <f t="shared" si="17"/>
        <v>1</v>
      </c>
      <c r="R166" s="144">
        <v>0.11600000000000001</v>
      </c>
      <c r="S166" s="144">
        <v>5.5</v>
      </c>
      <c r="T166" s="186"/>
      <c r="U166" s="186"/>
      <c r="V166" s="251"/>
      <c r="W166" s="251"/>
      <c r="X166" s="251"/>
      <c r="Y166" s="251"/>
      <c r="Z166" s="257"/>
      <c r="AA166" s="251"/>
      <c r="AB166" s="251"/>
      <c r="AC166" s="251"/>
      <c r="AD166" s="144"/>
      <c r="AE166" s="144"/>
      <c r="AF166" s="144"/>
      <c r="AG166" s="151" t="s">
        <v>569</v>
      </c>
      <c r="AH166" s="151" t="s">
        <v>569</v>
      </c>
      <c r="AI166" s="115"/>
    </row>
    <row r="167" spans="1:35" ht="24" x14ac:dyDescent="0.2">
      <c r="A167" s="260"/>
      <c r="B167" s="129" t="s">
        <v>372</v>
      </c>
      <c r="C167" s="103" t="s">
        <v>410</v>
      </c>
      <c r="D167" s="124" t="s">
        <v>291</v>
      </c>
      <c r="E167" s="123" t="s">
        <v>252</v>
      </c>
      <c r="F167" s="144" t="s">
        <v>408</v>
      </c>
      <c r="G167" s="144" t="s">
        <v>409</v>
      </c>
      <c r="H167" s="70"/>
      <c r="I167" s="111"/>
      <c r="J167" s="73"/>
      <c r="K167" s="144" t="s">
        <v>563</v>
      </c>
      <c r="L167" s="144"/>
      <c r="M167" s="144">
        <v>1.2E-2</v>
      </c>
      <c r="N167" s="144">
        <v>1.6E-2</v>
      </c>
      <c r="O167" s="144">
        <v>1000</v>
      </c>
      <c r="P167" s="144">
        <v>0</v>
      </c>
      <c r="Q167" s="35">
        <f t="shared" si="17"/>
        <v>1</v>
      </c>
      <c r="R167" s="144">
        <v>0.11600000000000001</v>
      </c>
      <c r="S167" s="144">
        <v>5.5</v>
      </c>
      <c r="T167" s="186"/>
      <c r="U167" s="186"/>
      <c r="V167" s="251"/>
      <c r="W167" s="251"/>
      <c r="X167" s="251"/>
      <c r="Y167" s="251"/>
      <c r="Z167" s="257"/>
      <c r="AA167" s="251"/>
      <c r="AB167" s="251"/>
      <c r="AC167" s="251"/>
      <c r="AD167" s="144"/>
      <c r="AE167" s="144"/>
      <c r="AF167" s="144"/>
      <c r="AG167" s="151" t="s">
        <v>569</v>
      </c>
      <c r="AH167" s="151" t="s">
        <v>569</v>
      </c>
      <c r="AI167" s="115"/>
    </row>
    <row r="168" spans="1:35" ht="24" x14ac:dyDescent="0.2">
      <c r="A168" s="260"/>
      <c r="B168" s="129" t="s">
        <v>376</v>
      </c>
      <c r="C168" s="103" t="s">
        <v>410</v>
      </c>
      <c r="D168" s="124" t="s">
        <v>291</v>
      </c>
      <c r="E168" s="123" t="s">
        <v>252</v>
      </c>
      <c r="F168" s="144" t="s">
        <v>408</v>
      </c>
      <c r="G168" s="144" t="s">
        <v>409</v>
      </c>
      <c r="H168" s="70"/>
      <c r="I168" s="111"/>
      <c r="J168" s="73"/>
      <c r="K168" s="144" t="s">
        <v>563</v>
      </c>
      <c r="L168" s="144"/>
      <c r="M168" s="144">
        <v>9.2999999999999999E-2</v>
      </c>
      <c r="N168" s="144">
        <v>0.11</v>
      </c>
      <c r="O168" s="144">
        <v>1000</v>
      </c>
      <c r="P168" s="144">
        <v>0</v>
      </c>
      <c r="Q168" s="35">
        <f t="shared" si="17"/>
        <v>1</v>
      </c>
      <c r="R168" s="144">
        <v>0.11600000000000001</v>
      </c>
      <c r="S168" s="144">
        <v>5.5</v>
      </c>
      <c r="T168" s="186"/>
      <c r="U168" s="186"/>
      <c r="V168" s="251"/>
      <c r="W168" s="251"/>
      <c r="X168" s="251"/>
      <c r="Y168" s="251"/>
      <c r="Z168" s="257"/>
      <c r="AA168" s="251"/>
      <c r="AB168" s="251"/>
      <c r="AC168" s="251"/>
      <c r="AD168" s="144"/>
      <c r="AE168" s="144"/>
      <c r="AF168" s="144"/>
      <c r="AG168" s="151" t="s">
        <v>569</v>
      </c>
      <c r="AH168" s="151" t="s">
        <v>569</v>
      </c>
      <c r="AI168" s="115"/>
    </row>
    <row r="169" spans="1:35" ht="24" x14ac:dyDescent="0.2">
      <c r="A169" s="260"/>
      <c r="B169" s="129" t="s">
        <v>377</v>
      </c>
      <c r="C169" s="103" t="s">
        <v>410</v>
      </c>
      <c r="D169" s="124" t="s">
        <v>291</v>
      </c>
      <c r="E169" s="123" t="s">
        <v>252</v>
      </c>
      <c r="F169" s="144" t="s">
        <v>408</v>
      </c>
      <c r="G169" s="144" t="s">
        <v>409</v>
      </c>
      <c r="H169" s="70"/>
      <c r="I169" s="111"/>
      <c r="J169" s="73"/>
      <c r="K169" s="144" t="s">
        <v>563</v>
      </c>
      <c r="L169" s="144"/>
      <c r="M169" s="144">
        <v>0.126</v>
      </c>
      <c r="N169" s="144">
        <v>0.14099999999999999</v>
      </c>
      <c r="O169" s="144">
        <v>1000</v>
      </c>
      <c r="P169" s="144">
        <v>0</v>
      </c>
      <c r="Q169" s="35">
        <f t="shared" si="17"/>
        <v>1</v>
      </c>
      <c r="R169" s="144">
        <v>0.11600000000000001</v>
      </c>
      <c r="S169" s="144">
        <v>5.75</v>
      </c>
      <c r="T169" s="186"/>
      <c r="U169" s="186"/>
      <c r="V169" s="251"/>
      <c r="W169" s="251"/>
      <c r="X169" s="251"/>
      <c r="Y169" s="251"/>
      <c r="Z169" s="257"/>
      <c r="AA169" s="251"/>
      <c r="AB169" s="251"/>
      <c r="AC169" s="251"/>
      <c r="AD169" s="144"/>
      <c r="AE169" s="144"/>
      <c r="AF169" s="144"/>
      <c r="AG169" s="151" t="s">
        <v>569</v>
      </c>
      <c r="AH169" s="151" t="s">
        <v>569</v>
      </c>
      <c r="AI169" s="115"/>
    </row>
    <row r="170" spans="1:35" ht="24" x14ac:dyDescent="0.2">
      <c r="A170" s="260"/>
      <c r="B170" s="129" t="s">
        <v>379</v>
      </c>
      <c r="C170" s="103" t="s">
        <v>410</v>
      </c>
      <c r="D170" s="124" t="s">
        <v>291</v>
      </c>
      <c r="E170" s="123" t="s">
        <v>252</v>
      </c>
      <c r="F170" s="144" t="s">
        <v>408</v>
      </c>
      <c r="G170" s="144" t="s">
        <v>409</v>
      </c>
      <c r="H170" s="70"/>
      <c r="I170" s="111"/>
      <c r="J170" s="73"/>
      <c r="K170" s="144" t="s">
        <v>563</v>
      </c>
      <c r="L170" s="144"/>
      <c r="M170" s="144">
        <v>0.08</v>
      </c>
      <c r="N170" s="144">
        <v>8.8999999999999996E-2</v>
      </c>
      <c r="O170" s="144">
        <v>1000</v>
      </c>
      <c r="P170" s="144">
        <v>0</v>
      </c>
      <c r="Q170" s="35">
        <f t="shared" si="17"/>
        <v>1</v>
      </c>
      <c r="R170" s="144">
        <v>0.11600000000000001</v>
      </c>
      <c r="S170" s="144">
        <v>6</v>
      </c>
      <c r="T170" s="186"/>
      <c r="U170" s="186"/>
      <c r="V170" s="251"/>
      <c r="W170" s="251"/>
      <c r="X170" s="251"/>
      <c r="Y170" s="251"/>
      <c r="Z170" s="257"/>
      <c r="AA170" s="251"/>
      <c r="AB170" s="251"/>
      <c r="AC170" s="251"/>
      <c r="AD170" s="144"/>
      <c r="AE170" s="144"/>
      <c r="AF170" s="144"/>
      <c r="AG170" s="151" t="s">
        <v>569</v>
      </c>
      <c r="AH170" s="151" t="s">
        <v>569</v>
      </c>
      <c r="AI170" s="115"/>
    </row>
    <row r="171" spans="1:35" ht="24" x14ac:dyDescent="0.2">
      <c r="A171" s="260"/>
      <c r="B171" s="129" t="s">
        <v>381</v>
      </c>
      <c r="C171" s="103" t="s">
        <v>410</v>
      </c>
      <c r="D171" s="124" t="s">
        <v>291</v>
      </c>
      <c r="E171" s="123" t="s">
        <v>252</v>
      </c>
      <c r="F171" s="144" t="s">
        <v>408</v>
      </c>
      <c r="G171" s="144" t="s">
        <v>409</v>
      </c>
      <c r="H171" s="70"/>
      <c r="I171" s="111"/>
      <c r="J171" s="73"/>
      <c r="K171" s="144" t="s">
        <v>563</v>
      </c>
      <c r="L171" s="144"/>
      <c r="M171" s="144">
        <v>2.1000000000000001E-2</v>
      </c>
      <c r="N171" s="144">
        <v>2.5999999999999999E-2</v>
      </c>
      <c r="O171" s="144">
        <v>1000</v>
      </c>
      <c r="P171" s="144">
        <v>0</v>
      </c>
      <c r="Q171" s="35">
        <f t="shared" si="17"/>
        <v>1</v>
      </c>
      <c r="R171" s="144">
        <v>0.11600000000000001</v>
      </c>
      <c r="S171" s="144">
        <v>5.75</v>
      </c>
      <c r="T171" s="186"/>
      <c r="U171" s="186"/>
      <c r="V171" s="251"/>
      <c r="W171" s="251"/>
      <c r="X171" s="251"/>
      <c r="Y171" s="251"/>
      <c r="Z171" s="257"/>
      <c r="AA171" s="251"/>
      <c r="AB171" s="251"/>
      <c r="AC171" s="251"/>
      <c r="AD171" s="144"/>
      <c r="AE171" s="144"/>
      <c r="AF171" s="144"/>
      <c r="AG171" s="151" t="s">
        <v>569</v>
      </c>
      <c r="AH171" s="151" t="s">
        <v>569</v>
      </c>
      <c r="AI171" s="115"/>
    </row>
    <row r="172" spans="1:35" ht="24" x14ac:dyDescent="0.2">
      <c r="A172" s="260"/>
      <c r="B172" s="129" t="s">
        <v>383</v>
      </c>
      <c r="C172" s="103" t="s">
        <v>410</v>
      </c>
      <c r="D172" s="124" t="s">
        <v>291</v>
      </c>
      <c r="E172" s="123" t="s">
        <v>252</v>
      </c>
      <c r="F172" s="144" t="s">
        <v>408</v>
      </c>
      <c r="G172" s="144" t="s">
        <v>409</v>
      </c>
      <c r="H172" s="70"/>
      <c r="I172" s="111"/>
      <c r="J172" s="73"/>
      <c r="K172" s="144" t="s">
        <v>563</v>
      </c>
      <c r="L172" s="144"/>
      <c r="M172" s="144">
        <v>6.2E-2</v>
      </c>
      <c r="N172" s="144">
        <v>7.2999999999999995E-2</v>
      </c>
      <c r="O172" s="144">
        <v>1000</v>
      </c>
      <c r="P172" s="144">
        <v>0</v>
      </c>
      <c r="Q172" s="35">
        <f t="shared" si="17"/>
        <v>1</v>
      </c>
      <c r="R172" s="144">
        <v>0.11600000000000001</v>
      </c>
      <c r="S172" s="144">
        <v>5.75</v>
      </c>
      <c r="T172" s="186"/>
      <c r="U172" s="186"/>
      <c r="V172" s="251"/>
      <c r="W172" s="251"/>
      <c r="X172" s="251"/>
      <c r="Y172" s="251"/>
      <c r="Z172" s="257"/>
      <c r="AA172" s="251"/>
      <c r="AB172" s="251"/>
      <c r="AC172" s="251"/>
      <c r="AD172" s="144"/>
      <c r="AE172" s="144"/>
      <c r="AF172" s="144"/>
      <c r="AG172" s="151" t="s">
        <v>569</v>
      </c>
      <c r="AH172" s="151" t="s">
        <v>569</v>
      </c>
      <c r="AI172" s="115"/>
    </row>
    <row r="173" spans="1:35" ht="24" x14ac:dyDescent="0.2">
      <c r="A173" s="260"/>
      <c r="B173" s="129" t="s">
        <v>385</v>
      </c>
      <c r="C173" s="103" t="s">
        <v>410</v>
      </c>
      <c r="D173" s="124" t="s">
        <v>291</v>
      </c>
      <c r="E173" s="123" t="s">
        <v>252</v>
      </c>
      <c r="F173" s="144" t="s">
        <v>408</v>
      </c>
      <c r="G173" s="144" t="s">
        <v>409</v>
      </c>
      <c r="H173" s="70"/>
      <c r="I173" s="111"/>
      <c r="J173" s="73"/>
      <c r="K173" s="144" t="s">
        <v>563</v>
      </c>
      <c r="L173" s="144"/>
      <c r="M173" s="144">
        <v>7.8E-2</v>
      </c>
      <c r="N173" s="144">
        <v>8.7999999999999995E-2</v>
      </c>
      <c r="O173" s="144">
        <v>1000</v>
      </c>
      <c r="P173" s="144">
        <v>0</v>
      </c>
      <c r="Q173" s="35">
        <f t="shared" si="17"/>
        <v>1</v>
      </c>
      <c r="R173" s="144">
        <v>0.11600000000000001</v>
      </c>
      <c r="S173" s="144">
        <v>5.75</v>
      </c>
      <c r="T173" s="186"/>
      <c r="U173" s="186"/>
      <c r="V173" s="251"/>
      <c r="W173" s="251"/>
      <c r="X173" s="251"/>
      <c r="Y173" s="251"/>
      <c r="Z173" s="257"/>
      <c r="AA173" s="251"/>
      <c r="AB173" s="251"/>
      <c r="AC173" s="251"/>
      <c r="AD173" s="144"/>
      <c r="AE173" s="144"/>
      <c r="AF173" s="144"/>
      <c r="AG173" s="151" t="s">
        <v>569</v>
      </c>
      <c r="AH173" s="151" t="s">
        <v>569</v>
      </c>
      <c r="AI173" s="115"/>
    </row>
    <row r="174" spans="1:35" ht="24" x14ac:dyDescent="0.2">
      <c r="A174" s="260"/>
      <c r="B174" s="129" t="s">
        <v>387</v>
      </c>
      <c r="C174" s="103" t="s">
        <v>410</v>
      </c>
      <c r="D174" s="124" t="s">
        <v>291</v>
      </c>
      <c r="E174" s="123" t="s">
        <v>252</v>
      </c>
      <c r="F174" s="144" t="s">
        <v>408</v>
      </c>
      <c r="G174" s="144" t="s">
        <v>409</v>
      </c>
      <c r="H174" s="70"/>
      <c r="I174" s="111"/>
      <c r="J174" s="73"/>
      <c r="K174" s="144" t="s">
        <v>563</v>
      </c>
      <c r="L174" s="144"/>
      <c r="M174" s="144">
        <v>7.2999999999999995E-2</v>
      </c>
      <c r="N174" s="144">
        <v>9.2999999999999999E-2</v>
      </c>
      <c r="O174" s="144">
        <v>1000</v>
      </c>
      <c r="P174" s="144">
        <v>0</v>
      </c>
      <c r="Q174" s="35">
        <f t="shared" si="17"/>
        <v>1</v>
      </c>
      <c r="R174" s="144">
        <v>0.11600000000000001</v>
      </c>
      <c r="S174" s="144">
        <v>5.75</v>
      </c>
      <c r="T174" s="186"/>
      <c r="U174" s="186"/>
      <c r="V174" s="251"/>
      <c r="W174" s="251"/>
      <c r="X174" s="251"/>
      <c r="Y174" s="251"/>
      <c r="Z174" s="257"/>
      <c r="AA174" s="251"/>
      <c r="AB174" s="251"/>
      <c r="AC174" s="251"/>
      <c r="AD174" s="144"/>
      <c r="AE174" s="144"/>
      <c r="AF174" s="144"/>
      <c r="AG174" s="151" t="s">
        <v>569</v>
      </c>
      <c r="AH174" s="151" t="s">
        <v>569</v>
      </c>
      <c r="AI174" s="115"/>
    </row>
    <row r="175" spans="1:35" ht="24" x14ac:dyDescent="0.2">
      <c r="A175" s="260"/>
      <c r="B175" s="129" t="s">
        <v>389</v>
      </c>
      <c r="C175" s="103" t="s">
        <v>410</v>
      </c>
      <c r="D175" s="124" t="s">
        <v>291</v>
      </c>
      <c r="E175" s="123" t="s">
        <v>252</v>
      </c>
      <c r="F175" s="144" t="s">
        <v>408</v>
      </c>
      <c r="G175" s="144" t="s">
        <v>409</v>
      </c>
      <c r="H175" s="70"/>
      <c r="I175" s="111"/>
      <c r="J175" s="73"/>
      <c r="K175" s="144" t="s">
        <v>563</v>
      </c>
      <c r="L175" s="144"/>
      <c r="M175" s="144">
        <v>0.13200000000000001</v>
      </c>
      <c r="N175" s="144">
        <v>0.154</v>
      </c>
      <c r="O175" s="144">
        <v>1000</v>
      </c>
      <c r="P175" s="144">
        <v>0</v>
      </c>
      <c r="Q175" s="35">
        <f t="shared" si="17"/>
        <v>1</v>
      </c>
      <c r="R175" s="144">
        <v>0.11600000000000001</v>
      </c>
      <c r="S175" s="144">
        <v>5.75</v>
      </c>
      <c r="T175" s="186"/>
      <c r="U175" s="186"/>
      <c r="V175" s="251"/>
      <c r="W175" s="251"/>
      <c r="X175" s="251"/>
      <c r="Y175" s="251"/>
      <c r="Z175" s="257"/>
      <c r="AA175" s="251"/>
      <c r="AB175" s="251"/>
      <c r="AC175" s="251"/>
      <c r="AD175" s="144"/>
      <c r="AE175" s="144"/>
      <c r="AF175" s="144"/>
      <c r="AG175" s="151" t="s">
        <v>569</v>
      </c>
      <c r="AH175" s="151" t="s">
        <v>569</v>
      </c>
      <c r="AI175" s="115"/>
    </row>
    <row r="176" spans="1:35" ht="24" x14ac:dyDescent="0.2">
      <c r="A176" s="260"/>
      <c r="B176" s="129" t="s">
        <v>391</v>
      </c>
      <c r="C176" s="103" t="s">
        <v>410</v>
      </c>
      <c r="D176" s="124" t="s">
        <v>291</v>
      </c>
      <c r="E176" s="123" t="s">
        <v>252</v>
      </c>
      <c r="F176" s="144" t="s">
        <v>408</v>
      </c>
      <c r="G176" s="144" t="s">
        <v>409</v>
      </c>
      <c r="H176" s="70"/>
      <c r="I176" s="111"/>
      <c r="J176" s="73"/>
      <c r="K176" s="144" t="s">
        <v>563</v>
      </c>
      <c r="L176" s="144"/>
      <c r="M176" s="144">
        <v>0.182</v>
      </c>
      <c r="N176" s="144">
        <v>0.20899999999999999</v>
      </c>
      <c r="O176" s="144">
        <v>1000</v>
      </c>
      <c r="P176" s="144">
        <v>0</v>
      </c>
      <c r="Q176" s="35">
        <f t="shared" si="17"/>
        <v>1</v>
      </c>
      <c r="R176" s="144">
        <v>0.11600000000000001</v>
      </c>
      <c r="S176" s="144">
        <v>5.75</v>
      </c>
      <c r="T176" s="186"/>
      <c r="U176" s="186"/>
      <c r="V176" s="251"/>
      <c r="W176" s="251"/>
      <c r="X176" s="251"/>
      <c r="Y176" s="251"/>
      <c r="Z176" s="257"/>
      <c r="AA176" s="251"/>
      <c r="AB176" s="251"/>
      <c r="AC176" s="251"/>
      <c r="AD176" s="144"/>
      <c r="AE176" s="144"/>
      <c r="AF176" s="144"/>
      <c r="AG176" s="151" t="s">
        <v>569</v>
      </c>
      <c r="AH176" s="151" t="s">
        <v>569</v>
      </c>
      <c r="AI176" s="115"/>
    </row>
    <row r="177" spans="1:39" ht="24" x14ac:dyDescent="0.2">
      <c r="A177" s="261"/>
      <c r="B177" s="129" t="s">
        <v>393</v>
      </c>
      <c r="C177" s="103" t="s">
        <v>410</v>
      </c>
      <c r="D177" s="124" t="s">
        <v>291</v>
      </c>
      <c r="E177" s="123" t="s">
        <v>252</v>
      </c>
      <c r="F177" s="144" t="s">
        <v>408</v>
      </c>
      <c r="G177" s="144" t="s">
        <v>409</v>
      </c>
      <c r="H177" s="70"/>
      <c r="I177" s="111"/>
      <c r="J177" s="73"/>
      <c r="K177" s="144" t="s">
        <v>563</v>
      </c>
      <c r="L177" s="144"/>
      <c r="M177" s="144">
        <v>4.7E-2</v>
      </c>
      <c r="N177" s="144">
        <v>5.8000000000000003E-2</v>
      </c>
      <c r="O177" s="144">
        <v>1000</v>
      </c>
      <c r="P177" s="144">
        <v>0</v>
      </c>
      <c r="Q177" s="35">
        <f t="shared" si="17"/>
        <v>1</v>
      </c>
      <c r="R177" s="144">
        <v>0.11600000000000001</v>
      </c>
      <c r="S177" s="144">
        <v>5.75</v>
      </c>
      <c r="T177" s="187"/>
      <c r="U177" s="187"/>
      <c r="V177" s="252"/>
      <c r="W177" s="252"/>
      <c r="X177" s="252"/>
      <c r="Y177" s="252"/>
      <c r="Z177" s="258"/>
      <c r="AA177" s="252"/>
      <c r="AB177" s="252"/>
      <c r="AC177" s="252"/>
      <c r="AD177" s="144"/>
      <c r="AE177" s="144"/>
      <c r="AF177" s="144"/>
      <c r="AG177" s="151" t="s">
        <v>569</v>
      </c>
      <c r="AH177" s="151" t="s">
        <v>569</v>
      </c>
      <c r="AI177" s="115"/>
    </row>
    <row r="178" spans="1:39" ht="36" x14ac:dyDescent="0.2">
      <c r="A178" s="236" t="s">
        <v>135</v>
      </c>
      <c r="B178" s="120" t="s">
        <v>327</v>
      </c>
      <c r="C178" s="103" t="s">
        <v>410</v>
      </c>
      <c r="D178" s="124" t="s">
        <v>291</v>
      </c>
      <c r="E178" s="123" t="s">
        <v>252</v>
      </c>
      <c r="F178" s="144" t="s">
        <v>408</v>
      </c>
      <c r="G178" s="144" t="s">
        <v>409</v>
      </c>
      <c r="H178" s="70"/>
      <c r="I178" s="111"/>
      <c r="J178" s="73"/>
      <c r="K178" s="144" t="s">
        <v>563</v>
      </c>
      <c r="L178" s="144" t="s">
        <v>559</v>
      </c>
      <c r="M178" s="155">
        <v>4.157</v>
      </c>
      <c r="N178" s="145">
        <v>17.298999999999999</v>
      </c>
      <c r="O178" s="144">
        <v>701</v>
      </c>
      <c r="P178" s="144">
        <v>0</v>
      </c>
      <c r="Q178" s="35">
        <f t="shared" si="17"/>
        <v>1</v>
      </c>
      <c r="R178" s="144">
        <v>0.42399999999999999</v>
      </c>
      <c r="S178" s="144">
        <v>100</v>
      </c>
      <c r="T178" s="185">
        <f>2.355</f>
        <v>2.355</v>
      </c>
      <c r="U178" s="185">
        <v>16.59</v>
      </c>
      <c r="V178" s="250">
        <f t="shared" si="18"/>
        <v>0.14447509765625</v>
      </c>
      <c r="W178" s="250">
        <f t="shared" ref="W178" si="20">IF(1-(AJ178/$AK$1)=100%,"",1-(AJ178/$AK$1))</f>
        <v>0.15118408203125</v>
      </c>
      <c r="X178" s="250">
        <v>0.20960000000000001</v>
      </c>
      <c r="Y178" s="250">
        <v>0.91898999999999997</v>
      </c>
      <c r="Z178" s="253">
        <f t="shared" ref="Z178" si="21">IF(1-(AM178/$AM$1)=100%,"",1-(AM178/$AM$1))</f>
        <v>0.59839978027343754</v>
      </c>
      <c r="AA178" s="250">
        <f t="shared" ref="AA178" si="22">IF(1-(AL178/$AM$1)=100%,"",1-(AL178/$AM$1))</f>
        <v>0.63177490234375</v>
      </c>
      <c r="AB178" s="250">
        <v>0.14254</v>
      </c>
      <c r="AC178" s="250">
        <v>0.71697</v>
      </c>
      <c r="AD178" s="146" t="s">
        <v>568</v>
      </c>
      <c r="AE178" s="144"/>
      <c r="AF178" s="144"/>
      <c r="AG178" s="151" t="s">
        <v>569</v>
      </c>
      <c r="AH178" s="151" t="s">
        <v>569</v>
      </c>
      <c r="AI178" s="144"/>
      <c r="AJ178" s="68">
        <v>13907</v>
      </c>
      <c r="AK178" s="68">
        <v>14016.92</v>
      </c>
      <c r="AL178" s="68">
        <v>6033</v>
      </c>
      <c r="AM178" s="68">
        <v>6579.8180000000002</v>
      </c>
    </row>
    <row r="179" spans="1:39" ht="24" x14ac:dyDescent="0.2">
      <c r="A179" s="237"/>
      <c r="B179" s="129" t="s">
        <v>330</v>
      </c>
      <c r="C179" s="103" t="s">
        <v>410</v>
      </c>
      <c r="D179" s="124" t="s">
        <v>291</v>
      </c>
      <c r="E179" s="124" t="s">
        <v>252</v>
      </c>
      <c r="F179" s="144" t="s">
        <v>408</v>
      </c>
      <c r="G179" s="144" t="s">
        <v>409</v>
      </c>
      <c r="H179" s="70"/>
      <c r="I179" s="111"/>
      <c r="J179" s="73"/>
      <c r="K179" s="144" t="s">
        <v>563</v>
      </c>
      <c r="L179" s="144"/>
      <c r="M179" s="153">
        <v>0.75600000000000001</v>
      </c>
      <c r="N179" s="144">
        <v>1.718</v>
      </c>
      <c r="O179" s="144">
        <v>701</v>
      </c>
      <c r="P179" s="144">
        <v>0</v>
      </c>
      <c r="Q179" s="35">
        <f t="shared" si="17"/>
        <v>1</v>
      </c>
      <c r="R179" s="144">
        <v>0.42399999999999999</v>
      </c>
      <c r="S179" s="144">
        <v>100</v>
      </c>
      <c r="T179" s="186"/>
      <c r="U179" s="186"/>
      <c r="V179" s="251"/>
      <c r="W179" s="251"/>
      <c r="X179" s="251"/>
      <c r="Y179" s="251"/>
      <c r="Z179" s="254"/>
      <c r="AA179" s="251"/>
      <c r="AB179" s="251"/>
      <c r="AC179" s="251"/>
      <c r="AD179" s="144"/>
      <c r="AE179" s="144"/>
      <c r="AF179" s="144"/>
      <c r="AG179" s="151" t="s">
        <v>569</v>
      </c>
      <c r="AH179" s="151" t="s">
        <v>569</v>
      </c>
      <c r="AI179" s="144"/>
    </row>
    <row r="180" spans="1:39" ht="24" x14ac:dyDescent="0.2">
      <c r="A180" s="237"/>
      <c r="B180" s="129" t="s">
        <v>429</v>
      </c>
      <c r="C180" s="103" t="s">
        <v>410</v>
      </c>
      <c r="D180" s="124" t="s">
        <v>291</v>
      </c>
      <c r="E180" s="124" t="s">
        <v>252</v>
      </c>
      <c r="F180" s="144" t="s">
        <v>408</v>
      </c>
      <c r="G180" s="144" t="s">
        <v>409</v>
      </c>
      <c r="H180" s="70"/>
      <c r="I180" s="136"/>
      <c r="J180" s="142"/>
      <c r="K180" s="144" t="s">
        <v>563</v>
      </c>
      <c r="L180" s="144"/>
      <c r="M180" s="153">
        <v>3.6219999999999999</v>
      </c>
      <c r="N180" s="144">
        <v>13.6</v>
      </c>
      <c r="O180" s="144">
        <v>701</v>
      </c>
      <c r="P180" s="144">
        <v>0</v>
      </c>
      <c r="Q180" s="35">
        <f t="shared" si="17"/>
        <v>1</v>
      </c>
      <c r="R180" s="144">
        <v>0.42399999999999999</v>
      </c>
      <c r="S180" s="144">
        <v>94</v>
      </c>
      <c r="T180" s="186"/>
      <c r="U180" s="186"/>
      <c r="V180" s="251"/>
      <c r="W180" s="251"/>
      <c r="X180" s="251"/>
      <c r="Y180" s="251"/>
      <c r="Z180" s="254"/>
      <c r="AA180" s="251"/>
      <c r="AB180" s="251"/>
      <c r="AC180" s="251"/>
      <c r="AD180" s="144"/>
      <c r="AE180" s="144"/>
      <c r="AF180" s="144"/>
      <c r="AG180" s="151" t="s">
        <v>569</v>
      </c>
      <c r="AH180" s="151" t="s">
        <v>569</v>
      </c>
      <c r="AI180" s="144"/>
    </row>
    <row r="181" spans="1:39" ht="24" x14ac:dyDescent="0.2">
      <c r="A181" s="237"/>
      <c r="B181" s="129" t="s">
        <v>428</v>
      </c>
      <c r="C181" s="103" t="s">
        <v>410</v>
      </c>
      <c r="D181" s="124" t="s">
        <v>291</v>
      </c>
      <c r="E181" s="124" t="s">
        <v>252</v>
      </c>
      <c r="F181" s="144" t="s">
        <v>408</v>
      </c>
      <c r="G181" s="144" t="s">
        <v>409</v>
      </c>
      <c r="H181" s="72"/>
      <c r="I181" s="137"/>
      <c r="J181" s="143"/>
      <c r="K181" s="144" t="s">
        <v>563</v>
      </c>
      <c r="L181" s="144"/>
      <c r="M181" s="153">
        <v>0.14199999999999999</v>
      </c>
      <c r="N181" s="144">
        <v>0.255</v>
      </c>
      <c r="O181" s="144">
        <v>701</v>
      </c>
      <c r="P181" s="144">
        <v>0</v>
      </c>
      <c r="Q181" s="35">
        <f t="shared" si="17"/>
        <v>1</v>
      </c>
      <c r="R181" s="144">
        <v>0.42399999999999999</v>
      </c>
      <c r="S181" s="144">
        <v>100</v>
      </c>
      <c r="T181" s="186"/>
      <c r="U181" s="186"/>
      <c r="V181" s="251"/>
      <c r="W181" s="251"/>
      <c r="X181" s="251"/>
      <c r="Y181" s="251"/>
      <c r="Z181" s="254"/>
      <c r="AA181" s="251"/>
      <c r="AB181" s="251"/>
      <c r="AC181" s="251"/>
      <c r="AD181" s="144"/>
      <c r="AE181" s="144"/>
      <c r="AF181" s="144"/>
      <c r="AG181" s="151" t="s">
        <v>569</v>
      </c>
      <c r="AH181" s="151" t="s">
        <v>569</v>
      </c>
      <c r="AI181" s="144"/>
    </row>
    <row r="182" spans="1:39" ht="24" x14ac:dyDescent="0.2">
      <c r="A182" s="237"/>
      <c r="B182" s="129" t="s">
        <v>432</v>
      </c>
      <c r="C182" s="103" t="s">
        <v>410</v>
      </c>
      <c r="D182" s="124" t="s">
        <v>291</v>
      </c>
      <c r="E182" s="124" t="s">
        <v>252</v>
      </c>
      <c r="F182" s="144" t="s">
        <v>408</v>
      </c>
      <c r="G182" s="144" t="s">
        <v>409</v>
      </c>
      <c r="H182" s="72"/>
      <c r="I182" s="137"/>
      <c r="J182" s="143"/>
      <c r="K182" s="144" t="s">
        <v>563</v>
      </c>
      <c r="L182" s="144"/>
      <c r="M182" s="153">
        <v>0.65</v>
      </c>
      <c r="N182" s="144">
        <v>0.67400000000000004</v>
      </c>
      <c r="O182" s="144">
        <v>701</v>
      </c>
      <c r="P182" s="144">
        <v>0</v>
      </c>
      <c r="Q182" s="35">
        <f t="shared" si="17"/>
        <v>1</v>
      </c>
      <c r="R182" s="144">
        <v>0.42399999999999999</v>
      </c>
      <c r="S182" s="144">
        <v>100</v>
      </c>
      <c r="T182" s="186"/>
      <c r="U182" s="186"/>
      <c r="V182" s="251"/>
      <c r="W182" s="251"/>
      <c r="X182" s="251"/>
      <c r="Y182" s="251"/>
      <c r="Z182" s="254"/>
      <c r="AA182" s="251"/>
      <c r="AB182" s="251"/>
      <c r="AC182" s="251"/>
      <c r="AD182" s="144"/>
      <c r="AE182" s="144"/>
      <c r="AF182" s="144"/>
      <c r="AG182" s="151" t="s">
        <v>569</v>
      </c>
      <c r="AH182" s="151" t="s">
        <v>569</v>
      </c>
      <c r="AI182" s="144"/>
    </row>
    <row r="183" spans="1:39" ht="24" x14ac:dyDescent="0.2">
      <c r="A183" s="237"/>
      <c r="B183" s="129" t="s">
        <v>339</v>
      </c>
      <c r="C183" s="103" t="s">
        <v>410</v>
      </c>
      <c r="D183" s="124" t="s">
        <v>291</v>
      </c>
      <c r="E183" s="124" t="s">
        <v>252</v>
      </c>
      <c r="F183" s="144" t="s">
        <v>408</v>
      </c>
      <c r="G183" s="144" t="s">
        <v>409</v>
      </c>
      <c r="H183" s="72"/>
      <c r="I183" s="137"/>
      <c r="J183" s="143"/>
      <c r="K183" s="144" t="s">
        <v>563</v>
      </c>
      <c r="L183" s="144"/>
      <c r="M183" s="153">
        <v>0.442</v>
      </c>
      <c r="N183" s="144">
        <v>0.56899999999999995</v>
      </c>
      <c r="O183" s="144">
        <v>701</v>
      </c>
      <c r="P183" s="144">
        <v>0</v>
      </c>
      <c r="Q183" s="35">
        <f t="shared" si="17"/>
        <v>1</v>
      </c>
      <c r="R183" s="144">
        <v>0.42399999999999999</v>
      </c>
      <c r="S183" s="144">
        <v>100</v>
      </c>
      <c r="T183" s="186"/>
      <c r="U183" s="186"/>
      <c r="V183" s="251"/>
      <c r="W183" s="251"/>
      <c r="X183" s="251"/>
      <c r="Y183" s="251"/>
      <c r="Z183" s="254"/>
      <c r="AA183" s="251"/>
      <c r="AB183" s="251"/>
      <c r="AC183" s="251"/>
      <c r="AD183" s="144"/>
      <c r="AE183" s="144"/>
      <c r="AF183" s="144"/>
      <c r="AG183" s="151" t="s">
        <v>569</v>
      </c>
      <c r="AH183" s="151" t="s">
        <v>569</v>
      </c>
      <c r="AI183" s="144"/>
    </row>
    <row r="184" spans="1:39" ht="24" x14ac:dyDescent="0.2">
      <c r="A184" s="237"/>
      <c r="B184" s="129" t="s">
        <v>341</v>
      </c>
      <c r="C184" s="103" t="s">
        <v>410</v>
      </c>
      <c r="D184" s="124" t="s">
        <v>291</v>
      </c>
      <c r="E184" s="124" t="s">
        <v>252</v>
      </c>
      <c r="F184" s="144" t="s">
        <v>408</v>
      </c>
      <c r="G184" s="144" t="s">
        <v>409</v>
      </c>
      <c r="H184" s="72"/>
      <c r="I184" s="137"/>
      <c r="J184" s="143"/>
      <c r="K184" s="144" t="s">
        <v>563</v>
      </c>
      <c r="L184" s="144"/>
      <c r="M184" s="153">
        <v>0.59599999999999997</v>
      </c>
      <c r="N184" s="144">
        <v>0.64</v>
      </c>
      <c r="O184" s="144">
        <v>701</v>
      </c>
      <c r="P184" s="144">
        <v>0</v>
      </c>
      <c r="Q184" s="35">
        <f t="shared" si="17"/>
        <v>1</v>
      </c>
      <c r="R184" s="144">
        <v>0.42399999999999999</v>
      </c>
      <c r="S184" s="144">
        <v>100</v>
      </c>
      <c r="T184" s="186"/>
      <c r="U184" s="186"/>
      <c r="V184" s="251"/>
      <c r="W184" s="251"/>
      <c r="X184" s="251"/>
      <c r="Y184" s="251"/>
      <c r="Z184" s="254"/>
      <c r="AA184" s="251"/>
      <c r="AB184" s="251"/>
      <c r="AC184" s="251"/>
      <c r="AD184" s="144"/>
      <c r="AE184" s="144"/>
      <c r="AF184" s="144"/>
      <c r="AG184" s="151" t="s">
        <v>569</v>
      </c>
      <c r="AH184" s="151" t="s">
        <v>569</v>
      </c>
      <c r="AI184" s="144"/>
    </row>
    <row r="185" spans="1:39" ht="24" x14ac:dyDescent="0.2">
      <c r="A185" s="237"/>
      <c r="B185" s="129" t="s">
        <v>343</v>
      </c>
      <c r="C185" s="103" t="s">
        <v>410</v>
      </c>
      <c r="D185" s="124" t="s">
        <v>291</v>
      </c>
      <c r="E185" s="124" t="s">
        <v>252</v>
      </c>
      <c r="F185" s="144" t="s">
        <v>408</v>
      </c>
      <c r="G185" s="144" t="s">
        <v>409</v>
      </c>
      <c r="H185" s="72"/>
      <c r="I185" s="137"/>
      <c r="J185" s="143"/>
      <c r="K185" s="144" t="s">
        <v>563</v>
      </c>
      <c r="L185" s="144"/>
      <c r="M185" s="153">
        <v>0.11600000000000001</v>
      </c>
      <c r="N185" s="144">
        <v>0.193</v>
      </c>
      <c r="O185" s="144">
        <v>701</v>
      </c>
      <c r="P185" s="144">
        <v>0</v>
      </c>
      <c r="Q185" s="35">
        <f t="shared" si="17"/>
        <v>1</v>
      </c>
      <c r="R185" s="144">
        <v>0.42399999999999999</v>
      </c>
      <c r="S185" s="144">
        <v>100</v>
      </c>
      <c r="T185" s="186"/>
      <c r="U185" s="186"/>
      <c r="V185" s="251"/>
      <c r="W185" s="251"/>
      <c r="X185" s="251"/>
      <c r="Y185" s="251"/>
      <c r="Z185" s="254"/>
      <c r="AA185" s="251"/>
      <c r="AB185" s="251"/>
      <c r="AC185" s="251"/>
      <c r="AD185" s="144"/>
      <c r="AE185" s="144"/>
      <c r="AF185" s="144"/>
      <c r="AG185" s="151" t="s">
        <v>569</v>
      </c>
      <c r="AH185" s="151" t="s">
        <v>569</v>
      </c>
      <c r="AI185" s="144"/>
    </row>
    <row r="186" spans="1:39" ht="24" x14ac:dyDescent="0.2">
      <c r="A186" s="237"/>
      <c r="B186" s="129" t="s">
        <v>345</v>
      </c>
      <c r="C186" s="103" t="s">
        <v>410</v>
      </c>
      <c r="D186" s="124" t="s">
        <v>291</v>
      </c>
      <c r="E186" s="124" t="s">
        <v>252</v>
      </c>
      <c r="F186" s="144" t="s">
        <v>408</v>
      </c>
      <c r="G186" s="144" t="s">
        <v>409</v>
      </c>
      <c r="H186" s="72"/>
      <c r="I186" s="137"/>
      <c r="J186" s="143"/>
      <c r="K186" s="144" t="s">
        <v>563</v>
      </c>
      <c r="L186" s="144"/>
      <c r="M186" s="153">
        <v>0.159</v>
      </c>
      <c r="N186" s="153">
        <v>0.23599999999999999</v>
      </c>
      <c r="O186" s="153">
        <v>701</v>
      </c>
      <c r="P186" s="153">
        <v>0</v>
      </c>
      <c r="Q186" s="35">
        <f t="shared" si="17"/>
        <v>1</v>
      </c>
      <c r="R186" s="144">
        <v>0.42399999999999999</v>
      </c>
      <c r="S186" s="144">
        <v>100</v>
      </c>
      <c r="T186" s="186"/>
      <c r="U186" s="186"/>
      <c r="V186" s="251"/>
      <c r="W186" s="251"/>
      <c r="X186" s="251"/>
      <c r="Y186" s="251"/>
      <c r="Z186" s="254"/>
      <c r="AA186" s="251"/>
      <c r="AB186" s="251"/>
      <c r="AC186" s="251"/>
      <c r="AD186" s="144"/>
      <c r="AE186" s="144"/>
      <c r="AF186" s="144"/>
      <c r="AG186" s="151" t="s">
        <v>569</v>
      </c>
      <c r="AH186" s="151" t="s">
        <v>569</v>
      </c>
      <c r="AI186" s="144"/>
    </row>
    <row r="187" spans="1:39" ht="24" x14ac:dyDescent="0.2">
      <c r="A187" s="237"/>
      <c r="B187" s="129" t="s">
        <v>346</v>
      </c>
      <c r="C187" s="103" t="s">
        <v>410</v>
      </c>
      <c r="D187" s="124" t="s">
        <v>291</v>
      </c>
      <c r="E187" s="124" t="s">
        <v>252</v>
      </c>
      <c r="F187" s="144" t="s">
        <v>408</v>
      </c>
      <c r="G187" s="144" t="s">
        <v>409</v>
      </c>
      <c r="H187" s="72"/>
      <c r="I187" s="137"/>
      <c r="J187" s="143"/>
      <c r="K187" s="144" t="s">
        <v>563</v>
      </c>
      <c r="L187" s="144"/>
      <c r="M187" s="153">
        <v>0.14699999999999999</v>
      </c>
      <c r="N187" s="153">
        <v>0.18</v>
      </c>
      <c r="O187" s="153">
        <v>701</v>
      </c>
      <c r="P187" s="153">
        <v>0</v>
      </c>
      <c r="Q187" s="35">
        <f t="shared" si="17"/>
        <v>1</v>
      </c>
      <c r="R187" s="144">
        <v>0.42399999999999999</v>
      </c>
      <c r="S187" s="144">
        <v>100</v>
      </c>
      <c r="T187" s="186"/>
      <c r="U187" s="186"/>
      <c r="V187" s="251"/>
      <c r="W187" s="251"/>
      <c r="X187" s="251"/>
      <c r="Y187" s="251"/>
      <c r="Z187" s="254"/>
      <c r="AA187" s="251"/>
      <c r="AB187" s="251"/>
      <c r="AC187" s="251"/>
      <c r="AD187" s="144"/>
      <c r="AE187" s="144"/>
      <c r="AF187" s="144"/>
      <c r="AG187" s="151" t="s">
        <v>569</v>
      </c>
      <c r="AH187" s="151" t="s">
        <v>569</v>
      </c>
      <c r="AI187" s="144"/>
    </row>
    <row r="188" spans="1:39" ht="24" x14ac:dyDescent="0.2">
      <c r="A188" s="237"/>
      <c r="B188" s="129" t="s">
        <v>348</v>
      </c>
      <c r="C188" s="103" t="s">
        <v>410</v>
      </c>
      <c r="D188" s="124" t="s">
        <v>291</v>
      </c>
      <c r="E188" s="124" t="s">
        <v>252</v>
      </c>
      <c r="F188" s="144" t="s">
        <v>408</v>
      </c>
      <c r="G188" s="144" t="s">
        <v>409</v>
      </c>
      <c r="H188" s="72"/>
      <c r="I188" s="137"/>
      <c r="J188" s="143"/>
      <c r="K188" s="144" t="s">
        <v>563</v>
      </c>
      <c r="L188" s="144"/>
      <c r="M188" s="153">
        <v>0.28100000000000003</v>
      </c>
      <c r="N188" s="153">
        <v>0.54600000000000004</v>
      </c>
      <c r="O188" s="153">
        <v>701</v>
      </c>
      <c r="P188" s="153">
        <v>0</v>
      </c>
      <c r="Q188" s="35">
        <f t="shared" si="17"/>
        <v>1</v>
      </c>
      <c r="R188" s="144">
        <v>0.42399999999999999</v>
      </c>
      <c r="S188" s="144">
        <v>90</v>
      </c>
      <c r="T188" s="186"/>
      <c r="U188" s="186"/>
      <c r="V188" s="251"/>
      <c r="W188" s="251"/>
      <c r="X188" s="251"/>
      <c r="Y188" s="251"/>
      <c r="Z188" s="254"/>
      <c r="AA188" s="251"/>
      <c r="AB188" s="251"/>
      <c r="AC188" s="251"/>
      <c r="AD188" s="144"/>
      <c r="AE188" s="144"/>
      <c r="AF188" s="144"/>
      <c r="AG188" s="151" t="s">
        <v>569</v>
      </c>
      <c r="AH188" s="151" t="s">
        <v>569</v>
      </c>
      <c r="AI188" s="144"/>
    </row>
    <row r="189" spans="1:39" ht="24" x14ac:dyDescent="0.2">
      <c r="A189" s="237"/>
      <c r="B189" s="129" t="s">
        <v>350</v>
      </c>
      <c r="C189" s="103" t="s">
        <v>410</v>
      </c>
      <c r="D189" s="124" t="s">
        <v>291</v>
      </c>
      <c r="E189" s="124" t="s">
        <v>252</v>
      </c>
      <c r="F189" s="144" t="s">
        <v>408</v>
      </c>
      <c r="G189" s="144" t="s">
        <v>409</v>
      </c>
      <c r="H189" s="72"/>
      <c r="I189" s="137"/>
      <c r="J189" s="143"/>
      <c r="K189" s="144" t="s">
        <v>563</v>
      </c>
      <c r="L189" s="144"/>
      <c r="M189" s="153">
        <v>0.83099999999999996</v>
      </c>
      <c r="N189" s="153">
        <v>1.827</v>
      </c>
      <c r="O189" s="153">
        <v>700</v>
      </c>
      <c r="P189" s="153">
        <v>0</v>
      </c>
      <c r="Q189" s="35">
        <f t="shared" si="17"/>
        <v>1</v>
      </c>
      <c r="R189" s="144">
        <v>0.42299999999999999</v>
      </c>
      <c r="S189" s="144">
        <v>95</v>
      </c>
      <c r="T189" s="186"/>
      <c r="U189" s="186"/>
      <c r="V189" s="251"/>
      <c r="W189" s="251"/>
      <c r="X189" s="251"/>
      <c r="Y189" s="251"/>
      <c r="Z189" s="254"/>
      <c r="AA189" s="251"/>
      <c r="AB189" s="251"/>
      <c r="AC189" s="251"/>
      <c r="AD189" s="144"/>
      <c r="AE189" s="144"/>
      <c r="AF189" s="144"/>
      <c r="AG189" s="151" t="s">
        <v>569</v>
      </c>
      <c r="AH189" s="151" t="s">
        <v>569</v>
      </c>
      <c r="AI189" s="144"/>
    </row>
    <row r="190" spans="1:39" ht="24" x14ac:dyDescent="0.2">
      <c r="A190" s="237"/>
      <c r="B190" s="129" t="s">
        <v>352</v>
      </c>
      <c r="C190" s="103" t="s">
        <v>410</v>
      </c>
      <c r="D190" s="124" t="s">
        <v>291</v>
      </c>
      <c r="E190" s="124" t="s">
        <v>252</v>
      </c>
      <c r="F190" s="144" t="s">
        <v>408</v>
      </c>
      <c r="G190" s="144" t="s">
        <v>409</v>
      </c>
      <c r="H190" s="72"/>
      <c r="I190" s="137"/>
      <c r="J190" s="143"/>
      <c r="K190" s="144" t="s">
        <v>563</v>
      </c>
      <c r="L190" s="144"/>
      <c r="M190" s="153">
        <v>0.36599999999999999</v>
      </c>
      <c r="N190" s="153">
        <v>0.70199999999999996</v>
      </c>
      <c r="O190" s="153">
        <v>700</v>
      </c>
      <c r="P190" s="153">
        <v>0</v>
      </c>
      <c r="Q190" s="35">
        <f t="shared" si="17"/>
        <v>1</v>
      </c>
      <c r="R190" s="144">
        <v>0.42299999999999999</v>
      </c>
      <c r="S190" s="144">
        <v>100</v>
      </c>
      <c r="T190" s="186"/>
      <c r="U190" s="186"/>
      <c r="V190" s="251"/>
      <c r="W190" s="251"/>
      <c r="X190" s="251"/>
      <c r="Y190" s="251"/>
      <c r="Z190" s="254"/>
      <c r="AA190" s="251"/>
      <c r="AB190" s="251"/>
      <c r="AC190" s="251"/>
      <c r="AD190" s="144"/>
      <c r="AE190" s="144"/>
      <c r="AF190" s="144"/>
      <c r="AG190" s="151" t="s">
        <v>569</v>
      </c>
      <c r="AH190" s="151" t="s">
        <v>569</v>
      </c>
      <c r="AI190" s="144"/>
    </row>
    <row r="191" spans="1:39" ht="24" x14ac:dyDescent="0.2">
      <c r="A191" s="237"/>
      <c r="B191" s="129" t="s">
        <v>354</v>
      </c>
      <c r="C191" s="103" t="s">
        <v>410</v>
      </c>
      <c r="D191" s="124" t="s">
        <v>291</v>
      </c>
      <c r="E191" s="124" t="s">
        <v>252</v>
      </c>
      <c r="F191" s="144" t="s">
        <v>408</v>
      </c>
      <c r="G191" s="144" t="s">
        <v>409</v>
      </c>
      <c r="H191" s="72"/>
      <c r="I191" s="137"/>
      <c r="J191" s="143"/>
      <c r="K191" s="144" t="s">
        <v>563</v>
      </c>
      <c r="L191" s="144"/>
      <c r="M191" s="153">
        <v>0.61199999999999999</v>
      </c>
      <c r="N191" s="153">
        <v>0.80500000000000005</v>
      </c>
      <c r="O191" s="153">
        <v>700</v>
      </c>
      <c r="P191" s="153">
        <v>0</v>
      </c>
      <c r="Q191" s="35">
        <f t="shared" si="17"/>
        <v>1</v>
      </c>
      <c r="R191" s="144">
        <v>0.42299999999999999</v>
      </c>
      <c r="S191" s="144">
        <v>97</v>
      </c>
      <c r="T191" s="186"/>
      <c r="U191" s="186"/>
      <c r="V191" s="251"/>
      <c r="W191" s="251"/>
      <c r="X191" s="251"/>
      <c r="Y191" s="251"/>
      <c r="Z191" s="254"/>
      <c r="AA191" s="251"/>
      <c r="AB191" s="251"/>
      <c r="AC191" s="251"/>
      <c r="AD191" s="144"/>
      <c r="AE191" s="144"/>
      <c r="AF191" s="144"/>
      <c r="AG191" s="151" t="s">
        <v>569</v>
      </c>
      <c r="AH191" s="151" t="s">
        <v>569</v>
      </c>
      <c r="AI191" s="144"/>
    </row>
    <row r="192" spans="1:39" ht="24" x14ac:dyDescent="0.2">
      <c r="A192" s="237"/>
      <c r="B192" s="129" t="s">
        <v>356</v>
      </c>
      <c r="C192" s="103" t="s">
        <v>410</v>
      </c>
      <c r="D192" s="124" t="s">
        <v>291</v>
      </c>
      <c r="E192" s="124" t="s">
        <v>252</v>
      </c>
      <c r="F192" s="144" t="s">
        <v>408</v>
      </c>
      <c r="G192" s="144" t="s">
        <v>409</v>
      </c>
      <c r="H192" s="72"/>
      <c r="I192" s="137"/>
      <c r="J192" s="143"/>
      <c r="K192" s="144" t="s">
        <v>563</v>
      </c>
      <c r="L192" s="144"/>
      <c r="M192" s="153">
        <v>1.34</v>
      </c>
      <c r="N192" s="153">
        <v>2.7320000000000002</v>
      </c>
      <c r="O192" s="153">
        <v>700</v>
      </c>
      <c r="P192" s="153">
        <v>0</v>
      </c>
      <c r="Q192" s="35">
        <f t="shared" si="17"/>
        <v>1</v>
      </c>
      <c r="R192" s="144">
        <v>0.42299999999999999</v>
      </c>
      <c r="S192" s="144">
        <v>100</v>
      </c>
      <c r="T192" s="186"/>
      <c r="U192" s="186"/>
      <c r="V192" s="251"/>
      <c r="W192" s="251"/>
      <c r="X192" s="251"/>
      <c r="Y192" s="251"/>
      <c r="Z192" s="254"/>
      <c r="AA192" s="251"/>
      <c r="AB192" s="251"/>
      <c r="AC192" s="251"/>
      <c r="AD192" s="144"/>
      <c r="AE192" s="144"/>
      <c r="AF192" s="144"/>
      <c r="AG192" s="151" t="s">
        <v>569</v>
      </c>
      <c r="AH192" s="151" t="s">
        <v>569</v>
      </c>
      <c r="AI192" s="144"/>
    </row>
    <row r="193" spans="1:35" ht="24" x14ac:dyDescent="0.2">
      <c r="A193" s="237"/>
      <c r="B193" s="129" t="s">
        <v>453</v>
      </c>
      <c r="C193" s="103" t="s">
        <v>410</v>
      </c>
      <c r="D193" s="124" t="s">
        <v>291</v>
      </c>
      <c r="E193" s="124" t="s">
        <v>252</v>
      </c>
      <c r="F193" s="144" t="s">
        <v>408</v>
      </c>
      <c r="G193" s="144" t="s">
        <v>409</v>
      </c>
      <c r="H193" s="72"/>
      <c r="I193" s="137"/>
      <c r="J193" s="143"/>
      <c r="K193" s="144" t="s">
        <v>563</v>
      </c>
      <c r="L193" s="144"/>
      <c r="M193" s="155">
        <v>13.321</v>
      </c>
      <c r="N193" s="155">
        <v>45.167000000000002</v>
      </c>
      <c r="O193" s="153">
        <v>700</v>
      </c>
      <c r="P193" s="153">
        <v>0</v>
      </c>
      <c r="Q193" s="35">
        <f t="shared" si="17"/>
        <v>1</v>
      </c>
      <c r="R193" s="144">
        <v>0.42299999999999999</v>
      </c>
      <c r="S193" s="144">
        <v>99</v>
      </c>
      <c r="T193" s="186"/>
      <c r="U193" s="186"/>
      <c r="V193" s="251"/>
      <c r="W193" s="251"/>
      <c r="X193" s="251"/>
      <c r="Y193" s="251"/>
      <c r="Z193" s="254"/>
      <c r="AA193" s="251"/>
      <c r="AB193" s="251"/>
      <c r="AC193" s="251"/>
      <c r="AD193" s="144"/>
      <c r="AE193" s="144"/>
      <c r="AF193" s="144"/>
      <c r="AG193" s="151" t="s">
        <v>569</v>
      </c>
      <c r="AH193" s="151" t="s">
        <v>569</v>
      </c>
      <c r="AI193" s="144"/>
    </row>
    <row r="194" spans="1:35" ht="24" x14ac:dyDescent="0.2">
      <c r="A194" s="237"/>
      <c r="B194" s="129" t="s">
        <v>456</v>
      </c>
      <c r="C194" s="103" t="s">
        <v>410</v>
      </c>
      <c r="D194" s="124" t="s">
        <v>291</v>
      </c>
      <c r="E194" s="124" t="s">
        <v>252</v>
      </c>
      <c r="F194" s="144" t="s">
        <v>408</v>
      </c>
      <c r="G194" s="144" t="s">
        <v>409</v>
      </c>
      <c r="H194" s="72"/>
      <c r="I194" s="137"/>
      <c r="J194" s="143"/>
      <c r="K194" s="144" t="s">
        <v>563</v>
      </c>
      <c r="L194" s="144"/>
      <c r="M194" s="155">
        <v>3.05</v>
      </c>
      <c r="N194" s="155">
        <v>11.814</v>
      </c>
      <c r="O194" s="153">
        <v>700</v>
      </c>
      <c r="P194" s="153">
        <v>0</v>
      </c>
      <c r="Q194" s="35">
        <f t="shared" si="17"/>
        <v>1</v>
      </c>
      <c r="R194" s="144">
        <v>0.42299999999999999</v>
      </c>
      <c r="S194" s="144">
        <v>100</v>
      </c>
      <c r="T194" s="186"/>
      <c r="U194" s="186"/>
      <c r="V194" s="251"/>
      <c r="W194" s="251"/>
      <c r="X194" s="251"/>
      <c r="Y194" s="251"/>
      <c r="Z194" s="254"/>
      <c r="AA194" s="251"/>
      <c r="AB194" s="251"/>
      <c r="AC194" s="251"/>
      <c r="AD194" s="144"/>
      <c r="AE194" s="144"/>
      <c r="AF194" s="144"/>
      <c r="AG194" s="151" t="s">
        <v>569</v>
      </c>
      <c r="AH194" s="151" t="s">
        <v>569</v>
      </c>
      <c r="AI194" s="144"/>
    </row>
    <row r="195" spans="1:35" ht="24" x14ac:dyDescent="0.2">
      <c r="A195" s="237"/>
      <c r="B195" s="129" t="s">
        <v>459</v>
      </c>
      <c r="C195" s="103" t="s">
        <v>410</v>
      </c>
      <c r="D195" s="124" t="s">
        <v>291</v>
      </c>
      <c r="E195" s="124" t="s">
        <v>252</v>
      </c>
      <c r="F195" s="144" t="s">
        <v>408</v>
      </c>
      <c r="G195" s="144" t="s">
        <v>409</v>
      </c>
      <c r="H195" s="72"/>
      <c r="I195" s="137"/>
      <c r="J195" s="143"/>
      <c r="K195" s="144" t="s">
        <v>563</v>
      </c>
      <c r="L195" s="144"/>
      <c r="M195" s="153">
        <v>2.1469999999999998</v>
      </c>
      <c r="N195" s="155">
        <v>4.9219999999999997</v>
      </c>
      <c r="O195" s="153">
        <v>700</v>
      </c>
      <c r="P195" s="153">
        <v>0</v>
      </c>
      <c r="Q195" s="35">
        <f t="shared" si="17"/>
        <v>1</v>
      </c>
      <c r="R195" s="144">
        <v>0.42299999999999999</v>
      </c>
      <c r="S195" s="144">
        <v>100</v>
      </c>
      <c r="T195" s="186"/>
      <c r="U195" s="186"/>
      <c r="V195" s="251"/>
      <c r="W195" s="251"/>
      <c r="X195" s="251"/>
      <c r="Y195" s="251"/>
      <c r="Z195" s="254"/>
      <c r="AA195" s="251"/>
      <c r="AB195" s="251"/>
      <c r="AC195" s="251"/>
      <c r="AD195" s="144"/>
      <c r="AE195" s="144"/>
      <c r="AF195" s="144"/>
      <c r="AG195" s="151" t="s">
        <v>569</v>
      </c>
      <c r="AH195" s="151" t="s">
        <v>569</v>
      </c>
      <c r="AI195" s="144"/>
    </row>
    <row r="196" spans="1:35" ht="24" x14ac:dyDescent="0.2">
      <c r="A196" s="237"/>
      <c r="B196" s="129" t="s">
        <v>462</v>
      </c>
      <c r="C196" s="103" t="s">
        <v>410</v>
      </c>
      <c r="D196" s="124" t="s">
        <v>291</v>
      </c>
      <c r="E196" s="124" t="s">
        <v>252</v>
      </c>
      <c r="F196" s="144" t="s">
        <v>408</v>
      </c>
      <c r="G196" s="144" t="s">
        <v>409</v>
      </c>
      <c r="H196" s="72"/>
      <c r="I196" s="137"/>
      <c r="J196" s="143"/>
      <c r="K196" s="144" t="s">
        <v>563</v>
      </c>
      <c r="L196" s="144"/>
      <c r="M196" s="153">
        <v>0.69099999999999995</v>
      </c>
      <c r="N196" s="153">
        <v>1.0449999999999999</v>
      </c>
      <c r="O196" s="153">
        <v>700</v>
      </c>
      <c r="P196" s="153">
        <v>0</v>
      </c>
      <c r="Q196" s="35">
        <f t="shared" si="17"/>
        <v>1</v>
      </c>
      <c r="R196" s="144">
        <v>0.42299999999999999</v>
      </c>
      <c r="S196" s="144">
        <v>100</v>
      </c>
      <c r="T196" s="186"/>
      <c r="U196" s="186"/>
      <c r="V196" s="251"/>
      <c r="W196" s="251"/>
      <c r="X196" s="251"/>
      <c r="Y196" s="251"/>
      <c r="Z196" s="254"/>
      <c r="AA196" s="251"/>
      <c r="AB196" s="251"/>
      <c r="AC196" s="251"/>
      <c r="AD196" s="144"/>
      <c r="AE196" s="144"/>
      <c r="AF196" s="144"/>
      <c r="AG196" s="151" t="s">
        <v>569</v>
      </c>
      <c r="AH196" s="151" t="s">
        <v>569</v>
      </c>
      <c r="AI196" s="144"/>
    </row>
    <row r="197" spans="1:35" ht="24" x14ac:dyDescent="0.2">
      <c r="A197" s="237"/>
      <c r="B197" s="129" t="s">
        <v>366</v>
      </c>
      <c r="C197" s="103" t="s">
        <v>410</v>
      </c>
      <c r="D197" s="124" t="s">
        <v>291</v>
      </c>
      <c r="E197" s="124" t="s">
        <v>252</v>
      </c>
      <c r="F197" s="144" t="s">
        <v>408</v>
      </c>
      <c r="G197" s="144" t="s">
        <v>409</v>
      </c>
      <c r="H197" s="70"/>
      <c r="I197" s="137"/>
      <c r="J197" s="143"/>
      <c r="K197" s="144" t="s">
        <v>563</v>
      </c>
      <c r="L197" s="144"/>
      <c r="M197" s="153">
        <v>3.6579999999999999</v>
      </c>
      <c r="N197" s="155">
        <v>9.1219999999999999</v>
      </c>
      <c r="O197" s="153">
        <v>700</v>
      </c>
      <c r="P197" s="153">
        <v>0</v>
      </c>
      <c r="Q197" s="35">
        <f t="shared" si="17"/>
        <v>1</v>
      </c>
      <c r="R197" s="144">
        <v>0.42299999999999999</v>
      </c>
      <c r="S197" s="144">
        <v>100</v>
      </c>
      <c r="T197" s="186"/>
      <c r="U197" s="186"/>
      <c r="V197" s="251"/>
      <c r="W197" s="251"/>
      <c r="X197" s="251"/>
      <c r="Y197" s="251"/>
      <c r="Z197" s="254"/>
      <c r="AA197" s="251"/>
      <c r="AB197" s="251"/>
      <c r="AC197" s="251"/>
      <c r="AD197" s="144"/>
      <c r="AE197" s="144"/>
      <c r="AF197" s="144"/>
      <c r="AG197" s="151" t="s">
        <v>569</v>
      </c>
      <c r="AH197" s="151" t="s">
        <v>569</v>
      </c>
      <c r="AI197" s="144"/>
    </row>
    <row r="198" spans="1:35" ht="24" x14ac:dyDescent="0.2">
      <c r="A198" s="237"/>
      <c r="B198" s="129" t="s">
        <v>368</v>
      </c>
      <c r="C198" s="103" t="s">
        <v>410</v>
      </c>
      <c r="D198" s="124" t="s">
        <v>291</v>
      </c>
      <c r="E198" s="124" t="s">
        <v>252</v>
      </c>
      <c r="F198" s="144" t="s">
        <v>408</v>
      </c>
      <c r="G198" s="144" t="s">
        <v>409</v>
      </c>
      <c r="H198" s="72"/>
      <c r="I198" s="137"/>
      <c r="J198" s="143"/>
      <c r="K198" s="144" t="s">
        <v>563</v>
      </c>
      <c r="L198" s="144"/>
      <c r="M198" s="153">
        <v>3.8759999999999999</v>
      </c>
      <c r="N198" s="155">
        <v>9.718</v>
      </c>
      <c r="O198" s="153">
        <v>700</v>
      </c>
      <c r="P198" s="153">
        <v>0</v>
      </c>
      <c r="Q198" s="35">
        <f t="shared" si="17"/>
        <v>1</v>
      </c>
      <c r="R198" s="144">
        <v>0.42299999999999999</v>
      </c>
      <c r="S198" s="144">
        <v>100</v>
      </c>
      <c r="T198" s="186"/>
      <c r="U198" s="186"/>
      <c r="V198" s="251"/>
      <c r="W198" s="251"/>
      <c r="X198" s="251"/>
      <c r="Y198" s="251"/>
      <c r="Z198" s="254"/>
      <c r="AA198" s="251"/>
      <c r="AB198" s="251"/>
      <c r="AC198" s="251"/>
      <c r="AD198" s="144"/>
      <c r="AE198" s="144"/>
      <c r="AF198" s="144"/>
      <c r="AG198" s="151" t="s">
        <v>569</v>
      </c>
      <c r="AH198" s="151" t="s">
        <v>569</v>
      </c>
      <c r="AI198" s="144"/>
    </row>
    <row r="199" spans="1:35" ht="24" x14ac:dyDescent="0.2">
      <c r="A199" s="237"/>
      <c r="B199" s="129" t="s">
        <v>370</v>
      </c>
      <c r="C199" s="103" t="s">
        <v>410</v>
      </c>
      <c r="D199" s="124" t="s">
        <v>291</v>
      </c>
      <c r="E199" s="124" t="s">
        <v>252</v>
      </c>
      <c r="F199" s="144" t="s">
        <v>408</v>
      </c>
      <c r="G199" s="144" t="s">
        <v>409</v>
      </c>
      <c r="H199" s="72"/>
      <c r="I199" s="137"/>
      <c r="J199" s="143"/>
      <c r="K199" s="144" t="s">
        <v>563</v>
      </c>
      <c r="L199" s="144"/>
      <c r="M199" s="155">
        <v>4.2489999999999997</v>
      </c>
      <c r="N199" s="155">
        <v>16.36</v>
      </c>
      <c r="O199" s="153">
        <v>699</v>
      </c>
      <c r="P199" s="153">
        <v>0</v>
      </c>
      <c r="Q199" s="35">
        <f t="shared" si="17"/>
        <v>1</v>
      </c>
      <c r="R199" s="144">
        <v>0.42299999999999999</v>
      </c>
      <c r="S199" s="144">
        <v>100</v>
      </c>
      <c r="T199" s="186"/>
      <c r="U199" s="186"/>
      <c r="V199" s="251"/>
      <c r="W199" s="251"/>
      <c r="X199" s="251"/>
      <c r="Y199" s="251"/>
      <c r="Z199" s="254"/>
      <c r="AA199" s="251"/>
      <c r="AB199" s="251"/>
      <c r="AC199" s="251"/>
      <c r="AD199" s="144"/>
      <c r="AE199" s="144"/>
      <c r="AF199" s="144"/>
      <c r="AG199" s="151" t="s">
        <v>569</v>
      </c>
      <c r="AH199" s="151" t="s">
        <v>569</v>
      </c>
      <c r="AI199" s="144"/>
    </row>
    <row r="200" spans="1:35" ht="24" x14ac:dyDescent="0.2">
      <c r="A200" s="237"/>
      <c r="B200" s="129" t="s">
        <v>473</v>
      </c>
      <c r="C200" s="103" t="s">
        <v>410</v>
      </c>
      <c r="D200" s="124" t="s">
        <v>291</v>
      </c>
      <c r="E200" s="124" t="s">
        <v>252</v>
      </c>
      <c r="F200" s="144" t="s">
        <v>408</v>
      </c>
      <c r="G200" s="144" t="s">
        <v>409</v>
      </c>
      <c r="H200" s="72"/>
      <c r="I200" s="137"/>
      <c r="J200" s="143"/>
      <c r="K200" s="144" t="s">
        <v>563</v>
      </c>
      <c r="L200" s="144"/>
      <c r="M200" s="153">
        <v>0.14000000000000001</v>
      </c>
      <c r="N200" s="153">
        <v>0.247</v>
      </c>
      <c r="O200" s="153">
        <v>699</v>
      </c>
      <c r="P200" s="153">
        <v>0</v>
      </c>
      <c r="Q200" s="35">
        <f t="shared" si="17"/>
        <v>1</v>
      </c>
      <c r="R200" s="144">
        <v>0.42299999999999999</v>
      </c>
      <c r="S200" s="144">
        <v>100</v>
      </c>
      <c r="T200" s="186"/>
      <c r="U200" s="186"/>
      <c r="V200" s="251"/>
      <c r="W200" s="251"/>
      <c r="X200" s="251"/>
      <c r="Y200" s="251"/>
      <c r="Z200" s="254"/>
      <c r="AA200" s="251"/>
      <c r="AB200" s="251"/>
      <c r="AC200" s="251"/>
      <c r="AD200" s="144"/>
      <c r="AE200" s="144"/>
      <c r="AF200" s="144"/>
      <c r="AG200" s="151" t="s">
        <v>569</v>
      </c>
      <c r="AH200" s="151" t="s">
        <v>569</v>
      </c>
      <c r="AI200" s="144"/>
    </row>
    <row r="201" spans="1:35" ht="24" x14ac:dyDescent="0.2">
      <c r="A201" s="237"/>
      <c r="B201" s="129" t="s">
        <v>376</v>
      </c>
      <c r="C201" s="103" t="s">
        <v>410</v>
      </c>
      <c r="D201" s="124" t="s">
        <v>291</v>
      </c>
      <c r="E201" s="124" t="s">
        <v>252</v>
      </c>
      <c r="F201" s="144" t="s">
        <v>408</v>
      </c>
      <c r="G201" s="144" t="s">
        <v>409</v>
      </c>
      <c r="H201" s="72"/>
      <c r="I201" s="137"/>
      <c r="J201" s="143"/>
      <c r="K201" s="144" t="s">
        <v>563</v>
      </c>
      <c r="L201" s="144"/>
      <c r="M201" s="153">
        <v>1.798</v>
      </c>
      <c r="N201" s="155">
        <v>3.3260000000000001</v>
      </c>
      <c r="O201" s="153">
        <v>699</v>
      </c>
      <c r="P201" s="153">
        <v>0</v>
      </c>
      <c r="Q201" s="35">
        <f t="shared" si="17"/>
        <v>1</v>
      </c>
      <c r="R201" s="144">
        <v>0.42299999999999999</v>
      </c>
      <c r="S201" s="144">
        <v>60</v>
      </c>
      <c r="T201" s="186"/>
      <c r="U201" s="186"/>
      <c r="V201" s="251"/>
      <c r="W201" s="251"/>
      <c r="X201" s="251"/>
      <c r="Y201" s="251"/>
      <c r="Z201" s="254"/>
      <c r="AA201" s="251"/>
      <c r="AB201" s="251"/>
      <c r="AC201" s="251"/>
      <c r="AD201" s="144"/>
      <c r="AE201" s="144"/>
      <c r="AF201" s="144"/>
      <c r="AG201" s="151" t="s">
        <v>569</v>
      </c>
      <c r="AH201" s="151" t="s">
        <v>569</v>
      </c>
      <c r="AI201" s="144"/>
    </row>
    <row r="202" spans="1:35" ht="24" x14ac:dyDescent="0.2">
      <c r="A202" s="237"/>
      <c r="B202" s="129" t="s">
        <v>377</v>
      </c>
      <c r="C202" s="103" t="s">
        <v>410</v>
      </c>
      <c r="D202" s="124" t="s">
        <v>291</v>
      </c>
      <c r="E202" s="124" t="s">
        <v>252</v>
      </c>
      <c r="F202" s="144" t="s">
        <v>408</v>
      </c>
      <c r="G202" s="144" t="s">
        <v>409</v>
      </c>
      <c r="H202" s="72"/>
      <c r="I202" s="137"/>
      <c r="J202" s="143"/>
      <c r="K202" s="144" t="s">
        <v>563</v>
      </c>
      <c r="L202" s="144"/>
      <c r="M202" s="153">
        <v>0.91500000000000004</v>
      </c>
      <c r="N202" s="153">
        <v>1.4830000000000001</v>
      </c>
      <c r="O202" s="153">
        <v>699</v>
      </c>
      <c r="P202" s="153">
        <v>0</v>
      </c>
      <c r="Q202" s="35">
        <f t="shared" si="17"/>
        <v>1</v>
      </c>
      <c r="R202" s="144">
        <v>0.42299999999999999</v>
      </c>
      <c r="S202" s="144">
        <v>100</v>
      </c>
      <c r="T202" s="186"/>
      <c r="U202" s="186"/>
      <c r="V202" s="251"/>
      <c r="W202" s="251"/>
      <c r="X202" s="251"/>
      <c r="Y202" s="251"/>
      <c r="Z202" s="254"/>
      <c r="AA202" s="251"/>
      <c r="AB202" s="251"/>
      <c r="AC202" s="251"/>
      <c r="AD202" s="144"/>
      <c r="AE202" s="144"/>
      <c r="AF202" s="144"/>
      <c r="AG202" s="151" t="s">
        <v>569</v>
      </c>
      <c r="AH202" s="151" t="s">
        <v>569</v>
      </c>
      <c r="AI202" s="144"/>
    </row>
    <row r="203" spans="1:35" ht="24" x14ac:dyDescent="0.2">
      <c r="A203" s="237"/>
      <c r="B203" s="129" t="s">
        <v>379</v>
      </c>
      <c r="C203" s="103" t="s">
        <v>410</v>
      </c>
      <c r="D203" s="124" t="s">
        <v>291</v>
      </c>
      <c r="E203" s="124" t="s">
        <v>252</v>
      </c>
      <c r="F203" s="144" t="s">
        <v>408</v>
      </c>
      <c r="G203" s="144" t="s">
        <v>409</v>
      </c>
      <c r="H203" s="72"/>
      <c r="I203" s="137"/>
      <c r="J203" s="143"/>
      <c r="K203" s="144" t="s">
        <v>563</v>
      </c>
      <c r="L203" s="144"/>
      <c r="M203" s="153">
        <v>0.78200000000000003</v>
      </c>
      <c r="N203" s="153">
        <v>1.345</v>
      </c>
      <c r="O203" s="153">
        <v>699</v>
      </c>
      <c r="P203" s="153">
        <v>0</v>
      </c>
      <c r="Q203" s="35">
        <f t="shared" si="17"/>
        <v>1</v>
      </c>
      <c r="R203" s="144">
        <v>0.42299999999999999</v>
      </c>
      <c r="S203" s="144">
        <v>98</v>
      </c>
      <c r="T203" s="186"/>
      <c r="U203" s="186"/>
      <c r="V203" s="251"/>
      <c r="W203" s="251"/>
      <c r="X203" s="251"/>
      <c r="Y203" s="251"/>
      <c r="Z203" s="254"/>
      <c r="AA203" s="251"/>
      <c r="AB203" s="251"/>
      <c r="AC203" s="251"/>
      <c r="AD203" s="144"/>
      <c r="AE203" s="144"/>
      <c r="AF203" s="144"/>
      <c r="AG203" s="151" t="s">
        <v>569</v>
      </c>
      <c r="AH203" s="151" t="s">
        <v>569</v>
      </c>
      <c r="AI203" s="144"/>
    </row>
    <row r="204" spans="1:35" ht="24" x14ac:dyDescent="0.2">
      <c r="A204" s="237"/>
      <c r="B204" s="129" t="s">
        <v>484</v>
      </c>
      <c r="C204" s="103" t="s">
        <v>410</v>
      </c>
      <c r="D204" s="124" t="s">
        <v>291</v>
      </c>
      <c r="E204" s="124" t="s">
        <v>252</v>
      </c>
      <c r="F204" s="144" t="s">
        <v>408</v>
      </c>
      <c r="G204" s="144" t="s">
        <v>409</v>
      </c>
      <c r="H204" s="72"/>
      <c r="I204" s="137"/>
      <c r="J204" s="143"/>
      <c r="K204" s="144" t="s">
        <v>563</v>
      </c>
      <c r="L204" s="144"/>
      <c r="M204" s="153">
        <v>0.1</v>
      </c>
      <c r="N204" s="153">
        <v>0.158</v>
      </c>
      <c r="O204" s="153">
        <v>699</v>
      </c>
      <c r="P204" s="153">
        <v>0</v>
      </c>
      <c r="Q204" s="35">
        <f t="shared" si="17"/>
        <v>1</v>
      </c>
      <c r="R204" s="144">
        <v>0.42299999999999999</v>
      </c>
      <c r="S204" s="144">
        <v>100</v>
      </c>
      <c r="T204" s="186"/>
      <c r="U204" s="186"/>
      <c r="V204" s="251"/>
      <c r="W204" s="251"/>
      <c r="X204" s="251"/>
      <c r="Y204" s="251"/>
      <c r="Z204" s="254"/>
      <c r="AA204" s="251"/>
      <c r="AB204" s="251"/>
      <c r="AC204" s="251"/>
      <c r="AD204" s="144"/>
      <c r="AE204" s="144"/>
      <c r="AF204" s="144"/>
      <c r="AG204" s="151" t="s">
        <v>569</v>
      </c>
      <c r="AH204" s="151" t="s">
        <v>569</v>
      </c>
      <c r="AI204" s="144"/>
    </row>
    <row r="205" spans="1:35" ht="24" x14ac:dyDescent="0.2">
      <c r="A205" s="237"/>
      <c r="B205" s="129" t="s">
        <v>486</v>
      </c>
      <c r="C205" s="103" t="s">
        <v>410</v>
      </c>
      <c r="D205" s="124" t="s">
        <v>291</v>
      </c>
      <c r="E205" s="124" t="s">
        <v>252</v>
      </c>
      <c r="F205" s="144" t="s">
        <v>408</v>
      </c>
      <c r="G205" s="144" t="s">
        <v>409</v>
      </c>
      <c r="H205" s="72"/>
      <c r="I205" s="137"/>
      <c r="J205" s="143"/>
      <c r="K205" s="144" t="s">
        <v>563</v>
      </c>
      <c r="L205" s="144"/>
      <c r="M205" s="153">
        <v>0.43099999999999999</v>
      </c>
      <c r="N205" s="153">
        <v>0.54200000000000004</v>
      </c>
      <c r="O205" s="153">
        <v>699</v>
      </c>
      <c r="P205" s="153">
        <v>0</v>
      </c>
      <c r="Q205" s="35">
        <f t="shared" si="17"/>
        <v>1</v>
      </c>
      <c r="R205" s="144">
        <v>0.42299999999999999</v>
      </c>
      <c r="S205" s="144">
        <v>100</v>
      </c>
      <c r="T205" s="186"/>
      <c r="U205" s="186"/>
      <c r="V205" s="251"/>
      <c r="W205" s="251"/>
      <c r="X205" s="251"/>
      <c r="Y205" s="251"/>
      <c r="Z205" s="254"/>
      <c r="AA205" s="251"/>
      <c r="AB205" s="251"/>
      <c r="AC205" s="251"/>
      <c r="AD205" s="144"/>
      <c r="AE205" s="144"/>
      <c r="AF205" s="144"/>
      <c r="AG205" s="151" t="s">
        <v>569</v>
      </c>
      <c r="AH205" s="151" t="s">
        <v>569</v>
      </c>
      <c r="AI205" s="144"/>
    </row>
    <row r="206" spans="1:35" ht="24" x14ac:dyDescent="0.2">
      <c r="A206" s="237"/>
      <c r="B206" s="129" t="s">
        <v>489</v>
      </c>
      <c r="C206" s="103" t="s">
        <v>410</v>
      </c>
      <c r="D206" s="124" t="s">
        <v>291</v>
      </c>
      <c r="E206" s="124" t="s">
        <v>252</v>
      </c>
      <c r="F206" s="144" t="s">
        <v>408</v>
      </c>
      <c r="G206" s="144" t="s">
        <v>409</v>
      </c>
      <c r="H206" s="72"/>
      <c r="I206" s="137"/>
      <c r="J206" s="143"/>
      <c r="K206" s="144" t="s">
        <v>563</v>
      </c>
      <c r="L206" s="144"/>
      <c r="M206" s="153">
        <v>0.61699999999999999</v>
      </c>
      <c r="N206" s="153">
        <v>0.74099999999999999</v>
      </c>
      <c r="O206" s="153">
        <v>699</v>
      </c>
      <c r="P206" s="153">
        <v>0</v>
      </c>
      <c r="Q206" s="35">
        <f t="shared" si="17"/>
        <v>1</v>
      </c>
      <c r="R206" s="144">
        <v>0.42299999999999999</v>
      </c>
      <c r="S206" s="144">
        <v>100</v>
      </c>
      <c r="T206" s="186"/>
      <c r="U206" s="186"/>
      <c r="V206" s="251"/>
      <c r="W206" s="251"/>
      <c r="X206" s="251"/>
      <c r="Y206" s="251"/>
      <c r="Z206" s="254"/>
      <c r="AA206" s="251"/>
      <c r="AB206" s="251"/>
      <c r="AC206" s="251"/>
      <c r="AD206" s="144"/>
      <c r="AE206" s="144"/>
      <c r="AF206" s="144"/>
      <c r="AG206" s="151" t="s">
        <v>569</v>
      </c>
      <c r="AH206" s="151" t="s">
        <v>569</v>
      </c>
      <c r="AI206" s="144"/>
    </row>
    <row r="207" spans="1:35" ht="24" x14ac:dyDescent="0.2">
      <c r="A207" s="237"/>
      <c r="B207" s="129" t="s">
        <v>492</v>
      </c>
      <c r="C207" s="103" t="s">
        <v>410</v>
      </c>
      <c r="D207" s="124" t="s">
        <v>291</v>
      </c>
      <c r="E207" s="124" t="s">
        <v>252</v>
      </c>
      <c r="F207" s="144" t="s">
        <v>408</v>
      </c>
      <c r="G207" s="144" t="s">
        <v>409</v>
      </c>
      <c r="H207" s="72"/>
      <c r="I207" s="137"/>
      <c r="J207" s="143"/>
      <c r="K207" s="144" t="s">
        <v>563</v>
      </c>
      <c r="L207" s="144"/>
      <c r="M207" s="153">
        <v>0.38200000000000001</v>
      </c>
      <c r="N207" s="153">
        <v>0.47099999999999997</v>
      </c>
      <c r="O207" s="153">
        <v>699</v>
      </c>
      <c r="P207" s="153">
        <v>0</v>
      </c>
      <c r="Q207" s="35">
        <f t="shared" si="17"/>
        <v>1</v>
      </c>
      <c r="R207" s="144">
        <v>0.42299999999999999</v>
      </c>
      <c r="S207" s="144">
        <v>100</v>
      </c>
      <c r="T207" s="186"/>
      <c r="U207" s="186"/>
      <c r="V207" s="251"/>
      <c r="W207" s="251"/>
      <c r="X207" s="251"/>
      <c r="Y207" s="251"/>
      <c r="Z207" s="254"/>
      <c r="AA207" s="251"/>
      <c r="AB207" s="251"/>
      <c r="AC207" s="251"/>
      <c r="AD207" s="144"/>
      <c r="AE207" s="144"/>
      <c r="AF207" s="144"/>
      <c r="AG207" s="151" t="s">
        <v>569</v>
      </c>
      <c r="AH207" s="151" t="s">
        <v>569</v>
      </c>
      <c r="AI207" s="144"/>
    </row>
    <row r="208" spans="1:35" ht="24" x14ac:dyDescent="0.2">
      <c r="A208" s="237"/>
      <c r="B208" s="129" t="s">
        <v>389</v>
      </c>
      <c r="C208" s="103" t="s">
        <v>410</v>
      </c>
      <c r="D208" s="124" t="s">
        <v>291</v>
      </c>
      <c r="E208" s="124" t="s">
        <v>252</v>
      </c>
      <c r="F208" s="144" t="s">
        <v>408</v>
      </c>
      <c r="G208" s="144" t="s">
        <v>409</v>
      </c>
      <c r="H208" s="72"/>
      <c r="I208" s="137"/>
      <c r="J208" s="143"/>
      <c r="K208" s="144" t="s">
        <v>563</v>
      </c>
      <c r="L208" s="144"/>
      <c r="M208" s="153">
        <v>1.3049999999999999</v>
      </c>
      <c r="N208" s="153">
        <v>2.3079999999999998</v>
      </c>
      <c r="O208" s="153">
        <v>699</v>
      </c>
      <c r="P208" s="153">
        <v>0</v>
      </c>
      <c r="Q208" s="35">
        <f t="shared" ref="Q208:Q210" si="23">IF(O208="","",O208/(O208+P208))</f>
        <v>1</v>
      </c>
      <c r="R208" s="144">
        <v>0.42299999999999999</v>
      </c>
      <c r="S208" s="144">
        <v>50</v>
      </c>
      <c r="T208" s="186"/>
      <c r="U208" s="186"/>
      <c r="V208" s="251"/>
      <c r="W208" s="251"/>
      <c r="X208" s="251"/>
      <c r="Y208" s="251"/>
      <c r="Z208" s="254"/>
      <c r="AA208" s="251"/>
      <c r="AB208" s="251"/>
      <c r="AC208" s="251"/>
      <c r="AD208" s="144"/>
      <c r="AE208" s="144"/>
      <c r="AF208" s="144"/>
      <c r="AG208" s="151" t="s">
        <v>569</v>
      </c>
      <c r="AH208" s="151" t="s">
        <v>569</v>
      </c>
      <c r="AI208" s="144"/>
    </row>
    <row r="209" spans="1:35" ht="24" x14ac:dyDescent="0.2">
      <c r="A209" s="237"/>
      <c r="B209" s="129" t="s">
        <v>391</v>
      </c>
      <c r="C209" s="103" t="s">
        <v>410</v>
      </c>
      <c r="D209" s="124" t="s">
        <v>291</v>
      </c>
      <c r="E209" s="124" t="s">
        <v>252</v>
      </c>
      <c r="F209" s="144" t="s">
        <v>408</v>
      </c>
      <c r="G209" s="144" t="s">
        <v>409</v>
      </c>
      <c r="H209" s="72"/>
      <c r="I209" s="137"/>
      <c r="J209" s="143"/>
      <c r="K209" s="144" t="s">
        <v>563</v>
      </c>
      <c r="L209" s="144"/>
      <c r="M209" s="153">
        <v>1.819</v>
      </c>
      <c r="N209" s="153">
        <v>2.9860000000000002</v>
      </c>
      <c r="O209" s="153">
        <v>601</v>
      </c>
      <c r="P209" s="153">
        <v>0</v>
      </c>
      <c r="Q209" s="35">
        <f t="shared" si="23"/>
        <v>1</v>
      </c>
      <c r="R209" s="144">
        <v>0.36399999999999999</v>
      </c>
      <c r="S209" s="144">
        <v>54</v>
      </c>
      <c r="T209" s="186"/>
      <c r="U209" s="186"/>
      <c r="V209" s="251"/>
      <c r="W209" s="251"/>
      <c r="X209" s="251"/>
      <c r="Y209" s="251"/>
      <c r="Z209" s="254"/>
      <c r="AA209" s="251"/>
      <c r="AB209" s="251"/>
      <c r="AC209" s="251"/>
      <c r="AD209" s="144"/>
      <c r="AE209" s="144"/>
      <c r="AF209" s="144"/>
      <c r="AG209" s="151" t="s">
        <v>569</v>
      </c>
      <c r="AH209" s="151" t="s">
        <v>569</v>
      </c>
      <c r="AI209" s="144"/>
    </row>
    <row r="210" spans="1:35" ht="24" x14ac:dyDescent="0.2">
      <c r="A210" s="238"/>
      <c r="B210" s="129" t="s">
        <v>393</v>
      </c>
      <c r="C210" s="103" t="s">
        <v>410</v>
      </c>
      <c r="D210" s="124" t="s">
        <v>291</v>
      </c>
      <c r="E210" s="124" t="s">
        <v>252</v>
      </c>
      <c r="F210" s="144" t="s">
        <v>408</v>
      </c>
      <c r="G210" s="144" t="s">
        <v>409</v>
      </c>
      <c r="H210" s="72"/>
      <c r="I210" s="137"/>
      <c r="J210" s="143"/>
      <c r="K210" s="144" t="s">
        <v>563</v>
      </c>
      <c r="L210" s="144"/>
      <c r="M210" s="153">
        <v>0.42</v>
      </c>
      <c r="N210" s="153">
        <v>0.876</v>
      </c>
      <c r="O210" s="153">
        <v>600</v>
      </c>
      <c r="P210" s="153">
        <v>0</v>
      </c>
      <c r="Q210" s="35">
        <f t="shared" si="23"/>
        <v>1</v>
      </c>
      <c r="R210" s="144">
        <v>0.36299999999999999</v>
      </c>
      <c r="S210" s="144">
        <v>85</v>
      </c>
      <c r="T210" s="187"/>
      <c r="U210" s="187"/>
      <c r="V210" s="252"/>
      <c r="W210" s="252"/>
      <c r="X210" s="252"/>
      <c r="Y210" s="252"/>
      <c r="Z210" s="255"/>
      <c r="AA210" s="252"/>
      <c r="AB210" s="252"/>
      <c r="AC210" s="252"/>
      <c r="AD210" s="144"/>
      <c r="AE210" s="144"/>
      <c r="AF210" s="144"/>
      <c r="AG210" s="151" t="s">
        <v>569</v>
      </c>
      <c r="AH210" s="151" t="s">
        <v>569</v>
      </c>
      <c r="AI210" s="144"/>
    </row>
  </sheetData>
  <autoFilter ref="A2:AM2"/>
  <mergeCells count="53">
    <mergeCell ref="Z5:Z37"/>
    <mergeCell ref="AA5:AA37"/>
    <mergeCell ref="AB5:AB37"/>
    <mergeCell ref="AC5:AC37"/>
    <mergeCell ref="U5:U37"/>
    <mergeCell ref="V5:V37"/>
    <mergeCell ref="W5:W37"/>
    <mergeCell ref="X5:X37"/>
    <mergeCell ref="Y5:Y37"/>
    <mergeCell ref="C105:C138"/>
    <mergeCell ref="A38:A70"/>
    <mergeCell ref="A71:A140"/>
    <mergeCell ref="A1:A2"/>
    <mergeCell ref="B1:G1"/>
    <mergeCell ref="A5:A37"/>
    <mergeCell ref="H1:H2"/>
    <mergeCell ref="I1:I2"/>
    <mergeCell ref="K1:AI1"/>
    <mergeCell ref="J1:J2"/>
    <mergeCell ref="C71:C104"/>
    <mergeCell ref="T38:T70"/>
    <mergeCell ref="U38:U70"/>
    <mergeCell ref="V38:V70"/>
    <mergeCell ref="W38:W70"/>
    <mergeCell ref="X38:X70"/>
    <mergeCell ref="Y38:Y70"/>
    <mergeCell ref="Z38:Z70"/>
    <mergeCell ref="AA38:AA70"/>
    <mergeCell ref="AB38:AB70"/>
    <mergeCell ref="AC38:AC70"/>
    <mergeCell ref="T5:T37"/>
    <mergeCell ref="AB145:AB177"/>
    <mergeCell ref="A145:A177"/>
    <mergeCell ref="T145:T177"/>
    <mergeCell ref="U145:U177"/>
    <mergeCell ref="V145:V177"/>
    <mergeCell ref="W145:W177"/>
    <mergeCell ref="AC145:AC177"/>
    <mergeCell ref="A178:A210"/>
    <mergeCell ref="T178:T210"/>
    <mergeCell ref="U178:U210"/>
    <mergeCell ref="V178:V210"/>
    <mergeCell ref="W178:W210"/>
    <mergeCell ref="X178:X210"/>
    <mergeCell ref="Y178:Y210"/>
    <mergeCell ref="Z178:Z210"/>
    <mergeCell ref="AA178:AA210"/>
    <mergeCell ref="AB178:AB210"/>
    <mergeCell ref="AC178:AC210"/>
    <mergeCell ref="X145:X177"/>
    <mergeCell ref="Y145:Y177"/>
    <mergeCell ref="Z145:Z177"/>
    <mergeCell ref="AA145:AA177"/>
  </mergeCells>
  <phoneticPr fontId="5" type="noConversion"/>
  <dataValidations count="2">
    <dataValidation showInputMessage="1" showErrorMessage="1" sqref="E3:E140 E143:E210"/>
    <dataValidation type="list" allowBlank="1" showInputMessage="1" showErrorMessage="1" sqref="D3:D140 D143:D210">
      <formula1>"≦1,≦2,≦3,≦5,≦8,≦10"</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
  <sheetViews>
    <sheetView showGridLines="0" tabSelected="1" topLeftCell="A4" workbookViewId="0">
      <selection activeCell="B37" sqref="B37"/>
    </sheetView>
  </sheetViews>
  <sheetFormatPr defaultColWidth="12.5" defaultRowHeight="18" customHeight="1" x14ac:dyDescent="0.15"/>
  <cols>
    <col min="1" max="1" width="9.75" style="58" customWidth="1"/>
    <col min="2" max="2" width="12.875" style="58" customWidth="1"/>
    <col min="3" max="3" width="8.5" style="58" customWidth="1"/>
    <col min="4" max="4" width="6.375" style="96" customWidth="1"/>
    <col min="5" max="5" width="7.125" style="97" customWidth="1"/>
    <col min="6" max="6" width="8.25" style="96" customWidth="1"/>
    <col min="7" max="7" width="8.5" style="96" customWidth="1"/>
    <col min="8" max="8" width="6.875" style="96" customWidth="1"/>
    <col min="9" max="9" width="7.625" style="98" bestFit="1" customWidth="1"/>
    <col min="10" max="11" width="7.625" style="98" customWidth="1"/>
    <col min="12" max="12" width="8.875" style="99" customWidth="1"/>
    <col min="13" max="13" width="8.625" style="100" customWidth="1"/>
    <col min="14" max="14" width="15.125" style="94" customWidth="1"/>
    <col min="15" max="15" width="7" style="58" customWidth="1"/>
    <col min="16" max="16" width="9" style="58" bestFit="1" customWidth="1"/>
    <col min="17" max="17" width="5.25" style="94" bestFit="1" customWidth="1"/>
    <col min="18" max="16384" width="12.5" style="58"/>
  </cols>
  <sheetData>
    <row r="1" spans="1:17" s="86" customFormat="1" ht="12" x14ac:dyDescent="0.15">
      <c r="D1" s="264" t="s">
        <v>263</v>
      </c>
      <c r="E1" s="265"/>
      <c r="F1" s="265"/>
      <c r="G1" s="266"/>
      <c r="H1" s="267" t="s">
        <v>264</v>
      </c>
      <c r="I1" s="268"/>
      <c r="J1" s="268"/>
      <c r="K1" s="268"/>
      <c r="L1" s="268"/>
      <c r="M1" s="269"/>
      <c r="O1" s="87"/>
    </row>
    <row r="2" spans="1:17" s="86" customFormat="1" ht="36" customHeight="1" x14ac:dyDescent="0.15">
      <c r="A2" s="88" t="s">
        <v>265</v>
      </c>
      <c r="B2" s="89" t="s">
        <v>266</v>
      </c>
      <c r="C2" s="88" t="s">
        <v>267</v>
      </c>
      <c r="D2" s="90" t="s">
        <v>268</v>
      </c>
      <c r="E2" s="91" t="s">
        <v>269</v>
      </c>
      <c r="F2" s="88" t="s">
        <v>270</v>
      </c>
      <c r="G2" s="88" t="s">
        <v>565</v>
      </c>
      <c r="H2" s="88" t="s">
        <v>272</v>
      </c>
      <c r="I2" s="92" t="s">
        <v>273</v>
      </c>
      <c r="J2" s="88" t="s">
        <v>566</v>
      </c>
      <c r="K2" s="88" t="s">
        <v>271</v>
      </c>
      <c r="L2" s="88" t="s">
        <v>567</v>
      </c>
      <c r="M2" s="88" t="s">
        <v>271</v>
      </c>
      <c r="N2" s="88" t="s">
        <v>274</v>
      </c>
      <c r="O2" s="89" t="s">
        <v>275</v>
      </c>
    </row>
    <row r="3" spans="1:17" ht="36" x14ac:dyDescent="0.15">
      <c r="A3" s="121" t="s">
        <v>558</v>
      </c>
      <c r="B3" s="120" t="s">
        <v>316</v>
      </c>
      <c r="C3" s="103" t="s">
        <v>407</v>
      </c>
      <c r="D3" s="124" t="s">
        <v>291</v>
      </c>
      <c r="E3" s="124" t="s">
        <v>252</v>
      </c>
      <c r="F3" s="144" t="s">
        <v>408</v>
      </c>
      <c r="G3" s="144" t="s">
        <v>409</v>
      </c>
      <c r="H3" s="144">
        <v>0.81200000000000006</v>
      </c>
      <c r="I3" s="156">
        <v>1</v>
      </c>
      <c r="J3" s="139">
        <v>0.14699999999999999</v>
      </c>
      <c r="K3" s="35">
        <v>0.16009999999999999</v>
      </c>
      <c r="L3" s="154">
        <v>0.98250000000000004</v>
      </c>
      <c r="M3" s="35">
        <v>0.26929999999999998</v>
      </c>
      <c r="N3" s="71"/>
      <c r="O3" s="93" t="s">
        <v>570</v>
      </c>
    </row>
    <row r="4" spans="1:17" ht="24" x14ac:dyDescent="0.15">
      <c r="A4" s="121" t="s">
        <v>0</v>
      </c>
      <c r="B4" s="120" t="s">
        <v>322</v>
      </c>
      <c r="C4" s="103" t="s">
        <v>407</v>
      </c>
      <c r="D4" s="124" t="s">
        <v>291</v>
      </c>
      <c r="E4" s="124" t="s">
        <v>252</v>
      </c>
      <c r="F4" s="144" t="s">
        <v>408</v>
      </c>
      <c r="G4" s="144" t="s">
        <v>409</v>
      </c>
      <c r="H4" s="144">
        <v>1.4239999999999999</v>
      </c>
      <c r="I4" s="156">
        <v>1</v>
      </c>
      <c r="J4" s="139">
        <v>0.1472</v>
      </c>
      <c r="K4" s="35">
        <v>5.0900000000000001E-2</v>
      </c>
      <c r="L4" s="154">
        <v>0.98229999999999995</v>
      </c>
      <c r="M4" s="35">
        <v>0.36620000000000003</v>
      </c>
      <c r="N4" s="71"/>
      <c r="O4" s="95"/>
    </row>
    <row r="5" spans="1:17" ht="24" x14ac:dyDescent="0.15">
      <c r="A5" s="259" t="s">
        <v>552</v>
      </c>
      <c r="B5" s="120" t="s">
        <v>401</v>
      </c>
      <c r="C5" s="103" t="s">
        <v>410</v>
      </c>
      <c r="D5" s="124" t="s">
        <v>291</v>
      </c>
      <c r="E5" s="123" t="s">
        <v>252</v>
      </c>
      <c r="F5" s="144" t="s">
        <v>408</v>
      </c>
      <c r="G5" s="144" t="s">
        <v>409</v>
      </c>
      <c r="H5" s="145">
        <v>42.646999999999998</v>
      </c>
      <c r="I5" s="156">
        <v>1</v>
      </c>
      <c r="J5" s="250">
        <v>0.14449999999999999</v>
      </c>
      <c r="K5" s="250">
        <v>0.20960000000000001</v>
      </c>
      <c r="L5" s="256">
        <v>0.59840000000000004</v>
      </c>
      <c r="M5" s="250">
        <v>0.14249999999999999</v>
      </c>
      <c r="N5" s="71"/>
      <c r="O5" s="93"/>
    </row>
    <row r="6" spans="1:17" ht="24" x14ac:dyDescent="0.15">
      <c r="A6" s="260"/>
      <c r="B6" s="129" t="s">
        <v>330</v>
      </c>
      <c r="C6" s="103" t="s">
        <v>410</v>
      </c>
      <c r="D6" s="124" t="s">
        <v>291</v>
      </c>
      <c r="E6" s="123" t="s">
        <v>252</v>
      </c>
      <c r="F6" s="144" t="s">
        <v>408</v>
      </c>
      <c r="G6" s="144" t="s">
        <v>409</v>
      </c>
      <c r="H6" s="144">
        <v>0.72599999999999998</v>
      </c>
      <c r="I6" s="156">
        <v>1</v>
      </c>
      <c r="J6" s="251"/>
      <c r="K6" s="251"/>
      <c r="L6" s="257"/>
      <c r="M6" s="251"/>
      <c r="N6" s="71"/>
      <c r="O6" s="73"/>
      <c r="Q6" s="58"/>
    </row>
    <row r="7" spans="1:17" ht="24" x14ac:dyDescent="0.15">
      <c r="A7" s="260"/>
      <c r="B7" s="129" t="s">
        <v>333</v>
      </c>
      <c r="C7" s="103" t="s">
        <v>410</v>
      </c>
      <c r="D7" s="124" t="s">
        <v>291</v>
      </c>
      <c r="E7" s="123" t="s">
        <v>252</v>
      </c>
      <c r="F7" s="144" t="s">
        <v>408</v>
      </c>
      <c r="G7" s="144" t="s">
        <v>409</v>
      </c>
      <c r="H7" s="144">
        <v>0.159</v>
      </c>
      <c r="I7" s="156">
        <v>1</v>
      </c>
      <c r="J7" s="251"/>
      <c r="K7" s="251"/>
      <c r="L7" s="257"/>
      <c r="M7" s="251"/>
      <c r="N7" s="71"/>
      <c r="O7" s="73"/>
      <c r="Q7" s="58"/>
    </row>
    <row r="8" spans="1:17" ht="24" x14ac:dyDescent="0.15">
      <c r="A8" s="260"/>
      <c r="B8" s="129" t="s">
        <v>335</v>
      </c>
      <c r="C8" s="103" t="s">
        <v>410</v>
      </c>
      <c r="D8" s="124" t="s">
        <v>291</v>
      </c>
      <c r="E8" s="123" t="s">
        <v>252</v>
      </c>
      <c r="F8" s="144" t="s">
        <v>408</v>
      </c>
      <c r="G8" s="144" t="s">
        <v>409</v>
      </c>
      <c r="H8" s="144">
        <v>3.7999999999999999E-2</v>
      </c>
      <c r="I8" s="156">
        <v>1</v>
      </c>
      <c r="J8" s="251"/>
      <c r="K8" s="251"/>
      <c r="L8" s="257"/>
      <c r="M8" s="251"/>
      <c r="N8" s="71"/>
      <c r="O8" s="119"/>
      <c r="Q8" s="58"/>
    </row>
    <row r="9" spans="1:17" ht="18" customHeight="1" x14ac:dyDescent="0.15">
      <c r="A9" s="260"/>
      <c r="B9" s="129" t="s">
        <v>337</v>
      </c>
      <c r="C9" s="103" t="s">
        <v>410</v>
      </c>
      <c r="D9" s="124" t="s">
        <v>291</v>
      </c>
      <c r="E9" s="123" t="s">
        <v>252</v>
      </c>
      <c r="F9" s="144" t="s">
        <v>408</v>
      </c>
      <c r="G9" s="144" t="s">
        <v>409</v>
      </c>
      <c r="H9" s="144">
        <v>9.7000000000000003E-2</v>
      </c>
      <c r="I9" s="156">
        <v>1</v>
      </c>
      <c r="J9" s="251"/>
      <c r="K9" s="251"/>
      <c r="L9" s="257"/>
      <c r="M9" s="251"/>
      <c r="N9" s="71"/>
      <c r="O9" s="119"/>
    </row>
    <row r="10" spans="1:17" ht="18" customHeight="1" x14ac:dyDescent="0.15">
      <c r="A10" s="260"/>
      <c r="B10" s="129" t="s">
        <v>339</v>
      </c>
      <c r="C10" s="103" t="s">
        <v>410</v>
      </c>
      <c r="D10" s="124" t="s">
        <v>291</v>
      </c>
      <c r="E10" s="123" t="s">
        <v>252</v>
      </c>
      <c r="F10" s="144" t="s">
        <v>408</v>
      </c>
      <c r="G10" s="144" t="s">
        <v>409</v>
      </c>
      <c r="H10" s="144">
        <v>0.10199999999999999</v>
      </c>
      <c r="I10" s="156">
        <v>1</v>
      </c>
      <c r="J10" s="251"/>
      <c r="K10" s="251"/>
      <c r="L10" s="257"/>
      <c r="M10" s="251"/>
      <c r="N10" s="71"/>
      <c r="O10" s="119"/>
    </row>
    <row r="11" spans="1:17" ht="18" customHeight="1" x14ac:dyDescent="0.15">
      <c r="A11" s="260"/>
      <c r="B11" s="129" t="s">
        <v>341</v>
      </c>
      <c r="C11" s="103" t="s">
        <v>410</v>
      </c>
      <c r="D11" s="124" t="s">
        <v>291</v>
      </c>
      <c r="E11" s="123" t="s">
        <v>252</v>
      </c>
      <c r="F11" s="144" t="s">
        <v>408</v>
      </c>
      <c r="G11" s="144" t="s">
        <v>409</v>
      </c>
      <c r="H11" s="144">
        <v>0.126</v>
      </c>
      <c r="I11" s="156">
        <v>1</v>
      </c>
      <c r="J11" s="251"/>
      <c r="K11" s="251"/>
      <c r="L11" s="257"/>
      <c r="M11" s="251"/>
      <c r="N11" s="71"/>
      <c r="O11" s="119"/>
    </row>
    <row r="12" spans="1:17" ht="18" customHeight="1" x14ac:dyDescent="0.15">
      <c r="A12" s="260"/>
      <c r="B12" s="129" t="s">
        <v>343</v>
      </c>
      <c r="C12" s="103" t="s">
        <v>410</v>
      </c>
      <c r="D12" s="124" t="s">
        <v>291</v>
      </c>
      <c r="E12" s="123" t="s">
        <v>252</v>
      </c>
      <c r="F12" s="144" t="s">
        <v>408</v>
      </c>
      <c r="G12" s="144" t="s">
        <v>409</v>
      </c>
      <c r="H12" s="144">
        <v>3.5000000000000003E-2</v>
      </c>
      <c r="I12" s="156">
        <v>1</v>
      </c>
      <c r="J12" s="251"/>
      <c r="K12" s="251"/>
      <c r="L12" s="257"/>
      <c r="M12" s="251"/>
      <c r="N12" s="71"/>
      <c r="O12" s="119"/>
    </row>
    <row r="13" spans="1:17" ht="18" customHeight="1" x14ac:dyDescent="0.15">
      <c r="A13" s="260"/>
      <c r="B13" s="129" t="s">
        <v>345</v>
      </c>
      <c r="C13" s="103" t="s">
        <v>410</v>
      </c>
      <c r="D13" s="124" t="s">
        <v>291</v>
      </c>
      <c r="E13" s="123" t="s">
        <v>252</v>
      </c>
      <c r="F13" s="144" t="s">
        <v>408</v>
      </c>
      <c r="G13" s="144" t="s">
        <v>409</v>
      </c>
      <c r="H13" s="144">
        <v>0.13100000000000001</v>
      </c>
      <c r="I13" s="156">
        <v>1</v>
      </c>
      <c r="J13" s="251"/>
      <c r="K13" s="251"/>
      <c r="L13" s="257"/>
      <c r="M13" s="251"/>
      <c r="N13" s="71"/>
      <c r="O13" s="119"/>
    </row>
    <row r="14" spans="1:17" ht="18" customHeight="1" x14ac:dyDescent="0.15">
      <c r="A14" s="260"/>
      <c r="B14" s="129" t="s">
        <v>346</v>
      </c>
      <c r="C14" s="103" t="s">
        <v>410</v>
      </c>
      <c r="D14" s="124" t="s">
        <v>291</v>
      </c>
      <c r="E14" s="123" t="s">
        <v>252</v>
      </c>
      <c r="F14" s="144" t="s">
        <v>408</v>
      </c>
      <c r="G14" s="144" t="s">
        <v>409</v>
      </c>
      <c r="H14" s="144">
        <v>4.7E-2</v>
      </c>
      <c r="I14" s="156">
        <v>1</v>
      </c>
      <c r="J14" s="251"/>
      <c r="K14" s="251"/>
      <c r="L14" s="257"/>
      <c r="M14" s="251"/>
      <c r="N14" s="71"/>
      <c r="O14" s="119"/>
    </row>
    <row r="15" spans="1:17" ht="18" customHeight="1" x14ac:dyDescent="0.15">
      <c r="A15" s="260"/>
      <c r="B15" s="129" t="s">
        <v>348</v>
      </c>
      <c r="C15" s="103" t="s">
        <v>410</v>
      </c>
      <c r="D15" s="124" t="s">
        <v>291</v>
      </c>
      <c r="E15" s="123" t="s">
        <v>252</v>
      </c>
      <c r="F15" s="144" t="s">
        <v>408</v>
      </c>
      <c r="G15" s="144" t="s">
        <v>409</v>
      </c>
      <c r="H15" s="144">
        <v>4.7E-2</v>
      </c>
      <c r="I15" s="156">
        <v>1</v>
      </c>
      <c r="J15" s="251"/>
      <c r="K15" s="251"/>
      <c r="L15" s="257"/>
      <c r="M15" s="251"/>
      <c r="N15" s="71"/>
      <c r="O15" s="119"/>
    </row>
    <row r="16" spans="1:17" ht="18" customHeight="1" x14ac:dyDescent="0.15">
      <c r="A16" s="260"/>
      <c r="B16" s="129" t="s">
        <v>350</v>
      </c>
      <c r="C16" s="103" t="s">
        <v>410</v>
      </c>
      <c r="D16" s="124" t="s">
        <v>291</v>
      </c>
      <c r="E16" s="123" t="s">
        <v>252</v>
      </c>
      <c r="F16" s="144" t="s">
        <v>408</v>
      </c>
      <c r="G16" s="144" t="s">
        <v>409</v>
      </c>
      <c r="H16" s="144">
        <v>0.104</v>
      </c>
      <c r="I16" s="156">
        <v>1</v>
      </c>
      <c r="J16" s="251"/>
      <c r="K16" s="251"/>
      <c r="L16" s="257"/>
      <c r="M16" s="251"/>
      <c r="N16" s="71"/>
      <c r="O16" s="119"/>
    </row>
    <row r="17" spans="1:15" ht="18" customHeight="1" x14ac:dyDescent="0.15">
      <c r="A17" s="260"/>
      <c r="B17" s="129" t="s">
        <v>352</v>
      </c>
      <c r="C17" s="103" t="s">
        <v>410</v>
      </c>
      <c r="D17" s="124" t="s">
        <v>291</v>
      </c>
      <c r="E17" s="123" t="s">
        <v>252</v>
      </c>
      <c r="F17" s="144" t="s">
        <v>408</v>
      </c>
      <c r="G17" s="144" t="s">
        <v>409</v>
      </c>
      <c r="H17" s="144">
        <v>4.8000000000000001E-2</v>
      </c>
      <c r="I17" s="156">
        <v>1</v>
      </c>
      <c r="J17" s="251"/>
      <c r="K17" s="251"/>
      <c r="L17" s="257"/>
      <c r="M17" s="251"/>
      <c r="N17" s="71"/>
      <c r="O17" s="119"/>
    </row>
    <row r="18" spans="1:15" ht="18" customHeight="1" x14ac:dyDescent="0.15">
      <c r="A18" s="260"/>
      <c r="B18" s="129" t="s">
        <v>354</v>
      </c>
      <c r="C18" s="103" t="s">
        <v>410</v>
      </c>
      <c r="D18" s="124" t="s">
        <v>291</v>
      </c>
      <c r="E18" s="123" t="s">
        <v>252</v>
      </c>
      <c r="F18" s="144" t="s">
        <v>408</v>
      </c>
      <c r="G18" s="144" t="s">
        <v>409</v>
      </c>
      <c r="H18" s="144">
        <v>6.6000000000000003E-2</v>
      </c>
      <c r="I18" s="156">
        <v>1</v>
      </c>
      <c r="J18" s="251"/>
      <c r="K18" s="251"/>
      <c r="L18" s="257"/>
      <c r="M18" s="251"/>
      <c r="N18" s="71"/>
      <c r="O18" s="119"/>
    </row>
    <row r="19" spans="1:15" ht="18" customHeight="1" x14ac:dyDescent="0.15">
      <c r="A19" s="260"/>
      <c r="B19" s="129" t="s">
        <v>356</v>
      </c>
      <c r="C19" s="103" t="s">
        <v>410</v>
      </c>
      <c r="D19" s="124" t="s">
        <v>291</v>
      </c>
      <c r="E19" s="123" t="s">
        <v>252</v>
      </c>
      <c r="F19" s="144" t="s">
        <v>408</v>
      </c>
      <c r="G19" s="144" t="s">
        <v>409</v>
      </c>
      <c r="H19" s="144">
        <v>0.113</v>
      </c>
      <c r="I19" s="156">
        <v>1</v>
      </c>
      <c r="J19" s="251"/>
      <c r="K19" s="251"/>
      <c r="L19" s="257"/>
      <c r="M19" s="251"/>
      <c r="N19" s="71"/>
      <c r="O19" s="119"/>
    </row>
    <row r="20" spans="1:15" ht="18" customHeight="1" x14ac:dyDescent="0.15">
      <c r="A20" s="260"/>
      <c r="B20" s="129" t="s">
        <v>358</v>
      </c>
      <c r="C20" s="103" t="s">
        <v>410</v>
      </c>
      <c r="D20" s="124" t="s">
        <v>291</v>
      </c>
      <c r="E20" s="123" t="s">
        <v>252</v>
      </c>
      <c r="F20" s="144" t="s">
        <v>408</v>
      </c>
      <c r="G20" s="144" t="s">
        <v>409</v>
      </c>
      <c r="H20" s="144">
        <v>7.0000000000000007E-2</v>
      </c>
      <c r="I20" s="156">
        <v>1</v>
      </c>
      <c r="J20" s="251"/>
      <c r="K20" s="251"/>
      <c r="L20" s="257"/>
      <c r="M20" s="251"/>
      <c r="N20" s="71"/>
      <c r="O20" s="119"/>
    </row>
    <row r="21" spans="1:15" ht="18" customHeight="1" x14ac:dyDescent="0.15">
      <c r="A21" s="260"/>
      <c r="B21" s="129" t="s">
        <v>360</v>
      </c>
      <c r="C21" s="103" t="s">
        <v>410</v>
      </c>
      <c r="D21" s="124" t="s">
        <v>291</v>
      </c>
      <c r="E21" s="123" t="s">
        <v>252</v>
      </c>
      <c r="F21" s="144" t="s">
        <v>408</v>
      </c>
      <c r="G21" s="144" t="s">
        <v>409</v>
      </c>
      <c r="H21" s="144">
        <v>3.5000000000000003E-2</v>
      </c>
      <c r="I21" s="156">
        <v>1</v>
      </c>
      <c r="J21" s="251"/>
      <c r="K21" s="251"/>
      <c r="L21" s="257"/>
      <c r="M21" s="251"/>
      <c r="N21" s="71"/>
      <c r="O21" s="119"/>
    </row>
    <row r="22" spans="1:15" ht="18" customHeight="1" x14ac:dyDescent="0.15">
      <c r="A22" s="260"/>
      <c r="B22" s="129" t="s">
        <v>362</v>
      </c>
      <c r="C22" s="103" t="s">
        <v>410</v>
      </c>
      <c r="D22" s="124" t="s">
        <v>291</v>
      </c>
      <c r="E22" s="123" t="s">
        <v>252</v>
      </c>
      <c r="F22" s="144" t="s">
        <v>408</v>
      </c>
      <c r="G22" s="144" t="s">
        <v>409</v>
      </c>
      <c r="H22" s="144">
        <v>3.5999999999999997E-2</v>
      </c>
      <c r="I22" s="156">
        <v>1</v>
      </c>
      <c r="J22" s="251"/>
      <c r="K22" s="251"/>
      <c r="L22" s="257"/>
      <c r="M22" s="251"/>
      <c r="N22" s="71"/>
      <c r="O22" s="119"/>
    </row>
    <row r="23" spans="1:15" ht="18" customHeight="1" x14ac:dyDescent="0.15">
      <c r="A23" s="260"/>
      <c r="B23" s="129" t="s">
        <v>364</v>
      </c>
      <c r="C23" s="103" t="s">
        <v>410</v>
      </c>
      <c r="D23" s="124" t="s">
        <v>291</v>
      </c>
      <c r="E23" s="123" t="s">
        <v>252</v>
      </c>
      <c r="F23" s="144" t="s">
        <v>408</v>
      </c>
      <c r="G23" s="144" t="s">
        <v>409</v>
      </c>
      <c r="H23" s="144">
        <v>3.5999999999999997E-2</v>
      </c>
      <c r="I23" s="156">
        <v>1</v>
      </c>
      <c r="J23" s="251"/>
      <c r="K23" s="251"/>
      <c r="L23" s="257"/>
      <c r="M23" s="251"/>
      <c r="N23" s="71"/>
      <c r="O23" s="119"/>
    </row>
    <row r="24" spans="1:15" ht="18" customHeight="1" x14ac:dyDescent="0.15">
      <c r="A24" s="260"/>
      <c r="B24" s="129" t="s">
        <v>366</v>
      </c>
      <c r="C24" s="103" t="s">
        <v>410</v>
      </c>
      <c r="D24" s="124" t="s">
        <v>291</v>
      </c>
      <c r="E24" s="123" t="s">
        <v>252</v>
      </c>
      <c r="F24" s="144" t="s">
        <v>408</v>
      </c>
      <c r="G24" s="144" t="s">
        <v>409</v>
      </c>
      <c r="H24" s="144">
        <v>5.3999999999999999E-2</v>
      </c>
      <c r="I24" s="156">
        <v>1</v>
      </c>
      <c r="J24" s="251"/>
      <c r="K24" s="251"/>
      <c r="L24" s="257"/>
      <c r="M24" s="251"/>
      <c r="N24" s="71"/>
      <c r="O24" s="119"/>
    </row>
    <row r="25" spans="1:15" ht="18" customHeight="1" x14ac:dyDescent="0.15">
      <c r="A25" s="260"/>
      <c r="B25" s="129" t="s">
        <v>368</v>
      </c>
      <c r="C25" s="103" t="s">
        <v>410</v>
      </c>
      <c r="D25" s="124" t="s">
        <v>291</v>
      </c>
      <c r="E25" s="123" t="s">
        <v>252</v>
      </c>
      <c r="F25" s="144" t="s">
        <v>408</v>
      </c>
      <c r="G25" s="144" t="s">
        <v>409</v>
      </c>
      <c r="H25" s="144">
        <v>8.2000000000000003E-2</v>
      </c>
      <c r="I25" s="156">
        <v>1</v>
      </c>
      <c r="J25" s="251"/>
      <c r="K25" s="251"/>
      <c r="L25" s="257"/>
      <c r="M25" s="251"/>
      <c r="N25" s="71"/>
      <c r="O25" s="119"/>
    </row>
    <row r="26" spans="1:15" ht="18" customHeight="1" x14ac:dyDescent="0.15">
      <c r="A26" s="260"/>
      <c r="B26" s="129" t="s">
        <v>370</v>
      </c>
      <c r="C26" s="103" t="s">
        <v>410</v>
      </c>
      <c r="D26" s="124" t="s">
        <v>291</v>
      </c>
      <c r="E26" s="123" t="s">
        <v>252</v>
      </c>
      <c r="F26" s="144" t="s">
        <v>408</v>
      </c>
      <c r="G26" s="144" t="s">
        <v>409</v>
      </c>
      <c r="H26" s="144">
        <v>0.17699999999999999</v>
      </c>
      <c r="I26" s="156">
        <v>1</v>
      </c>
      <c r="J26" s="251"/>
      <c r="K26" s="251"/>
      <c r="L26" s="257"/>
      <c r="M26" s="251"/>
      <c r="N26" s="71"/>
      <c r="O26" s="119"/>
    </row>
    <row r="27" spans="1:15" ht="18" customHeight="1" x14ac:dyDescent="0.15">
      <c r="A27" s="260"/>
      <c r="B27" s="129" t="s">
        <v>372</v>
      </c>
      <c r="C27" s="103" t="s">
        <v>410</v>
      </c>
      <c r="D27" s="124" t="s">
        <v>291</v>
      </c>
      <c r="E27" s="123" t="s">
        <v>252</v>
      </c>
      <c r="F27" s="144" t="s">
        <v>408</v>
      </c>
      <c r="G27" s="144" t="s">
        <v>409</v>
      </c>
      <c r="H27" s="144">
        <v>1.6E-2</v>
      </c>
      <c r="I27" s="156">
        <v>1</v>
      </c>
      <c r="J27" s="251"/>
      <c r="K27" s="251"/>
      <c r="L27" s="257"/>
      <c r="M27" s="251"/>
      <c r="N27" s="71"/>
      <c r="O27" s="119"/>
    </row>
    <row r="28" spans="1:15" ht="18" customHeight="1" x14ac:dyDescent="0.15">
      <c r="A28" s="260"/>
      <c r="B28" s="129" t="s">
        <v>376</v>
      </c>
      <c r="C28" s="103" t="s">
        <v>410</v>
      </c>
      <c r="D28" s="124" t="s">
        <v>291</v>
      </c>
      <c r="E28" s="123" t="s">
        <v>252</v>
      </c>
      <c r="F28" s="144" t="s">
        <v>408</v>
      </c>
      <c r="G28" s="144" t="s">
        <v>409</v>
      </c>
      <c r="H28" s="144">
        <v>0.11</v>
      </c>
      <c r="I28" s="156">
        <v>1</v>
      </c>
      <c r="J28" s="251"/>
      <c r="K28" s="251"/>
      <c r="L28" s="257"/>
      <c r="M28" s="251"/>
      <c r="N28" s="71"/>
      <c r="O28" s="119"/>
    </row>
    <row r="29" spans="1:15" ht="18" customHeight="1" x14ac:dyDescent="0.15">
      <c r="A29" s="260"/>
      <c r="B29" s="129" t="s">
        <v>377</v>
      </c>
      <c r="C29" s="103" t="s">
        <v>410</v>
      </c>
      <c r="D29" s="124" t="s">
        <v>291</v>
      </c>
      <c r="E29" s="123" t="s">
        <v>252</v>
      </c>
      <c r="F29" s="144" t="s">
        <v>408</v>
      </c>
      <c r="G29" s="144" t="s">
        <v>409</v>
      </c>
      <c r="H29" s="144">
        <v>0.14099999999999999</v>
      </c>
      <c r="I29" s="156">
        <v>1</v>
      </c>
      <c r="J29" s="251"/>
      <c r="K29" s="251"/>
      <c r="L29" s="257"/>
      <c r="M29" s="251"/>
      <c r="N29" s="71"/>
      <c r="O29" s="119"/>
    </row>
    <row r="30" spans="1:15" ht="18" customHeight="1" x14ac:dyDescent="0.15">
      <c r="A30" s="260"/>
      <c r="B30" s="129" t="s">
        <v>379</v>
      </c>
      <c r="C30" s="103" t="s">
        <v>410</v>
      </c>
      <c r="D30" s="124" t="s">
        <v>291</v>
      </c>
      <c r="E30" s="123" t="s">
        <v>252</v>
      </c>
      <c r="F30" s="144" t="s">
        <v>408</v>
      </c>
      <c r="G30" s="144" t="s">
        <v>409</v>
      </c>
      <c r="H30" s="144">
        <v>8.8999999999999996E-2</v>
      </c>
      <c r="I30" s="156">
        <v>1</v>
      </c>
      <c r="J30" s="251"/>
      <c r="K30" s="251"/>
      <c r="L30" s="257"/>
      <c r="M30" s="251"/>
      <c r="N30" s="71"/>
      <c r="O30" s="119"/>
    </row>
    <row r="31" spans="1:15" ht="18" customHeight="1" x14ac:dyDescent="0.15">
      <c r="A31" s="260"/>
      <c r="B31" s="129" t="s">
        <v>381</v>
      </c>
      <c r="C31" s="103" t="s">
        <v>410</v>
      </c>
      <c r="D31" s="124" t="s">
        <v>291</v>
      </c>
      <c r="E31" s="123" t="s">
        <v>252</v>
      </c>
      <c r="F31" s="144" t="s">
        <v>408</v>
      </c>
      <c r="G31" s="144" t="s">
        <v>409</v>
      </c>
      <c r="H31" s="144">
        <v>2.5999999999999999E-2</v>
      </c>
      <c r="I31" s="156">
        <v>1</v>
      </c>
      <c r="J31" s="251"/>
      <c r="K31" s="251"/>
      <c r="L31" s="257"/>
      <c r="M31" s="251"/>
      <c r="N31" s="71"/>
      <c r="O31" s="119"/>
    </row>
    <row r="32" spans="1:15" ht="18" customHeight="1" x14ac:dyDescent="0.15">
      <c r="A32" s="260"/>
      <c r="B32" s="129" t="s">
        <v>383</v>
      </c>
      <c r="C32" s="103" t="s">
        <v>410</v>
      </c>
      <c r="D32" s="124" t="s">
        <v>291</v>
      </c>
      <c r="E32" s="123" t="s">
        <v>252</v>
      </c>
      <c r="F32" s="144" t="s">
        <v>408</v>
      </c>
      <c r="G32" s="144" t="s">
        <v>409</v>
      </c>
      <c r="H32" s="144">
        <v>7.2999999999999995E-2</v>
      </c>
      <c r="I32" s="156">
        <v>1</v>
      </c>
      <c r="J32" s="251"/>
      <c r="K32" s="251"/>
      <c r="L32" s="257"/>
      <c r="M32" s="251"/>
      <c r="N32" s="71"/>
      <c r="O32" s="119"/>
    </row>
    <row r="33" spans="1:15" ht="18" customHeight="1" x14ac:dyDescent="0.15">
      <c r="A33" s="260"/>
      <c r="B33" s="129" t="s">
        <v>385</v>
      </c>
      <c r="C33" s="103" t="s">
        <v>410</v>
      </c>
      <c r="D33" s="124" t="s">
        <v>291</v>
      </c>
      <c r="E33" s="123" t="s">
        <v>252</v>
      </c>
      <c r="F33" s="144" t="s">
        <v>408</v>
      </c>
      <c r="G33" s="144" t="s">
        <v>409</v>
      </c>
      <c r="H33" s="144">
        <v>8.7999999999999995E-2</v>
      </c>
      <c r="I33" s="156">
        <v>1</v>
      </c>
      <c r="J33" s="251"/>
      <c r="K33" s="251"/>
      <c r="L33" s="257"/>
      <c r="M33" s="251"/>
      <c r="N33" s="71"/>
      <c r="O33" s="119"/>
    </row>
    <row r="34" spans="1:15" ht="18" customHeight="1" x14ac:dyDescent="0.15">
      <c r="A34" s="260"/>
      <c r="B34" s="129" t="s">
        <v>387</v>
      </c>
      <c r="C34" s="103" t="s">
        <v>410</v>
      </c>
      <c r="D34" s="124" t="s">
        <v>291</v>
      </c>
      <c r="E34" s="123" t="s">
        <v>252</v>
      </c>
      <c r="F34" s="144" t="s">
        <v>408</v>
      </c>
      <c r="G34" s="144" t="s">
        <v>409</v>
      </c>
      <c r="H34" s="144">
        <v>9.2999999999999999E-2</v>
      </c>
      <c r="I34" s="156">
        <v>1</v>
      </c>
      <c r="J34" s="251"/>
      <c r="K34" s="251"/>
      <c r="L34" s="257"/>
      <c r="M34" s="251"/>
      <c r="N34" s="71"/>
      <c r="O34" s="119"/>
    </row>
    <row r="35" spans="1:15" ht="18" customHeight="1" x14ac:dyDescent="0.15">
      <c r="A35" s="260"/>
      <c r="B35" s="129" t="s">
        <v>389</v>
      </c>
      <c r="C35" s="103" t="s">
        <v>410</v>
      </c>
      <c r="D35" s="124" t="s">
        <v>291</v>
      </c>
      <c r="E35" s="123" t="s">
        <v>252</v>
      </c>
      <c r="F35" s="144" t="s">
        <v>408</v>
      </c>
      <c r="G35" s="144" t="s">
        <v>409</v>
      </c>
      <c r="H35" s="144">
        <v>0.154</v>
      </c>
      <c r="I35" s="156">
        <v>1</v>
      </c>
      <c r="J35" s="251"/>
      <c r="K35" s="251"/>
      <c r="L35" s="257"/>
      <c r="M35" s="251"/>
      <c r="N35" s="71"/>
      <c r="O35" s="119"/>
    </row>
    <row r="36" spans="1:15" ht="18" customHeight="1" x14ac:dyDescent="0.15">
      <c r="A36" s="260"/>
      <c r="B36" s="129" t="s">
        <v>391</v>
      </c>
      <c r="C36" s="103" t="s">
        <v>410</v>
      </c>
      <c r="D36" s="124" t="s">
        <v>291</v>
      </c>
      <c r="E36" s="123" t="s">
        <v>252</v>
      </c>
      <c r="F36" s="144" t="s">
        <v>408</v>
      </c>
      <c r="G36" s="144" t="s">
        <v>409</v>
      </c>
      <c r="H36" s="144">
        <v>0.20899999999999999</v>
      </c>
      <c r="I36" s="156">
        <v>1</v>
      </c>
      <c r="J36" s="251"/>
      <c r="K36" s="251"/>
      <c r="L36" s="257"/>
      <c r="M36" s="251"/>
      <c r="N36" s="71"/>
      <c r="O36" s="119"/>
    </row>
    <row r="37" spans="1:15" ht="18" customHeight="1" x14ac:dyDescent="0.15">
      <c r="A37" s="261"/>
      <c r="B37" s="129" t="s">
        <v>393</v>
      </c>
      <c r="C37" s="103" t="s">
        <v>410</v>
      </c>
      <c r="D37" s="124" t="s">
        <v>291</v>
      </c>
      <c r="E37" s="123" t="s">
        <v>252</v>
      </c>
      <c r="F37" s="144" t="s">
        <v>408</v>
      </c>
      <c r="G37" s="144" t="s">
        <v>409</v>
      </c>
      <c r="H37" s="144">
        <v>5.8000000000000003E-2</v>
      </c>
      <c r="I37" s="156">
        <v>1</v>
      </c>
      <c r="J37" s="252"/>
      <c r="K37" s="252"/>
      <c r="L37" s="258"/>
      <c r="M37" s="252"/>
      <c r="N37" s="71"/>
      <c r="O37" s="119"/>
    </row>
    <row r="38" spans="1:15" ht="18" customHeight="1" x14ac:dyDescent="0.15">
      <c r="A38" s="236" t="s">
        <v>135</v>
      </c>
      <c r="B38" s="120" t="s">
        <v>327</v>
      </c>
      <c r="C38" s="103" t="s">
        <v>410</v>
      </c>
      <c r="D38" s="124" t="s">
        <v>291</v>
      </c>
      <c r="E38" s="123" t="s">
        <v>252</v>
      </c>
      <c r="F38" s="144" t="s">
        <v>408</v>
      </c>
      <c r="G38" s="144" t="s">
        <v>409</v>
      </c>
      <c r="H38" s="145">
        <v>17.298999999999999</v>
      </c>
      <c r="I38" s="156">
        <v>1</v>
      </c>
      <c r="J38" s="250">
        <v>0.14810000000000001</v>
      </c>
      <c r="K38" s="250">
        <v>6.3799999999999996E-2</v>
      </c>
      <c r="L38" s="256">
        <v>0.98199999999999998</v>
      </c>
      <c r="M38" s="250">
        <v>2.64E-2</v>
      </c>
      <c r="N38" s="71"/>
      <c r="O38" s="119"/>
    </row>
    <row r="39" spans="1:15" ht="18" customHeight="1" x14ac:dyDescent="0.15">
      <c r="A39" s="237"/>
      <c r="B39" s="129" t="s">
        <v>330</v>
      </c>
      <c r="C39" s="103" t="s">
        <v>410</v>
      </c>
      <c r="D39" s="124" t="s">
        <v>291</v>
      </c>
      <c r="E39" s="124" t="s">
        <v>252</v>
      </c>
      <c r="F39" s="144" t="s">
        <v>408</v>
      </c>
      <c r="G39" s="144" t="s">
        <v>409</v>
      </c>
      <c r="H39" s="144">
        <v>1.718</v>
      </c>
      <c r="I39" s="156">
        <v>1</v>
      </c>
      <c r="J39" s="251"/>
      <c r="K39" s="251"/>
      <c r="L39" s="257"/>
      <c r="M39" s="251"/>
      <c r="N39" s="71"/>
      <c r="O39" s="119"/>
    </row>
    <row r="40" spans="1:15" ht="18" customHeight="1" x14ac:dyDescent="0.15">
      <c r="A40" s="237"/>
      <c r="B40" s="129" t="s">
        <v>429</v>
      </c>
      <c r="C40" s="103" t="s">
        <v>410</v>
      </c>
      <c r="D40" s="124" t="s">
        <v>291</v>
      </c>
      <c r="E40" s="124" t="s">
        <v>252</v>
      </c>
      <c r="F40" s="144" t="s">
        <v>408</v>
      </c>
      <c r="G40" s="144" t="s">
        <v>409</v>
      </c>
      <c r="H40" s="144">
        <v>13.6</v>
      </c>
      <c r="I40" s="156">
        <v>1</v>
      </c>
      <c r="J40" s="251"/>
      <c r="K40" s="251"/>
      <c r="L40" s="257"/>
      <c r="M40" s="251"/>
      <c r="N40" s="71"/>
      <c r="O40" s="119"/>
    </row>
    <row r="41" spans="1:15" ht="18" customHeight="1" x14ac:dyDescent="0.15">
      <c r="A41" s="237"/>
      <c r="B41" s="129" t="s">
        <v>428</v>
      </c>
      <c r="C41" s="103" t="s">
        <v>410</v>
      </c>
      <c r="D41" s="124" t="s">
        <v>291</v>
      </c>
      <c r="E41" s="124" t="s">
        <v>252</v>
      </c>
      <c r="F41" s="144" t="s">
        <v>408</v>
      </c>
      <c r="G41" s="144" t="s">
        <v>409</v>
      </c>
      <c r="H41" s="144">
        <v>0.255</v>
      </c>
      <c r="I41" s="156">
        <v>1</v>
      </c>
      <c r="J41" s="251"/>
      <c r="K41" s="251"/>
      <c r="L41" s="257"/>
      <c r="M41" s="251"/>
      <c r="N41" s="71"/>
      <c r="O41" s="119"/>
    </row>
    <row r="42" spans="1:15" ht="18" customHeight="1" x14ac:dyDescent="0.15">
      <c r="A42" s="237"/>
      <c r="B42" s="129" t="s">
        <v>432</v>
      </c>
      <c r="C42" s="103" t="s">
        <v>410</v>
      </c>
      <c r="D42" s="124" t="s">
        <v>291</v>
      </c>
      <c r="E42" s="124" t="s">
        <v>252</v>
      </c>
      <c r="F42" s="144" t="s">
        <v>408</v>
      </c>
      <c r="G42" s="144" t="s">
        <v>409</v>
      </c>
      <c r="H42" s="144">
        <v>0.67400000000000004</v>
      </c>
      <c r="I42" s="156">
        <v>1</v>
      </c>
      <c r="J42" s="251"/>
      <c r="K42" s="251"/>
      <c r="L42" s="257"/>
      <c r="M42" s="251"/>
      <c r="N42" s="71"/>
      <c r="O42" s="119"/>
    </row>
    <row r="43" spans="1:15" ht="18" customHeight="1" x14ac:dyDescent="0.15">
      <c r="A43" s="237"/>
      <c r="B43" s="129" t="s">
        <v>339</v>
      </c>
      <c r="C43" s="103" t="s">
        <v>410</v>
      </c>
      <c r="D43" s="124" t="s">
        <v>291</v>
      </c>
      <c r="E43" s="124" t="s">
        <v>252</v>
      </c>
      <c r="F43" s="144" t="s">
        <v>408</v>
      </c>
      <c r="G43" s="144" t="s">
        <v>409</v>
      </c>
      <c r="H43" s="144">
        <v>0.56899999999999995</v>
      </c>
      <c r="I43" s="156">
        <v>1</v>
      </c>
      <c r="J43" s="251"/>
      <c r="K43" s="251"/>
      <c r="L43" s="257"/>
      <c r="M43" s="251"/>
      <c r="N43" s="71"/>
      <c r="O43" s="119"/>
    </row>
    <row r="44" spans="1:15" ht="18" customHeight="1" x14ac:dyDescent="0.15">
      <c r="A44" s="237"/>
      <c r="B44" s="129" t="s">
        <v>341</v>
      </c>
      <c r="C44" s="103" t="s">
        <v>410</v>
      </c>
      <c r="D44" s="124" t="s">
        <v>291</v>
      </c>
      <c r="E44" s="124" t="s">
        <v>252</v>
      </c>
      <c r="F44" s="144" t="s">
        <v>408</v>
      </c>
      <c r="G44" s="144" t="s">
        <v>409</v>
      </c>
      <c r="H44" s="144">
        <v>0.64</v>
      </c>
      <c r="I44" s="156">
        <v>1</v>
      </c>
      <c r="J44" s="251"/>
      <c r="K44" s="251"/>
      <c r="L44" s="257"/>
      <c r="M44" s="251"/>
      <c r="N44" s="71"/>
      <c r="O44" s="119"/>
    </row>
    <row r="45" spans="1:15" ht="18" customHeight="1" x14ac:dyDescent="0.15">
      <c r="A45" s="237"/>
      <c r="B45" s="129" t="s">
        <v>343</v>
      </c>
      <c r="C45" s="103" t="s">
        <v>410</v>
      </c>
      <c r="D45" s="124" t="s">
        <v>291</v>
      </c>
      <c r="E45" s="124" t="s">
        <v>252</v>
      </c>
      <c r="F45" s="144" t="s">
        <v>408</v>
      </c>
      <c r="G45" s="144" t="s">
        <v>409</v>
      </c>
      <c r="H45" s="144">
        <v>0.193</v>
      </c>
      <c r="I45" s="156">
        <v>1</v>
      </c>
      <c r="J45" s="251"/>
      <c r="K45" s="251"/>
      <c r="L45" s="257"/>
      <c r="M45" s="251"/>
      <c r="N45" s="71"/>
      <c r="O45" s="119"/>
    </row>
    <row r="46" spans="1:15" ht="18" customHeight="1" x14ac:dyDescent="0.15">
      <c r="A46" s="237"/>
      <c r="B46" s="129" t="s">
        <v>345</v>
      </c>
      <c r="C46" s="103" t="s">
        <v>410</v>
      </c>
      <c r="D46" s="124" t="s">
        <v>291</v>
      </c>
      <c r="E46" s="124" t="s">
        <v>252</v>
      </c>
      <c r="F46" s="144" t="s">
        <v>408</v>
      </c>
      <c r="G46" s="144" t="s">
        <v>409</v>
      </c>
      <c r="H46" s="153">
        <v>0.23599999999999999</v>
      </c>
      <c r="I46" s="156">
        <v>1</v>
      </c>
      <c r="J46" s="251"/>
      <c r="K46" s="251"/>
      <c r="L46" s="257"/>
      <c r="M46" s="251"/>
      <c r="N46" s="71"/>
      <c r="O46" s="119"/>
    </row>
    <row r="47" spans="1:15" ht="18" customHeight="1" x14ac:dyDescent="0.15">
      <c r="A47" s="237"/>
      <c r="B47" s="129" t="s">
        <v>346</v>
      </c>
      <c r="C47" s="103" t="s">
        <v>410</v>
      </c>
      <c r="D47" s="124" t="s">
        <v>291</v>
      </c>
      <c r="E47" s="124" t="s">
        <v>252</v>
      </c>
      <c r="F47" s="144" t="s">
        <v>408</v>
      </c>
      <c r="G47" s="144" t="s">
        <v>409</v>
      </c>
      <c r="H47" s="153">
        <v>0.18</v>
      </c>
      <c r="I47" s="156">
        <v>1</v>
      </c>
      <c r="J47" s="251"/>
      <c r="K47" s="251"/>
      <c r="L47" s="257"/>
      <c r="M47" s="251"/>
      <c r="N47" s="71"/>
      <c r="O47" s="119"/>
    </row>
    <row r="48" spans="1:15" ht="18" customHeight="1" x14ac:dyDescent="0.15">
      <c r="A48" s="237"/>
      <c r="B48" s="129" t="s">
        <v>348</v>
      </c>
      <c r="C48" s="103" t="s">
        <v>410</v>
      </c>
      <c r="D48" s="124" t="s">
        <v>291</v>
      </c>
      <c r="E48" s="124" t="s">
        <v>252</v>
      </c>
      <c r="F48" s="144" t="s">
        <v>408</v>
      </c>
      <c r="G48" s="144" t="s">
        <v>409</v>
      </c>
      <c r="H48" s="153">
        <v>0.54600000000000004</v>
      </c>
      <c r="I48" s="156">
        <v>1</v>
      </c>
      <c r="J48" s="251"/>
      <c r="K48" s="251"/>
      <c r="L48" s="257"/>
      <c r="M48" s="251"/>
      <c r="N48" s="71"/>
      <c r="O48" s="119"/>
    </row>
    <row r="49" spans="1:15" ht="18" customHeight="1" x14ac:dyDescent="0.15">
      <c r="A49" s="237"/>
      <c r="B49" s="129" t="s">
        <v>350</v>
      </c>
      <c r="C49" s="103" t="s">
        <v>410</v>
      </c>
      <c r="D49" s="124" t="s">
        <v>291</v>
      </c>
      <c r="E49" s="124" t="s">
        <v>252</v>
      </c>
      <c r="F49" s="144" t="s">
        <v>408</v>
      </c>
      <c r="G49" s="144" t="s">
        <v>409</v>
      </c>
      <c r="H49" s="153">
        <v>1.827</v>
      </c>
      <c r="I49" s="156">
        <v>1</v>
      </c>
      <c r="J49" s="251"/>
      <c r="K49" s="251"/>
      <c r="L49" s="257"/>
      <c r="M49" s="251"/>
      <c r="N49" s="71"/>
      <c r="O49" s="119"/>
    </row>
    <row r="50" spans="1:15" ht="18" customHeight="1" x14ac:dyDescent="0.15">
      <c r="A50" s="237"/>
      <c r="B50" s="129" t="s">
        <v>352</v>
      </c>
      <c r="C50" s="103" t="s">
        <v>410</v>
      </c>
      <c r="D50" s="124" t="s">
        <v>291</v>
      </c>
      <c r="E50" s="124" t="s">
        <v>252</v>
      </c>
      <c r="F50" s="144" t="s">
        <v>408</v>
      </c>
      <c r="G50" s="144" t="s">
        <v>409</v>
      </c>
      <c r="H50" s="153">
        <v>0.70199999999999996</v>
      </c>
      <c r="I50" s="156">
        <v>1</v>
      </c>
      <c r="J50" s="251"/>
      <c r="K50" s="251"/>
      <c r="L50" s="257"/>
      <c r="M50" s="251"/>
      <c r="N50" s="71"/>
      <c r="O50" s="119"/>
    </row>
    <row r="51" spans="1:15" ht="18" customHeight="1" x14ac:dyDescent="0.15">
      <c r="A51" s="237"/>
      <c r="B51" s="129" t="s">
        <v>354</v>
      </c>
      <c r="C51" s="103" t="s">
        <v>410</v>
      </c>
      <c r="D51" s="124" t="s">
        <v>291</v>
      </c>
      <c r="E51" s="124" t="s">
        <v>252</v>
      </c>
      <c r="F51" s="144" t="s">
        <v>408</v>
      </c>
      <c r="G51" s="144" t="s">
        <v>409</v>
      </c>
      <c r="H51" s="153">
        <v>0.80500000000000005</v>
      </c>
      <c r="I51" s="156">
        <v>1</v>
      </c>
      <c r="J51" s="251"/>
      <c r="K51" s="251"/>
      <c r="L51" s="257"/>
      <c r="M51" s="251"/>
      <c r="N51" s="71"/>
      <c r="O51" s="119"/>
    </row>
    <row r="52" spans="1:15" ht="18" customHeight="1" x14ac:dyDescent="0.15">
      <c r="A52" s="237"/>
      <c r="B52" s="129" t="s">
        <v>356</v>
      </c>
      <c r="C52" s="103" t="s">
        <v>410</v>
      </c>
      <c r="D52" s="124" t="s">
        <v>291</v>
      </c>
      <c r="E52" s="124" t="s">
        <v>252</v>
      </c>
      <c r="F52" s="144" t="s">
        <v>408</v>
      </c>
      <c r="G52" s="144" t="s">
        <v>409</v>
      </c>
      <c r="H52" s="153">
        <v>2.7320000000000002</v>
      </c>
      <c r="I52" s="156">
        <v>1</v>
      </c>
      <c r="J52" s="251"/>
      <c r="K52" s="251"/>
      <c r="L52" s="257"/>
      <c r="M52" s="251"/>
      <c r="N52" s="71"/>
      <c r="O52" s="119"/>
    </row>
    <row r="53" spans="1:15" ht="18" customHeight="1" x14ac:dyDescent="0.15">
      <c r="A53" s="237"/>
      <c r="B53" s="129" t="s">
        <v>453</v>
      </c>
      <c r="C53" s="103" t="s">
        <v>410</v>
      </c>
      <c r="D53" s="124" t="s">
        <v>291</v>
      </c>
      <c r="E53" s="124" t="s">
        <v>252</v>
      </c>
      <c r="F53" s="144" t="s">
        <v>408</v>
      </c>
      <c r="G53" s="144" t="s">
        <v>409</v>
      </c>
      <c r="H53" s="155">
        <v>45.167000000000002</v>
      </c>
      <c r="I53" s="156">
        <v>1</v>
      </c>
      <c r="J53" s="251"/>
      <c r="K53" s="251"/>
      <c r="L53" s="257"/>
      <c r="M53" s="251"/>
      <c r="N53" s="71"/>
      <c r="O53" s="119"/>
    </row>
    <row r="54" spans="1:15" ht="18" customHeight="1" x14ac:dyDescent="0.15">
      <c r="A54" s="237"/>
      <c r="B54" s="129" t="s">
        <v>456</v>
      </c>
      <c r="C54" s="103" t="s">
        <v>410</v>
      </c>
      <c r="D54" s="124" t="s">
        <v>291</v>
      </c>
      <c r="E54" s="124" t="s">
        <v>252</v>
      </c>
      <c r="F54" s="144" t="s">
        <v>408</v>
      </c>
      <c r="G54" s="144" t="s">
        <v>409</v>
      </c>
      <c r="H54" s="155">
        <v>11.814</v>
      </c>
      <c r="I54" s="156">
        <v>1</v>
      </c>
      <c r="J54" s="251"/>
      <c r="K54" s="251"/>
      <c r="L54" s="257"/>
      <c r="M54" s="251"/>
      <c r="N54" s="71"/>
      <c r="O54" s="119"/>
    </row>
    <row r="55" spans="1:15" ht="18" customHeight="1" x14ac:dyDescent="0.15">
      <c r="A55" s="237"/>
      <c r="B55" s="129" t="s">
        <v>459</v>
      </c>
      <c r="C55" s="103" t="s">
        <v>410</v>
      </c>
      <c r="D55" s="124" t="s">
        <v>291</v>
      </c>
      <c r="E55" s="124" t="s">
        <v>252</v>
      </c>
      <c r="F55" s="144" t="s">
        <v>408</v>
      </c>
      <c r="G55" s="144" t="s">
        <v>409</v>
      </c>
      <c r="H55" s="155">
        <v>4.9219999999999997</v>
      </c>
      <c r="I55" s="156">
        <v>1</v>
      </c>
      <c r="J55" s="251"/>
      <c r="K55" s="251"/>
      <c r="L55" s="257"/>
      <c r="M55" s="251"/>
      <c r="N55" s="71"/>
      <c r="O55" s="119"/>
    </row>
    <row r="56" spans="1:15" ht="18" customHeight="1" x14ac:dyDescent="0.15">
      <c r="A56" s="237"/>
      <c r="B56" s="129" t="s">
        <v>462</v>
      </c>
      <c r="C56" s="103" t="s">
        <v>410</v>
      </c>
      <c r="D56" s="124" t="s">
        <v>291</v>
      </c>
      <c r="E56" s="124" t="s">
        <v>252</v>
      </c>
      <c r="F56" s="144" t="s">
        <v>408</v>
      </c>
      <c r="G56" s="144" t="s">
        <v>409</v>
      </c>
      <c r="H56" s="153">
        <v>1.0449999999999999</v>
      </c>
      <c r="I56" s="156">
        <v>1</v>
      </c>
      <c r="J56" s="251"/>
      <c r="K56" s="251"/>
      <c r="L56" s="257"/>
      <c r="M56" s="251"/>
      <c r="N56" s="71"/>
      <c r="O56" s="119"/>
    </row>
    <row r="57" spans="1:15" ht="18" customHeight="1" x14ac:dyDescent="0.15">
      <c r="A57" s="237"/>
      <c r="B57" s="129" t="s">
        <v>366</v>
      </c>
      <c r="C57" s="103" t="s">
        <v>410</v>
      </c>
      <c r="D57" s="124" t="s">
        <v>291</v>
      </c>
      <c r="E57" s="124" t="s">
        <v>252</v>
      </c>
      <c r="F57" s="144" t="s">
        <v>408</v>
      </c>
      <c r="G57" s="144" t="s">
        <v>409</v>
      </c>
      <c r="H57" s="155">
        <v>9.1219999999999999</v>
      </c>
      <c r="I57" s="156">
        <v>1</v>
      </c>
      <c r="J57" s="251"/>
      <c r="K57" s="251"/>
      <c r="L57" s="257"/>
      <c r="M57" s="251"/>
      <c r="N57" s="71"/>
      <c r="O57" s="119"/>
    </row>
    <row r="58" spans="1:15" ht="18" customHeight="1" x14ac:dyDescent="0.15">
      <c r="A58" s="237"/>
      <c r="B58" s="129" t="s">
        <v>368</v>
      </c>
      <c r="C58" s="103" t="s">
        <v>410</v>
      </c>
      <c r="D58" s="124" t="s">
        <v>291</v>
      </c>
      <c r="E58" s="124" t="s">
        <v>252</v>
      </c>
      <c r="F58" s="144" t="s">
        <v>408</v>
      </c>
      <c r="G58" s="144" t="s">
        <v>409</v>
      </c>
      <c r="H58" s="155">
        <v>9.718</v>
      </c>
      <c r="I58" s="156">
        <v>1</v>
      </c>
      <c r="J58" s="251"/>
      <c r="K58" s="251"/>
      <c r="L58" s="257"/>
      <c r="M58" s="251"/>
      <c r="N58" s="71"/>
      <c r="O58" s="119"/>
    </row>
    <row r="59" spans="1:15" ht="18" customHeight="1" x14ac:dyDescent="0.15">
      <c r="A59" s="237"/>
      <c r="B59" s="129" t="s">
        <v>370</v>
      </c>
      <c r="C59" s="103" t="s">
        <v>410</v>
      </c>
      <c r="D59" s="124" t="s">
        <v>291</v>
      </c>
      <c r="E59" s="124" t="s">
        <v>252</v>
      </c>
      <c r="F59" s="144" t="s">
        <v>408</v>
      </c>
      <c r="G59" s="144" t="s">
        <v>409</v>
      </c>
      <c r="H59" s="155">
        <v>16.36</v>
      </c>
      <c r="I59" s="156">
        <v>1</v>
      </c>
      <c r="J59" s="251"/>
      <c r="K59" s="251"/>
      <c r="L59" s="257"/>
      <c r="M59" s="251"/>
      <c r="N59" s="71"/>
      <c r="O59" s="119"/>
    </row>
    <row r="60" spans="1:15" ht="18" customHeight="1" x14ac:dyDescent="0.15">
      <c r="A60" s="237"/>
      <c r="B60" s="129" t="s">
        <v>473</v>
      </c>
      <c r="C60" s="103" t="s">
        <v>410</v>
      </c>
      <c r="D60" s="124" t="s">
        <v>291</v>
      </c>
      <c r="E60" s="124" t="s">
        <v>252</v>
      </c>
      <c r="F60" s="144" t="s">
        <v>408</v>
      </c>
      <c r="G60" s="144" t="s">
        <v>409</v>
      </c>
      <c r="H60" s="153">
        <v>0.247</v>
      </c>
      <c r="I60" s="156">
        <v>1</v>
      </c>
      <c r="J60" s="251"/>
      <c r="K60" s="251"/>
      <c r="L60" s="257"/>
      <c r="M60" s="251"/>
      <c r="N60" s="71"/>
      <c r="O60" s="119"/>
    </row>
    <row r="61" spans="1:15" ht="18" customHeight="1" x14ac:dyDescent="0.15">
      <c r="A61" s="237"/>
      <c r="B61" s="129" t="s">
        <v>376</v>
      </c>
      <c r="C61" s="103" t="s">
        <v>410</v>
      </c>
      <c r="D61" s="124" t="s">
        <v>291</v>
      </c>
      <c r="E61" s="124" t="s">
        <v>252</v>
      </c>
      <c r="F61" s="144" t="s">
        <v>408</v>
      </c>
      <c r="G61" s="144" t="s">
        <v>409</v>
      </c>
      <c r="H61" s="155">
        <v>3.3260000000000001</v>
      </c>
      <c r="I61" s="156">
        <v>1</v>
      </c>
      <c r="J61" s="251"/>
      <c r="K61" s="251"/>
      <c r="L61" s="257"/>
      <c r="M61" s="251"/>
      <c r="N61" s="71"/>
      <c r="O61" s="119"/>
    </row>
    <row r="62" spans="1:15" ht="18" customHeight="1" x14ac:dyDescent="0.15">
      <c r="A62" s="237"/>
      <c r="B62" s="129" t="s">
        <v>377</v>
      </c>
      <c r="C62" s="103" t="s">
        <v>410</v>
      </c>
      <c r="D62" s="124" t="s">
        <v>291</v>
      </c>
      <c r="E62" s="124" t="s">
        <v>252</v>
      </c>
      <c r="F62" s="144" t="s">
        <v>408</v>
      </c>
      <c r="G62" s="144" t="s">
        <v>409</v>
      </c>
      <c r="H62" s="153">
        <v>1.4830000000000001</v>
      </c>
      <c r="I62" s="156">
        <v>1</v>
      </c>
      <c r="J62" s="251"/>
      <c r="K62" s="251"/>
      <c r="L62" s="257"/>
      <c r="M62" s="251"/>
      <c r="N62" s="71"/>
      <c r="O62" s="119"/>
    </row>
    <row r="63" spans="1:15" ht="18" customHeight="1" x14ac:dyDescent="0.15">
      <c r="A63" s="237"/>
      <c r="B63" s="129" t="s">
        <v>379</v>
      </c>
      <c r="C63" s="103" t="s">
        <v>410</v>
      </c>
      <c r="D63" s="124" t="s">
        <v>291</v>
      </c>
      <c r="E63" s="124" t="s">
        <v>252</v>
      </c>
      <c r="F63" s="144" t="s">
        <v>408</v>
      </c>
      <c r="G63" s="144" t="s">
        <v>409</v>
      </c>
      <c r="H63" s="153">
        <v>1.345</v>
      </c>
      <c r="I63" s="156">
        <v>1</v>
      </c>
      <c r="J63" s="251"/>
      <c r="K63" s="251"/>
      <c r="L63" s="257"/>
      <c r="M63" s="251"/>
      <c r="N63" s="71"/>
      <c r="O63" s="119"/>
    </row>
    <row r="64" spans="1:15" ht="18" customHeight="1" x14ac:dyDescent="0.15">
      <c r="A64" s="237"/>
      <c r="B64" s="129" t="s">
        <v>484</v>
      </c>
      <c r="C64" s="103" t="s">
        <v>410</v>
      </c>
      <c r="D64" s="124" t="s">
        <v>291</v>
      </c>
      <c r="E64" s="124" t="s">
        <v>252</v>
      </c>
      <c r="F64" s="144" t="s">
        <v>408</v>
      </c>
      <c r="G64" s="144" t="s">
        <v>409</v>
      </c>
      <c r="H64" s="153">
        <v>0.158</v>
      </c>
      <c r="I64" s="156">
        <v>1</v>
      </c>
      <c r="J64" s="251"/>
      <c r="K64" s="251"/>
      <c r="L64" s="257"/>
      <c r="M64" s="251"/>
      <c r="N64" s="71"/>
      <c r="O64" s="119"/>
    </row>
    <row r="65" spans="1:15" ht="18" customHeight="1" x14ac:dyDescent="0.15">
      <c r="A65" s="237"/>
      <c r="B65" s="129" t="s">
        <v>486</v>
      </c>
      <c r="C65" s="103" t="s">
        <v>410</v>
      </c>
      <c r="D65" s="124" t="s">
        <v>291</v>
      </c>
      <c r="E65" s="124" t="s">
        <v>252</v>
      </c>
      <c r="F65" s="144" t="s">
        <v>408</v>
      </c>
      <c r="G65" s="144" t="s">
        <v>409</v>
      </c>
      <c r="H65" s="153">
        <v>0.54200000000000004</v>
      </c>
      <c r="I65" s="156">
        <v>1</v>
      </c>
      <c r="J65" s="251"/>
      <c r="K65" s="251"/>
      <c r="L65" s="257"/>
      <c r="M65" s="251"/>
      <c r="N65" s="71"/>
      <c r="O65" s="119"/>
    </row>
    <row r="66" spans="1:15" ht="18" customHeight="1" x14ac:dyDescent="0.15">
      <c r="A66" s="237"/>
      <c r="B66" s="129" t="s">
        <v>489</v>
      </c>
      <c r="C66" s="103" t="s">
        <v>410</v>
      </c>
      <c r="D66" s="124" t="s">
        <v>291</v>
      </c>
      <c r="E66" s="124" t="s">
        <v>252</v>
      </c>
      <c r="F66" s="144" t="s">
        <v>408</v>
      </c>
      <c r="G66" s="144" t="s">
        <v>409</v>
      </c>
      <c r="H66" s="153">
        <v>0.74099999999999999</v>
      </c>
      <c r="I66" s="156">
        <v>1</v>
      </c>
      <c r="J66" s="251"/>
      <c r="K66" s="251"/>
      <c r="L66" s="257"/>
      <c r="M66" s="251"/>
      <c r="N66" s="71"/>
      <c r="O66" s="119"/>
    </row>
    <row r="67" spans="1:15" ht="18" customHeight="1" x14ac:dyDescent="0.15">
      <c r="A67" s="237"/>
      <c r="B67" s="129" t="s">
        <v>492</v>
      </c>
      <c r="C67" s="103" t="s">
        <v>410</v>
      </c>
      <c r="D67" s="124" t="s">
        <v>291</v>
      </c>
      <c r="E67" s="124" t="s">
        <v>252</v>
      </c>
      <c r="F67" s="144" t="s">
        <v>408</v>
      </c>
      <c r="G67" s="144" t="s">
        <v>409</v>
      </c>
      <c r="H67" s="153">
        <v>0.47099999999999997</v>
      </c>
      <c r="I67" s="156">
        <v>1</v>
      </c>
      <c r="J67" s="251"/>
      <c r="K67" s="251"/>
      <c r="L67" s="257"/>
      <c r="M67" s="251"/>
      <c r="N67" s="71"/>
      <c r="O67" s="119"/>
    </row>
    <row r="68" spans="1:15" ht="18" customHeight="1" x14ac:dyDescent="0.15">
      <c r="A68" s="237"/>
      <c r="B68" s="129" t="s">
        <v>389</v>
      </c>
      <c r="C68" s="103" t="s">
        <v>410</v>
      </c>
      <c r="D68" s="124" t="s">
        <v>291</v>
      </c>
      <c r="E68" s="124" t="s">
        <v>252</v>
      </c>
      <c r="F68" s="144" t="s">
        <v>408</v>
      </c>
      <c r="G68" s="144" t="s">
        <v>409</v>
      </c>
      <c r="H68" s="153">
        <v>2.3079999999999998</v>
      </c>
      <c r="I68" s="156">
        <v>1</v>
      </c>
      <c r="J68" s="251"/>
      <c r="K68" s="251"/>
      <c r="L68" s="257"/>
      <c r="M68" s="251"/>
      <c r="N68" s="71"/>
      <c r="O68" s="119"/>
    </row>
    <row r="69" spans="1:15" ht="18" customHeight="1" x14ac:dyDescent="0.15">
      <c r="A69" s="237"/>
      <c r="B69" s="129" t="s">
        <v>391</v>
      </c>
      <c r="C69" s="103" t="s">
        <v>410</v>
      </c>
      <c r="D69" s="124" t="s">
        <v>291</v>
      </c>
      <c r="E69" s="124" t="s">
        <v>252</v>
      </c>
      <c r="F69" s="144" t="s">
        <v>408</v>
      </c>
      <c r="G69" s="144" t="s">
        <v>409</v>
      </c>
      <c r="H69" s="153">
        <v>2.9860000000000002</v>
      </c>
      <c r="I69" s="156">
        <v>1</v>
      </c>
      <c r="J69" s="251"/>
      <c r="K69" s="251"/>
      <c r="L69" s="257"/>
      <c r="M69" s="251"/>
      <c r="N69" s="71"/>
      <c r="O69" s="119"/>
    </row>
    <row r="70" spans="1:15" ht="18" customHeight="1" x14ac:dyDescent="0.15">
      <c r="A70" s="238"/>
      <c r="B70" s="129" t="s">
        <v>393</v>
      </c>
      <c r="C70" s="103" t="s">
        <v>410</v>
      </c>
      <c r="D70" s="124" t="s">
        <v>291</v>
      </c>
      <c r="E70" s="124" t="s">
        <v>252</v>
      </c>
      <c r="F70" s="144" t="s">
        <v>408</v>
      </c>
      <c r="G70" s="144" t="s">
        <v>409</v>
      </c>
      <c r="H70" s="153">
        <v>0.876</v>
      </c>
      <c r="I70" s="156">
        <v>1</v>
      </c>
      <c r="J70" s="252"/>
      <c r="K70" s="252"/>
      <c r="L70" s="258"/>
      <c r="M70" s="252"/>
      <c r="N70" s="71"/>
      <c r="O70" s="119"/>
    </row>
    <row r="71" spans="1:15" ht="18" customHeight="1" x14ac:dyDescent="0.15">
      <c r="A71" s="111"/>
      <c r="B71" s="72"/>
      <c r="C71" s="116"/>
      <c r="D71" s="71"/>
      <c r="E71" s="71"/>
      <c r="F71" s="71"/>
      <c r="G71" s="71"/>
      <c r="H71" s="71"/>
      <c r="I71" s="35"/>
      <c r="J71" s="35"/>
      <c r="K71" s="35"/>
      <c r="L71" s="140"/>
      <c r="M71" s="140"/>
      <c r="N71" s="71"/>
      <c r="O71" s="119"/>
    </row>
    <row r="72" spans="1:15" ht="18" customHeight="1" x14ac:dyDescent="0.15">
      <c r="A72" s="111"/>
      <c r="B72" s="112"/>
      <c r="C72" s="116"/>
      <c r="D72" s="71"/>
      <c r="E72" s="71"/>
      <c r="F72" s="71"/>
      <c r="G72" s="71"/>
      <c r="H72" s="71"/>
      <c r="I72" s="35"/>
      <c r="J72" s="35"/>
      <c r="K72" s="35"/>
      <c r="L72" s="140"/>
      <c r="M72" s="140"/>
      <c r="N72" s="71"/>
      <c r="O72" s="119"/>
    </row>
    <row r="73" spans="1:15" ht="18" customHeight="1" x14ac:dyDescent="0.15">
      <c r="A73" s="111"/>
      <c r="B73" s="112"/>
      <c r="C73" s="116"/>
      <c r="D73" s="71"/>
      <c r="E73" s="71"/>
      <c r="F73" s="71"/>
      <c r="G73" s="71"/>
      <c r="H73" s="71"/>
      <c r="I73" s="35"/>
      <c r="J73" s="35"/>
      <c r="K73" s="35"/>
      <c r="L73" s="140"/>
      <c r="M73" s="140"/>
      <c r="N73" s="71"/>
      <c r="O73" s="119"/>
    </row>
    <row r="74" spans="1:15" ht="18" customHeight="1" x14ac:dyDescent="0.15">
      <c r="A74" s="111"/>
      <c r="B74" s="112"/>
      <c r="C74" s="116"/>
      <c r="D74" s="71"/>
      <c r="E74" s="71"/>
      <c r="F74" s="71"/>
      <c r="G74" s="71"/>
      <c r="H74" s="71"/>
      <c r="I74" s="35"/>
      <c r="J74" s="35"/>
      <c r="K74" s="35"/>
      <c r="L74" s="140"/>
      <c r="M74" s="140"/>
      <c r="N74" s="71"/>
      <c r="O74" s="119"/>
    </row>
    <row r="75" spans="1:15" ht="18" customHeight="1" x14ac:dyDescent="0.15">
      <c r="A75" s="111"/>
      <c r="B75" s="112"/>
      <c r="C75" s="116"/>
      <c r="D75" s="71"/>
      <c r="E75" s="71"/>
      <c r="F75" s="71"/>
      <c r="G75" s="71"/>
      <c r="H75" s="71"/>
      <c r="I75" s="35"/>
      <c r="J75" s="35"/>
      <c r="K75" s="35"/>
      <c r="L75" s="140"/>
      <c r="M75" s="140"/>
      <c r="N75" s="71"/>
      <c r="O75" s="119"/>
    </row>
    <row r="76" spans="1:15" ht="18" customHeight="1" x14ac:dyDescent="0.15">
      <c r="A76" s="111"/>
      <c r="B76" s="112"/>
      <c r="C76" s="116"/>
      <c r="D76" s="71"/>
      <c r="E76" s="71"/>
      <c r="F76" s="71"/>
      <c r="G76" s="71"/>
      <c r="H76" s="71"/>
      <c r="I76" s="35"/>
      <c r="J76" s="35"/>
      <c r="K76" s="35"/>
      <c r="L76" s="140"/>
      <c r="M76" s="140"/>
      <c r="N76" s="71"/>
      <c r="O76" s="119"/>
    </row>
    <row r="77" spans="1:15" ht="18" customHeight="1" x14ac:dyDescent="0.15">
      <c r="A77" s="111"/>
      <c r="B77" s="112"/>
      <c r="C77" s="116"/>
      <c r="D77" s="71"/>
      <c r="E77" s="71"/>
      <c r="F77" s="71"/>
      <c r="G77" s="71"/>
      <c r="H77" s="71"/>
      <c r="I77" s="35"/>
      <c r="J77" s="35"/>
      <c r="K77" s="35"/>
      <c r="L77" s="140"/>
      <c r="M77" s="140"/>
      <c r="N77" s="71"/>
      <c r="O77" s="119"/>
    </row>
    <row r="78" spans="1:15" ht="18" customHeight="1" x14ac:dyDescent="0.15">
      <c r="A78" s="111"/>
      <c r="B78" s="112"/>
      <c r="C78" s="116"/>
      <c r="D78" s="71"/>
      <c r="E78" s="71"/>
      <c r="F78" s="71"/>
      <c r="G78" s="71"/>
      <c r="H78" s="71"/>
      <c r="I78" s="35"/>
      <c r="J78" s="35"/>
      <c r="K78" s="35"/>
      <c r="L78" s="140"/>
      <c r="M78" s="140"/>
      <c r="N78" s="71"/>
      <c r="O78" s="119"/>
    </row>
    <row r="79" spans="1:15" ht="18" customHeight="1" x14ac:dyDescent="0.15">
      <c r="A79" s="111"/>
      <c r="B79" s="112"/>
      <c r="C79" s="116"/>
      <c r="D79" s="71"/>
      <c r="E79" s="71"/>
      <c r="F79" s="71"/>
      <c r="G79" s="71"/>
      <c r="H79" s="71"/>
      <c r="I79" s="35"/>
      <c r="J79" s="35"/>
      <c r="K79" s="35"/>
      <c r="L79" s="140"/>
      <c r="M79" s="140"/>
      <c r="N79" s="71"/>
      <c r="O79" s="119"/>
    </row>
    <row r="80" spans="1:15" ht="18" customHeight="1" x14ac:dyDescent="0.15">
      <c r="A80" s="111"/>
      <c r="B80" s="112"/>
      <c r="C80" s="116"/>
      <c r="D80" s="71"/>
      <c r="E80" s="71"/>
      <c r="F80" s="71"/>
      <c r="G80" s="71"/>
      <c r="H80" s="71"/>
      <c r="I80" s="35"/>
      <c r="J80" s="35"/>
      <c r="K80" s="35"/>
      <c r="L80" s="140"/>
      <c r="M80" s="140"/>
      <c r="N80" s="71"/>
      <c r="O80" s="119"/>
    </row>
    <row r="81" spans="1:15" ht="18" customHeight="1" x14ac:dyDescent="0.15">
      <c r="A81" s="111"/>
      <c r="B81" s="112"/>
      <c r="C81" s="116"/>
      <c r="D81" s="71"/>
      <c r="E81" s="71"/>
      <c r="F81" s="71"/>
      <c r="G81" s="71"/>
      <c r="H81" s="71"/>
      <c r="I81" s="35"/>
      <c r="J81" s="35"/>
      <c r="K81" s="35"/>
      <c r="L81" s="140"/>
      <c r="M81" s="140"/>
      <c r="N81" s="71"/>
      <c r="O81" s="119"/>
    </row>
    <row r="82" spans="1:15" ht="18" customHeight="1" x14ac:dyDescent="0.15">
      <c r="A82" s="111"/>
      <c r="B82" s="112"/>
      <c r="C82" s="116"/>
      <c r="D82" s="71"/>
      <c r="E82" s="71"/>
      <c r="F82" s="71"/>
      <c r="G82" s="71"/>
      <c r="H82" s="71"/>
      <c r="I82" s="35"/>
      <c r="J82" s="35"/>
      <c r="K82" s="35"/>
      <c r="L82" s="140"/>
      <c r="M82" s="140"/>
      <c r="N82" s="71"/>
      <c r="O82" s="119"/>
    </row>
    <row r="83" spans="1:15" ht="18" customHeight="1" x14ac:dyDescent="0.15">
      <c r="A83" s="111"/>
      <c r="B83" s="112"/>
      <c r="C83" s="116"/>
      <c r="D83" s="71"/>
      <c r="E83" s="71"/>
      <c r="F83" s="71"/>
      <c r="G83" s="71"/>
      <c r="H83" s="71"/>
      <c r="I83" s="35"/>
      <c r="J83" s="35"/>
      <c r="K83" s="35"/>
      <c r="L83" s="140"/>
      <c r="M83" s="140"/>
      <c r="N83" s="71"/>
      <c r="O83" s="119"/>
    </row>
    <row r="84" spans="1:15" ht="18" customHeight="1" x14ac:dyDescent="0.15">
      <c r="A84" s="111"/>
      <c r="B84" s="112"/>
      <c r="C84" s="116"/>
      <c r="D84" s="71"/>
      <c r="E84" s="71"/>
      <c r="F84" s="71"/>
      <c r="G84" s="71"/>
      <c r="H84" s="71"/>
      <c r="I84" s="35"/>
      <c r="J84" s="35"/>
      <c r="K84" s="35"/>
      <c r="L84" s="140"/>
      <c r="M84" s="140"/>
      <c r="N84" s="71"/>
      <c r="O84" s="119"/>
    </row>
    <row r="85" spans="1:15" ht="18" customHeight="1" x14ac:dyDescent="0.15">
      <c r="A85" s="111"/>
      <c r="B85" s="112"/>
      <c r="C85" s="116"/>
      <c r="D85" s="71"/>
      <c r="E85" s="71"/>
      <c r="F85" s="71"/>
      <c r="G85" s="71"/>
      <c r="H85" s="71"/>
      <c r="I85" s="35"/>
      <c r="J85" s="35"/>
      <c r="K85" s="35"/>
      <c r="L85" s="140"/>
      <c r="M85" s="140"/>
      <c r="N85" s="71"/>
      <c r="O85" s="119"/>
    </row>
    <row r="86" spans="1:15" ht="18" customHeight="1" x14ac:dyDescent="0.15">
      <c r="A86" s="111"/>
      <c r="B86" s="112"/>
      <c r="C86" s="116"/>
      <c r="D86" s="71"/>
      <c r="E86" s="71"/>
      <c r="F86" s="71"/>
      <c r="G86" s="71"/>
      <c r="H86" s="71"/>
      <c r="I86" s="35"/>
      <c r="J86" s="35"/>
      <c r="K86" s="35"/>
      <c r="L86" s="140"/>
      <c r="M86" s="140"/>
      <c r="N86" s="71"/>
      <c r="O86" s="119"/>
    </row>
    <row r="87" spans="1:15" ht="18" customHeight="1" x14ac:dyDescent="0.15">
      <c r="A87" s="111"/>
      <c r="B87" s="112"/>
      <c r="C87" s="116"/>
      <c r="D87" s="71"/>
      <c r="E87" s="71"/>
      <c r="F87" s="71"/>
      <c r="G87" s="71"/>
      <c r="H87" s="71"/>
      <c r="I87" s="35"/>
      <c r="J87" s="35"/>
      <c r="K87" s="35"/>
      <c r="L87" s="140"/>
      <c r="M87" s="140"/>
      <c r="N87" s="71"/>
      <c r="O87" s="119"/>
    </row>
    <row r="88" spans="1:15" ht="18" customHeight="1" x14ac:dyDescent="0.15">
      <c r="A88" s="111"/>
      <c r="B88" s="112"/>
      <c r="C88" s="116"/>
      <c r="D88" s="71"/>
      <c r="E88" s="71"/>
      <c r="F88" s="71"/>
      <c r="G88" s="71"/>
      <c r="H88" s="71"/>
      <c r="I88" s="35"/>
      <c r="J88" s="35"/>
      <c r="K88" s="35"/>
      <c r="L88" s="140"/>
      <c r="M88" s="140"/>
      <c r="N88" s="71"/>
      <c r="O88" s="119"/>
    </row>
    <row r="89" spans="1:15" ht="18" customHeight="1" x14ac:dyDescent="0.15">
      <c r="A89" s="111"/>
      <c r="B89" s="112"/>
      <c r="C89" s="116"/>
      <c r="D89" s="71"/>
      <c r="E89" s="71"/>
      <c r="F89" s="71"/>
      <c r="G89" s="71"/>
      <c r="H89" s="71"/>
      <c r="I89" s="35"/>
      <c r="J89" s="35"/>
      <c r="K89" s="35"/>
      <c r="L89" s="140"/>
      <c r="M89" s="140"/>
      <c r="N89" s="71"/>
      <c r="O89" s="119"/>
    </row>
    <row r="90" spans="1:15" ht="18" customHeight="1" x14ac:dyDescent="0.15">
      <c r="A90" s="111"/>
      <c r="B90" s="112"/>
      <c r="C90" s="116"/>
      <c r="D90" s="71"/>
      <c r="E90" s="71"/>
      <c r="F90" s="71"/>
      <c r="G90" s="71"/>
      <c r="H90" s="71"/>
      <c r="I90" s="35"/>
      <c r="J90" s="35"/>
      <c r="K90" s="35"/>
      <c r="L90" s="140"/>
      <c r="M90" s="140"/>
      <c r="N90" s="71"/>
      <c r="O90" s="119"/>
    </row>
    <row r="91" spans="1:15" ht="18" customHeight="1" x14ac:dyDescent="0.15">
      <c r="A91" s="111"/>
      <c r="B91" s="112"/>
      <c r="C91" s="116"/>
      <c r="D91" s="71"/>
      <c r="E91" s="71"/>
      <c r="F91" s="71"/>
      <c r="G91" s="71"/>
      <c r="H91" s="71"/>
      <c r="I91" s="35"/>
      <c r="J91" s="35"/>
      <c r="K91" s="35"/>
      <c r="L91" s="140"/>
      <c r="M91" s="140"/>
      <c r="N91" s="71"/>
      <c r="O91" s="119"/>
    </row>
    <row r="92" spans="1:15" ht="18" customHeight="1" x14ac:dyDescent="0.15">
      <c r="A92" s="111"/>
      <c r="B92" s="112"/>
      <c r="C92" s="116"/>
      <c r="D92" s="71"/>
      <c r="E92" s="71"/>
      <c r="F92" s="71"/>
      <c r="G92" s="71"/>
      <c r="H92" s="71"/>
      <c r="I92" s="35"/>
      <c r="J92" s="35"/>
      <c r="K92" s="35"/>
      <c r="L92" s="140"/>
      <c r="M92" s="140"/>
      <c r="N92" s="71"/>
      <c r="O92" s="119"/>
    </row>
    <row r="93" spans="1:15" ht="18" customHeight="1" x14ac:dyDescent="0.15">
      <c r="A93" s="111"/>
      <c r="B93" s="112"/>
      <c r="C93" s="116"/>
      <c r="D93" s="71"/>
      <c r="E93" s="71"/>
      <c r="F93" s="71"/>
      <c r="G93" s="71"/>
      <c r="H93" s="71"/>
      <c r="I93" s="35"/>
      <c r="J93" s="35"/>
      <c r="K93" s="35"/>
      <c r="L93" s="140"/>
      <c r="M93" s="140"/>
      <c r="N93" s="71"/>
      <c r="O93" s="119"/>
    </row>
    <row r="94" spans="1:15" ht="18" customHeight="1" x14ac:dyDescent="0.15">
      <c r="A94" s="111"/>
      <c r="B94" s="112"/>
      <c r="C94" s="116"/>
      <c r="D94" s="71"/>
      <c r="E94" s="71"/>
      <c r="F94" s="71"/>
      <c r="G94" s="71"/>
      <c r="H94" s="71"/>
      <c r="I94" s="35"/>
      <c r="J94" s="35"/>
      <c r="K94" s="35"/>
      <c r="L94" s="140"/>
      <c r="M94" s="140"/>
      <c r="N94" s="71"/>
      <c r="O94" s="119"/>
    </row>
    <row r="95" spans="1:15" ht="18" customHeight="1" x14ac:dyDescent="0.15">
      <c r="A95" s="111"/>
      <c r="B95" s="112"/>
      <c r="C95" s="116"/>
      <c r="D95" s="71"/>
      <c r="E95" s="71"/>
      <c r="F95" s="71"/>
      <c r="G95" s="71"/>
      <c r="H95" s="71"/>
      <c r="I95" s="35"/>
      <c r="J95" s="35"/>
      <c r="K95" s="35"/>
      <c r="L95" s="140"/>
      <c r="M95" s="140"/>
      <c r="N95" s="71"/>
      <c r="O95" s="119"/>
    </row>
    <row r="96" spans="1:15" ht="18" customHeight="1" x14ac:dyDescent="0.15">
      <c r="A96" s="111"/>
      <c r="B96" s="112"/>
      <c r="C96" s="116"/>
      <c r="D96" s="71"/>
      <c r="E96" s="71"/>
      <c r="F96" s="71"/>
      <c r="G96" s="71"/>
      <c r="H96" s="71"/>
      <c r="I96" s="35"/>
      <c r="J96" s="35"/>
      <c r="K96" s="35"/>
      <c r="L96" s="140"/>
      <c r="M96" s="140"/>
      <c r="N96" s="71"/>
      <c r="O96" s="119"/>
    </row>
    <row r="97" spans="1:15" ht="18" customHeight="1" x14ac:dyDescent="0.15">
      <c r="A97" s="111"/>
      <c r="B97" s="112"/>
      <c r="C97" s="116"/>
      <c r="D97" s="71"/>
      <c r="E97" s="71"/>
      <c r="F97" s="71"/>
      <c r="G97" s="71"/>
      <c r="H97" s="71"/>
      <c r="I97" s="35"/>
      <c r="J97" s="35"/>
      <c r="K97" s="35"/>
      <c r="L97" s="140"/>
      <c r="M97" s="140"/>
      <c r="N97" s="71"/>
      <c r="O97" s="119"/>
    </row>
    <row r="98" spans="1:15" ht="18" customHeight="1" x14ac:dyDescent="0.15">
      <c r="A98" s="111"/>
      <c r="B98" s="112"/>
      <c r="C98" s="116"/>
      <c r="D98" s="71"/>
      <c r="E98" s="71"/>
      <c r="F98" s="71"/>
      <c r="G98" s="71"/>
      <c r="H98" s="71"/>
      <c r="I98" s="35"/>
      <c r="J98" s="35"/>
      <c r="K98" s="35"/>
      <c r="L98" s="140"/>
      <c r="M98" s="140"/>
      <c r="N98" s="71"/>
      <c r="O98" s="119"/>
    </row>
    <row r="99" spans="1:15" ht="18" customHeight="1" x14ac:dyDescent="0.15">
      <c r="A99" s="111"/>
      <c r="B99" s="112"/>
      <c r="C99" s="116"/>
      <c r="D99" s="71"/>
      <c r="E99" s="71"/>
      <c r="F99" s="71"/>
      <c r="G99" s="71"/>
      <c r="H99" s="71"/>
      <c r="I99" s="35"/>
      <c r="J99" s="35"/>
      <c r="K99" s="35"/>
      <c r="L99" s="140"/>
      <c r="M99" s="140"/>
      <c r="N99" s="71"/>
      <c r="O99" s="119"/>
    </row>
    <row r="100" spans="1:15" ht="18" customHeight="1" x14ac:dyDescent="0.15">
      <c r="A100" s="111"/>
      <c r="B100" s="112"/>
      <c r="C100" s="116"/>
      <c r="D100" s="71"/>
      <c r="E100" s="71"/>
      <c r="F100" s="71"/>
      <c r="G100" s="71"/>
      <c r="H100" s="71"/>
      <c r="I100" s="35"/>
      <c r="J100" s="35"/>
      <c r="K100" s="35"/>
      <c r="L100" s="140"/>
      <c r="M100" s="140"/>
      <c r="N100" s="71"/>
      <c r="O100" s="119"/>
    </row>
    <row r="101" spans="1:15" ht="18" customHeight="1" x14ac:dyDescent="0.15">
      <c r="A101" s="111"/>
      <c r="B101" s="112"/>
      <c r="C101" s="116"/>
      <c r="D101" s="71"/>
      <c r="E101" s="71"/>
      <c r="F101" s="71"/>
      <c r="G101" s="71"/>
      <c r="H101" s="71"/>
      <c r="I101" s="35"/>
      <c r="J101" s="35"/>
      <c r="K101" s="35"/>
      <c r="L101" s="140"/>
      <c r="M101" s="140"/>
      <c r="N101" s="71"/>
      <c r="O101" s="119"/>
    </row>
  </sheetData>
  <mergeCells count="12">
    <mergeCell ref="D1:G1"/>
    <mergeCell ref="H1:M1"/>
    <mergeCell ref="A5:A37"/>
    <mergeCell ref="A38:A70"/>
    <mergeCell ref="J5:J37"/>
    <mergeCell ref="K5:K37"/>
    <mergeCell ref="L5:L37"/>
    <mergeCell ref="M5:M37"/>
    <mergeCell ref="J38:J70"/>
    <mergeCell ref="K38:K70"/>
    <mergeCell ref="L38:L70"/>
    <mergeCell ref="M38:M70"/>
  </mergeCells>
  <phoneticPr fontId="4" type="noConversion"/>
  <conditionalFormatting sqref="N102:N1048576 N1:N2">
    <cfRule type="cellIs" dxfId="0" priority="1" operator="equal">
      <formula>"FAIL"</formula>
    </cfRule>
  </conditionalFormatting>
  <dataValidations count="5">
    <dataValidation type="list" allowBlank="1" showInputMessage="1" showErrorMessage="1" sqref="N2:N1048576">
      <formula1>"PASS,FAIL"</formula1>
    </dataValidation>
    <dataValidation type="list" allowBlank="1" showInputMessage="1" showErrorMessage="1" sqref="D71:D101">
      <formula1>"≦2s,≦3s,≦5s,≦8s,≦10s"</formula1>
    </dataValidation>
    <dataValidation type="list" allowBlank="1" showInputMessage="1" showErrorMessage="1" sqref="E71:E101">
      <formula1>"≧99%,≧98%"</formula1>
    </dataValidation>
    <dataValidation type="list" allowBlank="1" showInputMessage="1" showErrorMessage="1" sqref="D3:D70">
      <formula1>"≦1,≦2,≦3,≦5,≦8,≦10"</formula1>
    </dataValidation>
    <dataValidation showInputMessage="1" showErrorMessage="1" sqref="E3:E7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election activeCell="C12" sqref="C12"/>
    </sheetView>
  </sheetViews>
  <sheetFormatPr defaultRowHeight="13.5" x14ac:dyDescent="0.15"/>
  <cols>
    <col min="1" max="1" width="31.125" customWidth="1"/>
    <col min="2" max="2" width="23" customWidth="1"/>
    <col min="3" max="3" width="41.875" bestFit="1" customWidth="1"/>
    <col min="5" max="5" width="22.625" customWidth="1"/>
    <col min="6" max="6" width="44.25" customWidth="1"/>
  </cols>
  <sheetData>
    <row r="1" spans="2:6" ht="25.5" x14ac:dyDescent="0.15">
      <c r="B1" s="83"/>
      <c r="C1" s="84"/>
    </row>
    <row r="2" spans="2:6" ht="25.5" x14ac:dyDescent="0.15">
      <c r="B2" s="79" t="s">
        <v>253</v>
      </c>
      <c r="C2" s="80" t="s">
        <v>506</v>
      </c>
      <c r="E2" s="79" t="s">
        <v>253</v>
      </c>
      <c r="F2" s="80" t="s">
        <v>507</v>
      </c>
    </row>
    <row r="3" spans="2:6" ht="36" customHeight="1" x14ac:dyDescent="0.15">
      <c r="B3" s="81" t="s">
        <v>254</v>
      </c>
      <c r="C3" s="81" t="s">
        <v>553</v>
      </c>
      <c r="E3" s="81" t="s">
        <v>254</v>
      </c>
      <c r="F3" s="81" t="s">
        <v>508</v>
      </c>
    </row>
    <row r="4" spans="2:6" ht="36" customHeight="1" x14ac:dyDescent="0.15">
      <c r="B4" s="81" t="s">
        <v>258</v>
      </c>
      <c r="C4" s="81" t="s">
        <v>510</v>
      </c>
      <c r="E4" s="81" t="s">
        <v>258</v>
      </c>
      <c r="F4" s="81" t="s">
        <v>571</v>
      </c>
    </row>
    <row r="5" spans="2:6" ht="36" customHeight="1" x14ac:dyDescent="0.15">
      <c r="B5" s="82" t="s">
        <v>259</v>
      </c>
      <c r="C5" s="81" t="s">
        <v>509</v>
      </c>
      <c r="E5" s="82" t="s">
        <v>259</v>
      </c>
      <c r="F5" s="81" t="s">
        <v>509</v>
      </c>
    </row>
    <row r="6" spans="2:6" ht="36" customHeight="1" x14ac:dyDescent="0.15">
      <c r="B6" s="82" t="s">
        <v>260</v>
      </c>
      <c r="C6" s="81" t="s">
        <v>255</v>
      </c>
      <c r="E6" s="82" t="s">
        <v>260</v>
      </c>
      <c r="F6" s="81" t="s">
        <v>255</v>
      </c>
    </row>
    <row r="7" spans="2:6" ht="36" customHeight="1" x14ac:dyDescent="0.15">
      <c r="B7" s="82" t="s">
        <v>261</v>
      </c>
      <c r="C7" s="82" t="s">
        <v>256</v>
      </c>
      <c r="E7" s="82" t="s">
        <v>261</v>
      </c>
      <c r="F7" s="82" t="s">
        <v>256</v>
      </c>
    </row>
    <row r="8" spans="2:6" ht="36" customHeight="1" x14ac:dyDescent="0.15">
      <c r="B8" s="81" t="s">
        <v>262</v>
      </c>
      <c r="C8" s="81" t="s">
        <v>257</v>
      </c>
      <c r="E8" s="81" t="s">
        <v>262</v>
      </c>
      <c r="F8" s="81" t="s">
        <v>257</v>
      </c>
    </row>
    <row r="9" spans="2:6" x14ac:dyDescent="0.15">
      <c r="B9" s="85"/>
      <c r="C9" s="85"/>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第一轮</vt:lpstr>
      <vt:lpstr>第二轮</vt:lpstr>
      <vt:lpstr>性能测试需求</vt:lpstr>
      <vt:lpstr>性能测试用例</vt:lpstr>
      <vt:lpstr>性能测试历史数据</vt:lpstr>
      <vt:lpstr>验收数据比对</vt:lpstr>
      <vt:lpstr>性能测试环境配置</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何美娟</dc:creator>
  <cp:lastModifiedBy>黄琪(测试四部)</cp:lastModifiedBy>
  <dcterms:created xsi:type="dcterms:W3CDTF">2006-09-16T00:00:00Z</dcterms:created>
  <dcterms:modified xsi:type="dcterms:W3CDTF">2018-10-26T02:28:59Z</dcterms:modified>
</cp:coreProperties>
</file>