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495" windowHeight="10350" activeTab="5"/>
  </bookViews>
  <sheets>
    <sheet name="201712" sheetId="10" r:id="rId1"/>
    <sheet name="201801" sheetId="11" r:id="rId2"/>
    <sheet name="201802" sheetId="12" r:id="rId3"/>
    <sheet name="201803" sheetId="1" r:id="rId4"/>
    <sheet name="201804" sheetId="2" r:id="rId5"/>
    <sheet name="201805" sheetId="3" r:id="rId6"/>
  </sheets>
  <calcPr calcId="125725"/>
</workbook>
</file>

<file path=xl/calcChain.xml><?xml version="1.0" encoding="utf-8"?>
<calcChain xmlns="http://schemas.openxmlformats.org/spreadsheetml/2006/main">
  <c r="L11" i="3"/>
  <c r="K11"/>
  <c r="J11"/>
  <c r="I11"/>
  <c r="H11"/>
  <c r="F11"/>
  <c r="E11"/>
  <c r="D11"/>
  <c r="C11"/>
  <c r="L10"/>
  <c r="H10"/>
  <c r="L9"/>
  <c r="H9"/>
  <c r="L8"/>
  <c r="H8"/>
  <c r="L7"/>
  <c r="H7"/>
  <c r="L6"/>
  <c r="H6"/>
  <c r="L5"/>
  <c r="H5"/>
  <c r="L4"/>
  <c r="H4"/>
  <c r="L11" i="2"/>
  <c r="K11"/>
  <c r="J11"/>
  <c r="I11"/>
  <c r="H11"/>
  <c r="F11"/>
  <c r="E11"/>
  <c r="D11"/>
  <c r="C11"/>
  <c r="L10"/>
  <c r="H10"/>
  <c r="L9"/>
  <c r="H9"/>
  <c r="L8"/>
  <c r="H8"/>
  <c r="L7"/>
  <c r="H7"/>
  <c r="L6"/>
  <c r="H6"/>
  <c r="L5"/>
  <c r="H5"/>
  <c r="L4"/>
  <c r="H4"/>
  <c r="L11" i="1"/>
  <c r="K11"/>
  <c r="J11"/>
  <c r="I11"/>
  <c r="H11"/>
  <c r="F11"/>
  <c r="E11"/>
  <c r="D11"/>
  <c r="C11"/>
  <c r="L10"/>
  <c r="H10"/>
  <c r="L9"/>
  <c r="H9"/>
  <c r="L8"/>
  <c r="H8"/>
  <c r="L7"/>
  <c r="H7"/>
  <c r="L6"/>
  <c r="H6"/>
  <c r="L5"/>
  <c r="H5"/>
  <c r="L4"/>
  <c r="H4"/>
  <c r="L11" i="12"/>
  <c r="K11"/>
  <c r="J11"/>
  <c r="I11"/>
  <c r="H11"/>
  <c r="F11"/>
  <c r="E11"/>
  <c r="D11"/>
  <c r="C11"/>
  <c r="L10"/>
  <c r="H10"/>
  <c r="L9"/>
  <c r="H9"/>
  <c r="L8"/>
  <c r="H8"/>
  <c r="L7"/>
  <c r="H7"/>
  <c r="L6"/>
  <c r="H6"/>
  <c r="L5"/>
  <c r="H5"/>
  <c r="L4"/>
  <c r="H4"/>
  <c r="L11" i="11"/>
  <c r="K11"/>
  <c r="J11"/>
  <c r="I11"/>
  <c r="H11"/>
  <c r="F11"/>
  <c r="E11"/>
  <c r="D11"/>
  <c r="C11"/>
  <c r="L10"/>
  <c r="H10"/>
  <c r="L9"/>
  <c r="H9"/>
  <c r="L8"/>
  <c r="H8"/>
  <c r="L7"/>
  <c r="H7"/>
  <c r="L6"/>
  <c r="H6"/>
  <c r="L5"/>
  <c r="H5"/>
  <c r="L4"/>
  <c r="H4"/>
  <c r="K11" i="10"/>
  <c r="J11"/>
  <c r="I11"/>
  <c r="H11"/>
  <c r="G11"/>
  <c r="F11"/>
  <c r="E11"/>
  <c r="D11"/>
  <c r="C11"/>
  <c r="K10"/>
  <c r="G10"/>
  <c r="K9"/>
  <c r="G9"/>
  <c r="K8"/>
  <c r="G8"/>
  <c r="K7"/>
  <c r="G7"/>
  <c r="K6"/>
  <c r="G6"/>
  <c r="K5"/>
  <c r="G5"/>
  <c r="K4"/>
  <c r="G4"/>
</calcChain>
</file>

<file path=xl/sharedStrings.xml><?xml version="1.0" encoding="utf-8"?>
<sst xmlns="http://schemas.openxmlformats.org/spreadsheetml/2006/main" count="155" uniqueCount="31">
  <si>
    <t>2017年12月份厦门润珠建材有限公司工资表</t>
  </si>
  <si>
    <t>序号</t>
  </si>
  <si>
    <t>姓名</t>
  </si>
  <si>
    <t>薪资</t>
  </si>
  <si>
    <t>应付工资</t>
  </si>
  <si>
    <t>应扣款项</t>
  </si>
  <si>
    <t>实付工资</t>
  </si>
  <si>
    <t>签章</t>
  </si>
  <si>
    <t>基本薪资</t>
  </si>
  <si>
    <t>职务津贴</t>
  </si>
  <si>
    <t>岗位津贴</t>
  </si>
  <si>
    <t>全勤奖</t>
  </si>
  <si>
    <t>公积金</t>
  </si>
  <si>
    <t>社保</t>
  </si>
  <si>
    <t>个税</t>
  </si>
  <si>
    <t>陈阿海</t>
  </si>
  <si>
    <t>陈阿束</t>
  </si>
  <si>
    <t>陈天生</t>
  </si>
  <si>
    <t>陈珍云</t>
  </si>
  <si>
    <t>陈珠选</t>
  </si>
  <si>
    <t>蒋跃进</t>
  </si>
  <si>
    <t>许清景</t>
  </si>
  <si>
    <t>合计</t>
  </si>
  <si>
    <t>实发工资合计金额（大写）</t>
  </si>
  <si>
    <t>劳工：                 会计：                 出纳：</t>
  </si>
  <si>
    <t>2018年01月份厦门润珠建材有限公司工资表</t>
  </si>
  <si>
    <t>其他补贴</t>
  </si>
  <si>
    <t>2018年02月份厦门润珠建材有限公司工资表</t>
  </si>
  <si>
    <t>2018年03月份厦门润珠建材有限公司工资表</t>
  </si>
  <si>
    <t>2018年04月份厦门润珠建材有限公司工资表</t>
  </si>
  <si>
    <t>2018年05月份厦门润珠建材有限公司工资表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</si>
</sst>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indexed="8"/>
      <name val="Arial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sqref="A1:XFD1048576"/>
    </sheetView>
  </sheetViews>
  <sheetFormatPr defaultColWidth="9" defaultRowHeight="13.5"/>
  <cols>
    <col min="11" max="11" width="9.375"/>
  </cols>
  <sheetData>
    <row r="1" spans="1:12" ht="20.100000000000001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20.100000000000001" customHeight="1">
      <c r="A2" s="4" t="s">
        <v>1</v>
      </c>
      <c r="B2" s="4" t="s">
        <v>2</v>
      </c>
      <c r="C2" s="4" t="s">
        <v>3</v>
      </c>
      <c r="D2" s="4"/>
      <c r="E2" s="4"/>
      <c r="F2" s="4"/>
      <c r="G2" s="4" t="s">
        <v>4</v>
      </c>
      <c r="H2" s="4" t="s">
        <v>5</v>
      </c>
      <c r="I2" s="4"/>
      <c r="J2" s="4"/>
      <c r="K2" s="4" t="s">
        <v>6</v>
      </c>
      <c r="L2" s="4" t="s">
        <v>7</v>
      </c>
    </row>
    <row r="3" spans="1:12" ht="20.100000000000001" customHeight="1">
      <c r="A3" s="4"/>
      <c r="B3" s="4"/>
      <c r="C3" s="1" t="s">
        <v>8</v>
      </c>
      <c r="D3" s="1" t="s">
        <v>9</v>
      </c>
      <c r="E3" s="1" t="s">
        <v>10</v>
      </c>
      <c r="F3" s="1" t="s">
        <v>11</v>
      </c>
      <c r="G3" s="4"/>
      <c r="H3" s="1" t="s">
        <v>12</v>
      </c>
      <c r="I3" s="1" t="s">
        <v>13</v>
      </c>
      <c r="J3" s="1" t="s">
        <v>14</v>
      </c>
      <c r="K3" s="4"/>
      <c r="L3" s="4"/>
    </row>
    <row r="4" spans="1:12" ht="20.100000000000001" customHeight="1">
      <c r="A4" s="1">
        <v>1</v>
      </c>
      <c r="B4" s="2" t="s">
        <v>15</v>
      </c>
      <c r="C4" s="1">
        <v>1500</v>
      </c>
      <c r="D4" s="1">
        <v>200</v>
      </c>
      <c r="E4" s="1">
        <v>200</v>
      </c>
      <c r="F4" s="1">
        <v>200</v>
      </c>
      <c r="G4" s="1">
        <f t="shared" ref="G4:G10" si="0">C4+D4+E4+F4</f>
        <v>2100</v>
      </c>
      <c r="H4" s="1"/>
      <c r="I4" s="1"/>
      <c r="J4" s="1"/>
      <c r="K4" s="1">
        <f t="shared" ref="K4:K10" si="1">G4-H4-I4-J4</f>
        <v>2100</v>
      </c>
      <c r="L4" s="1"/>
    </row>
    <row r="5" spans="1:12" ht="20.100000000000001" customHeight="1">
      <c r="A5" s="1">
        <v>2</v>
      </c>
      <c r="B5" s="2" t="s">
        <v>16</v>
      </c>
      <c r="C5" s="1">
        <v>1500</v>
      </c>
      <c r="D5" s="1">
        <v>200</v>
      </c>
      <c r="E5" s="1">
        <v>200</v>
      </c>
      <c r="F5" s="1">
        <v>200</v>
      </c>
      <c r="G5" s="1">
        <f t="shared" si="0"/>
        <v>2100</v>
      </c>
      <c r="H5" s="1"/>
      <c r="I5" s="1">
        <v>363.38</v>
      </c>
      <c r="J5" s="1"/>
      <c r="K5" s="1">
        <f t="shared" si="1"/>
        <v>1736.62</v>
      </c>
      <c r="L5" s="1"/>
    </row>
    <row r="6" spans="1:12" ht="20.100000000000001" customHeight="1">
      <c r="A6" s="1">
        <v>3</v>
      </c>
      <c r="B6" s="2" t="s">
        <v>17</v>
      </c>
      <c r="C6" s="1">
        <v>1500</v>
      </c>
      <c r="D6" s="1">
        <v>200</v>
      </c>
      <c r="E6" s="1">
        <v>200</v>
      </c>
      <c r="F6" s="1">
        <v>200</v>
      </c>
      <c r="G6" s="1">
        <f t="shared" si="0"/>
        <v>2100</v>
      </c>
      <c r="H6" s="1"/>
      <c r="I6" s="1">
        <v>363.38</v>
      </c>
      <c r="J6" s="1"/>
      <c r="K6" s="1">
        <f t="shared" si="1"/>
        <v>1736.62</v>
      </c>
      <c r="L6" s="1"/>
    </row>
    <row r="7" spans="1:12" ht="20.100000000000001" customHeight="1">
      <c r="A7" s="1">
        <v>4</v>
      </c>
      <c r="B7" s="2" t="s">
        <v>18</v>
      </c>
      <c r="C7" s="1">
        <v>1500</v>
      </c>
      <c r="D7" s="1">
        <v>200</v>
      </c>
      <c r="E7" s="1">
        <v>200</v>
      </c>
      <c r="F7" s="1">
        <v>100</v>
      </c>
      <c r="G7" s="1">
        <f t="shared" si="0"/>
        <v>2000</v>
      </c>
      <c r="H7" s="1"/>
      <c r="I7" s="1"/>
      <c r="J7" s="1"/>
      <c r="K7" s="1">
        <f t="shared" si="1"/>
        <v>2000</v>
      </c>
      <c r="L7" s="1"/>
    </row>
    <row r="8" spans="1:12" ht="20.100000000000001" customHeight="1">
      <c r="A8" s="1">
        <v>5</v>
      </c>
      <c r="B8" s="2" t="s">
        <v>19</v>
      </c>
      <c r="C8" s="1">
        <v>1500</v>
      </c>
      <c r="D8" s="1">
        <v>200</v>
      </c>
      <c r="E8" s="1">
        <v>200</v>
      </c>
      <c r="F8" s="1">
        <v>100</v>
      </c>
      <c r="G8" s="1">
        <f t="shared" si="0"/>
        <v>2000</v>
      </c>
      <c r="H8" s="1"/>
      <c r="I8" s="1"/>
      <c r="J8" s="1"/>
      <c r="K8" s="1">
        <f t="shared" si="1"/>
        <v>2000</v>
      </c>
      <c r="L8" s="1"/>
    </row>
    <row r="9" spans="1:12" ht="20.100000000000001" customHeight="1">
      <c r="A9" s="1">
        <v>6</v>
      </c>
      <c r="B9" s="2" t="s">
        <v>20</v>
      </c>
      <c r="C9" s="1">
        <v>1500</v>
      </c>
      <c r="D9" s="1">
        <v>200</v>
      </c>
      <c r="E9" s="1">
        <v>200</v>
      </c>
      <c r="F9" s="1">
        <v>150</v>
      </c>
      <c r="G9" s="1">
        <f t="shared" si="0"/>
        <v>2050</v>
      </c>
      <c r="H9" s="1"/>
      <c r="I9" s="1"/>
      <c r="J9" s="1"/>
      <c r="K9" s="1">
        <f t="shared" si="1"/>
        <v>2050</v>
      </c>
      <c r="L9" s="1"/>
    </row>
    <row r="10" spans="1:12" ht="20.100000000000001" customHeight="1">
      <c r="A10" s="1">
        <v>7</v>
      </c>
      <c r="B10" s="2" t="s">
        <v>21</v>
      </c>
      <c r="C10" s="1">
        <v>1500</v>
      </c>
      <c r="D10" s="1">
        <v>200</v>
      </c>
      <c r="E10" s="1">
        <v>200</v>
      </c>
      <c r="F10" s="1">
        <v>150</v>
      </c>
      <c r="G10" s="1">
        <f t="shared" si="0"/>
        <v>2050</v>
      </c>
      <c r="H10" s="1"/>
      <c r="I10" s="1"/>
      <c r="J10" s="1"/>
      <c r="K10" s="1">
        <f t="shared" si="1"/>
        <v>2050</v>
      </c>
      <c r="L10" s="1"/>
    </row>
    <row r="11" spans="1:12" ht="20.100000000000001" customHeight="1">
      <c r="A11" s="4" t="s">
        <v>22</v>
      </c>
      <c r="B11" s="4"/>
      <c r="C11" s="1">
        <f t="shared" ref="C11:K11" si="2">SUM(C4:C10)</f>
        <v>10500</v>
      </c>
      <c r="D11" s="1">
        <f t="shared" si="2"/>
        <v>1400</v>
      </c>
      <c r="E11" s="1">
        <f t="shared" si="2"/>
        <v>1400</v>
      </c>
      <c r="F11" s="1">
        <f t="shared" si="2"/>
        <v>1100</v>
      </c>
      <c r="G11" s="1">
        <f t="shared" si="2"/>
        <v>14400</v>
      </c>
      <c r="H11" s="1">
        <f t="shared" si="2"/>
        <v>0</v>
      </c>
      <c r="I11" s="1">
        <f t="shared" si="2"/>
        <v>726.76</v>
      </c>
      <c r="J11" s="1">
        <f t="shared" si="2"/>
        <v>0</v>
      </c>
      <c r="K11" s="1">
        <f t="shared" si="2"/>
        <v>13673.24</v>
      </c>
      <c r="L11" s="1"/>
    </row>
    <row r="12" spans="1:12" ht="20.100000000000001" customHeight="1">
      <c r="A12" s="5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</row>
    <row r="13" spans="1:12" ht="20.100000000000001" customHeight="1">
      <c r="A13" s="5" t="s">
        <v>24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</row>
  </sheetData>
  <mergeCells count="11">
    <mergeCell ref="A13:L13"/>
    <mergeCell ref="A2:A3"/>
    <mergeCell ref="B2:B3"/>
    <mergeCell ref="G2:G3"/>
    <mergeCell ref="K2:K3"/>
    <mergeCell ref="L2:L3"/>
    <mergeCell ref="A1:L1"/>
    <mergeCell ref="C2:F2"/>
    <mergeCell ref="H2:J2"/>
    <mergeCell ref="A11:B11"/>
    <mergeCell ref="A12:L12"/>
  </mergeCells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sqref="A1:XFD1048576"/>
    </sheetView>
  </sheetViews>
  <sheetFormatPr defaultColWidth="9" defaultRowHeight="13.5"/>
  <cols>
    <col min="12" max="12" width="9.375"/>
  </cols>
  <sheetData>
    <row r="1" spans="1:13" ht="20.100000000000001" customHeight="1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0.100000000000001" customHeight="1">
      <c r="A2" s="4" t="s">
        <v>1</v>
      </c>
      <c r="B2" s="4" t="s">
        <v>2</v>
      </c>
      <c r="C2" s="8" t="s">
        <v>3</v>
      </c>
      <c r="D2" s="9"/>
      <c r="E2" s="9"/>
      <c r="F2" s="9"/>
      <c r="G2" s="10"/>
      <c r="H2" s="4" t="s">
        <v>4</v>
      </c>
      <c r="I2" s="4" t="s">
        <v>5</v>
      </c>
      <c r="J2" s="4"/>
      <c r="K2" s="4"/>
      <c r="L2" s="4" t="s">
        <v>6</v>
      </c>
      <c r="M2" s="4" t="s">
        <v>7</v>
      </c>
    </row>
    <row r="3" spans="1:13" ht="20.100000000000001" customHeight="1">
      <c r="A3" s="4"/>
      <c r="B3" s="4"/>
      <c r="C3" s="1" t="s">
        <v>8</v>
      </c>
      <c r="D3" s="1" t="s">
        <v>9</v>
      </c>
      <c r="E3" s="1" t="s">
        <v>10</v>
      </c>
      <c r="F3" s="1" t="s">
        <v>11</v>
      </c>
      <c r="G3" s="1" t="s">
        <v>26</v>
      </c>
      <c r="H3" s="4"/>
      <c r="I3" s="1" t="s">
        <v>12</v>
      </c>
      <c r="J3" s="1" t="s">
        <v>13</v>
      </c>
      <c r="K3" s="1" t="s">
        <v>14</v>
      </c>
      <c r="L3" s="4"/>
      <c r="M3" s="4"/>
    </row>
    <row r="4" spans="1:13" ht="20.100000000000001" customHeight="1">
      <c r="A4" s="1">
        <v>1</v>
      </c>
      <c r="B4" s="2" t="s">
        <v>15</v>
      </c>
      <c r="C4" s="1">
        <v>2500</v>
      </c>
      <c r="D4" s="1">
        <v>500</v>
      </c>
      <c r="E4" s="1">
        <v>300</v>
      </c>
      <c r="F4" s="1">
        <v>200</v>
      </c>
      <c r="G4" s="1"/>
      <c r="H4" s="1">
        <f>C4+D4+E4+F4+G4</f>
        <v>3500</v>
      </c>
      <c r="I4" s="1"/>
      <c r="J4" s="1"/>
      <c r="K4" s="1"/>
      <c r="L4" s="1">
        <f t="shared" ref="L4:L10" si="0">H4-I4-J4-K4</f>
        <v>3500</v>
      </c>
      <c r="M4" s="1"/>
    </row>
    <row r="5" spans="1:13" ht="20.100000000000001" customHeight="1">
      <c r="A5" s="1">
        <v>2</v>
      </c>
      <c r="B5" s="2" t="s">
        <v>16</v>
      </c>
      <c r="C5" s="1">
        <v>2500</v>
      </c>
      <c r="D5" s="1">
        <v>500</v>
      </c>
      <c r="E5" s="1">
        <v>300</v>
      </c>
      <c r="F5" s="1">
        <v>200</v>
      </c>
      <c r="G5" s="1">
        <v>100</v>
      </c>
      <c r="H5" s="1">
        <f t="shared" ref="H5:H10" si="1">C5+D5+E5+F5+G5</f>
        <v>3600</v>
      </c>
      <c r="I5" s="1"/>
      <c r="J5" s="1">
        <v>363.38</v>
      </c>
      <c r="K5" s="1"/>
      <c r="L5" s="1">
        <f t="shared" si="0"/>
        <v>3236.62</v>
      </c>
      <c r="M5" s="1"/>
    </row>
    <row r="6" spans="1:13" ht="20.100000000000001" customHeight="1">
      <c r="A6" s="1">
        <v>3</v>
      </c>
      <c r="B6" s="2" t="s">
        <v>17</v>
      </c>
      <c r="C6" s="1">
        <v>2500</v>
      </c>
      <c r="D6" s="1">
        <v>500</v>
      </c>
      <c r="E6" s="1">
        <v>350</v>
      </c>
      <c r="F6" s="1">
        <v>200</v>
      </c>
      <c r="G6" s="1">
        <v>100</v>
      </c>
      <c r="H6" s="1">
        <f t="shared" si="1"/>
        <v>3650</v>
      </c>
      <c r="I6" s="1"/>
      <c r="J6" s="1">
        <v>363.38</v>
      </c>
      <c r="K6" s="1"/>
      <c r="L6" s="1">
        <f t="shared" si="0"/>
        <v>3286.62</v>
      </c>
      <c r="M6" s="1"/>
    </row>
    <row r="7" spans="1:13" ht="20.100000000000001" customHeight="1">
      <c r="A7" s="1">
        <v>4</v>
      </c>
      <c r="B7" s="2" t="s">
        <v>18</v>
      </c>
      <c r="C7" s="1">
        <v>2500</v>
      </c>
      <c r="D7" s="1">
        <v>500</v>
      </c>
      <c r="E7" s="1">
        <v>300</v>
      </c>
      <c r="F7" s="1">
        <v>200</v>
      </c>
      <c r="G7" s="1"/>
      <c r="H7" s="1">
        <f t="shared" si="1"/>
        <v>3500</v>
      </c>
      <c r="I7" s="1"/>
      <c r="J7" s="1"/>
      <c r="K7" s="1"/>
      <c r="L7" s="1">
        <f t="shared" si="0"/>
        <v>3500</v>
      </c>
      <c r="M7" s="1"/>
    </row>
    <row r="8" spans="1:13" ht="20.100000000000001" customHeight="1">
      <c r="A8" s="1">
        <v>5</v>
      </c>
      <c r="B8" s="2" t="s">
        <v>19</v>
      </c>
      <c r="C8" s="1">
        <v>2500</v>
      </c>
      <c r="D8" s="1">
        <v>500</v>
      </c>
      <c r="E8" s="1">
        <v>250</v>
      </c>
      <c r="F8" s="1">
        <v>200</v>
      </c>
      <c r="G8" s="1"/>
      <c r="H8" s="1">
        <f t="shared" si="1"/>
        <v>3450</v>
      </c>
      <c r="I8" s="1"/>
      <c r="J8" s="1"/>
      <c r="K8" s="1"/>
      <c r="L8" s="1">
        <f t="shared" si="0"/>
        <v>3450</v>
      </c>
      <c r="M8" s="1"/>
    </row>
    <row r="9" spans="1:13" ht="20.100000000000001" customHeight="1">
      <c r="A9" s="1">
        <v>6</v>
      </c>
      <c r="B9" s="2" t="s">
        <v>20</v>
      </c>
      <c r="C9" s="1">
        <v>2500</v>
      </c>
      <c r="D9" s="1">
        <v>500</v>
      </c>
      <c r="E9" s="1">
        <v>300</v>
      </c>
      <c r="F9" s="1">
        <v>200</v>
      </c>
      <c r="G9" s="1"/>
      <c r="H9" s="1">
        <f t="shared" si="1"/>
        <v>3500</v>
      </c>
      <c r="I9" s="1"/>
      <c r="J9" s="1"/>
      <c r="K9" s="1"/>
      <c r="L9" s="1">
        <f t="shared" si="0"/>
        <v>3500</v>
      </c>
      <c r="M9" s="1"/>
    </row>
    <row r="10" spans="1:13" ht="20.100000000000001" customHeight="1">
      <c r="A10" s="1">
        <v>7</v>
      </c>
      <c r="B10" s="2" t="s">
        <v>21</v>
      </c>
      <c r="C10" s="1">
        <v>2500</v>
      </c>
      <c r="D10" s="1">
        <v>500</v>
      </c>
      <c r="E10" s="1">
        <v>250</v>
      </c>
      <c r="F10" s="1">
        <v>200</v>
      </c>
      <c r="G10" s="1"/>
      <c r="H10" s="1">
        <f t="shared" si="1"/>
        <v>3450</v>
      </c>
      <c r="I10" s="1"/>
      <c r="J10" s="1"/>
      <c r="K10" s="1"/>
      <c r="L10" s="1">
        <f t="shared" si="0"/>
        <v>3450</v>
      </c>
      <c r="M10" s="1"/>
    </row>
    <row r="11" spans="1:13" ht="20.100000000000001" customHeight="1">
      <c r="A11" s="4" t="s">
        <v>22</v>
      </c>
      <c r="B11" s="4"/>
      <c r="C11" s="1">
        <f>SUM(C4:C10)</f>
        <v>17500</v>
      </c>
      <c r="D11" s="1">
        <f>SUM(D4:D10)</f>
        <v>3500</v>
      </c>
      <c r="E11" s="1">
        <f>SUM(E4:E10)</f>
        <v>2050</v>
      </c>
      <c r="F11" s="1">
        <f>SUM(F4:F10)</f>
        <v>1400</v>
      </c>
      <c r="G11" s="1"/>
      <c r="H11" s="1">
        <f>SUM(H4:H10)</f>
        <v>24650</v>
      </c>
      <c r="I11" s="1">
        <f>SUM(I4:I10)</f>
        <v>0</v>
      </c>
      <c r="J11" s="1">
        <f>SUM(J4:J10)</f>
        <v>726.76</v>
      </c>
      <c r="K11" s="1">
        <f>SUM(K4:K10)</f>
        <v>0</v>
      </c>
      <c r="L11" s="1">
        <f>SUM(L4:L10)</f>
        <v>23923.24</v>
      </c>
      <c r="M11" s="1"/>
    </row>
    <row r="12" spans="1:13" ht="20.100000000000001" customHeight="1">
      <c r="A12" s="5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20.100000000000001" customHeight="1">
      <c r="A13" s="5" t="s">
        <v>24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</sheetData>
  <mergeCells count="11">
    <mergeCell ref="A13:M13"/>
    <mergeCell ref="A2:A3"/>
    <mergeCell ref="B2:B3"/>
    <mergeCell ref="H2:H3"/>
    <mergeCell ref="L2:L3"/>
    <mergeCell ref="M2:M3"/>
    <mergeCell ref="A1:M1"/>
    <mergeCell ref="C2:G2"/>
    <mergeCell ref="I2:K2"/>
    <mergeCell ref="A11:B11"/>
    <mergeCell ref="A12:M12"/>
  </mergeCells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sqref="A1:XFD1048576"/>
    </sheetView>
  </sheetViews>
  <sheetFormatPr defaultColWidth="9" defaultRowHeight="13.5"/>
  <cols>
    <col min="12" max="12" width="9.375"/>
  </cols>
  <sheetData>
    <row r="1" spans="1:13" ht="20.100000000000001" customHeight="1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0.100000000000001" customHeight="1">
      <c r="A2" s="4" t="s">
        <v>1</v>
      </c>
      <c r="B2" s="4" t="s">
        <v>2</v>
      </c>
      <c r="C2" s="8" t="s">
        <v>3</v>
      </c>
      <c r="D2" s="9"/>
      <c r="E2" s="9"/>
      <c r="F2" s="9"/>
      <c r="G2" s="10"/>
      <c r="H2" s="4" t="s">
        <v>4</v>
      </c>
      <c r="I2" s="4" t="s">
        <v>5</v>
      </c>
      <c r="J2" s="4"/>
      <c r="K2" s="4"/>
      <c r="L2" s="4" t="s">
        <v>6</v>
      </c>
      <c r="M2" s="4" t="s">
        <v>7</v>
      </c>
    </row>
    <row r="3" spans="1:13" ht="20.100000000000001" customHeight="1">
      <c r="A3" s="4"/>
      <c r="B3" s="4"/>
      <c r="C3" s="1" t="s">
        <v>8</v>
      </c>
      <c r="D3" s="1" t="s">
        <v>9</v>
      </c>
      <c r="E3" s="1" t="s">
        <v>10</v>
      </c>
      <c r="F3" s="1" t="s">
        <v>11</v>
      </c>
      <c r="G3" s="1" t="s">
        <v>26</v>
      </c>
      <c r="H3" s="4"/>
      <c r="I3" s="1" t="s">
        <v>12</v>
      </c>
      <c r="J3" s="1" t="s">
        <v>13</v>
      </c>
      <c r="K3" s="1" t="s">
        <v>14</v>
      </c>
      <c r="L3" s="4"/>
      <c r="M3" s="4"/>
    </row>
    <row r="4" spans="1:13" ht="20.100000000000001" customHeight="1">
      <c r="A4" s="1">
        <v>1</v>
      </c>
      <c r="B4" s="2" t="s">
        <v>15</v>
      </c>
      <c r="C4" s="1">
        <v>2500</v>
      </c>
      <c r="D4" s="1">
        <v>500</v>
      </c>
      <c r="E4" s="1">
        <v>300</v>
      </c>
      <c r="F4" s="1">
        <v>200</v>
      </c>
      <c r="G4" s="1"/>
      <c r="H4" s="1">
        <f t="shared" ref="H4:H10" si="0">C4+D4+E4+F4+G4</f>
        <v>3500</v>
      </c>
      <c r="I4" s="1"/>
      <c r="J4" s="1"/>
      <c r="K4" s="1"/>
      <c r="L4" s="1">
        <f t="shared" ref="L4:L10" si="1">H4-I4-J4-K4</f>
        <v>3500</v>
      </c>
      <c r="M4" s="1"/>
    </row>
    <row r="5" spans="1:13" ht="20.100000000000001" customHeight="1">
      <c r="A5" s="1">
        <v>2</v>
      </c>
      <c r="B5" s="2" t="s">
        <v>16</v>
      </c>
      <c r="C5" s="1">
        <v>2500</v>
      </c>
      <c r="D5" s="1">
        <v>500</v>
      </c>
      <c r="E5" s="1">
        <v>300</v>
      </c>
      <c r="F5" s="1">
        <v>200</v>
      </c>
      <c r="G5" s="1">
        <v>100</v>
      </c>
      <c r="H5" s="1">
        <f t="shared" si="0"/>
        <v>3600</v>
      </c>
      <c r="I5" s="1"/>
      <c r="J5" s="1">
        <v>363.38</v>
      </c>
      <c r="K5" s="1"/>
      <c r="L5" s="1">
        <f t="shared" si="1"/>
        <v>3236.62</v>
      </c>
      <c r="M5" s="1"/>
    </row>
    <row r="6" spans="1:13" ht="20.100000000000001" customHeight="1">
      <c r="A6" s="1">
        <v>3</v>
      </c>
      <c r="B6" s="2" t="s">
        <v>17</v>
      </c>
      <c r="C6" s="1">
        <v>2500</v>
      </c>
      <c r="D6" s="1">
        <v>500</v>
      </c>
      <c r="E6" s="1">
        <v>350</v>
      </c>
      <c r="F6" s="1">
        <v>200</v>
      </c>
      <c r="G6" s="1">
        <v>100</v>
      </c>
      <c r="H6" s="1">
        <f t="shared" si="0"/>
        <v>3650</v>
      </c>
      <c r="I6" s="1"/>
      <c r="J6" s="1">
        <v>363.38</v>
      </c>
      <c r="K6" s="1"/>
      <c r="L6" s="1">
        <f t="shared" si="1"/>
        <v>3286.62</v>
      </c>
      <c r="M6" s="1"/>
    </row>
    <row r="7" spans="1:13" ht="20.100000000000001" customHeight="1">
      <c r="A7" s="1">
        <v>4</v>
      </c>
      <c r="B7" s="2" t="s">
        <v>18</v>
      </c>
      <c r="C7" s="1">
        <v>2500</v>
      </c>
      <c r="D7" s="1">
        <v>500</v>
      </c>
      <c r="E7" s="1">
        <v>300</v>
      </c>
      <c r="F7" s="1">
        <v>200</v>
      </c>
      <c r="G7" s="1"/>
      <c r="H7" s="1">
        <f t="shared" si="0"/>
        <v>3500</v>
      </c>
      <c r="I7" s="1"/>
      <c r="J7" s="1"/>
      <c r="K7" s="1"/>
      <c r="L7" s="1">
        <f t="shared" si="1"/>
        <v>3500</v>
      </c>
      <c r="M7" s="1"/>
    </row>
    <row r="8" spans="1:13" ht="20.100000000000001" customHeight="1">
      <c r="A8" s="1">
        <v>5</v>
      </c>
      <c r="B8" s="2" t="s">
        <v>19</v>
      </c>
      <c r="C8" s="1">
        <v>2500</v>
      </c>
      <c r="D8" s="1">
        <v>500</v>
      </c>
      <c r="E8" s="1">
        <v>250</v>
      </c>
      <c r="F8" s="1">
        <v>200</v>
      </c>
      <c r="G8" s="1"/>
      <c r="H8" s="1">
        <f t="shared" si="0"/>
        <v>3450</v>
      </c>
      <c r="I8" s="1"/>
      <c r="J8" s="1"/>
      <c r="K8" s="1"/>
      <c r="L8" s="1">
        <f t="shared" si="1"/>
        <v>3450</v>
      </c>
      <c r="M8" s="1"/>
    </row>
    <row r="9" spans="1:13" ht="20.100000000000001" customHeight="1">
      <c r="A9" s="1">
        <v>6</v>
      </c>
      <c r="B9" s="2" t="s">
        <v>20</v>
      </c>
      <c r="C9" s="1">
        <v>2500</v>
      </c>
      <c r="D9" s="1">
        <v>500</v>
      </c>
      <c r="E9" s="1">
        <v>300</v>
      </c>
      <c r="F9" s="1">
        <v>200</v>
      </c>
      <c r="G9" s="1"/>
      <c r="H9" s="1">
        <f t="shared" si="0"/>
        <v>3500</v>
      </c>
      <c r="I9" s="1"/>
      <c r="J9" s="1"/>
      <c r="K9" s="1"/>
      <c r="L9" s="1">
        <f t="shared" si="1"/>
        <v>3500</v>
      </c>
      <c r="M9" s="1"/>
    </row>
    <row r="10" spans="1:13" ht="20.100000000000001" customHeight="1">
      <c r="A10" s="1">
        <v>7</v>
      </c>
      <c r="B10" s="2" t="s">
        <v>21</v>
      </c>
      <c r="C10" s="1">
        <v>2500</v>
      </c>
      <c r="D10" s="1">
        <v>500</v>
      </c>
      <c r="E10" s="1">
        <v>295</v>
      </c>
      <c r="F10" s="1">
        <v>200</v>
      </c>
      <c r="G10" s="1"/>
      <c r="H10" s="1">
        <f t="shared" si="0"/>
        <v>3495</v>
      </c>
      <c r="I10" s="1"/>
      <c r="J10" s="1"/>
      <c r="K10" s="1"/>
      <c r="L10" s="1">
        <f t="shared" si="1"/>
        <v>3495</v>
      </c>
      <c r="M10" s="1"/>
    </row>
    <row r="11" spans="1:13" ht="20.100000000000001" customHeight="1">
      <c r="A11" s="4" t="s">
        <v>22</v>
      </c>
      <c r="B11" s="4"/>
      <c r="C11" s="1">
        <f t="shared" ref="C11:F11" si="2">SUM(C4:C10)</f>
        <v>17500</v>
      </c>
      <c r="D11" s="1">
        <f t="shared" si="2"/>
        <v>3500</v>
      </c>
      <c r="E11" s="1">
        <f t="shared" si="2"/>
        <v>2095</v>
      </c>
      <c r="F11" s="1">
        <f t="shared" si="2"/>
        <v>1400</v>
      </c>
      <c r="G11" s="1"/>
      <c r="H11" s="1">
        <f t="shared" ref="H11:L11" si="3">SUM(H4:H10)</f>
        <v>24695</v>
      </c>
      <c r="I11" s="1">
        <f t="shared" si="3"/>
        <v>0</v>
      </c>
      <c r="J11" s="1">
        <f t="shared" si="3"/>
        <v>726.76</v>
      </c>
      <c r="K11" s="1">
        <f t="shared" si="3"/>
        <v>0</v>
      </c>
      <c r="L11" s="1">
        <f t="shared" si="3"/>
        <v>23968.240000000002</v>
      </c>
      <c r="M11" s="1"/>
    </row>
    <row r="12" spans="1:13" ht="20.100000000000001" customHeight="1">
      <c r="A12" s="5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20.100000000000001" customHeight="1">
      <c r="A13" s="5" t="s">
        <v>24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</sheetData>
  <mergeCells count="11">
    <mergeCell ref="A13:M13"/>
    <mergeCell ref="A2:A3"/>
    <mergeCell ref="B2:B3"/>
    <mergeCell ref="H2:H3"/>
    <mergeCell ref="L2:L3"/>
    <mergeCell ref="M2:M3"/>
    <mergeCell ref="A1:M1"/>
    <mergeCell ref="C2:G2"/>
    <mergeCell ref="I2:K2"/>
    <mergeCell ref="A11:B11"/>
    <mergeCell ref="A12:M12"/>
  </mergeCells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I21" sqref="I21"/>
    </sheetView>
  </sheetViews>
  <sheetFormatPr defaultColWidth="9" defaultRowHeight="13.5"/>
  <cols>
    <col min="12" max="12" width="9.375"/>
  </cols>
  <sheetData>
    <row r="1" spans="1:13" ht="20.100000000000001" customHeight="1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0.100000000000001" customHeight="1">
      <c r="A2" s="4" t="s">
        <v>1</v>
      </c>
      <c r="B2" s="4" t="s">
        <v>2</v>
      </c>
      <c r="C2" s="8" t="s">
        <v>3</v>
      </c>
      <c r="D2" s="9"/>
      <c r="E2" s="9"/>
      <c r="F2" s="9"/>
      <c r="G2" s="10"/>
      <c r="H2" s="4" t="s">
        <v>4</v>
      </c>
      <c r="I2" s="4" t="s">
        <v>5</v>
      </c>
      <c r="J2" s="4"/>
      <c r="K2" s="4"/>
      <c r="L2" s="4" t="s">
        <v>6</v>
      </c>
      <c r="M2" s="4" t="s">
        <v>7</v>
      </c>
    </row>
    <row r="3" spans="1:13" ht="20.100000000000001" customHeight="1">
      <c r="A3" s="4"/>
      <c r="B3" s="4"/>
      <c r="C3" s="1" t="s">
        <v>8</v>
      </c>
      <c r="D3" s="1" t="s">
        <v>9</v>
      </c>
      <c r="E3" s="1" t="s">
        <v>10</v>
      </c>
      <c r="F3" s="1" t="s">
        <v>11</v>
      </c>
      <c r="G3" s="1" t="s">
        <v>26</v>
      </c>
      <c r="H3" s="4"/>
      <c r="I3" s="1" t="s">
        <v>12</v>
      </c>
      <c r="J3" s="1" t="s">
        <v>13</v>
      </c>
      <c r="K3" s="1" t="s">
        <v>14</v>
      </c>
      <c r="L3" s="4"/>
      <c r="M3" s="4"/>
    </row>
    <row r="4" spans="1:13" ht="20.100000000000001" customHeight="1">
      <c r="A4" s="1">
        <v>1</v>
      </c>
      <c r="B4" s="2" t="s">
        <v>15</v>
      </c>
      <c r="C4" s="1">
        <v>2500</v>
      </c>
      <c r="D4" s="1">
        <v>500</v>
      </c>
      <c r="E4" s="1">
        <v>300</v>
      </c>
      <c r="F4" s="1">
        <v>200</v>
      </c>
      <c r="G4" s="1"/>
      <c r="H4" s="1">
        <f t="shared" ref="H4:H10" si="0">C4+D4+E4+F4+G4</f>
        <v>3500</v>
      </c>
      <c r="I4" s="1"/>
      <c r="J4" s="1"/>
      <c r="K4" s="1"/>
      <c r="L4" s="1">
        <f t="shared" ref="L4:L10" si="1">H4-I4-J4-K4</f>
        <v>3500</v>
      </c>
      <c r="M4" s="1"/>
    </row>
    <row r="5" spans="1:13" ht="20.100000000000001" customHeight="1">
      <c r="A5" s="1">
        <v>2</v>
      </c>
      <c r="B5" s="2" t="s">
        <v>16</v>
      </c>
      <c r="C5" s="1">
        <v>2500</v>
      </c>
      <c r="D5" s="1">
        <v>500</v>
      </c>
      <c r="E5" s="1">
        <v>435</v>
      </c>
      <c r="F5" s="1">
        <v>200</v>
      </c>
      <c r="G5" s="1">
        <v>200</v>
      </c>
      <c r="H5" s="1">
        <f t="shared" si="0"/>
        <v>3835</v>
      </c>
      <c r="I5" s="1"/>
      <c r="J5" s="1">
        <v>363.38</v>
      </c>
      <c r="K5" s="1"/>
      <c r="L5" s="1">
        <f t="shared" si="1"/>
        <v>3471.62</v>
      </c>
      <c r="M5" s="1"/>
    </row>
    <row r="6" spans="1:13" ht="20.100000000000001" customHeight="1">
      <c r="A6" s="1">
        <v>3</v>
      </c>
      <c r="B6" s="2" t="s">
        <v>17</v>
      </c>
      <c r="C6" s="1">
        <v>2500</v>
      </c>
      <c r="D6" s="1">
        <v>500</v>
      </c>
      <c r="E6" s="1">
        <v>450</v>
      </c>
      <c r="F6" s="1">
        <v>200</v>
      </c>
      <c r="G6" s="1">
        <v>200</v>
      </c>
      <c r="H6" s="1">
        <f t="shared" si="0"/>
        <v>3850</v>
      </c>
      <c r="I6" s="1"/>
      <c r="J6" s="1">
        <v>363.38</v>
      </c>
      <c r="K6" s="1"/>
      <c r="L6" s="1">
        <f t="shared" si="1"/>
        <v>3486.62</v>
      </c>
      <c r="M6" s="1"/>
    </row>
    <row r="7" spans="1:13" ht="20.100000000000001" customHeight="1">
      <c r="A7" s="1">
        <v>4</v>
      </c>
      <c r="B7" s="2" t="s">
        <v>18</v>
      </c>
      <c r="C7" s="1">
        <v>2500</v>
      </c>
      <c r="D7" s="1">
        <v>500</v>
      </c>
      <c r="E7" s="1">
        <v>300</v>
      </c>
      <c r="F7" s="1">
        <v>200</v>
      </c>
      <c r="G7" s="1"/>
      <c r="H7" s="1">
        <f t="shared" si="0"/>
        <v>3500</v>
      </c>
      <c r="I7" s="1"/>
      <c r="J7" s="1"/>
      <c r="K7" s="1"/>
      <c r="L7" s="1">
        <f t="shared" si="1"/>
        <v>3500</v>
      </c>
      <c r="M7" s="1"/>
    </row>
    <row r="8" spans="1:13" ht="20.100000000000001" customHeight="1">
      <c r="A8" s="1">
        <v>5</v>
      </c>
      <c r="B8" s="2" t="s">
        <v>19</v>
      </c>
      <c r="C8" s="1">
        <v>2500</v>
      </c>
      <c r="D8" s="1">
        <v>500</v>
      </c>
      <c r="E8" s="1">
        <v>250</v>
      </c>
      <c r="F8" s="1">
        <v>200</v>
      </c>
      <c r="G8" s="1"/>
      <c r="H8" s="1">
        <f t="shared" si="0"/>
        <v>3450</v>
      </c>
      <c r="I8" s="1"/>
      <c r="J8" s="1"/>
      <c r="K8" s="1"/>
      <c r="L8" s="1">
        <f t="shared" si="1"/>
        <v>3450</v>
      </c>
      <c r="M8" s="1"/>
    </row>
    <row r="9" spans="1:13" ht="20.100000000000001" customHeight="1">
      <c r="A9" s="1">
        <v>6</v>
      </c>
      <c r="B9" s="2" t="s">
        <v>20</v>
      </c>
      <c r="C9" s="1">
        <v>2500</v>
      </c>
      <c r="D9" s="1">
        <v>500</v>
      </c>
      <c r="E9" s="1">
        <v>300</v>
      </c>
      <c r="F9" s="1">
        <v>200</v>
      </c>
      <c r="G9" s="1"/>
      <c r="H9" s="1">
        <f t="shared" si="0"/>
        <v>3500</v>
      </c>
      <c r="I9" s="1"/>
      <c r="J9" s="1"/>
      <c r="K9" s="1"/>
      <c r="L9" s="1">
        <f t="shared" si="1"/>
        <v>3500</v>
      </c>
      <c r="M9" s="1"/>
    </row>
    <row r="10" spans="1:13" ht="20.100000000000001" customHeight="1">
      <c r="A10" s="1">
        <v>7</v>
      </c>
      <c r="B10" s="2" t="s">
        <v>21</v>
      </c>
      <c r="C10" s="1">
        <v>2500</v>
      </c>
      <c r="D10" s="1">
        <v>500</v>
      </c>
      <c r="E10" s="1">
        <v>300</v>
      </c>
      <c r="F10" s="1">
        <v>200</v>
      </c>
      <c r="G10" s="1"/>
      <c r="H10" s="1">
        <f t="shared" si="0"/>
        <v>3500</v>
      </c>
      <c r="I10" s="1"/>
      <c r="J10" s="1"/>
      <c r="K10" s="1"/>
      <c r="L10" s="1">
        <f t="shared" si="1"/>
        <v>3500</v>
      </c>
      <c r="M10" s="1"/>
    </row>
    <row r="11" spans="1:13" ht="20.100000000000001" customHeight="1">
      <c r="A11" s="4" t="s">
        <v>22</v>
      </c>
      <c r="B11" s="4"/>
      <c r="C11" s="1">
        <f t="shared" ref="C11:F11" si="2">SUM(C4:C10)</f>
        <v>17500</v>
      </c>
      <c r="D11" s="1">
        <f t="shared" si="2"/>
        <v>3500</v>
      </c>
      <c r="E11" s="1">
        <f t="shared" si="2"/>
        <v>2335</v>
      </c>
      <c r="F11" s="1">
        <f t="shared" si="2"/>
        <v>1400</v>
      </c>
      <c r="G11" s="1"/>
      <c r="H11" s="1">
        <f t="shared" ref="H11:L11" si="3">SUM(H4:H10)</f>
        <v>25135</v>
      </c>
      <c r="I11" s="1">
        <f t="shared" si="3"/>
        <v>0</v>
      </c>
      <c r="J11" s="1">
        <f t="shared" si="3"/>
        <v>726.76</v>
      </c>
      <c r="K11" s="1">
        <f t="shared" si="3"/>
        <v>0</v>
      </c>
      <c r="L11" s="1">
        <f t="shared" si="3"/>
        <v>24408.240000000002</v>
      </c>
      <c r="M11" s="1"/>
    </row>
    <row r="12" spans="1:13" ht="20.100000000000001" customHeight="1">
      <c r="A12" s="5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20.100000000000001" customHeight="1">
      <c r="A13" s="5" t="s">
        <v>24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</sheetData>
  <mergeCells count="11">
    <mergeCell ref="A13:M13"/>
    <mergeCell ref="A2:A3"/>
    <mergeCell ref="B2:B3"/>
    <mergeCell ref="H2:H3"/>
    <mergeCell ref="L2:L3"/>
    <mergeCell ref="M2:M3"/>
    <mergeCell ref="A1:M1"/>
    <mergeCell ref="C2:G2"/>
    <mergeCell ref="I2:K2"/>
    <mergeCell ref="A11:B11"/>
    <mergeCell ref="A12:M12"/>
  </mergeCells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sqref="A1:XFD1048576"/>
    </sheetView>
  </sheetViews>
  <sheetFormatPr defaultColWidth="9" defaultRowHeight="13.5"/>
  <cols>
    <col min="12" max="12" width="9.375"/>
  </cols>
  <sheetData>
    <row r="1" spans="1:13" ht="20.100000000000001" customHeight="1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0.100000000000001" customHeight="1">
      <c r="A2" s="4" t="s">
        <v>1</v>
      </c>
      <c r="B2" s="4" t="s">
        <v>2</v>
      </c>
      <c r="C2" s="8" t="s">
        <v>3</v>
      </c>
      <c r="D2" s="9"/>
      <c r="E2" s="9"/>
      <c r="F2" s="9"/>
      <c r="G2" s="10"/>
      <c r="H2" s="4" t="s">
        <v>4</v>
      </c>
      <c r="I2" s="4" t="s">
        <v>5</v>
      </c>
      <c r="J2" s="4"/>
      <c r="K2" s="4"/>
      <c r="L2" s="4" t="s">
        <v>6</v>
      </c>
      <c r="M2" s="4" t="s">
        <v>7</v>
      </c>
    </row>
    <row r="3" spans="1:13" ht="20.100000000000001" customHeight="1">
      <c r="A3" s="4"/>
      <c r="B3" s="4"/>
      <c r="C3" s="1" t="s">
        <v>8</v>
      </c>
      <c r="D3" s="1" t="s">
        <v>9</v>
      </c>
      <c r="E3" s="1" t="s">
        <v>10</v>
      </c>
      <c r="F3" s="1" t="s">
        <v>11</v>
      </c>
      <c r="G3" s="1" t="s">
        <v>26</v>
      </c>
      <c r="H3" s="4"/>
      <c r="I3" s="1" t="s">
        <v>12</v>
      </c>
      <c r="J3" s="1" t="s">
        <v>13</v>
      </c>
      <c r="K3" s="1" t="s">
        <v>14</v>
      </c>
      <c r="L3" s="4"/>
      <c r="M3" s="4"/>
    </row>
    <row r="4" spans="1:13" ht="20.100000000000001" customHeight="1">
      <c r="A4" s="1">
        <v>1</v>
      </c>
      <c r="B4" s="2" t="s">
        <v>15</v>
      </c>
      <c r="C4" s="1">
        <v>2500</v>
      </c>
      <c r="D4" s="1">
        <v>500</v>
      </c>
      <c r="E4" s="1">
        <v>300</v>
      </c>
      <c r="F4" s="1">
        <v>200</v>
      </c>
      <c r="G4" s="1"/>
      <c r="H4" s="1">
        <f t="shared" ref="H4:H10" si="0">C4+D4+E4+F4+G4</f>
        <v>3500</v>
      </c>
      <c r="I4" s="1"/>
      <c r="J4" s="1"/>
      <c r="K4" s="1"/>
      <c r="L4" s="1">
        <f t="shared" ref="L4:L10" si="1">H4-I4-J4-K4</f>
        <v>3500</v>
      </c>
      <c r="M4" s="1"/>
    </row>
    <row r="5" spans="1:13" ht="20.100000000000001" customHeight="1">
      <c r="A5" s="1">
        <v>2</v>
      </c>
      <c r="B5" s="2" t="s">
        <v>16</v>
      </c>
      <c r="C5" s="1">
        <v>2500</v>
      </c>
      <c r="D5" s="1">
        <v>500</v>
      </c>
      <c r="E5" s="1">
        <v>500</v>
      </c>
      <c r="F5" s="1">
        <v>200</v>
      </c>
      <c r="G5" s="1">
        <v>100</v>
      </c>
      <c r="H5" s="1">
        <f t="shared" si="0"/>
        <v>3800</v>
      </c>
      <c r="I5" s="1"/>
      <c r="J5" s="1">
        <v>363.38</v>
      </c>
      <c r="K5" s="1"/>
      <c r="L5" s="1">
        <f t="shared" si="1"/>
        <v>3436.62</v>
      </c>
      <c r="M5" s="1"/>
    </row>
    <row r="6" spans="1:13" ht="20.100000000000001" customHeight="1">
      <c r="A6" s="1">
        <v>3</v>
      </c>
      <c r="B6" s="2" t="s">
        <v>17</v>
      </c>
      <c r="C6" s="1">
        <v>2500</v>
      </c>
      <c r="D6" s="1">
        <v>500</v>
      </c>
      <c r="E6" s="1">
        <v>550</v>
      </c>
      <c r="F6" s="1">
        <v>200</v>
      </c>
      <c r="G6" s="1">
        <v>100</v>
      </c>
      <c r="H6" s="1">
        <f t="shared" si="0"/>
        <v>3850</v>
      </c>
      <c r="I6" s="1"/>
      <c r="J6" s="1">
        <v>363.38</v>
      </c>
      <c r="K6" s="1"/>
      <c r="L6" s="1">
        <f t="shared" si="1"/>
        <v>3486.62</v>
      </c>
      <c r="M6" s="1"/>
    </row>
    <row r="7" spans="1:13" ht="20.100000000000001" customHeight="1">
      <c r="A7" s="1">
        <v>4</v>
      </c>
      <c r="B7" s="2" t="s">
        <v>18</v>
      </c>
      <c r="C7" s="1">
        <v>2500</v>
      </c>
      <c r="D7" s="1">
        <v>500</v>
      </c>
      <c r="E7" s="1">
        <v>300</v>
      </c>
      <c r="F7" s="1">
        <v>200</v>
      </c>
      <c r="G7" s="1"/>
      <c r="H7" s="1">
        <f t="shared" si="0"/>
        <v>3500</v>
      </c>
      <c r="I7" s="1"/>
      <c r="J7" s="1"/>
      <c r="K7" s="1"/>
      <c r="L7" s="1">
        <f t="shared" si="1"/>
        <v>3500</v>
      </c>
      <c r="M7" s="1"/>
    </row>
    <row r="8" spans="1:13" ht="20.100000000000001" customHeight="1">
      <c r="A8" s="1">
        <v>5</v>
      </c>
      <c r="B8" s="2" t="s">
        <v>19</v>
      </c>
      <c r="C8" s="1">
        <v>2500</v>
      </c>
      <c r="D8" s="1">
        <v>500</v>
      </c>
      <c r="E8" s="1">
        <v>260</v>
      </c>
      <c r="F8" s="1">
        <v>200</v>
      </c>
      <c r="G8" s="1"/>
      <c r="H8" s="1">
        <f t="shared" si="0"/>
        <v>3460</v>
      </c>
      <c r="I8" s="1"/>
      <c r="J8" s="1"/>
      <c r="K8" s="1"/>
      <c r="L8" s="1">
        <f t="shared" si="1"/>
        <v>3460</v>
      </c>
      <c r="M8" s="1"/>
    </row>
    <row r="9" spans="1:13" ht="20.100000000000001" customHeight="1">
      <c r="A9" s="1">
        <v>6</v>
      </c>
      <c r="B9" s="2" t="s">
        <v>20</v>
      </c>
      <c r="C9" s="1">
        <v>2500</v>
      </c>
      <c r="D9" s="1">
        <v>500</v>
      </c>
      <c r="E9" s="1">
        <v>300</v>
      </c>
      <c r="F9" s="1">
        <v>200</v>
      </c>
      <c r="G9" s="1"/>
      <c r="H9" s="1">
        <f t="shared" si="0"/>
        <v>3500</v>
      </c>
      <c r="I9" s="1"/>
      <c r="J9" s="1"/>
      <c r="K9" s="1"/>
      <c r="L9" s="1">
        <f t="shared" si="1"/>
        <v>3500</v>
      </c>
      <c r="M9" s="1"/>
    </row>
    <row r="10" spans="1:13" ht="20.100000000000001" customHeight="1">
      <c r="A10" s="1">
        <v>7</v>
      </c>
      <c r="B10" s="2" t="s">
        <v>21</v>
      </c>
      <c r="C10" s="1">
        <v>2500</v>
      </c>
      <c r="D10" s="1">
        <v>500</v>
      </c>
      <c r="E10" s="1">
        <v>300</v>
      </c>
      <c r="F10" s="1">
        <v>200</v>
      </c>
      <c r="G10" s="1"/>
      <c r="H10" s="1">
        <f t="shared" si="0"/>
        <v>3500</v>
      </c>
      <c r="I10" s="1"/>
      <c r="J10" s="1"/>
      <c r="K10" s="1"/>
      <c r="L10" s="1">
        <f t="shared" si="1"/>
        <v>3500</v>
      </c>
      <c r="M10" s="1"/>
    </row>
    <row r="11" spans="1:13" ht="20.100000000000001" customHeight="1">
      <c r="A11" s="4" t="s">
        <v>22</v>
      </c>
      <c r="B11" s="4"/>
      <c r="C11" s="1">
        <f t="shared" ref="C11:F11" si="2">SUM(C4:C10)</f>
        <v>17500</v>
      </c>
      <c r="D11" s="1">
        <f t="shared" si="2"/>
        <v>3500</v>
      </c>
      <c r="E11" s="1">
        <f t="shared" si="2"/>
        <v>2510</v>
      </c>
      <c r="F11" s="1">
        <f t="shared" si="2"/>
        <v>1400</v>
      </c>
      <c r="G11" s="1"/>
      <c r="H11" s="1">
        <f t="shared" ref="H11:L11" si="3">SUM(H4:H10)</f>
        <v>25110</v>
      </c>
      <c r="I11" s="1">
        <f t="shared" si="3"/>
        <v>0</v>
      </c>
      <c r="J11" s="1">
        <f t="shared" si="3"/>
        <v>726.76</v>
      </c>
      <c r="K11" s="1">
        <f t="shared" si="3"/>
        <v>0</v>
      </c>
      <c r="L11" s="1">
        <f t="shared" si="3"/>
        <v>24383.24</v>
      </c>
      <c r="M11" s="1"/>
    </row>
    <row r="12" spans="1:13" ht="20.100000000000001" customHeight="1">
      <c r="A12" s="5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20.100000000000001" customHeight="1">
      <c r="A13" s="5" t="s">
        <v>24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</sheetData>
  <mergeCells count="11">
    <mergeCell ref="A13:M13"/>
    <mergeCell ref="A2:A3"/>
    <mergeCell ref="B2:B3"/>
    <mergeCell ref="H2:H3"/>
    <mergeCell ref="L2:L3"/>
    <mergeCell ref="M2:M3"/>
    <mergeCell ref="A1:M1"/>
    <mergeCell ref="C2:G2"/>
    <mergeCell ref="I2:K2"/>
    <mergeCell ref="A11:B11"/>
    <mergeCell ref="A12:M12"/>
  </mergeCells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I17" sqref="I17"/>
    </sheetView>
  </sheetViews>
  <sheetFormatPr defaultColWidth="9" defaultRowHeight="13.5"/>
  <cols>
    <col min="12" max="12" width="9.375"/>
  </cols>
  <sheetData>
    <row r="1" spans="1:13" ht="20.100000000000001" customHeight="1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0.100000000000001" customHeight="1">
      <c r="A2" s="4" t="s">
        <v>1</v>
      </c>
      <c r="B2" s="4" t="s">
        <v>2</v>
      </c>
      <c r="C2" s="8" t="s">
        <v>3</v>
      </c>
      <c r="D2" s="9"/>
      <c r="E2" s="9"/>
      <c r="F2" s="9"/>
      <c r="G2" s="10"/>
      <c r="H2" s="4" t="s">
        <v>4</v>
      </c>
      <c r="I2" s="4" t="s">
        <v>5</v>
      </c>
      <c r="J2" s="4"/>
      <c r="K2" s="4"/>
      <c r="L2" s="4" t="s">
        <v>6</v>
      </c>
      <c r="M2" s="4" t="s">
        <v>7</v>
      </c>
    </row>
    <row r="3" spans="1:13" ht="20.100000000000001" customHeight="1">
      <c r="A3" s="4"/>
      <c r="B3" s="4"/>
      <c r="C3" s="1" t="s">
        <v>8</v>
      </c>
      <c r="D3" s="1" t="s">
        <v>9</v>
      </c>
      <c r="E3" s="1" t="s">
        <v>10</v>
      </c>
      <c r="F3" s="1" t="s">
        <v>11</v>
      </c>
      <c r="G3" s="1" t="s">
        <v>26</v>
      </c>
      <c r="H3" s="4"/>
      <c r="I3" s="1" t="s">
        <v>12</v>
      </c>
      <c r="J3" s="1" t="s">
        <v>13</v>
      </c>
      <c r="K3" s="1" t="s">
        <v>14</v>
      </c>
      <c r="L3" s="4"/>
      <c r="M3" s="4"/>
    </row>
    <row r="4" spans="1:13" ht="20.100000000000001" customHeight="1">
      <c r="A4" s="1">
        <v>1</v>
      </c>
      <c r="B4" s="2" t="s">
        <v>15</v>
      </c>
      <c r="C4" s="1">
        <v>2500</v>
      </c>
      <c r="D4" s="1">
        <v>500</v>
      </c>
      <c r="E4" s="1">
        <v>300</v>
      </c>
      <c r="F4" s="1">
        <v>200</v>
      </c>
      <c r="G4" s="1"/>
      <c r="H4" s="1">
        <f t="shared" ref="H4:H10" si="0">C4+D4+E4+F4+G4</f>
        <v>3500</v>
      </c>
      <c r="I4" s="1"/>
      <c r="J4" s="1"/>
      <c r="K4" s="1"/>
      <c r="L4" s="1">
        <f t="shared" ref="L4:L10" si="1">H4-I4-J4-K4</f>
        <v>3500</v>
      </c>
      <c r="M4" s="1"/>
    </row>
    <row r="5" spans="1:13" ht="20.100000000000001" customHeight="1">
      <c r="A5" s="1">
        <v>2</v>
      </c>
      <c r="B5" s="2" t="s">
        <v>16</v>
      </c>
      <c r="C5" s="1">
        <v>2500</v>
      </c>
      <c r="D5" s="1">
        <v>500</v>
      </c>
      <c r="E5" s="1">
        <v>500</v>
      </c>
      <c r="F5" s="1">
        <v>200</v>
      </c>
      <c r="G5" s="1">
        <v>100</v>
      </c>
      <c r="H5" s="1">
        <f t="shared" si="0"/>
        <v>3800</v>
      </c>
      <c r="I5" s="1"/>
      <c r="J5" s="1">
        <v>363.38</v>
      </c>
      <c r="K5" s="1"/>
      <c r="L5" s="1">
        <f t="shared" si="1"/>
        <v>3436.62</v>
      </c>
      <c r="M5" s="1"/>
    </row>
    <row r="6" spans="1:13" ht="20.100000000000001" customHeight="1">
      <c r="A6" s="1">
        <v>3</v>
      </c>
      <c r="B6" s="2" t="s">
        <v>17</v>
      </c>
      <c r="C6" s="1">
        <v>2500</v>
      </c>
      <c r="D6" s="1">
        <v>500</v>
      </c>
      <c r="E6" s="1">
        <v>500</v>
      </c>
      <c r="F6" s="1">
        <v>200</v>
      </c>
      <c r="G6" s="1">
        <v>100</v>
      </c>
      <c r="H6" s="1">
        <f t="shared" si="0"/>
        <v>3800</v>
      </c>
      <c r="I6" s="1"/>
      <c r="J6" s="1">
        <v>363.38</v>
      </c>
      <c r="K6" s="1"/>
      <c r="L6" s="1">
        <f t="shared" si="1"/>
        <v>3436.62</v>
      </c>
      <c r="M6" s="1"/>
    </row>
    <row r="7" spans="1:13" ht="20.100000000000001" customHeight="1">
      <c r="A7" s="1">
        <v>4</v>
      </c>
      <c r="B7" s="2" t="s">
        <v>18</v>
      </c>
      <c r="C7" s="1">
        <v>2500</v>
      </c>
      <c r="D7" s="1">
        <v>500</v>
      </c>
      <c r="E7" s="1">
        <v>300</v>
      </c>
      <c r="F7" s="1">
        <v>200</v>
      </c>
      <c r="G7" s="1"/>
      <c r="H7" s="1">
        <f t="shared" si="0"/>
        <v>3500</v>
      </c>
      <c r="I7" s="1"/>
      <c r="J7" s="1"/>
      <c r="K7" s="1"/>
      <c r="L7" s="1">
        <f t="shared" si="1"/>
        <v>3500</v>
      </c>
      <c r="M7" s="1"/>
    </row>
    <row r="8" spans="1:13" ht="20.100000000000001" customHeight="1">
      <c r="A8" s="1">
        <v>5</v>
      </c>
      <c r="B8" s="2" t="s">
        <v>19</v>
      </c>
      <c r="C8" s="1">
        <v>2500</v>
      </c>
      <c r="D8" s="1">
        <v>500</v>
      </c>
      <c r="E8" s="1">
        <v>300</v>
      </c>
      <c r="F8" s="1">
        <v>200</v>
      </c>
      <c r="G8" s="1"/>
      <c r="H8" s="1">
        <f t="shared" si="0"/>
        <v>3500</v>
      </c>
      <c r="I8" s="1"/>
      <c r="J8" s="1"/>
      <c r="K8" s="1"/>
      <c r="L8" s="1">
        <f t="shared" si="1"/>
        <v>3500</v>
      </c>
      <c r="M8" s="1"/>
    </row>
    <row r="9" spans="1:13" ht="20.100000000000001" customHeight="1">
      <c r="A9" s="1">
        <v>6</v>
      </c>
      <c r="B9" s="2" t="s">
        <v>20</v>
      </c>
      <c r="C9" s="1">
        <v>2500</v>
      </c>
      <c r="D9" s="1">
        <v>500</v>
      </c>
      <c r="E9" s="1">
        <v>300</v>
      </c>
      <c r="F9" s="1">
        <v>180</v>
      </c>
      <c r="G9" s="1"/>
      <c r="H9" s="1">
        <f t="shared" si="0"/>
        <v>3480</v>
      </c>
      <c r="I9" s="1"/>
      <c r="J9" s="1"/>
      <c r="K9" s="1"/>
      <c r="L9" s="1">
        <f t="shared" si="1"/>
        <v>3480</v>
      </c>
      <c r="M9" s="1"/>
    </row>
    <row r="10" spans="1:13" ht="20.100000000000001" customHeight="1">
      <c r="A10" s="1">
        <v>7</v>
      </c>
      <c r="B10" s="2" t="s">
        <v>21</v>
      </c>
      <c r="C10" s="1">
        <v>2500</v>
      </c>
      <c r="D10" s="1">
        <v>500</v>
      </c>
      <c r="E10" s="1">
        <v>300</v>
      </c>
      <c r="F10" s="1">
        <v>200</v>
      </c>
      <c r="G10" s="1"/>
      <c r="H10" s="1">
        <f t="shared" si="0"/>
        <v>3500</v>
      </c>
      <c r="I10" s="1"/>
      <c r="J10" s="1"/>
      <c r="K10" s="1"/>
      <c r="L10" s="1">
        <f t="shared" si="1"/>
        <v>3500</v>
      </c>
      <c r="M10" s="1"/>
    </row>
    <row r="11" spans="1:13" ht="20.100000000000001" customHeight="1">
      <c r="A11" s="4" t="s">
        <v>22</v>
      </c>
      <c r="B11" s="4"/>
      <c r="C11" s="1">
        <f t="shared" ref="C11:F11" si="2">SUM(C4:C10)</f>
        <v>17500</v>
      </c>
      <c r="D11" s="1">
        <f t="shared" si="2"/>
        <v>3500</v>
      </c>
      <c r="E11" s="1">
        <f t="shared" si="2"/>
        <v>2500</v>
      </c>
      <c r="F11" s="1">
        <f t="shared" si="2"/>
        <v>1380</v>
      </c>
      <c r="G11" s="1"/>
      <c r="H11" s="1">
        <f t="shared" ref="H11:L11" si="3">SUM(H4:H10)</f>
        <v>25080</v>
      </c>
      <c r="I11" s="1">
        <f t="shared" si="3"/>
        <v>0</v>
      </c>
      <c r="J11" s="1">
        <f t="shared" si="3"/>
        <v>726.76</v>
      </c>
      <c r="K11" s="1">
        <f t="shared" si="3"/>
        <v>0</v>
      </c>
      <c r="L11" s="1">
        <f t="shared" si="3"/>
        <v>24353.24</v>
      </c>
      <c r="M11" s="1"/>
    </row>
    <row r="12" spans="1:13" ht="20.100000000000001" customHeight="1">
      <c r="A12" s="5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20.100000000000001" customHeight="1">
      <c r="A13" s="5" t="s">
        <v>24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</sheetData>
  <mergeCells count="11">
    <mergeCell ref="A13:M13"/>
    <mergeCell ref="A2:A3"/>
    <mergeCell ref="B2:B3"/>
    <mergeCell ref="H2:H3"/>
    <mergeCell ref="L2:L3"/>
    <mergeCell ref="M2:M3"/>
    <mergeCell ref="A1:M1"/>
    <mergeCell ref="C2:G2"/>
    <mergeCell ref="I2:K2"/>
    <mergeCell ref="A11:B11"/>
    <mergeCell ref="A12:M12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201712</vt:lpstr>
      <vt:lpstr>201801</vt:lpstr>
      <vt:lpstr>201802</vt:lpstr>
      <vt:lpstr>201803</vt:lpstr>
      <vt:lpstr>201804</vt:lpstr>
      <vt:lpstr>201805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2017-07-24T03:21:00Z</dcterms:created>
  <dcterms:modified xsi:type="dcterms:W3CDTF">2019-05-06T06:45:15Z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ubyTemplateID" linkTarget="0">
    <vt:lpwstr>1</vt:lpwstr>
  </property>
</Properties>
</file>