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原始数据" sheetId="3" r:id="rId1"/>
    <sheet name="分级模板" sheetId="11" r:id="rId2"/>
  </sheets>
  <calcPr calcId="145621"/>
</workbook>
</file>

<file path=xl/calcChain.xml><?xml version="1.0" encoding="utf-8"?>
<calcChain xmlns="http://schemas.openxmlformats.org/spreadsheetml/2006/main">
  <c r="BP7" i="11" l="1"/>
  <c r="BP8" i="11"/>
  <c r="BP9" i="11"/>
  <c r="BP10"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89" i="11"/>
  <c r="BP90" i="11"/>
  <c r="BP91" i="11"/>
  <c r="BP92" i="11"/>
  <c r="BP93" i="11"/>
  <c r="BP94" i="11"/>
  <c r="BP95" i="11"/>
  <c r="BP96" i="11"/>
  <c r="BP97" i="11"/>
  <c r="BP98" i="11"/>
  <c r="BP99" i="11"/>
  <c r="BP100" i="11"/>
  <c r="BP101" i="11"/>
  <c r="BP102" i="11"/>
  <c r="BP103" i="11"/>
  <c r="BP104" i="11"/>
  <c r="BP105" i="11"/>
  <c r="BP106" i="11"/>
  <c r="BP107" i="11"/>
  <c r="BP108" i="11"/>
  <c r="BP109" i="11"/>
  <c r="BP110" i="11"/>
  <c r="BP111" i="11"/>
  <c r="BP112" i="11"/>
  <c r="BP113" i="11"/>
  <c r="BP114" i="11"/>
  <c r="BP115" i="11"/>
  <c r="BP116" i="11"/>
  <c r="BP117" i="11"/>
  <c r="BP118" i="11"/>
  <c r="BP119" i="11"/>
  <c r="BP120" i="11"/>
  <c r="BP121" i="11"/>
  <c r="BP122" i="11"/>
  <c r="BP123" i="11"/>
  <c r="BP124" i="11"/>
  <c r="BP125" i="11"/>
  <c r="BP126" i="11"/>
  <c r="BP127" i="11"/>
  <c r="BP128" i="11"/>
  <c r="BP129" i="11"/>
  <c r="BP130" i="11"/>
  <c r="BP131" i="11"/>
  <c r="BP132" i="11"/>
  <c r="BP133" i="11"/>
  <c r="BP134" i="11"/>
  <c r="BP135" i="11"/>
  <c r="BP136" i="11"/>
  <c r="BP137" i="11"/>
  <c r="BP138" i="11"/>
  <c r="BP139" i="11"/>
  <c r="BP140" i="11"/>
  <c r="BP141" i="11"/>
  <c r="BP142" i="11"/>
  <c r="BP143" i="11"/>
  <c r="BP144" i="11"/>
  <c r="BP145" i="11"/>
  <c r="BP146" i="11"/>
  <c r="BP147" i="11"/>
  <c r="BP148" i="11"/>
  <c r="BP149" i="11"/>
  <c r="BP150" i="11"/>
  <c r="BP151" i="11"/>
  <c r="BP152" i="11"/>
  <c r="BP153" i="11"/>
  <c r="BP154" i="11"/>
  <c r="BP155" i="11"/>
  <c r="BP156" i="11"/>
  <c r="BP157" i="11"/>
  <c r="BP158" i="11"/>
  <c r="BP159" i="11"/>
  <c r="BP160" i="11"/>
  <c r="BP161" i="11"/>
  <c r="BP162" i="11"/>
  <c r="BP163" i="11"/>
  <c r="BP164" i="11"/>
  <c r="BP165" i="11"/>
  <c r="BP166" i="11"/>
  <c r="BP167" i="11"/>
  <c r="BP168" i="11"/>
  <c r="BP169" i="11"/>
  <c r="BP170" i="11"/>
  <c r="BP171" i="11"/>
  <c r="BP172" i="11"/>
  <c r="BP173" i="11"/>
  <c r="BP174" i="11"/>
  <c r="BP175" i="11"/>
  <c r="BP176" i="11"/>
  <c r="BP177" i="11"/>
  <c r="BP178" i="11"/>
  <c r="BP179" i="11"/>
  <c r="BP180" i="11"/>
  <c r="BP181" i="11"/>
  <c r="BP182" i="11"/>
  <c r="BP183" i="11"/>
  <c r="BP184" i="11"/>
  <c r="BP185" i="11"/>
  <c r="BP186" i="11"/>
  <c r="BP187" i="11"/>
  <c r="BP188" i="11"/>
  <c r="BP189" i="11"/>
  <c r="BP190" i="11"/>
  <c r="BP191" i="11"/>
  <c r="BP192" i="11"/>
  <c r="BP193" i="11"/>
  <c r="BP194" i="11"/>
  <c r="BP195" i="11"/>
  <c r="BP196" i="11"/>
  <c r="BP197" i="11"/>
  <c r="BP198" i="11"/>
  <c r="BP199" i="11"/>
  <c r="BP200" i="11"/>
  <c r="BP201" i="11"/>
  <c r="BP202" i="11"/>
  <c r="BP203" i="11"/>
  <c r="BP204" i="11"/>
  <c r="BP205" i="11"/>
  <c r="BP206" i="11"/>
  <c r="BP207" i="11"/>
  <c r="BP208" i="11"/>
  <c r="BP209" i="11"/>
  <c r="BP210" i="11"/>
  <c r="BP211" i="11"/>
  <c r="BP212" i="11"/>
  <c r="BP213" i="11"/>
  <c r="BP214" i="11"/>
  <c r="BP215" i="11"/>
  <c r="BP216" i="11"/>
  <c r="BP217" i="11"/>
  <c r="BP218" i="11"/>
  <c r="BP219" i="11"/>
  <c r="BP220" i="11"/>
  <c r="BP221" i="11"/>
  <c r="BP222" i="11"/>
  <c r="BP223" i="11"/>
  <c r="BP224" i="11"/>
  <c r="BP225" i="11"/>
  <c r="BP226" i="11"/>
  <c r="BP227" i="11"/>
  <c r="BP228" i="11"/>
  <c r="BP229" i="11"/>
  <c r="BP230" i="11"/>
  <c r="BP231" i="11"/>
  <c r="BP232" i="11"/>
  <c r="BP233" i="11"/>
  <c r="BP234" i="11"/>
  <c r="BP235" i="11"/>
  <c r="BP236" i="11"/>
  <c r="BP237" i="11"/>
  <c r="BP238" i="11"/>
  <c r="BP239" i="11"/>
  <c r="BP240" i="11"/>
  <c r="BP241" i="11"/>
  <c r="BP242" i="11"/>
  <c r="BP243" i="11"/>
  <c r="BP244" i="11"/>
  <c r="BP245" i="11"/>
  <c r="BP246" i="11"/>
  <c r="BP247" i="11"/>
  <c r="BP248" i="11"/>
  <c r="BP249" i="11"/>
  <c r="BP250" i="11"/>
  <c r="BP251" i="11"/>
  <c r="BP252" i="11"/>
  <c r="BP253" i="11"/>
  <c r="BP254" i="11"/>
  <c r="BP255" i="11"/>
  <c r="BP256" i="11"/>
  <c r="BP257" i="11"/>
  <c r="BP258" i="11"/>
  <c r="BP259" i="11"/>
  <c r="BP260" i="11"/>
  <c r="BP261" i="11"/>
  <c r="BP262" i="11"/>
  <c r="BP263" i="11"/>
  <c r="BP264" i="11"/>
  <c r="BP265" i="11"/>
  <c r="BP266" i="11"/>
  <c r="BP267" i="11"/>
  <c r="BP268" i="11"/>
  <c r="BP269" i="11"/>
  <c r="BP270" i="11"/>
  <c r="BP271" i="11"/>
  <c r="BP272" i="11"/>
  <c r="BP273" i="11"/>
  <c r="BP274" i="11"/>
  <c r="BP275" i="11"/>
  <c r="BP276" i="11"/>
  <c r="BP277" i="11"/>
  <c r="BP278" i="11"/>
  <c r="BP279" i="11"/>
  <c r="BP280" i="11"/>
  <c r="BP281" i="11"/>
  <c r="BP282" i="11"/>
  <c r="BP283" i="11"/>
  <c r="BP284" i="11"/>
  <c r="BP285" i="11"/>
  <c r="BP286" i="11"/>
  <c r="BP287" i="11"/>
  <c r="BP288" i="11"/>
  <c r="BP289" i="11"/>
  <c r="BP290" i="11"/>
  <c r="BP291" i="11"/>
  <c r="BP292" i="11"/>
  <c r="BP293" i="11"/>
  <c r="BP294" i="11"/>
  <c r="BP295" i="11"/>
  <c r="BP296" i="11"/>
  <c r="BP297" i="11"/>
  <c r="BP298" i="11"/>
  <c r="BP299" i="11"/>
  <c r="BP300" i="11"/>
  <c r="BP301" i="11"/>
  <c r="BP302" i="11"/>
  <c r="BP303" i="11"/>
  <c r="BP304" i="11"/>
  <c r="BP305" i="11"/>
  <c r="BP306" i="11"/>
  <c r="BP307" i="11"/>
  <c r="BP308" i="11"/>
  <c r="BP309" i="11"/>
  <c r="BP310" i="11"/>
  <c r="BP311" i="11"/>
  <c r="BP312" i="11"/>
  <c r="BP313" i="11"/>
  <c r="BP314" i="11"/>
  <c r="BP315" i="11"/>
  <c r="BP316" i="11"/>
  <c r="BP317" i="11"/>
  <c r="BP318" i="11"/>
  <c r="BP319" i="11"/>
  <c r="BP320" i="11"/>
  <c r="BP321" i="11"/>
  <c r="BP322" i="11"/>
  <c r="BP323" i="11"/>
  <c r="BP324" i="11"/>
  <c r="BP325" i="11"/>
  <c r="BP326" i="11"/>
  <c r="BP327" i="11"/>
  <c r="BP328" i="11"/>
  <c r="BP329" i="11"/>
  <c r="BP330" i="11"/>
  <c r="BP331" i="11"/>
  <c r="BP332" i="11"/>
  <c r="BP333" i="11"/>
  <c r="BP334" i="11"/>
  <c r="BP335" i="11"/>
  <c r="BP336" i="11"/>
  <c r="BP337" i="11"/>
  <c r="BP338" i="11"/>
  <c r="BP339" i="11"/>
  <c r="BP340" i="11"/>
  <c r="BP341" i="11"/>
  <c r="BP342" i="11"/>
  <c r="BP343" i="11"/>
  <c r="BP344" i="11"/>
  <c r="BP345" i="11"/>
  <c r="BP346" i="11"/>
  <c r="BP347" i="11"/>
  <c r="BP348" i="11"/>
  <c r="BP349" i="11"/>
  <c r="BP350" i="11"/>
  <c r="BP351" i="11"/>
  <c r="BP352" i="11"/>
  <c r="BP353" i="11"/>
  <c r="BP354" i="11"/>
  <c r="BP355" i="11"/>
  <c r="BP356" i="11"/>
  <c r="BP357" i="11"/>
  <c r="BP358" i="11"/>
  <c r="BP359" i="11"/>
  <c r="BP360" i="11"/>
  <c r="BP361" i="11"/>
  <c r="BP362" i="11"/>
  <c r="BP363" i="11"/>
  <c r="BP364" i="11"/>
  <c r="BP365" i="11"/>
  <c r="BP366" i="11"/>
  <c r="BP367" i="11"/>
  <c r="BP368" i="11"/>
  <c r="BP369" i="11"/>
  <c r="BP370" i="11"/>
  <c r="BP371" i="11"/>
  <c r="BP372" i="11"/>
  <c r="BP373" i="11"/>
  <c r="BP374" i="11"/>
  <c r="BP375" i="11"/>
  <c r="BP376" i="11"/>
  <c r="BP377" i="11"/>
  <c r="BP378" i="11"/>
  <c r="BP379" i="11"/>
  <c r="BP380" i="11"/>
  <c r="BP381" i="11"/>
  <c r="BP382" i="11"/>
  <c r="BP383" i="11"/>
  <c r="BP384" i="11"/>
  <c r="BP385" i="11"/>
  <c r="BP386" i="11"/>
  <c r="BP387" i="11"/>
  <c r="BP388" i="11"/>
  <c r="BP389" i="11"/>
  <c r="BP390" i="11"/>
  <c r="BP391" i="11"/>
  <c r="BP392" i="11"/>
  <c r="BP393" i="11"/>
  <c r="BP394" i="11"/>
  <c r="BP395" i="11"/>
  <c r="BP396" i="11"/>
  <c r="BP397" i="11"/>
  <c r="BP398" i="11"/>
  <c r="BP399" i="11"/>
  <c r="BP400" i="11"/>
  <c r="BP401" i="11"/>
  <c r="BP402" i="11"/>
  <c r="BP403" i="11"/>
  <c r="BP404" i="11"/>
  <c r="BP405" i="11"/>
  <c r="BP406" i="11"/>
  <c r="BP407" i="11"/>
  <c r="BP408" i="11"/>
  <c r="BP409" i="11"/>
  <c r="BP410" i="11"/>
  <c r="BP411" i="11"/>
  <c r="BP412" i="11"/>
  <c r="BP413" i="11"/>
  <c r="BP414" i="11"/>
  <c r="BP415" i="11"/>
  <c r="BP416" i="11"/>
  <c r="BP417" i="11"/>
  <c r="BP418" i="11"/>
  <c r="BP419" i="11"/>
  <c r="BP420" i="11"/>
  <c r="BP421" i="11"/>
  <c r="BP422" i="11"/>
  <c r="BP423" i="11"/>
  <c r="BP424" i="11"/>
  <c r="BP425" i="11"/>
  <c r="BP426" i="11"/>
  <c r="BP427" i="11"/>
  <c r="BP428" i="11"/>
  <c r="BP429" i="11"/>
  <c r="BP430" i="11"/>
  <c r="BP431" i="11"/>
  <c r="BP432" i="11"/>
  <c r="BP433" i="11"/>
  <c r="BP434" i="11"/>
  <c r="BP435" i="11"/>
  <c r="BP436" i="11"/>
  <c r="BP437" i="11"/>
  <c r="BP438" i="11"/>
  <c r="BP439" i="11"/>
  <c r="BP440" i="11"/>
  <c r="BP441" i="11"/>
  <c r="BP442" i="11"/>
  <c r="BP443" i="11"/>
  <c r="BP444" i="11"/>
  <c r="BP445" i="11"/>
  <c r="BP446" i="11"/>
  <c r="BP447" i="11"/>
  <c r="BP448" i="11"/>
  <c r="BP449" i="11"/>
  <c r="BP450" i="11"/>
  <c r="BP451" i="11"/>
  <c r="BP452" i="11"/>
  <c r="BP453" i="11"/>
  <c r="BP454" i="11"/>
  <c r="BP455" i="11"/>
  <c r="BP456" i="11"/>
  <c r="BP457" i="11"/>
  <c r="BP458" i="11"/>
  <c r="BP459" i="11"/>
  <c r="BP460" i="11"/>
  <c r="BP461" i="11"/>
  <c r="BP462" i="11"/>
  <c r="BP463" i="11"/>
  <c r="BP464" i="11"/>
  <c r="BP465" i="11"/>
  <c r="BP466" i="11"/>
  <c r="BP467" i="11"/>
  <c r="BP468" i="11"/>
  <c r="BP469" i="11"/>
  <c r="BP470" i="11"/>
  <c r="BP471" i="11"/>
  <c r="BP472" i="11"/>
  <c r="BP473" i="11"/>
  <c r="BP474" i="11"/>
  <c r="BP475" i="11"/>
  <c r="BP476" i="11"/>
  <c r="BP477" i="11"/>
  <c r="BP478" i="11"/>
  <c r="BP479" i="11"/>
  <c r="BP480" i="11"/>
  <c r="BP481" i="11"/>
  <c r="BP482" i="11"/>
  <c r="BP483" i="11"/>
  <c r="BP484" i="11"/>
  <c r="BP485" i="11"/>
  <c r="BP486" i="11"/>
  <c r="BP487" i="11"/>
  <c r="BP488" i="11"/>
  <c r="BP489" i="11"/>
  <c r="BP490" i="11"/>
  <c r="BP491" i="11"/>
  <c r="BP492" i="11"/>
  <c r="BP493" i="11"/>
  <c r="BP494" i="11"/>
  <c r="BP495" i="11"/>
  <c r="BP496" i="11"/>
  <c r="BP497" i="11"/>
  <c r="BP498" i="11"/>
  <c r="BP499" i="11"/>
  <c r="BP500" i="11"/>
  <c r="BP501" i="11"/>
  <c r="BP502" i="11"/>
  <c r="BP503" i="11"/>
  <c r="BP504" i="11"/>
  <c r="BP505" i="11"/>
  <c r="BP506" i="11"/>
  <c r="BP507" i="11"/>
  <c r="BP508" i="11"/>
  <c r="BP509" i="11"/>
  <c r="BP510" i="11"/>
  <c r="BP511" i="11"/>
  <c r="BP512" i="11"/>
  <c r="BP513" i="11"/>
  <c r="BP514" i="11"/>
  <c r="BP515" i="11"/>
  <c r="BP516" i="11"/>
  <c r="BP517" i="11"/>
  <c r="BP518" i="11"/>
  <c r="BP519" i="11"/>
  <c r="BP520" i="11"/>
  <c r="BP521" i="11"/>
  <c r="BP522" i="11"/>
  <c r="BP523" i="11"/>
  <c r="BP524" i="11"/>
  <c r="BP525" i="11"/>
  <c r="BP526" i="11"/>
  <c r="BP527" i="11"/>
  <c r="BP528" i="11"/>
  <c r="BP529" i="11"/>
  <c r="BP530" i="11"/>
  <c r="BP531" i="11"/>
  <c r="BP6" i="11"/>
  <c r="BO7" i="11"/>
  <c r="BO8" i="11"/>
  <c r="BO9" i="11"/>
  <c r="BO10"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89" i="11"/>
  <c r="BO90" i="11"/>
  <c r="BO91" i="11"/>
  <c r="BO92" i="11"/>
  <c r="BO93" i="11"/>
  <c r="BO94" i="11"/>
  <c r="BO95" i="11"/>
  <c r="BO96" i="11"/>
  <c r="BO97" i="11"/>
  <c r="BO98" i="11"/>
  <c r="BO99" i="11"/>
  <c r="BO100" i="11"/>
  <c r="BO101" i="11"/>
  <c r="BO102" i="11"/>
  <c r="BO103" i="11"/>
  <c r="BO104" i="11"/>
  <c r="BO105" i="11"/>
  <c r="BO106" i="11"/>
  <c r="BO107" i="11"/>
  <c r="BO108" i="11"/>
  <c r="BO109" i="11"/>
  <c r="BO110" i="11"/>
  <c r="BO111" i="11"/>
  <c r="BO112" i="11"/>
  <c r="BO113" i="11"/>
  <c r="BO114" i="11"/>
  <c r="BO115" i="11"/>
  <c r="BO116" i="11"/>
  <c r="BO117" i="11"/>
  <c r="BO118" i="11"/>
  <c r="BO119" i="11"/>
  <c r="BO120" i="11"/>
  <c r="BO121" i="11"/>
  <c r="BO122" i="11"/>
  <c r="BO123" i="11"/>
  <c r="BO124" i="11"/>
  <c r="BO125" i="11"/>
  <c r="BO126" i="11"/>
  <c r="BO127" i="11"/>
  <c r="BO128" i="11"/>
  <c r="BO129" i="11"/>
  <c r="BO130" i="11"/>
  <c r="BO131" i="11"/>
  <c r="BO132" i="11"/>
  <c r="BO133" i="11"/>
  <c r="BO134" i="11"/>
  <c r="BO135" i="11"/>
  <c r="BO136" i="11"/>
  <c r="BO137" i="11"/>
  <c r="BO138" i="11"/>
  <c r="BO139" i="11"/>
  <c r="BO140" i="11"/>
  <c r="BO141" i="11"/>
  <c r="BO142" i="11"/>
  <c r="BO143" i="11"/>
  <c r="BO144" i="11"/>
  <c r="BO145" i="11"/>
  <c r="BO146" i="11"/>
  <c r="BO147" i="11"/>
  <c r="BO148" i="11"/>
  <c r="BO149" i="11"/>
  <c r="BO150" i="11"/>
  <c r="BO151" i="11"/>
  <c r="BO152" i="11"/>
  <c r="BO153" i="11"/>
  <c r="BO154" i="11"/>
  <c r="BO155" i="11"/>
  <c r="BO156" i="11"/>
  <c r="BO157" i="11"/>
  <c r="BO158" i="11"/>
  <c r="BO159" i="11"/>
  <c r="BO160" i="11"/>
  <c r="BO161" i="11"/>
  <c r="BO162" i="11"/>
  <c r="BO163" i="11"/>
  <c r="BO164" i="11"/>
  <c r="BO165" i="11"/>
  <c r="BO166" i="11"/>
  <c r="BO167" i="11"/>
  <c r="BO168" i="11"/>
  <c r="BO169" i="11"/>
  <c r="BO170" i="11"/>
  <c r="BO171" i="11"/>
  <c r="BO172" i="11"/>
  <c r="BO173" i="11"/>
  <c r="BO174" i="11"/>
  <c r="BO175" i="11"/>
  <c r="BO176" i="11"/>
  <c r="BO177" i="11"/>
  <c r="BO178" i="11"/>
  <c r="BO179" i="11"/>
  <c r="BO180" i="11"/>
  <c r="BO181" i="11"/>
  <c r="BO182" i="11"/>
  <c r="BO183" i="11"/>
  <c r="BO184" i="11"/>
  <c r="BO185" i="11"/>
  <c r="BO186" i="11"/>
  <c r="BO187" i="11"/>
  <c r="BO188" i="11"/>
  <c r="BO189" i="11"/>
  <c r="BO190" i="11"/>
  <c r="BO191" i="11"/>
  <c r="BO192" i="11"/>
  <c r="BO193" i="11"/>
  <c r="BO194" i="11"/>
  <c r="BO195" i="11"/>
  <c r="BO196" i="11"/>
  <c r="BO197" i="11"/>
  <c r="BO198" i="11"/>
  <c r="BO199" i="11"/>
  <c r="BO200" i="11"/>
  <c r="BO201" i="11"/>
  <c r="BO202" i="11"/>
  <c r="BO203" i="11"/>
  <c r="BO204" i="11"/>
  <c r="BO205" i="11"/>
  <c r="BO206" i="11"/>
  <c r="BO207" i="11"/>
  <c r="BO208" i="11"/>
  <c r="BO209" i="11"/>
  <c r="BO210" i="11"/>
  <c r="BO211" i="11"/>
  <c r="BO212" i="11"/>
  <c r="BO213" i="11"/>
  <c r="BO214" i="11"/>
  <c r="BO215" i="11"/>
  <c r="BO216" i="11"/>
  <c r="BO217" i="11"/>
  <c r="BO218" i="11"/>
  <c r="BO219" i="11"/>
  <c r="BO220" i="11"/>
  <c r="BO221" i="11"/>
  <c r="BO222" i="11"/>
  <c r="BO223" i="11"/>
  <c r="BO224" i="11"/>
  <c r="BO225" i="11"/>
  <c r="BO226" i="11"/>
  <c r="BO227" i="11"/>
  <c r="BO228" i="11"/>
  <c r="BO229" i="11"/>
  <c r="BO230" i="11"/>
  <c r="BO231" i="11"/>
  <c r="BO232" i="11"/>
  <c r="BO233" i="11"/>
  <c r="BO234" i="11"/>
  <c r="BO235" i="11"/>
  <c r="BO236" i="11"/>
  <c r="BO237" i="11"/>
  <c r="BO238" i="11"/>
  <c r="BO239" i="11"/>
  <c r="BO240" i="11"/>
  <c r="BO241" i="11"/>
  <c r="BO242" i="11"/>
  <c r="BO243" i="11"/>
  <c r="BO244" i="11"/>
  <c r="BO245" i="11"/>
  <c r="BO246" i="11"/>
  <c r="BO247" i="11"/>
  <c r="BO248" i="11"/>
  <c r="BO249" i="11"/>
  <c r="BO250" i="11"/>
  <c r="BO251" i="11"/>
  <c r="BO252" i="11"/>
  <c r="BO253" i="11"/>
  <c r="BO254" i="11"/>
  <c r="BO255" i="11"/>
  <c r="BO256" i="11"/>
  <c r="BO257" i="11"/>
  <c r="BO258" i="11"/>
  <c r="BO259" i="11"/>
  <c r="BO260" i="11"/>
  <c r="BO261" i="11"/>
  <c r="BO262" i="11"/>
  <c r="BO263" i="11"/>
  <c r="BO264" i="11"/>
  <c r="BO265" i="11"/>
  <c r="BO266" i="11"/>
  <c r="BO267" i="11"/>
  <c r="BO268" i="11"/>
  <c r="BO269" i="11"/>
  <c r="BO270" i="11"/>
  <c r="BO271" i="11"/>
  <c r="BO272" i="11"/>
  <c r="BO273" i="11"/>
  <c r="BO274" i="11"/>
  <c r="BO275" i="11"/>
  <c r="BO276" i="11"/>
  <c r="BO277" i="11"/>
  <c r="BO278" i="11"/>
  <c r="BO279" i="11"/>
  <c r="BO280" i="11"/>
  <c r="BO281" i="11"/>
  <c r="BO282" i="11"/>
  <c r="BO283" i="11"/>
  <c r="BO284" i="11"/>
  <c r="BO285" i="11"/>
  <c r="BO286" i="11"/>
  <c r="BO287" i="11"/>
  <c r="BO288" i="11"/>
  <c r="BO289" i="11"/>
  <c r="BO290" i="11"/>
  <c r="BO291" i="11"/>
  <c r="BO292" i="11"/>
  <c r="BO293" i="11"/>
  <c r="BO294" i="11"/>
  <c r="BO295" i="11"/>
  <c r="BO296" i="11"/>
  <c r="BO297" i="11"/>
  <c r="BO298" i="11"/>
  <c r="BO299" i="11"/>
  <c r="BO300" i="11"/>
  <c r="BO301" i="11"/>
  <c r="BO302" i="11"/>
  <c r="BO303" i="11"/>
  <c r="BO304" i="11"/>
  <c r="BO305" i="11"/>
  <c r="BO306" i="11"/>
  <c r="BO307" i="11"/>
  <c r="BO308" i="11"/>
  <c r="BO309" i="11"/>
  <c r="BO310" i="11"/>
  <c r="BO311" i="11"/>
  <c r="BO312" i="11"/>
  <c r="BO313" i="11"/>
  <c r="BO314" i="11"/>
  <c r="BO315" i="11"/>
  <c r="BO316" i="11"/>
  <c r="BO317" i="11"/>
  <c r="BO318" i="11"/>
  <c r="BO319" i="11"/>
  <c r="BO320" i="11"/>
  <c r="BO321" i="11"/>
  <c r="BO322" i="11"/>
  <c r="BO323" i="11"/>
  <c r="BO324" i="11"/>
  <c r="BO325" i="11"/>
  <c r="BO326" i="11"/>
  <c r="BO327" i="11"/>
  <c r="BO328" i="11"/>
  <c r="BO329" i="11"/>
  <c r="BO330" i="11"/>
  <c r="BO331" i="11"/>
  <c r="BO332" i="11"/>
  <c r="BO333" i="11"/>
  <c r="BO334" i="11"/>
  <c r="BO335" i="11"/>
  <c r="BO336" i="11"/>
  <c r="BO337" i="11"/>
  <c r="BO338" i="11"/>
  <c r="BO339" i="11"/>
  <c r="BO340" i="11"/>
  <c r="BO341" i="11"/>
  <c r="BO342" i="11"/>
  <c r="BO343" i="11"/>
  <c r="BO344" i="11"/>
  <c r="BO345" i="11"/>
  <c r="BO346" i="11"/>
  <c r="BO347" i="11"/>
  <c r="BO348" i="11"/>
  <c r="BO349" i="11"/>
  <c r="BO350" i="11"/>
  <c r="BO351" i="11"/>
  <c r="BO352" i="11"/>
  <c r="BO353" i="11"/>
  <c r="BO354" i="11"/>
  <c r="BO355" i="11"/>
  <c r="BO356" i="11"/>
  <c r="BO357" i="11"/>
  <c r="BO358" i="11"/>
  <c r="BO359" i="11"/>
  <c r="BO360" i="11"/>
  <c r="BO361" i="11"/>
  <c r="BO362" i="11"/>
  <c r="BO363" i="11"/>
  <c r="BO364" i="11"/>
  <c r="BO365" i="11"/>
  <c r="BO366" i="11"/>
  <c r="BO367" i="11"/>
  <c r="BO368" i="11"/>
  <c r="BO369" i="11"/>
  <c r="BO370" i="11"/>
  <c r="BO371" i="11"/>
  <c r="BO372" i="11"/>
  <c r="BO373" i="11"/>
  <c r="BO374" i="11"/>
  <c r="BO375" i="11"/>
  <c r="BO376" i="11"/>
  <c r="BO377" i="11"/>
  <c r="BO378" i="11"/>
  <c r="BO379" i="11"/>
  <c r="BO380" i="11"/>
  <c r="BO381" i="11"/>
  <c r="BO382" i="11"/>
  <c r="BO383" i="11"/>
  <c r="BO384" i="11"/>
  <c r="BO385" i="11"/>
  <c r="BO386" i="11"/>
  <c r="BO387" i="11"/>
  <c r="BO388" i="11"/>
  <c r="BO389" i="11"/>
  <c r="BO390" i="11"/>
  <c r="BO391" i="11"/>
  <c r="BO392" i="11"/>
  <c r="BO393" i="11"/>
  <c r="BO394" i="11"/>
  <c r="BO395" i="11"/>
  <c r="BO396" i="11"/>
  <c r="BO397" i="11"/>
  <c r="BO398" i="11"/>
  <c r="BO399" i="11"/>
  <c r="BO400" i="11"/>
  <c r="BO401" i="11"/>
  <c r="BO402" i="11"/>
  <c r="BO403" i="11"/>
  <c r="BO404" i="11"/>
  <c r="BO405" i="11"/>
  <c r="BO406" i="11"/>
  <c r="BO407" i="11"/>
  <c r="BO408" i="11"/>
  <c r="BO409" i="11"/>
  <c r="BO410" i="11"/>
  <c r="BO411" i="11"/>
  <c r="BO412" i="11"/>
  <c r="BO413" i="11"/>
  <c r="BO414" i="11"/>
  <c r="BO415" i="11"/>
  <c r="BO416" i="11"/>
  <c r="BO417" i="11"/>
  <c r="BO418" i="11"/>
  <c r="BO419" i="11"/>
  <c r="BO420" i="11"/>
  <c r="BO421" i="11"/>
  <c r="BO422" i="11"/>
  <c r="BO423" i="11"/>
  <c r="BO424" i="11"/>
  <c r="BO425" i="11"/>
  <c r="BO426" i="11"/>
  <c r="BO427" i="11"/>
  <c r="BO428" i="11"/>
  <c r="BO429" i="11"/>
  <c r="BO430" i="11"/>
  <c r="BO431" i="11"/>
  <c r="BO432" i="11"/>
  <c r="BO433" i="11"/>
  <c r="BO434" i="11"/>
  <c r="BO435" i="11"/>
  <c r="BO436" i="11"/>
  <c r="BO437" i="11"/>
  <c r="BO438" i="11"/>
  <c r="BO439" i="11"/>
  <c r="BO440" i="11"/>
  <c r="BO441" i="11"/>
  <c r="BO442" i="11"/>
  <c r="BO443" i="11"/>
  <c r="BO444" i="11"/>
  <c r="BO445" i="11"/>
  <c r="BO446" i="11"/>
  <c r="BO447" i="11"/>
  <c r="BO448" i="11"/>
  <c r="BO449" i="11"/>
  <c r="BO450" i="11"/>
  <c r="BO451" i="11"/>
  <c r="BO452" i="11"/>
  <c r="BO453" i="11"/>
  <c r="BO454" i="11"/>
  <c r="BO455" i="11"/>
  <c r="BO456" i="11"/>
  <c r="BO457" i="11"/>
  <c r="BO458" i="11"/>
  <c r="BO459" i="11"/>
  <c r="BO460" i="11"/>
  <c r="BO461" i="11"/>
  <c r="BO462" i="11"/>
  <c r="BO463" i="11"/>
  <c r="BO464" i="11"/>
  <c r="BO465" i="11"/>
  <c r="BO466" i="11"/>
  <c r="BO467" i="11"/>
  <c r="BO468" i="11"/>
  <c r="BO469" i="11"/>
  <c r="BO470" i="11"/>
  <c r="BO471" i="11"/>
  <c r="BO472" i="11"/>
  <c r="BO473" i="11"/>
  <c r="BO474" i="11"/>
  <c r="BO475" i="11"/>
  <c r="BO476" i="11"/>
  <c r="BO477" i="11"/>
  <c r="BO478" i="11"/>
  <c r="BO479" i="11"/>
  <c r="BO480" i="11"/>
  <c r="BO481" i="11"/>
  <c r="BO482" i="11"/>
  <c r="BO483" i="11"/>
  <c r="BO484" i="11"/>
  <c r="BO485" i="11"/>
  <c r="BO486" i="11"/>
  <c r="BO487" i="11"/>
  <c r="BO488" i="11"/>
  <c r="BO489" i="11"/>
  <c r="BO490" i="11"/>
  <c r="BO491" i="11"/>
  <c r="BO492" i="11"/>
  <c r="BO493" i="11"/>
  <c r="BO494" i="11"/>
  <c r="BO495" i="11"/>
  <c r="BO496" i="11"/>
  <c r="BO497" i="11"/>
  <c r="BO498" i="11"/>
  <c r="BO499" i="11"/>
  <c r="BO500" i="11"/>
  <c r="BO501" i="11"/>
  <c r="BO502" i="11"/>
  <c r="BO503" i="11"/>
  <c r="BO504" i="11"/>
  <c r="BO505" i="11"/>
  <c r="BO506" i="11"/>
  <c r="BO507" i="11"/>
  <c r="BO508" i="11"/>
  <c r="BO509" i="11"/>
  <c r="BO510" i="11"/>
  <c r="BO511" i="11"/>
  <c r="BO512" i="11"/>
  <c r="BO513" i="11"/>
  <c r="BO514" i="11"/>
  <c r="BO515" i="11"/>
  <c r="BO516" i="11"/>
  <c r="BO517" i="11"/>
  <c r="BO518" i="11"/>
  <c r="BO519" i="11"/>
  <c r="BO520" i="11"/>
  <c r="BO521" i="11"/>
  <c r="BO522" i="11"/>
  <c r="BO523" i="11"/>
  <c r="BO524" i="11"/>
  <c r="BO525" i="11"/>
  <c r="BO526" i="11"/>
  <c r="BO527" i="11"/>
  <c r="BO528" i="11"/>
  <c r="BO529" i="11"/>
  <c r="BO530" i="11"/>
  <c r="BO531" i="11"/>
  <c r="BO6" i="11"/>
</calcChain>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亲密</t>
        </r>
        <r>
          <rPr>
            <sz val="9"/>
            <color indexed="81"/>
            <rFont val="Tahoma"/>
            <family val="2"/>
          </rPr>
          <t>/</t>
        </r>
        <r>
          <rPr>
            <sz val="9"/>
            <color indexed="81"/>
            <rFont val="宋体"/>
            <family val="3"/>
            <charset val="134"/>
          </rPr>
          <t>不亲密</t>
        </r>
      </text>
    </comment>
    <comment ref="E1" authorId="0">
      <text>
        <r>
          <rPr>
            <b/>
            <sz val="9"/>
            <color indexed="81"/>
            <rFont val="宋体"/>
            <family val="3"/>
            <charset val="134"/>
          </rPr>
          <t>作者:</t>
        </r>
        <r>
          <rPr>
            <sz val="9"/>
            <color indexed="81"/>
            <rFont val="宋体"/>
            <family val="3"/>
            <charset val="134"/>
          </rPr>
          <t xml:space="preserve">
工厂</t>
        </r>
        <r>
          <rPr>
            <sz val="9"/>
            <color indexed="81"/>
            <rFont val="Tahoma"/>
            <family val="2"/>
          </rPr>
          <t>/</t>
        </r>
        <r>
          <rPr>
            <sz val="9"/>
            <color indexed="81"/>
            <rFont val="宋体"/>
            <family val="3"/>
            <charset val="134"/>
          </rPr>
          <t>贸易商</t>
        </r>
      </text>
    </comment>
    <comment ref="F1" authorId="0">
      <text>
        <r>
          <rPr>
            <b/>
            <sz val="9"/>
            <color indexed="81"/>
            <rFont val="宋体"/>
            <family val="3"/>
            <charset val="134"/>
          </rPr>
          <t>作者:</t>
        </r>
        <r>
          <rPr>
            <sz val="9"/>
            <color indexed="81"/>
            <rFont val="宋体"/>
            <family val="3"/>
            <charset val="134"/>
          </rPr>
          <t xml:space="preserve">
外企
国企
私企
合资</t>
        </r>
      </text>
    </comment>
    <comment ref="I1" authorId="0">
      <text>
        <r>
          <rPr>
            <b/>
            <sz val="9"/>
            <color indexed="81"/>
            <rFont val="宋体"/>
            <family val="3"/>
            <charset val="134"/>
          </rPr>
          <t>作者:</t>
        </r>
        <r>
          <rPr>
            <sz val="9"/>
            <color indexed="81"/>
            <rFont val="宋体"/>
            <family val="3"/>
            <charset val="134"/>
          </rPr>
          <t xml:space="preserve">
是</t>
        </r>
        <r>
          <rPr>
            <sz val="9"/>
            <color indexed="81"/>
            <rFont val="Tahoma"/>
            <family val="2"/>
          </rPr>
          <t>/</t>
        </r>
        <r>
          <rPr>
            <sz val="9"/>
            <color indexed="81"/>
            <rFont val="宋体"/>
            <family val="3"/>
            <charset val="134"/>
          </rPr>
          <t>否</t>
        </r>
      </text>
    </comment>
    <comment ref="J1" authorId="0">
      <text>
        <r>
          <rPr>
            <b/>
            <sz val="9"/>
            <color indexed="81"/>
            <rFont val="宋体"/>
            <family val="3"/>
            <charset val="134"/>
          </rPr>
          <t>作者:</t>
        </r>
        <r>
          <rPr>
            <sz val="9"/>
            <color indexed="81"/>
            <rFont val="宋体"/>
            <family val="3"/>
            <charset val="134"/>
          </rPr>
          <t xml:space="preserve">
只填数字</t>
        </r>
        <r>
          <rPr>
            <sz val="9"/>
            <color indexed="81"/>
            <rFont val="Tahoma"/>
            <family val="2"/>
          </rPr>
          <t xml:space="preserve"> 1000 /200…
</t>
        </r>
      </text>
    </comment>
    <comment ref="K1" authorId="0">
      <text>
        <r>
          <rPr>
            <b/>
            <sz val="9"/>
            <color indexed="81"/>
            <rFont val="宋体"/>
            <family val="3"/>
            <charset val="134"/>
          </rPr>
          <t>作者:</t>
        </r>
        <r>
          <rPr>
            <sz val="9"/>
            <color indexed="81"/>
            <rFont val="宋体"/>
            <family val="3"/>
            <charset val="134"/>
          </rPr>
          <t xml:space="preserve">
男</t>
        </r>
        <r>
          <rPr>
            <sz val="9"/>
            <color indexed="81"/>
            <rFont val="Tahoma"/>
            <family val="2"/>
          </rPr>
          <t>/</t>
        </r>
        <r>
          <rPr>
            <sz val="9"/>
            <color indexed="81"/>
            <rFont val="宋体"/>
            <family val="3"/>
            <charset val="134"/>
          </rPr>
          <t>女</t>
        </r>
      </text>
    </comment>
  </commentList>
</comments>
</file>

<file path=xl/sharedStrings.xml><?xml version="1.0" encoding="utf-8"?>
<sst xmlns="http://schemas.openxmlformats.org/spreadsheetml/2006/main" count="2804" uniqueCount="826">
  <si>
    <t>客户亲密度</t>
  </si>
  <si>
    <t>客户性质</t>
  </si>
  <si>
    <t>行业类型</t>
  </si>
  <si>
    <t>是否上市</t>
  </si>
  <si>
    <t>员工人数</t>
  </si>
  <si>
    <t>实际负责人性别</t>
  </si>
  <si>
    <t>账期客户*</t>
  </si>
  <si>
    <t>回款期限</t>
  </si>
  <si>
    <t>日用品</t>
  </si>
  <si>
    <t>王艳</t>
  </si>
  <si>
    <t>文具</t>
  </si>
  <si>
    <t>电子电气</t>
  </si>
  <si>
    <t>宁波大胜日用制品有限公司</t>
  </si>
  <si>
    <t>宁波海峰塑化有限公司</t>
  </si>
  <si>
    <t>生活电器</t>
  </si>
  <si>
    <t>上海</t>
  </si>
  <si>
    <t>宁波左券商贸有限公司</t>
  </si>
  <si>
    <t>宁波云峰文具有限公司</t>
  </si>
  <si>
    <t>玩具</t>
  </si>
  <si>
    <t>洁具</t>
  </si>
  <si>
    <t>贸易商</t>
  </si>
  <si>
    <t>健康电器</t>
  </si>
  <si>
    <t>建筑</t>
  </si>
  <si>
    <t>航空</t>
  </si>
  <si>
    <t>丁海波二</t>
  </si>
  <si>
    <t>上海德晋塑料包装有限公司</t>
  </si>
  <si>
    <t>包装</t>
  </si>
  <si>
    <t>丁海波</t>
  </si>
  <si>
    <t>浙江阿克希龙舜华铝塑业有限公司</t>
  </si>
  <si>
    <t>余姚远程文具礼品制造有限公司</t>
  </si>
  <si>
    <t>浙江锦盛包装有限公司</t>
  </si>
  <si>
    <t>余姚市亚佳电器有限公司</t>
  </si>
  <si>
    <t>杭州三晶工艺塑料有限公司</t>
  </si>
  <si>
    <t>浙江超前通信设备有限公司</t>
  </si>
  <si>
    <t>天津海润泓泰精密模具有限公司</t>
  </si>
  <si>
    <t>天津</t>
  </si>
  <si>
    <t>杭州三星化妆品包装有限公司</t>
  </si>
  <si>
    <t>上海英宇塑料制品有限公司</t>
  </si>
  <si>
    <t>杭州达美塑胶有限公司</t>
  </si>
  <si>
    <t>台州市黄岩丁升安全器材有限公司</t>
  </si>
  <si>
    <t>上虞市华冠塑业有限公司</t>
  </si>
  <si>
    <t>宁海美凯日用品有限公司</t>
  </si>
  <si>
    <t>余姚市精艺塑业有限公司</t>
  </si>
  <si>
    <t>宁波杰立化妆品包装用品有限公司</t>
  </si>
  <si>
    <t>上虞中瑞塑胶有限公司</t>
  </si>
  <si>
    <t>苏州雅南化妆品包装工业有限公司</t>
  </si>
  <si>
    <t>桐庐名仕塑料有限公司</t>
  </si>
  <si>
    <t>加利派包装制品（上海）有限公司</t>
  </si>
  <si>
    <t>宁波爱森电器有限公司</t>
  </si>
  <si>
    <t>金华大华塑胶有限公司</t>
  </si>
  <si>
    <t>宁波奇天实业有限公司</t>
  </si>
  <si>
    <t>杭州翰泽实业有限公司</t>
  </si>
  <si>
    <t>宁波市德霖机械有限公司</t>
  </si>
  <si>
    <t>电动工具</t>
  </si>
  <si>
    <t>慈溪市弘泰塑料制品有限公司</t>
  </si>
  <si>
    <t>绍兴市锦升塑业有限公司</t>
  </si>
  <si>
    <t>董文雅</t>
  </si>
  <si>
    <t>温州京环科技有限公司</t>
  </si>
  <si>
    <t>医疗设备</t>
  </si>
  <si>
    <t>英普亿塑胶电子（苏州）有限公司</t>
  </si>
  <si>
    <t>余姚市联通塑模有限公司</t>
  </si>
  <si>
    <t>台州市路桥瑞豪科技有限公司</t>
  </si>
  <si>
    <t>浙江康德莱医疗器械股份有限公司</t>
  </si>
  <si>
    <t>湖南平安医械科技有限公司</t>
  </si>
  <si>
    <t>河南曙光健士医疗器械集团股份有限公司</t>
  </si>
  <si>
    <t>浙江灵洋医疗器械有限公司</t>
  </si>
  <si>
    <t>江苏吉春医用器材有限公司</t>
  </si>
  <si>
    <t>宁波天益医疗器械有限公司</t>
  </si>
  <si>
    <t>南阳市久康医疗器械有限公司</t>
  </si>
  <si>
    <t>威高集团（威海）医用制品材料供应有限公司</t>
  </si>
  <si>
    <t>江西富尔康实业集团有限公司</t>
  </si>
  <si>
    <t>江西庐乐医疗器械集团有限公司</t>
  </si>
  <si>
    <t>淄博侨森医疗用品有限公司</t>
  </si>
  <si>
    <t>江西三鑫医疗科技股份有限公司</t>
  </si>
  <si>
    <t>上海医药进出口有限公司</t>
  </si>
  <si>
    <t>浙江欧健保灵医疗设备有限公司</t>
  </si>
  <si>
    <t>山东五洲医疗器械有限公司</t>
  </si>
  <si>
    <t>南昌麦迪康医疗器械厂</t>
  </si>
  <si>
    <t>上海宝舜医疗器械有限公司</t>
  </si>
  <si>
    <t>上海达美医用塑料厂</t>
  </si>
  <si>
    <t>常州市回春医疗器材有限公司</t>
  </si>
  <si>
    <t>浙江硕华医用塑料有限公司</t>
  </si>
  <si>
    <t>杭州金源生物技术有限公司</t>
  </si>
  <si>
    <t>苏州市三宇模具有限公司</t>
  </si>
  <si>
    <t>浙江泰林生物技术股份有限公司</t>
  </si>
  <si>
    <t>浙江润强医疗器械股份有限公司</t>
  </si>
  <si>
    <t>杭州大立过滤设备有限公司</t>
  </si>
  <si>
    <t>杭州江林塑化有限公司</t>
  </si>
  <si>
    <t>谷恒丰</t>
  </si>
  <si>
    <t>温州市康莱方医用塑料有限公司</t>
  </si>
  <si>
    <t>余姚市艺泰影画器材有限公司</t>
  </si>
  <si>
    <t>慈溪市飞舟洁具有限公司</t>
  </si>
  <si>
    <t>嘉兴赢创实业有限公司</t>
  </si>
  <si>
    <t>保定市欣海阳光板制造有限公司</t>
  </si>
  <si>
    <t>品诚塑胶科技（上海）有限公司</t>
  </si>
  <si>
    <t>衡水诺德尔阳光板业有限公司</t>
  </si>
  <si>
    <t>南通市通州区明峰塑业有限公司</t>
  </si>
  <si>
    <t>王巍立</t>
  </si>
  <si>
    <t>环保设备</t>
  </si>
  <si>
    <t>厨房家电</t>
  </si>
  <si>
    <t>刘超</t>
  </si>
  <si>
    <t>宁波迪泰塑胶有限公司</t>
  </si>
  <si>
    <t>宁波大叶园林设备有限公司</t>
  </si>
  <si>
    <t>上海周浦塑料制品有限公司</t>
  </si>
  <si>
    <t>嘉兴市可菲儿进出口有限公司</t>
  </si>
  <si>
    <t>箱包</t>
  </si>
  <si>
    <t>平湖市凯鑫机械制造有限公司</t>
  </si>
  <si>
    <t>平湖市正昌锁业有限公司</t>
  </si>
  <si>
    <t>上海威铭塑胶五金制品有限公司</t>
  </si>
  <si>
    <t>上海申太塑胶有限公司</t>
  </si>
  <si>
    <t>平湖市合富旅游用品有限公司</t>
  </si>
  <si>
    <t>嘉兴兴和箱包有限公司</t>
  </si>
  <si>
    <t>上海典典箱包有限公司</t>
  </si>
  <si>
    <t>嘉兴沪江塑料制品有限公司</t>
  </si>
  <si>
    <t>江苏启航箱包有限公司</t>
  </si>
  <si>
    <t>上海松仕箱包有限公司</t>
  </si>
  <si>
    <t>宁波市镇海宏正塑业制造厂</t>
  </si>
  <si>
    <t>乐清市长利塑胶管道有限公司</t>
  </si>
  <si>
    <t>上海开能环保设备股份有限公司</t>
  </si>
  <si>
    <t>嘉兴丽臣塑业有限公司</t>
  </si>
  <si>
    <t>江苏东成工具有限公司</t>
  </si>
  <si>
    <t>嘉兴德盟塑胶有限公司</t>
  </si>
  <si>
    <t>宁海县文瑞电器厂</t>
  </si>
  <si>
    <t>浙江爱美德旅游用品有限公司</t>
  </si>
  <si>
    <t>浙江利百加箱包配件有限公司</t>
  </si>
  <si>
    <t>宣城市德思电子电器有限公司</t>
  </si>
  <si>
    <t>温州市诚达箱包配件厂</t>
  </si>
  <si>
    <t>浙江恒信日用品有限公司</t>
  </si>
  <si>
    <t>浙江步步乐箱包有限公司</t>
  </si>
  <si>
    <t>浙江嘉洲复合材料有限公司</t>
  </si>
  <si>
    <t>浙江格维司箱包有限公司</t>
  </si>
  <si>
    <t>余姚市泗门镇天工窗饰塑料厂</t>
  </si>
  <si>
    <t>朱仁哲</t>
  </si>
  <si>
    <t>温州市凯萌鞋材有限公司</t>
  </si>
  <si>
    <t>温州市立强鞋材有限公司</t>
  </si>
  <si>
    <t>上海耀之茂箱包有限公司</t>
  </si>
  <si>
    <t>上海匡宁实业有限公司</t>
  </si>
  <si>
    <t>上海大茂箱包有限公司</t>
  </si>
  <si>
    <t>宁波玉火贸易有限公司</t>
  </si>
  <si>
    <t>嘉兴市翱翔箱包有限公司</t>
  </si>
  <si>
    <t>平湖奥奔箱包有限公司</t>
  </si>
  <si>
    <t>浙江鸿一箱包皮件有限公司</t>
  </si>
  <si>
    <t>上海励宏箱包有限公司</t>
  </si>
  <si>
    <t>浙江吉仕箱包有限公司</t>
  </si>
  <si>
    <t>慈溪市贝特照明电器有限公司</t>
  </si>
  <si>
    <t>芦沙</t>
  </si>
  <si>
    <t>余姚市创客饰品配件厂</t>
  </si>
  <si>
    <t>徐挺挺</t>
  </si>
  <si>
    <t>浙江安吉尔饮水科技有限公司</t>
  </si>
  <si>
    <t>闻人芳芳</t>
  </si>
  <si>
    <t>苏州双荣橡塑有限公司</t>
  </si>
  <si>
    <t>浙江博宇光学有限公司</t>
  </si>
  <si>
    <t>宁波吉德贸易有限公司</t>
  </si>
  <si>
    <t>嵊州市万泰塑业有限公司</t>
  </si>
  <si>
    <t>余姚市泗门卓豪塑料厂</t>
  </si>
  <si>
    <t>个护家电</t>
  </si>
  <si>
    <t>江苏顺发电器有限公司</t>
  </si>
  <si>
    <t>宁波圣莱达电器股份有限公司</t>
  </si>
  <si>
    <t>宁波好伙伴电器有限公司</t>
  </si>
  <si>
    <t>温州市盛博科技有限公司</t>
  </si>
  <si>
    <t>杭州政宏塑胶电子有限公司</t>
  </si>
  <si>
    <t>汽车配件</t>
  </si>
  <si>
    <t>宁波市鄞州佳致塑胶有限公司</t>
  </si>
  <si>
    <t>宁波誉立精密模具有限公司</t>
  </si>
  <si>
    <t>浙江硕奇电器有限公司</t>
  </si>
  <si>
    <t>宁波杰士达工程塑模有限公司</t>
  </si>
  <si>
    <t>无锡信昌机械科技有限公司</t>
  </si>
  <si>
    <t>宁波中野电器有限公司</t>
  </si>
  <si>
    <t>宁波博俊进出口有限公司</t>
  </si>
  <si>
    <t>宁波三A集团电器有限公司</t>
  </si>
  <si>
    <t>慈溪市玲宏塑料制品有限公司</t>
  </si>
  <si>
    <t>宁波澳成电器制造有限公司</t>
  </si>
  <si>
    <t>慈溪市天利环保科技有限公司</t>
  </si>
  <si>
    <t>海南立昇净水科技实业有限公司</t>
  </si>
  <si>
    <t>浙江艾波特环保科技股份有限公司</t>
  </si>
  <si>
    <t>慈溪市香格电器有限公司</t>
  </si>
  <si>
    <t>宁波金涛电子有限公司</t>
  </si>
  <si>
    <t>上海博继实业有限公司</t>
  </si>
  <si>
    <t>温州川洋电器有限公司</t>
  </si>
  <si>
    <t>芜湖蓝瑞电器有限公司</t>
  </si>
  <si>
    <t>芜湖飞科电器有限公司</t>
  </si>
  <si>
    <t>温州朗驰实业有限公司</t>
  </si>
  <si>
    <t>浙江浩博电器有限公司</t>
  </si>
  <si>
    <t>温州朗驰电器有限公司</t>
  </si>
  <si>
    <t>浙江三明电器有限公司</t>
  </si>
  <si>
    <t>诸暨市耀峰机电科技开发有限公司</t>
  </si>
  <si>
    <t>浙江虹达特种橡胶制品有限公司</t>
  </si>
  <si>
    <t>宁波宏一电器有限公司</t>
  </si>
  <si>
    <t>宁波市华宝塑胶模具股份有限公司</t>
  </si>
  <si>
    <t>宁波锦海模具塑胶有限公司</t>
  </si>
  <si>
    <t>嘉兴恒达电子有限公司</t>
  </si>
  <si>
    <t>宁波超超电器有限公司</t>
  </si>
  <si>
    <t>宁波海歌电器有限公司</t>
  </si>
  <si>
    <t>华裕电器集团有限公司</t>
  </si>
  <si>
    <t>宁波凯波集团有限公司</t>
  </si>
  <si>
    <t>卓力电器集团有限公司</t>
  </si>
  <si>
    <t>浙江盛发电器有限公司</t>
  </si>
  <si>
    <t>宁波发达电气制造有限公司</t>
  </si>
  <si>
    <t>江苏坤达电器装饰有限公司</t>
  </si>
  <si>
    <t>宁波市鄞州华顺塑胶有限公司</t>
  </si>
  <si>
    <t>杭州信多达电子科技有限公司</t>
  </si>
  <si>
    <t>浙江捷波电器有限公司</t>
  </si>
  <si>
    <t>上海飞科美发器具有限公司</t>
  </si>
  <si>
    <t>宁波婷微电子科技有限公司</t>
  </si>
  <si>
    <t>浙江矛牌电子科技有限公司</t>
  </si>
  <si>
    <t>周彪</t>
  </si>
  <si>
    <t>嘉兴市创杰电子科技有限公司</t>
  </si>
  <si>
    <t>苏州市春菊电器有限公司</t>
  </si>
  <si>
    <t>宁波锦隆电器有限公司</t>
  </si>
  <si>
    <t>慈溪市鑫驹电子厂</t>
  </si>
  <si>
    <t>南京双星塑料模具有限公司</t>
  </si>
  <si>
    <t>慈溪市顺达实业有限公司</t>
  </si>
  <si>
    <t>慈溪盛安电子有限公司</t>
  </si>
  <si>
    <t>宁波科飞洗衣机有限公司</t>
  </si>
  <si>
    <t>杭州飞航模具科技有限公司</t>
  </si>
  <si>
    <t>宁波五云电器有限公司</t>
  </si>
  <si>
    <t>宁波达洲电器有限公司</t>
  </si>
  <si>
    <t>上海一东塑料制品有限公司</t>
  </si>
  <si>
    <t>宁波振达文具有限公司</t>
  </si>
  <si>
    <t>嘉兴市川洋塑料制品有限公司</t>
  </si>
  <si>
    <t>上海久诚橡塑科技有限公司</t>
  </si>
  <si>
    <t>宁波超程电器有限公司</t>
  </si>
  <si>
    <t>浙江金海环境技术股份有限公司</t>
  </si>
  <si>
    <t>慈溪市双富电器有限公司</t>
  </si>
  <si>
    <t>嘉兴市金旺塑料制品有限责任公司</t>
  </si>
  <si>
    <t>宁波澳乐比口腔护理用品有限公司</t>
  </si>
  <si>
    <t>宁波余通电器有限公司</t>
  </si>
  <si>
    <t>浙江亿力清洁电器有限公司</t>
  </si>
  <si>
    <t>余姚市河姆渡镇荣业电器厂</t>
  </si>
  <si>
    <t>慈溪市敏达机电制造有限公司</t>
  </si>
  <si>
    <t>常熟市顺隆塑业有限公司</t>
  </si>
  <si>
    <t>宁波长风电器实业有限公司</t>
  </si>
  <si>
    <t>余姚劳特电器有限公司</t>
  </si>
  <si>
    <t>宁波海际电器有限公司</t>
  </si>
  <si>
    <t>奉化佳纳密封科技有限公司</t>
  </si>
  <si>
    <t>海宁市美越电子有限公司</t>
  </si>
  <si>
    <t>杭州赛宁板材有限公司</t>
  </si>
  <si>
    <t>慈溪市赛美格针织器材有限公司</t>
  </si>
  <si>
    <t>上海宝路通电器有限公司</t>
  </si>
  <si>
    <t>苏州市亿泰莱电器有限公司</t>
  </si>
  <si>
    <t>宁波琦丰汽车部件有限公司</t>
  </si>
  <si>
    <t>浙江夏新塑胶有限公司</t>
  </si>
  <si>
    <t>余姚市凯中电器有限公司</t>
  </si>
  <si>
    <t>宁波先锋电器制造有限公司</t>
  </si>
  <si>
    <t>宁波灏钻科技有限公司</t>
  </si>
  <si>
    <t>余姚市富达电子有限公司</t>
  </si>
  <si>
    <t>山东信多达电子科技有限公司</t>
  </si>
  <si>
    <t>康立科</t>
  </si>
  <si>
    <t>浙江绍兴苏泊尔生活电器有限公司</t>
  </si>
  <si>
    <t>慈溪市西贝乐电器有限公司</t>
  </si>
  <si>
    <t>慈溪市环球电器有限公司</t>
  </si>
  <si>
    <t>苏州佳侣家用电器有限公司</t>
  </si>
  <si>
    <t>绍兴东龙塑业有限公司</t>
  </si>
  <si>
    <t>宁波金焱电子有限公司</t>
  </si>
  <si>
    <t>涟水金乐电子有限公司</t>
  </si>
  <si>
    <t>涟水县金亿电子厂</t>
  </si>
  <si>
    <t>上虞市创晟塑业有限公司</t>
  </si>
  <si>
    <t>宁波国力通讯科技有限公司</t>
  </si>
  <si>
    <t>绍兴市天鑫塑料制品有限公司</t>
  </si>
  <si>
    <t>宁波永生电器有限公司</t>
  </si>
  <si>
    <t>南京永湖电子有限公司</t>
  </si>
  <si>
    <t>余姚豪鼎电器厂（普通合伙）</t>
  </si>
  <si>
    <t>宁波世泰塑料模具有限公司</t>
  </si>
  <si>
    <t>慈溪市吉立管件有限公司</t>
  </si>
  <si>
    <t>浙江怡展电器制造有限公司</t>
  </si>
  <si>
    <t>陈双</t>
  </si>
  <si>
    <t>南京量岩物资有限公司</t>
  </si>
  <si>
    <t>周扬</t>
  </si>
  <si>
    <t>台州市黄岩宇翔塑化有限公司</t>
  </si>
  <si>
    <t>宁波品鸿进出口有限公司</t>
  </si>
  <si>
    <t>宁波富朔行贸易有限公司</t>
  </si>
  <si>
    <t>远大石化有限公司</t>
  </si>
  <si>
    <t>方良荣</t>
  </si>
  <si>
    <t>中化塑料有限公司</t>
  </si>
  <si>
    <t>北京</t>
  </si>
  <si>
    <t>宁波经济技术开发区成德塑化有限公司</t>
  </si>
  <si>
    <t>浙江天齐电气有限公司</t>
  </si>
  <si>
    <t>厦门志联化工有限公司</t>
  </si>
  <si>
    <t>温州市川崎工程塑料有限公司</t>
  </si>
  <si>
    <t>宁波宝朗贸易有限公司</t>
  </si>
  <si>
    <t>宁波晨塑贸易有限公司</t>
  </si>
  <si>
    <t>宁波卓禾贸易有限公司</t>
  </si>
  <si>
    <t>宁波科固国际贸易有限公司</t>
  </si>
  <si>
    <t>余姚市精艺塑模有限公司</t>
  </si>
  <si>
    <t>苏州合美塑料制品有限公司</t>
  </si>
  <si>
    <t>温州永丰塑料物资有限公司</t>
  </si>
  <si>
    <t>宁波保税区欣象国际贸易有限公司</t>
  </si>
  <si>
    <t>温州利升塑料有限公司</t>
  </si>
  <si>
    <t>青岛福润嘉商贸有限公司</t>
  </si>
  <si>
    <t>温州市朗顺进出口有限公司</t>
  </si>
  <si>
    <t>谢飞云</t>
  </si>
  <si>
    <t>台州市华源塑料进出口有限公司</t>
  </si>
  <si>
    <t>无锡市泉盛塑胶有限公司</t>
  </si>
  <si>
    <t>东莞市新嘉旺塑胶原料有限公司</t>
  </si>
  <si>
    <t>张树苗</t>
  </si>
  <si>
    <t>常州市江波塑料有限公司</t>
  </si>
  <si>
    <t>苏州山尖贸易有限公司</t>
  </si>
  <si>
    <t>常州市荣江物资有限公司</t>
  </si>
  <si>
    <t>常州市银满物资有限公司</t>
  </si>
  <si>
    <t>宁波荣亨贸易有限公司</t>
  </si>
  <si>
    <t>宁波塑昌贸易有限公司</t>
  </si>
  <si>
    <t>常州市洁洁物资有限公司</t>
  </si>
  <si>
    <t>江苏新彦茂物资有限公司</t>
  </si>
  <si>
    <t>永康市万家塑化经营部</t>
  </si>
  <si>
    <t>舟山市定海森惠塑胶制品有限公司</t>
  </si>
  <si>
    <t>温州市锦容塑料有限公司</t>
  </si>
  <si>
    <t>宁波重泽贸易有限公司</t>
  </si>
  <si>
    <t>舟山市宏武贸易有限公司</t>
  </si>
  <si>
    <t>常州市统和物资有限公司</t>
  </si>
  <si>
    <t>台州市黄岩华臻工贸有限公司</t>
  </si>
  <si>
    <t>无锡市天弘塑料有限公司</t>
  </si>
  <si>
    <t>常州展智进出口有限公司</t>
  </si>
  <si>
    <t>常州市华安塑料有限公司</t>
  </si>
  <si>
    <t>宁波广昱塑化有限公司</t>
  </si>
  <si>
    <t>宁波特升贸易有限公司</t>
  </si>
  <si>
    <t>东莞市亚隆塑胶化工有限公司</t>
  </si>
  <si>
    <t>嘉兴市久宏贸易有限公司</t>
  </si>
  <si>
    <t>宁波市钛禾化工有限公司</t>
  </si>
  <si>
    <t>无锡市塑天贸易有限公司</t>
  </si>
  <si>
    <t>常州市中泰塑料有限公司</t>
  </si>
  <si>
    <t>王利珍</t>
  </si>
  <si>
    <t>嘉兴市鸿腾贸易有限公司</t>
  </si>
  <si>
    <t>常州市云帆塑胶有限公司</t>
  </si>
  <si>
    <t>常州云顶物资有限公司</t>
  </si>
  <si>
    <t>常州长翔塑料有限公司</t>
  </si>
  <si>
    <t>上海品益新材料科技有限公司</t>
  </si>
  <si>
    <t>唐庆丰</t>
  </si>
  <si>
    <t>上海瑞航塑料有限公司</t>
  </si>
  <si>
    <t>无锡市奇美塑料有限公司</t>
  </si>
  <si>
    <t>上海裕佳塑料有限公司</t>
  </si>
  <si>
    <t>苏州塑造美化工材料有限公司</t>
  </si>
  <si>
    <t>江苏资峻国际贸易有限公司</t>
  </si>
  <si>
    <t>上海凝鹏贸易有限公司</t>
  </si>
  <si>
    <t>太仓乐源商贸有限公司</t>
  </si>
  <si>
    <t>杭州塑特贸易有限公司</t>
  </si>
  <si>
    <t>苏州市通海物资贸易有限公司</t>
  </si>
  <si>
    <t>威海吉利贸易有限公司</t>
  </si>
  <si>
    <t>上海桐丘实业有限公司</t>
  </si>
  <si>
    <t>上虞市精亮工贸有限公司</t>
  </si>
  <si>
    <t>精亮科技（苏州）有限公司</t>
  </si>
  <si>
    <t>余姚市顶亮贸易有限公司</t>
  </si>
  <si>
    <t>上海保祥贸易有限公司</t>
  </si>
  <si>
    <t>宁波金榜塑化有限公司</t>
  </si>
  <si>
    <t>常州九品塑料有限公司</t>
  </si>
  <si>
    <t>温州欧登堡进出口有限公司</t>
  </si>
  <si>
    <t>宁波顶亮高分子材料科技有限公司</t>
  </si>
  <si>
    <t>丹阳市和兴工程塑料有限公司</t>
  </si>
  <si>
    <t>太仓正哲塑化物资有限公司</t>
  </si>
  <si>
    <t>上海宇艳升贸易有限公司</t>
  </si>
  <si>
    <t>合肥海仓塑料有限公司</t>
  </si>
  <si>
    <t>苏州市金盛塑胶有限公司</t>
  </si>
  <si>
    <t>上海元科贸易发展有限公司</t>
  </si>
  <si>
    <t>太仓市龙辰化工有限公司</t>
  </si>
  <si>
    <t>上海泰朗工贸发展有限公司</t>
  </si>
  <si>
    <t>上海云塔实业有限公司</t>
  </si>
  <si>
    <t>台州市路桥统仁塑料经营部</t>
  </si>
  <si>
    <t>厦门永佳和塑胶有限公司</t>
  </si>
  <si>
    <t>厦门博智贸易有限公司</t>
  </si>
  <si>
    <t>北京竹生顺达贸易有限公司</t>
  </si>
  <si>
    <t>宁波昆凌生活电器有限公司</t>
  </si>
  <si>
    <t>常州立昌商贸有限公司</t>
  </si>
  <si>
    <t>佛山市顺德区金塑威贸易有限公司</t>
  </si>
  <si>
    <t>台州东胜塑化经营部</t>
  </si>
  <si>
    <t>重庆永佳和塑胶有限公司</t>
  </si>
  <si>
    <t>重庆</t>
  </si>
  <si>
    <t>青岛恩欣格贸易有限公司</t>
  </si>
  <si>
    <t>苏州成溢化工有限公司</t>
  </si>
  <si>
    <t>上海和东国际贸易有限公司</t>
  </si>
  <si>
    <t>上海常泰贸易发展有限公司</t>
  </si>
  <si>
    <t>上海环博实业有限公司</t>
  </si>
  <si>
    <t>宁波鑫福源塑业有限公司</t>
  </si>
  <si>
    <t>杨芳明</t>
  </si>
  <si>
    <t>余姚市海威塑料化工有限公司</t>
  </si>
  <si>
    <t>湖北奇丽塑料有限公司</t>
  </si>
  <si>
    <t>武汉永佳和新材料有限公司</t>
  </si>
  <si>
    <t>上海盈飞实业有限公司</t>
  </si>
  <si>
    <t>京津霸（北京）商贸有限公司</t>
  </si>
  <si>
    <t>余姚市汇丰电器有限公司</t>
  </si>
  <si>
    <t>霸州市咏昌塑料有限公司</t>
  </si>
  <si>
    <t>宁波赛大进出口有限公司</t>
  </si>
  <si>
    <t>周夏</t>
  </si>
  <si>
    <t>四川品胜电子有限公司</t>
  </si>
  <si>
    <t>重庆市涪陵区金龙有限公司</t>
  </si>
  <si>
    <t>成都格莱德贸易有限公司</t>
  </si>
  <si>
    <t>重庆科聚孚工程塑料有限责任公司</t>
  </si>
  <si>
    <t>改性工厂</t>
  </si>
  <si>
    <t>重庆丰收塑料有限公司</t>
  </si>
  <si>
    <t>重庆市海龙模具有限公司</t>
  </si>
  <si>
    <t>重庆飞恩贸易有限公司</t>
  </si>
  <si>
    <t>应丽亚</t>
  </si>
  <si>
    <t>苏州旭光聚合物有限公司</t>
  </si>
  <si>
    <t>宁波龙洋塑化科技有限公司</t>
  </si>
  <si>
    <t>天津三星高新塑料有限公司</t>
  </si>
  <si>
    <t>上海普利特复合材料股份有限公司</t>
  </si>
  <si>
    <t>合肥会通新材料有限公司</t>
  </si>
  <si>
    <t>东莞三星高新塑料有限公司</t>
  </si>
  <si>
    <t>余冠权</t>
  </si>
  <si>
    <t>苏州市尚达塑胶有限公司</t>
  </si>
  <si>
    <t>苏州德丽雅塑胶科技有限公司</t>
  </si>
  <si>
    <t>无锡希尔丽塑胶板材有限公司</t>
  </si>
  <si>
    <t>常州桃花源塑料贸易有限公司</t>
  </si>
  <si>
    <t>宁波斯波达工程塑料有限公司</t>
  </si>
  <si>
    <t>富阳新科电子器材有限公司</t>
  </si>
  <si>
    <t>杭州意之海贸易有限公司</t>
  </si>
  <si>
    <t>合肥会通节能材料有限公司</t>
  </si>
  <si>
    <t>双日（上海）有限公司</t>
  </si>
  <si>
    <t>安徽时代创新科技投资发展有限公司</t>
  </si>
  <si>
    <t>宁波布里奇进出口有限公司</t>
  </si>
  <si>
    <t>杭州中聚化工科技有限公司</t>
  </si>
  <si>
    <t>叶臻</t>
  </si>
  <si>
    <t>浙江润鑫电器有限公司</t>
  </si>
  <si>
    <t>宁波鼎安电器有限公司</t>
  </si>
  <si>
    <t>宁波市鄞州五乡恒旭塑料制品厂</t>
  </si>
  <si>
    <t>兰溪市金兰塑胶有限公司</t>
  </si>
  <si>
    <t>东阳市万利电子有限公司</t>
  </si>
  <si>
    <t>宁波飓鹏五金塑料制品有限公司</t>
  </si>
  <si>
    <t>安防用品</t>
  </si>
  <si>
    <t>江苏金发科技新材料有限公司</t>
  </si>
  <si>
    <t>台州天华塑业机械有限公司</t>
  </si>
  <si>
    <t>闻人费莹</t>
  </si>
  <si>
    <t>上海长伟锦磁工程塑料有限公司</t>
  </si>
  <si>
    <t>宁波苏的澳贸易有限公司</t>
  </si>
  <si>
    <t>浙江亿铭新材料科技有限公司</t>
  </si>
  <si>
    <t>吴江乔登贸易有限公司</t>
  </si>
  <si>
    <t>昆山华康塑胶有限公司</t>
  </si>
  <si>
    <t>柏力开米复合塑料（昆山）有限公司</t>
  </si>
  <si>
    <t>上海锦湖日丽塑料有限公司</t>
  </si>
  <si>
    <t>苏州丰盈工程塑胶有限公司</t>
  </si>
  <si>
    <t>苏州惠业化轻工业有限公司</t>
  </si>
  <si>
    <t>上海广盛实业有限公司</t>
  </si>
  <si>
    <t>上海恒栢塑胶包装有限公司</t>
  </si>
  <si>
    <t>苏州工业园区佳乐塑料染料有限公司</t>
  </si>
  <si>
    <t>南京聚隆科技股份有限公司</t>
  </si>
  <si>
    <t>青岛同发新材料研发有限公司</t>
  </si>
  <si>
    <t>浦江亿合塑胶有限公司</t>
  </si>
  <si>
    <t>苏州工业园区持盈进出口有限公司</t>
  </si>
  <si>
    <t>青岛中新华美塑料有限公司</t>
  </si>
  <si>
    <t>平湖市伟宏塑料高分子改性厂</t>
  </si>
  <si>
    <t>无锡佳协塑料有限公司</t>
  </si>
  <si>
    <t>上海俊尔新材料有限公司</t>
  </si>
  <si>
    <t>中广核俊尔新材料有限公司</t>
  </si>
  <si>
    <t>慈溪市法莱新塑料厂</t>
  </si>
  <si>
    <t>苏州聚冠复合材料有限公司</t>
  </si>
  <si>
    <t>苏州展益化工科技有限公司</t>
  </si>
  <si>
    <t>宁波色母粒有限公司</t>
  </si>
  <si>
    <t>纳新塑化（上海）有限公司</t>
  </si>
  <si>
    <t>南京立汉化学有限公司</t>
  </si>
  <si>
    <t>常州赛锦纳米科技有限公司</t>
  </si>
  <si>
    <t>志达塑胶（太仓）有限公司</t>
  </si>
  <si>
    <t>慈溪市江成塑料实业有限公司</t>
  </si>
  <si>
    <t>上海继尔新材料科技有限公司</t>
  </si>
  <si>
    <t>龙韬（上海）化工科技中心</t>
  </si>
  <si>
    <t>宁波乐金甬兴化工有限公司</t>
  </si>
  <si>
    <t>浦江亿通塑胶电子有限公司</t>
  </si>
  <si>
    <t>南京利华工程塑料有限公司</t>
  </si>
  <si>
    <t>上海浩殷塑胶颜料有限公司</t>
  </si>
  <si>
    <t>上海伯昂图新材料科技有限公司</t>
  </si>
  <si>
    <t>冯军辉</t>
  </si>
  <si>
    <t>新大洲本田摩托有限公司</t>
  </si>
  <si>
    <t>摩托车塑件</t>
  </si>
  <si>
    <t>苏州楷尔利塑料制品有限公司</t>
  </si>
  <si>
    <t>常州市永光车业有限公司</t>
  </si>
  <si>
    <t>杭州道格尔塑化有限公司</t>
  </si>
  <si>
    <t>乐清市麒麟摩配有限公司</t>
  </si>
  <si>
    <t>常州秀田车辆部件有限公司</t>
  </si>
  <si>
    <t>宁波明佳汽车内饰有限公司</t>
  </si>
  <si>
    <t>苏州万隆汽车零部件股份有限公司</t>
  </si>
  <si>
    <t>杭州萧山佩斯纺塑有限公司</t>
  </si>
  <si>
    <t>丽水市东升汽车摩托车配件有限公司</t>
  </si>
  <si>
    <t>三阳机车工业有限公司</t>
  </si>
  <si>
    <t>台州市黄岩金日汽车零部件有限公司</t>
  </si>
  <si>
    <t>安徽华信安全设备有限公司</t>
  </si>
  <si>
    <t>天津天系汽车零部件有限公司</t>
  </si>
  <si>
    <t>宁波永佳汽车零部件有限公司</t>
  </si>
  <si>
    <t>常州琦泰科技有限公司</t>
  </si>
  <si>
    <t>浦江和信塑胶制品有限公司</t>
  </si>
  <si>
    <t>上海望尚汽车配件厂</t>
  </si>
  <si>
    <t>台州市尚远塑业灯饰有限公司</t>
  </si>
  <si>
    <t>建德市五星车业有限公司</t>
  </si>
  <si>
    <t>张家港中天精密模塑有限公司</t>
  </si>
  <si>
    <t>黄山金马股份有限公司</t>
  </si>
  <si>
    <t>浙江吉祥摩托车配件有限公司</t>
  </si>
  <si>
    <t>江门市科达仪表有限公司</t>
  </si>
  <si>
    <t>苏州科嘉益电子有限公司</t>
  </si>
  <si>
    <t>宁波精成车业有限公司</t>
  </si>
  <si>
    <t>天津市南开区天洋汽车配件五金电器经营部</t>
  </si>
  <si>
    <t>上海启荷实业有限公司</t>
  </si>
  <si>
    <t>余姚市瑞德汽配有限公司</t>
  </si>
  <si>
    <t>常州市源茂车辆配件有限公司</t>
  </si>
  <si>
    <t>富诚汽车零部件有限公司</t>
  </si>
  <si>
    <t>浙江百利得摩配有限公司</t>
  </si>
  <si>
    <t>慈溪市盛艺模具有限公司</t>
  </si>
  <si>
    <t>浦江远帆塑胶有限公司</t>
  </si>
  <si>
    <t>上海奏凯汽车配件有限公司</t>
  </si>
  <si>
    <t>宁波市鄞州星光文体塑料厂</t>
  </si>
  <si>
    <t>浙江腾飞实业有限公司</t>
  </si>
  <si>
    <t>南京宜高汽车零部件有限公司</t>
  </si>
  <si>
    <t>上海辛野模具有限公司</t>
  </si>
  <si>
    <t>禹鹤贸易（上海）有限公司</t>
  </si>
  <si>
    <t>宁波烨达汽车零部件有限公司</t>
  </si>
  <si>
    <t>浙江黄岩三叶集团有限公司</t>
  </si>
  <si>
    <t>上海国荥灯具厂</t>
  </si>
  <si>
    <t>张家港星海博天贸易有限公司</t>
  </si>
  <si>
    <t>天津百塑行新材料科技开发有限公司</t>
  </si>
  <si>
    <t>余姚市低塘镇兴达电仪模塑厂</t>
  </si>
  <si>
    <t>上海霍费贝特汽车部件有限公司</t>
  </si>
  <si>
    <t>余姚嘉哲电器有限公司</t>
  </si>
  <si>
    <t>宁波绿昌塑业有限公司</t>
  </si>
  <si>
    <t>业务员*</t>
  </si>
  <si>
    <t>客户名称*</t>
  </si>
  <si>
    <t>企业类型</t>
    <phoneticPr fontId="5" type="noConversion"/>
  </si>
  <si>
    <t>经营年限</t>
    <phoneticPr fontId="7" type="noConversion"/>
  </si>
  <si>
    <t>年龄</t>
    <phoneticPr fontId="7" type="noConversion"/>
  </si>
  <si>
    <t>2015年销售量</t>
    <phoneticPr fontId="7" type="noConversion"/>
  </si>
  <si>
    <t>2015年交易笔数</t>
    <phoneticPr fontId="7" type="noConversion"/>
  </si>
  <si>
    <t>2015年均吨实际净利润</t>
    <phoneticPr fontId="7" type="noConversion"/>
  </si>
  <si>
    <t>合作年限</t>
    <phoneticPr fontId="7" type="noConversion"/>
  </si>
  <si>
    <t>余姚思酷迈文具有限公司</t>
    <phoneticPr fontId="5" type="noConversion"/>
  </si>
  <si>
    <t>余姚市双梦塑料厂</t>
    <phoneticPr fontId="5" type="noConversion"/>
  </si>
  <si>
    <t>宁波大胜衣架有限公司</t>
    <phoneticPr fontId="5" type="noConversion"/>
  </si>
  <si>
    <t>上海晨光文具股份有限公司</t>
    <phoneticPr fontId="5" type="noConversion"/>
  </si>
  <si>
    <t>爱文易成文具有限公司</t>
    <phoneticPr fontId="5" type="noConversion"/>
  </si>
  <si>
    <t>宁波天天文具有限公司</t>
    <phoneticPr fontId="5" type="noConversion"/>
  </si>
  <si>
    <t>真彩文具股份有限公司</t>
    <phoneticPr fontId="5" type="noConversion"/>
  </si>
  <si>
    <t>欧仕美（南京）文具制造有限公司</t>
    <phoneticPr fontId="5" type="noConversion"/>
  </si>
  <si>
    <t>宁波优和办公文具有限公司</t>
    <phoneticPr fontId="5" type="noConversion"/>
  </si>
  <si>
    <t>宁波市北仑区德恒模塑有限公司</t>
    <phoneticPr fontId="5" type="noConversion"/>
  </si>
  <si>
    <t>浙江吉康塑胶有限公司</t>
    <phoneticPr fontId="5" type="noConversion"/>
  </si>
  <si>
    <t>杭州捷丰灯饰有限公司</t>
    <phoneticPr fontId="5" type="noConversion"/>
  </si>
  <si>
    <t>桐乡巨成灯饰有限公司</t>
    <phoneticPr fontId="5" type="noConversion"/>
  </si>
  <si>
    <t>嵊州市建辉电子有限公司</t>
    <phoneticPr fontId="5" type="noConversion"/>
  </si>
  <si>
    <t>宁波兴伟刀具科技有限公司</t>
    <phoneticPr fontId="5" type="noConversion"/>
  </si>
  <si>
    <t>宁波志伦电子有限公司</t>
    <phoneticPr fontId="5" type="noConversion"/>
  </si>
  <si>
    <t>慈溪市松业洁具有限公司</t>
    <phoneticPr fontId="5" type="noConversion"/>
  </si>
  <si>
    <t>慈溪市新佳业洁具有限公司</t>
    <phoneticPr fontId="5" type="noConversion"/>
  </si>
  <si>
    <t>慈溪市大方雅阁洁具有限公司</t>
    <phoneticPr fontId="5" type="noConversion"/>
  </si>
  <si>
    <t>宁波坤旗贸易有限公司</t>
    <phoneticPr fontId="5" type="noConversion"/>
  </si>
  <si>
    <t>慈溪市长河水太洁具厂</t>
    <phoneticPr fontId="5" type="noConversion"/>
  </si>
  <si>
    <t>浙江胜利塑胶有限公司</t>
    <phoneticPr fontId="5" type="noConversion"/>
  </si>
  <si>
    <t>宁海县德汇塑业有限公司</t>
    <phoneticPr fontId="5" type="noConversion"/>
  </si>
  <si>
    <t>余姚市捷达环保设备有限公司</t>
    <phoneticPr fontId="5" type="noConversion"/>
  </si>
  <si>
    <t>金华市春光橡塑软管有限公司</t>
    <phoneticPr fontId="5" type="noConversion"/>
  </si>
  <si>
    <t>绍兴市永久文化用品厂</t>
    <phoneticPr fontId="5" type="noConversion"/>
  </si>
  <si>
    <t>杭州中天模型有限公司</t>
    <phoneticPr fontId="5" type="noConversion"/>
  </si>
  <si>
    <t>余姚市精钢塑料模具厂</t>
    <phoneticPr fontId="5" type="noConversion"/>
  </si>
  <si>
    <t>杭州科凡电子有限公司</t>
    <phoneticPr fontId="5" type="noConversion"/>
  </si>
  <si>
    <t>宁波众海电器有限公司</t>
    <phoneticPr fontId="5" type="noConversion"/>
  </si>
  <si>
    <t>上海冠德塑胶制品有限公司</t>
    <phoneticPr fontId="5" type="noConversion"/>
  </si>
  <si>
    <t>温州市爱好笔业有限公司</t>
    <phoneticPr fontId="5" type="noConversion"/>
  </si>
  <si>
    <t>宁波五云笔业有限公司</t>
    <phoneticPr fontId="5" type="noConversion"/>
  </si>
  <si>
    <t>宁波超时文具制造有限公司</t>
    <phoneticPr fontId="5" type="noConversion"/>
  </si>
  <si>
    <t>温州天骄笔业有限责任公司</t>
    <phoneticPr fontId="5" type="noConversion"/>
  </si>
  <si>
    <t>宁波百乐文具制造有限公司</t>
    <phoneticPr fontId="5" type="noConversion"/>
  </si>
  <si>
    <t>慈溪市金伦制笔实业有限公司</t>
    <phoneticPr fontId="5" type="noConversion"/>
  </si>
  <si>
    <t>上海新华菱文具制造有限公司</t>
    <phoneticPr fontId="5" type="noConversion"/>
  </si>
  <si>
    <t>台州市黄岩添添模具厂</t>
    <phoneticPr fontId="5" type="noConversion"/>
  </si>
  <si>
    <t>余姚市银河日用品有限公司</t>
    <phoneticPr fontId="5" type="noConversion"/>
  </si>
  <si>
    <t>宁波凯达橡塑工艺有限公司</t>
    <phoneticPr fontId="5" type="noConversion"/>
  </si>
  <si>
    <t>泰州市许氏塑业有限公司</t>
    <phoneticPr fontId="5" type="noConversion"/>
  </si>
  <si>
    <t>上海聚蓝水处理科技有限公司</t>
    <phoneticPr fontId="5" type="noConversion"/>
  </si>
  <si>
    <t>上虞市海太塑业有限公司</t>
    <phoneticPr fontId="5" type="noConversion"/>
  </si>
  <si>
    <t>金山环保集团有限公司</t>
    <phoneticPr fontId="5" type="noConversion"/>
  </si>
  <si>
    <t>南通博一日用品包装容器有限公司</t>
    <phoneticPr fontId="5" type="noConversion"/>
  </si>
  <si>
    <t>上虞市薇笑化妆品包装有限公司</t>
    <phoneticPr fontId="5" type="noConversion"/>
  </si>
  <si>
    <t>台州市黄岩飞虎塑业有限公司</t>
    <phoneticPr fontId="5" type="noConversion"/>
  </si>
  <si>
    <t>浙江博大测量工具有限公司</t>
    <phoneticPr fontId="5" type="noConversion"/>
  </si>
  <si>
    <t>上海塑强塑料制品有限公司</t>
    <phoneticPr fontId="5" type="noConversion"/>
  </si>
  <si>
    <t>上海双雄塑胶制品有限公司</t>
    <phoneticPr fontId="5" type="noConversion"/>
  </si>
  <si>
    <t>桐乡市洲泉国华五金塑料有限公司</t>
    <phoneticPr fontId="5" type="noConversion"/>
  </si>
  <si>
    <t>海宁市盐官中欣制塑厂</t>
    <phoneticPr fontId="5" type="noConversion"/>
  </si>
  <si>
    <t>宁海县林峰电器有限公司</t>
    <phoneticPr fontId="5" type="noConversion"/>
  </si>
  <si>
    <t>温州千惠鞋材有限公司</t>
    <phoneticPr fontId="5" type="noConversion"/>
  </si>
  <si>
    <t>海宁市盐官建建塑料制品厂</t>
    <phoneticPr fontId="5" type="noConversion"/>
  </si>
  <si>
    <t>金剑环保有限公司</t>
    <phoneticPr fontId="5" type="noConversion"/>
  </si>
  <si>
    <t>上虞兆峰工具有限公司</t>
    <phoneticPr fontId="5" type="noConversion"/>
  </si>
  <si>
    <t>席邦实业（苏州）有限公司</t>
    <phoneticPr fontId="5" type="noConversion"/>
  </si>
  <si>
    <t>景津环保股份有限公司</t>
    <phoneticPr fontId="5" type="noConversion"/>
  </si>
  <si>
    <t>陈双</t>
    <phoneticPr fontId="5" type="noConversion"/>
  </si>
  <si>
    <t>苏州斯维尔材料科技有限公司</t>
    <phoneticPr fontId="5" type="noConversion"/>
  </si>
  <si>
    <t>周扬</t>
    <phoneticPr fontId="5" type="noConversion"/>
  </si>
  <si>
    <t>上海新厚勤实业有限公司</t>
    <phoneticPr fontId="7" type="noConversion"/>
  </si>
  <si>
    <t>义乌市建雷塑料有限公司</t>
    <phoneticPr fontId="7" type="noConversion"/>
  </si>
  <si>
    <t>宁波保税区宝圣塑业有限公司</t>
    <phoneticPr fontId="7" type="noConversion"/>
  </si>
  <si>
    <t>深圳市创新隆塑胶制品有限公司</t>
    <phoneticPr fontId="7" type="noConversion"/>
  </si>
  <si>
    <t>宁波博欧塑料制品有限公司</t>
    <phoneticPr fontId="5" type="noConversion"/>
  </si>
  <si>
    <t>厦门谐诚塑胶工业有限公司</t>
    <phoneticPr fontId="5" type="noConversion"/>
  </si>
  <si>
    <t>恩华（江苏）光电有限公司</t>
    <phoneticPr fontId="5" type="noConversion"/>
  </si>
  <si>
    <t>宁波恒孚国际贸易有限公司</t>
    <phoneticPr fontId="5" type="noConversion"/>
  </si>
  <si>
    <t>厦门市博润贸易有限公司</t>
    <phoneticPr fontId="5" type="noConversion"/>
  </si>
  <si>
    <t>上海宇蔓物贸有限公司</t>
    <phoneticPr fontId="5" type="noConversion"/>
  </si>
  <si>
    <t>常州市福聚塑化科技有限公司</t>
    <phoneticPr fontId="5" type="noConversion"/>
  </si>
  <si>
    <t>常州市普诺斯物资有限公司</t>
    <phoneticPr fontId="5" type="noConversion"/>
  </si>
  <si>
    <t>道恩集团有限公司</t>
    <phoneticPr fontId="7" type="noConversion"/>
  </si>
  <si>
    <t>客户亲密度</t>
    <phoneticPr fontId="5" type="noConversion"/>
  </si>
  <si>
    <t>是否上市</t>
    <phoneticPr fontId="5" type="noConversion"/>
  </si>
  <si>
    <t>经营年限</t>
    <phoneticPr fontId="5" type="noConversion"/>
  </si>
  <si>
    <t>15年交易笔数</t>
    <phoneticPr fontId="5" type="noConversion"/>
  </si>
  <si>
    <t>日用品</t>
    <phoneticPr fontId="5" type="noConversion"/>
  </si>
  <si>
    <t>所在省份</t>
    <phoneticPr fontId="7" type="noConversion"/>
  </si>
  <si>
    <t>浙江</t>
    <phoneticPr fontId="7" type="noConversion"/>
  </si>
  <si>
    <t>江苏</t>
    <phoneticPr fontId="7" type="noConversion"/>
  </si>
  <si>
    <t>河南</t>
    <phoneticPr fontId="7" type="noConversion"/>
  </si>
  <si>
    <t>山东</t>
    <phoneticPr fontId="7" type="noConversion"/>
  </si>
  <si>
    <t>江西</t>
    <phoneticPr fontId="7" type="noConversion"/>
  </si>
  <si>
    <t>河北</t>
    <phoneticPr fontId="7" type="noConversion"/>
  </si>
  <si>
    <t>上海</t>
    <phoneticPr fontId="5" type="noConversion"/>
  </si>
  <si>
    <t>安徽</t>
    <phoneticPr fontId="7" type="noConversion"/>
  </si>
  <si>
    <t>上海</t>
    <phoneticPr fontId="7" type="noConversion"/>
  </si>
  <si>
    <t>福建</t>
    <phoneticPr fontId="7" type="noConversion"/>
  </si>
  <si>
    <t>广东</t>
    <phoneticPr fontId="7" type="noConversion"/>
  </si>
  <si>
    <t>重庆</t>
    <phoneticPr fontId="7" type="noConversion"/>
  </si>
  <si>
    <t>湖北</t>
    <phoneticPr fontId="7" type="noConversion"/>
  </si>
  <si>
    <t>四川</t>
    <phoneticPr fontId="7" type="noConversion"/>
  </si>
  <si>
    <t>重庆</t>
    <phoneticPr fontId="5" type="noConversion"/>
  </si>
  <si>
    <r>
      <t>2015年交易额</t>
    </r>
    <r>
      <rPr>
        <sz val="11"/>
        <color theme="1"/>
        <rFont val="宋体"/>
        <family val="2"/>
        <charset val="134"/>
        <scheme val="minor"/>
      </rPr>
      <t>(万）</t>
    </r>
    <phoneticPr fontId="5" type="noConversion"/>
  </si>
  <si>
    <t>2015年销售毛利率（%）</t>
    <phoneticPr fontId="7" type="noConversion"/>
  </si>
  <si>
    <t>2015年销售量</t>
  </si>
  <si>
    <t>2015年交易额(万）</t>
  </si>
  <si>
    <t>2015年交易笔数</t>
  </si>
  <si>
    <t>2015年均吨实际净利润</t>
  </si>
  <si>
    <t>均吨毛利率</t>
  </si>
  <si>
    <t>合作年限</t>
  </si>
  <si>
    <t>经营年限</t>
  </si>
  <si>
    <t>企业交易规模</t>
    <phoneticPr fontId="5" type="noConversion"/>
  </si>
  <si>
    <t>利润</t>
    <phoneticPr fontId="5" type="noConversion"/>
  </si>
  <si>
    <t>余姚思酷迈文具有限公司</t>
  </si>
  <si>
    <t>余姚市双梦塑料厂</t>
  </si>
  <si>
    <t>宁波大胜衣架有限公司</t>
  </si>
  <si>
    <t>上海晨光文具股份有限公司</t>
  </si>
  <si>
    <t>爱文易成文具有限公司</t>
  </si>
  <si>
    <t>宁波天天文具有限公司</t>
  </si>
  <si>
    <t>真彩文具股份有限公司</t>
  </si>
  <si>
    <t>欧仕美（南京）文具制造有限公司</t>
  </si>
  <si>
    <t>宁波优和办公文具有限公司</t>
  </si>
  <si>
    <t>宁波市北仑区德恒模塑有限公司</t>
  </si>
  <si>
    <t>浙江吉康塑胶有限公司</t>
  </si>
  <si>
    <t>杭州捷丰灯饰有限公司</t>
  </si>
  <si>
    <t>桐乡巨成灯饰有限公司</t>
  </si>
  <si>
    <t>嵊州市建辉电子有限公司</t>
  </si>
  <si>
    <t>宁波兴伟刀具科技有限公司</t>
  </si>
  <si>
    <t>宁波志伦电子有限公司</t>
  </si>
  <si>
    <t>慈溪市松业洁具有限公司</t>
  </si>
  <si>
    <t>慈溪市新佳业洁具有限公司</t>
  </si>
  <si>
    <t>慈溪市大方雅阁洁具有限公司</t>
  </si>
  <si>
    <t>宁波坤旗贸易有限公司</t>
  </si>
  <si>
    <t>慈溪市长河水太洁具厂</t>
  </si>
  <si>
    <t>浙江胜利塑胶有限公司</t>
  </si>
  <si>
    <t>宁海县德汇塑业有限公司</t>
  </si>
  <si>
    <t>余姚市捷达环保设备有限公司</t>
  </si>
  <si>
    <t>金华市春光橡塑软管有限公司</t>
  </si>
  <si>
    <t>绍兴市永久文化用品厂</t>
  </si>
  <si>
    <t>杭州中天模型有限公司</t>
  </si>
  <si>
    <t>余姚市精钢塑料模具厂</t>
  </si>
  <si>
    <t>杭州科凡电子有限公司</t>
  </si>
  <si>
    <t>宁波众海电器有限公司</t>
  </si>
  <si>
    <t>上海冠德塑胶制品有限公司</t>
  </si>
  <si>
    <t>温州市爱好笔业有限公司</t>
  </si>
  <si>
    <t>宁波五云笔业有限公司</t>
  </si>
  <si>
    <t>宁波超时文具制造有限公司</t>
  </si>
  <si>
    <t>温州天骄笔业有限责任公司</t>
  </si>
  <si>
    <t>宁波百乐文具制造有限公司</t>
  </si>
  <si>
    <t>慈溪市金伦制笔实业有限公司</t>
  </si>
  <si>
    <t>上海新华菱文具制造有限公司</t>
  </si>
  <si>
    <t>台州市黄岩添添模具厂</t>
  </si>
  <si>
    <t>余姚市银河日用品有限公司</t>
  </si>
  <si>
    <t>宁波凯达橡塑工艺有限公司</t>
  </si>
  <si>
    <t>泰州市许氏塑业有限公司</t>
  </si>
  <si>
    <t>上海聚蓝水处理科技有限公司</t>
  </si>
  <si>
    <t>上虞市海太塑业有限公司</t>
  </si>
  <si>
    <t>金山环保集团有限公司</t>
  </si>
  <si>
    <t>南通博一日用品包装容器有限公司</t>
  </si>
  <si>
    <t>上虞市薇笑化妆品包装有限公司</t>
  </si>
  <si>
    <t>台州市黄岩飞虎塑业有限公司</t>
  </si>
  <si>
    <t>浙江博大测量工具有限公司</t>
  </si>
  <si>
    <t>上海塑强塑料制品有限公司</t>
  </si>
  <si>
    <t>上海双雄塑胶制品有限公司</t>
  </si>
  <si>
    <t>桐乡市洲泉国华五金塑料有限公司</t>
  </si>
  <si>
    <t>海宁市盐官中欣制塑厂</t>
  </si>
  <si>
    <t>宁海县林峰电器有限公司</t>
  </si>
  <si>
    <t>温州千惠鞋材有限公司</t>
  </si>
  <si>
    <t>海宁市盐官建建塑料制品厂</t>
  </si>
  <si>
    <t>金剑环保有限公司</t>
  </si>
  <si>
    <t>上虞兆峰工具有限公司</t>
  </si>
  <si>
    <t>席邦实业（苏州）有限公司</t>
  </si>
  <si>
    <t>景津环保股份有限公司</t>
  </si>
  <si>
    <t>苏州斯维尔材料科技有限公司</t>
  </si>
  <si>
    <t>上海新厚勤实业有限公司</t>
  </si>
  <si>
    <t>义乌市建雷塑料有限公司</t>
  </si>
  <si>
    <t>宁波保税区宝圣塑业有限公司</t>
  </si>
  <si>
    <t>深圳市创新隆塑胶制品有限公司</t>
  </si>
  <si>
    <t>宁波博欧塑料制品有限公司</t>
  </si>
  <si>
    <t>厦门谐诚塑胶工业有限公司</t>
  </si>
  <si>
    <t>恩华（江苏）光电有限公司</t>
  </si>
  <si>
    <t>宁波恒孚国际贸易有限公司</t>
  </si>
  <si>
    <t>厦门市博润贸易有限公司</t>
  </si>
  <si>
    <t>上海宇蔓物贸有限公司</t>
  </si>
  <si>
    <t>常州市福聚塑化科技有限公司</t>
  </si>
  <si>
    <t>常州市普诺斯物资有限公司</t>
  </si>
  <si>
    <t>道恩集团有限公司</t>
  </si>
  <si>
    <t>客户分级模板</t>
    <phoneticPr fontId="5" type="noConversion"/>
  </si>
  <si>
    <t>工具</t>
    <phoneticPr fontId="5" type="noConversion"/>
  </si>
  <si>
    <t>方法</t>
    <phoneticPr fontId="5" type="noConversion"/>
  </si>
  <si>
    <t>二、分析流程及逻辑</t>
    <phoneticPr fontId="5" type="noConversion"/>
  </si>
  <si>
    <t>三、指标数字化</t>
    <phoneticPr fontId="5" type="noConversion"/>
  </si>
  <si>
    <t>交易频率</t>
    <phoneticPr fontId="5" type="noConversion"/>
  </si>
  <si>
    <t>合作力度</t>
    <phoneticPr fontId="5" type="noConversion"/>
  </si>
  <si>
    <t>企业发展历史</t>
    <phoneticPr fontId="5" type="noConversion"/>
  </si>
  <si>
    <t>企业愿景</t>
    <phoneticPr fontId="5" type="noConversion"/>
  </si>
  <si>
    <t>综合指标</t>
    <phoneticPr fontId="5" type="noConversion"/>
  </si>
  <si>
    <t>权重</t>
    <phoneticPr fontId="5" type="noConversion"/>
  </si>
  <si>
    <t>各级指标</t>
    <phoneticPr fontId="5" type="noConversion"/>
  </si>
  <si>
    <t>权重</t>
    <phoneticPr fontId="5" type="noConversion"/>
  </si>
  <si>
    <t>总得分</t>
    <phoneticPr fontId="5" type="noConversion"/>
  </si>
  <si>
    <t>序号</t>
    <phoneticPr fontId="5" type="noConversion"/>
  </si>
  <si>
    <t>标准</t>
    <phoneticPr fontId="5" type="noConversion"/>
  </si>
  <si>
    <t>等级</t>
    <phoneticPr fontId="5" type="noConversion"/>
  </si>
  <si>
    <t>重要保持客户</t>
    <phoneticPr fontId="5" type="noConversion"/>
  </si>
  <si>
    <t>重点发展客户</t>
    <phoneticPr fontId="5" type="noConversion"/>
  </si>
  <si>
    <t>A</t>
    <phoneticPr fontId="5" type="noConversion"/>
  </si>
  <si>
    <t>B</t>
    <phoneticPr fontId="5" type="noConversion"/>
  </si>
  <si>
    <t>C</t>
    <phoneticPr fontId="5" type="noConversion"/>
  </si>
  <si>
    <t>D</t>
    <phoneticPr fontId="5" type="noConversion"/>
  </si>
  <si>
    <t>一般客户</t>
    <phoneticPr fontId="5" type="noConversion"/>
  </si>
  <si>
    <t>得分&gt;=3</t>
    <phoneticPr fontId="5" type="noConversion"/>
  </si>
  <si>
    <t>2&lt;=得分&lt;3</t>
    <phoneticPr fontId="5" type="noConversion"/>
  </si>
  <si>
    <t>1&lt;=得分&lt;2</t>
    <phoneticPr fontId="5" type="noConversion"/>
  </si>
  <si>
    <t>得分&lt;1</t>
    <phoneticPr fontId="5" type="noConversion"/>
  </si>
  <si>
    <t>无价值客户</t>
    <phoneticPr fontId="5" type="noConversion"/>
  </si>
  <si>
    <t>等级</t>
    <phoneticPr fontId="5" type="noConversion"/>
  </si>
  <si>
    <t>交易规模较大，交易频率高，均吨利润好，合作年限长，亲密度高，需要重点发展，以提高交易规模</t>
    <phoneticPr fontId="5" type="noConversion"/>
  </si>
  <si>
    <t>交易规模大，交易频率高，均吨利润好，合作年限长，亲密度高，企业愿景好，需要继续保持。</t>
    <phoneticPr fontId="5" type="noConversion"/>
  </si>
  <si>
    <t>各个指标相对一般，有选择性的区别。</t>
    <phoneticPr fontId="5" type="noConversion"/>
  </si>
  <si>
    <t>指标相对较差，可以选择放弃。</t>
    <phoneticPr fontId="5" type="noConversion"/>
  </si>
  <si>
    <t>亲密</t>
    <phoneticPr fontId="5" type="noConversion"/>
  </si>
  <si>
    <t>不亲密</t>
    <phoneticPr fontId="5" type="noConversion"/>
  </si>
  <si>
    <t>没有上市</t>
    <phoneticPr fontId="5" type="noConversion"/>
  </si>
  <si>
    <t>上市</t>
    <phoneticPr fontId="5" type="noConversion"/>
  </si>
  <si>
    <t>1～6</t>
    <phoneticPr fontId="5" type="noConversion"/>
  </si>
  <si>
    <t>7～12</t>
    <phoneticPr fontId="5" type="noConversion"/>
  </si>
  <si>
    <t>13～18</t>
    <phoneticPr fontId="5" type="noConversion"/>
  </si>
  <si>
    <t>19～24</t>
    <phoneticPr fontId="5" type="noConversion"/>
  </si>
  <si>
    <t>25～30</t>
    <phoneticPr fontId="5" type="noConversion"/>
  </si>
  <si>
    <t>31～36</t>
    <phoneticPr fontId="5" type="noConversion"/>
  </si>
  <si>
    <t>37～42</t>
    <phoneticPr fontId="5" type="noConversion"/>
  </si>
  <si>
    <t>43～48</t>
    <phoneticPr fontId="5" type="noConversion"/>
  </si>
  <si>
    <t>49～54</t>
    <phoneticPr fontId="5" type="noConversion"/>
  </si>
  <si>
    <t>55以上</t>
    <phoneticPr fontId="5" type="noConversion"/>
  </si>
  <si>
    <t>0～60</t>
    <phoneticPr fontId="5" type="noConversion"/>
  </si>
  <si>
    <t>60～100</t>
    <phoneticPr fontId="5" type="noConversion"/>
  </si>
  <si>
    <t>100～200</t>
    <phoneticPr fontId="5" type="noConversion"/>
  </si>
  <si>
    <t>200～300</t>
    <phoneticPr fontId="5" type="noConversion"/>
  </si>
  <si>
    <t>300～400</t>
    <phoneticPr fontId="5" type="noConversion"/>
  </si>
  <si>
    <t>400～500</t>
    <phoneticPr fontId="5" type="noConversion"/>
  </si>
  <si>
    <t>500～1000</t>
    <phoneticPr fontId="5" type="noConversion"/>
  </si>
  <si>
    <t>1000以上</t>
    <phoneticPr fontId="5" type="noConversion"/>
  </si>
  <si>
    <t>0～30</t>
    <phoneticPr fontId="5" type="noConversion"/>
  </si>
  <si>
    <t>30～60</t>
    <phoneticPr fontId="5" type="noConversion"/>
  </si>
  <si>
    <t>60～90</t>
    <phoneticPr fontId="5" type="noConversion"/>
  </si>
  <si>
    <t>90～120</t>
    <phoneticPr fontId="5" type="noConversion"/>
  </si>
  <si>
    <t>120～150</t>
    <phoneticPr fontId="5" type="noConversion"/>
  </si>
  <si>
    <t>150～250</t>
    <phoneticPr fontId="5" type="noConversion"/>
  </si>
  <si>
    <t>250以上</t>
    <phoneticPr fontId="5" type="noConversion"/>
  </si>
  <si>
    <t>-1000以下</t>
    <phoneticPr fontId="5" type="noConversion"/>
  </si>
  <si>
    <t>-1000～0</t>
    <phoneticPr fontId="5" type="noConversion"/>
  </si>
  <si>
    <t>0～1000</t>
    <phoneticPr fontId="5" type="noConversion"/>
  </si>
  <si>
    <t>1000～2000</t>
    <phoneticPr fontId="5" type="noConversion"/>
  </si>
  <si>
    <t>2000以上</t>
    <phoneticPr fontId="5" type="noConversion"/>
  </si>
  <si>
    <t>-20%以下</t>
    <phoneticPr fontId="5" type="noConversion"/>
  </si>
  <si>
    <t>-20%～-10%</t>
    <phoneticPr fontId="5" type="noConversion"/>
  </si>
  <si>
    <t>-10%～0</t>
    <phoneticPr fontId="5" type="noConversion"/>
  </si>
  <si>
    <t>0～10%</t>
    <phoneticPr fontId="5" type="noConversion"/>
  </si>
  <si>
    <t>10%～20%</t>
    <phoneticPr fontId="5" type="noConversion"/>
  </si>
  <si>
    <t>20%以上</t>
    <phoneticPr fontId="5" type="noConversion"/>
  </si>
  <si>
    <t>0～70</t>
    <phoneticPr fontId="5" type="noConversion"/>
  </si>
  <si>
    <t>70～140</t>
    <phoneticPr fontId="5" type="noConversion"/>
  </si>
  <si>
    <t>140～210</t>
    <phoneticPr fontId="5" type="noConversion"/>
  </si>
  <si>
    <t>210～280</t>
    <phoneticPr fontId="5" type="noConversion"/>
  </si>
  <si>
    <t>280～350</t>
    <phoneticPr fontId="5" type="noConversion"/>
  </si>
  <si>
    <t>350～420</t>
    <phoneticPr fontId="5" type="noConversion"/>
  </si>
  <si>
    <t>420～490</t>
    <phoneticPr fontId="5" type="noConversion"/>
  </si>
  <si>
    <t>490～560</t>
    <phoneticPr fontId="5" type="noConversion"/>
  </si>
  <si>
    <t>560～630</t>
    <phoneticPr fontId="5" type="noConversion"/>
  </si>
  <si>
    <t>630以上</t>
    <phoneticPr fontId="5" type="noConversion"/>
  </si>
  <si>
    <t>交易额（万）</t>
    <phoneticPr fontId="5" type="noConversion"/>
  </si>
  <si>
    <t>毛利率</t>
    <phoneticPr fontId="5" type="noConversion"/>
  </si>
  <si>
    <t>均吨利润（元）</t>
    <phoneticPr fontId="5" type="noConversion"/>
  </si>
  <si>
    <t>15年销售量（吨）</t>
    <phoneticPr fontId="5" type="noConversion"/>
  </si>
  <si>
    <t>数字化</t>
    <phoneticPr fontId="5" type="noConversion"/>
  </si>
  <si>
    <t>定义</t>
    <phoneticPr fontId="5" type="noConversion"/>
  </si>
  <si>
    <t>根据实际需要从众多指标中取出几个较少的综合变量来反映原来变量的信息</t>
    <phoneticPr fontId="5" type="noConversion"/>
  </si>
  <si>
    <t>三、对筛选出的指标，进行分析综合</t>
    <phoneticPr fontId="5" type="noConversion"/>
  </si>
  <si>
    <t>综合</t>
    <phoneticPr fontId="5" type="noConversion"/>
  </si>
  <si>
    <t>综合指标</t>
    <phoneticPr fontId="5" type="noConversion"/>
  </si>
  <si>
    <t>筛选出的指标</t>
    <phoneticPr fontId="5" type="noConversion"/>
  </si>
  <si>
    <t>综合指标</t>
    <phoneticPr fontId="5" type="noConversion"/>
  </si>
  <si>
    <t>销售量</t>
    <phoneticPr fontId="5" type="noConversion"/>
  </si>
  <si>
    <t>交易额</t>
    <phoneticPr fontId="5" type="noConversion"/>
  </si>
  <si>
    <t>企业交易规模</t>
    <phoneticPr fontId="5" type="noConversion"/>
  </si>
  <si>
    <t>企业利润</t>
    <phoneticPr fontId="5" type="noConversion"/>
  </si>
  <si>
    <t>均吨利润</t>
    <phoneticPr fontId="5" type="noConversion"/>
  </si>
  <si>
    <t>毛利率</t>
    <phoneticPr fontId="5" type="noConversion"/>
  </si>
  <si>
    <t>交易笔数</t>
    <phoneticPr fontId="5" type="noConversion"/>
  </si>
  <si>
    <t>交易频率</t>
    <phoneticPr fontId="5" type="noConversion"/>
  </si>
  <si>
    <t>合作年限</t>
    <phoneticPr fontId="5" type="noConversion"/>
  </si>
  <si>
    <t>合作力度</t>
    <phoneticPr fontId="5" type="noConversion"/>
  </si>
  <si>
    <t>经营年限</t>
    <phoneticPr fontId="5" type="noConversion"/>
  </si>
  <si>
    <t>企业发展历史</t>
    <phoneticPr fontId="5" type="noConversion"/>
  </si>
  <si>
    <t>客户关系</t>
    <phoneticPr fontId="5" type="noConversion"/>
  </si>
  <si>
    <t>亲密度</t>
    <phoneticPr fontId="5" type="noConversion"/>
  </si>
  <si>
    <t>是否上市</t>
    <phoneticPr fontId="5" type="noConversion"/>
  </si>
  <si>
    <t>企业愿景</t>
    <phoneticPr fontId="5" type="noConversion"/>
  </si>
  <si>
    <t>客户关系</t>
    <phoneticPr fontId="5" type="noConversion"/>
  </si>
  <si>
    <t>四、运用主成分得出综合指标与分项指标的权重</t>
    <phoneticPr fontId="5" type="noConversion"/>
  </si>
  <si>
    <t>企业交易规模</t>
    <phoneticPr fontId="5" type="noConversion"/>
  </si>
  <si>
    <t>权重</t>
    <phoneticPr fontId="5" type="noConversion"/>
  </si>
  <si>
    <t>分项指标</t>
    <phoneticPr fontId="5" type="noConversion"/>
  </si>
  <si>
    <t>企业利润</t>
    <phoneticPr fontId="5" type="noConversion"/>
  </si>
  <si>
    <t>均吨利润</t>
    <phoneticPr fontId="5" type="noConversion"/>
  </si>
  <si>
    <t>毛利率</t>
    <phoneticPr fontId="5" type="noConversion"/>
  </si>
  <si>
    <t>交易笔数</t>
    <phoneticPr fontId="5" type="noConversion"/>
  </si>
  <si>
    <t>一、分析工具、方法及目的</t>
    <phoneticPr fontId="5" type="noConversion"/>
  </si>
  <si>
    <t>目的</t>
    <phoneticPr fontId="5" type="noConversion"/>
  </si>
  <si>
    <t>利用526个客户资源，对各个指标进行分析、筛选，确定建立客户分级体系的主要指标和指标权重，进而建立客户分级模型，为后来的所有客户分级工作待定基础。</t>
    <phoneticPr fontId="5" type="noConversion"/>
  </si>
  <si>
    <t>四、确定客户指标标准，并求出总得分，分级客户</t>
    <phoneticPr fontId="5" type="noConversion"/>
  </si>
  <si>
    <t>因子分析</t>
    <phoneticPr fontId="5" type="noConversion"/>
  </si>
  <si>
    <t>SPSS/EXCEL</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</si>
</sst>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2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theme="1"/>
      <name val="宋体"/>
      <family val="2"/>
      <scheme val="minor"/>
    </font>
    <font>
      <sz val="9"/>
      <name val="宋体"/>
      <family val="3"/>
      <charset val="134"/>
      <scheme val="minor"/>
    </font>
    <font>
      <sz val="10"/>
      <color theme="1"/>
      <name val="宋体"/>
      <family val="3"/>
      <charset val="134"/>
      <scheme val="minor"/>
    </font>
    <font>
      <sz val="9"/>
      <name val="宋体"/>
      <family val="2"/>
      <charset val="134"/>
      <scheme val="minor"/>
    </font>
    <font>
      <sz val="10"/>
      <name val="宋体"/>
      <family val="3"/>
      <charset val="134"/>
      <scheme val="minor"/>
    </font>
    <font>
      <sz val="10"/>
      <color rgb="FF000000"/>
      <name val="宋体"/>
      <family val="3"/>
      <charset val="134"/>
      <scheme val="minor"/>
    </font>
    <font>
      <sz val="10"/>
      <color rgb="FFFF0000"/>
      <name val="宋体"/>
      <family val="3"/>
      <charset val="134"/>
      <scheme val="minor"/>
    </font>
    <font>
      <b/>
      <sz val="9"/>
      <color indexed="81"/>
      <name val="宋体"/>
      <family val="3"/>
      <charset val="134"/>
    </font>
    <font>
      <sz val="9"/>
      <color indexed="81"/>
      <name val="宋体"/>
      <family val="3"/>
      <charset val="134"/>
    </font>
    <font>
      <sz val="9"/>
      <color indexed="81"/>
      <name val="Tahoma"/>
      <family val="2"/>
    </font>
    <font>
      <sz val="10"/>
      <name val="Arial"/>
      <family val="2"/>
    </font>
    <font>
      <b/>
      <sz val="11"/>
      <color theme="1"/>
      <name val="宋体"/>
      <family val="3"/>
      <charset val="134"/>
      <scheme val="minor"/>
    </font>
    <font>
      <b/>
      <sz val="11"/>
      <color theme="1"/>
      <name val="宋体"/>
      <family val="2"/>
      <scheme val="minor"/>
    </font>
    <font>
      <b/>
      <sz val="9"/>
      <color theme="1"/>
      <name val="MingLiU"/>
      <family val="3"/>
      <charset val="136"/>
    </font>
    <font>
      <b/>
      <sz val="11"/>
      <color rgb="FF333333"/>
      <name val="宋体"/>
      <family val="3"/>
      <charset val="134"/>
    </font>
    <font>
      <b/>
      <sz val="11"/>
      <color rgb="FF333333"/>
      <name val="Arial"/>
      <family val="2"/>
    </font>
    <font>
      <b/>
      <sz val="20"/>
      <color theme="1"/>
      <name val="宋体"/>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theme="6" tint="0.39997558519241921"/>
        <bgColor indexed="64"/>
      </patternFill>
    </fill>
    <fill>
      <patternFill patternType="solid">
        <fgColor theme="9"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0" fontId="3" fillId="0" borderId="0">
      <alignment vertical="center"/>
    </xf>
    <xf numFmtId="9" fontId="3" fillId="0" borderId="0" applyFont="0" applyFill="0" applyBorder="0" applyAlignment="0" applyProtection="0">
      <alignment vertical="center"/>
    </xf>
    <xf numFmtId="0" fontId="14" fillId="0" borderId="0"/>
  </cellStyleXfs>
  <cellXfs count="177">
    <xf numFmtId="0" fontId="0" fillId="0" borderId="0" xfId="0"/>
    <xf numFmtId="0" fontId="6" fillId="0" borderId="1" xfId="1" applyFont="1" applyBorder="1" applyAlignment="1">
      <alignment vertical="center" wrapText="1"/>
    </xf>
    <xf numFmtId="0" fontId="6" fillId="2" borderId="1" xfId="1" applyFont="1" applyFill="1" applyBorder="1" applyAlignment="1">
      <alignment vertical="center" wrapText="1"/>
    </xf>
    <xf numFmtId="9" fontId="6" fillId="0" borderId="1" xfId="2" applyFont="1" applyBorder="1" applyAlignment="1">
      <alignment vertical="center" wrapText="1"/>
    </xf>
    <xf numFmtId="176" fontId="6" fillId="0" borderId="1" xfId="1" applyNumberFormat="1" applyFont="1" applyBorder="1" applyAlignment="1">
      <alignment vertical="center" wrapText="1"/>
    </xf>
    <xf numFmtId="0" fontId="3" fillId="0" borderId="0" xfId="1">
      <alignment vertical="center"/>
    </xf>
    <xf numFmtId="0" fontId="6" fillId="0" borderId="1" xfId="1" applyFont="1" applyBorder="1" applyAlignment="1"/>
    <xf numFmtId="0" fontId="6" fillId="2" borderId="1" xfId="1" applyFont="1" applyFill="1" applyBorder="1" applyAlignment="1"/>
    <xf numFmtId="0" fontId="6" fillId="2" borderId="1" xfId="1" applyNumberFormat="1" applyFont="1" applyFill="1" applyBorder="1" applyAlignment="1"/>
    <xf numFmtId="0" fontId="6" fillId="0" borderId="1" xfId="1" applyNumberFormat="1" applyFont="1" applyBorder="1" applyAlignment="1"/>
    <xf numFmtId="0" fontId="6" fillId="2" borderId="0" xfId="1" applyFont="1" applyFill="1" applyAlignment="1"/>
    <xf numFmtId="0" fontId="6" fillId="0" borderId="1" xfId="1" applyFont="1" applyFill="1" applyBorder="1" applyAlignment="1"/>
    <xf numFmtId="0" fontId="8" fillId="0" borderId="1" xfId="1" applyFont="1" applyFill="1" applyBorder="1" applyAlignment="1"/>
    <xf numFmtId="0" fontId="8" fillId="2" borderId="2" xfId="1" applyFont="1" applyFill="1" applyBorder="1" applyAlignment="1">
      <alignment wrapText="1"/>
    </xf>
    <xf numFmtId="0" fontId="9" fillId="2" borderId="3" xfId="1" applyFont="1" applyFill="1" applyBorder="1" applyAlignment="1">
      <alignment wrapText="1"/>
    </xf>
    <xf numFmtId="0" fontId="8" fillId="2" borderId="3" xfId="1" applyFont="1" applyFill="1" applyBorder="1" applyAlignment="1">
      <alignment wrapText="1"/>
    </xf>
    <xf numFmtId="0" fontId="8" fillId="2" borderId="1" xfId="1" applyFont="1" applyFill="1" applyBorder="1" applyAlignment="1"/>
    <xf numFmtId="0" fontId="8" fillId="2" borderId="4" xfId="1" applyFont="1" applyFill="1" applyBorder="1" applyAlignment="1"/>
    <xf numFmtId="0" fontId="6" fillId="2" borderId="1" xfId="1" applyFont="1" applyFill="1" applyBorder="1" applyAlignment="1">
      <alignment horizontal="center"/>
    </xf>
    <xf numFmtId="0" fontId="10" fillId="0" borderId="1" xfId="1" applyFont="1" applyBorder="1" applyAlignment="1"/>
    <xf numFmtId="0" fontId="6" fillId="0" borderId="1" xfId="1" applyFont="1" applyBorder="1" applyAlignment="1">
      <alignment vertical="center"/>
    </xf>
    <xf numFmtId="0" fontId="6" fillId="2" borderId="1" xfId="1" applyFont="1" applyFill="1" applyBorder="1" applyAlignment="1">
      <alignment vertical="center"/>
    </xf>
    <xf numFmtId="0" fontId="6" fillId="2" borderId="1" xfId="1" applyFont="1" applyFill="1" applyBorder="1" applyAlignment="1">
      <alignment horizontal="center" vertical="center"/>
    </xf>
    <xf numFmtId="0" fontId="10" fillId="2" borderId="1" xfId="1" applyFont="1" applyFill="1" applyBorder="1" applyAlignment="1"/>
    <xf numFmtId="0" fontId="8" fillId="4" borderId="1" xfId="1" applyFont="1" applyFill="1" applyBorder="1" applyAlignment="1"/>
    <xf numFmtId="0" fontId="8" fillId="4" borderId="1" xfId="1" applyFont="1" applyFill="1" applyBorder="1" applyAlignment="1">
      <alignment horizontal="center"/>
    </xf>
    <xf numFmtId="0" fontId="6" fillId="4" borderId="1" xfId="1" applyFont="1" applyFill="1" applyBorder="1" applyAlignment="1"/>
    <xf numFmtId="0" fontId="6" fillId="4" borderId="1" xfId="1" applyFont="1" applyFill="1" applyBorder="1" applyAlignment="1">
      <alignment horizontal="center"/>
    </xf>
    <xf numFmtId="0" fontId="10" fillId="4" borderId="1" xfId="1" applyFont="1" applyFill="1" applyBorder="1" applyAlignment="1"/>
    <xf numFmtId="0" fontId="10" fillId="4" borderId="1" xfId="1" applyFont="1" applyFill="1" applyBorder="1" applyAlignment="1">
      <alignment horizontal="center"/>
    </xf>
    <xf numFmtId="0" fontId="4" fillId="2" borderId="0" xfId="1" applyFont="1" applyFill="1" applyAlignment="1"/>
    <xf numFmtId="0" fontId="6" fillId="2" borderId="1" xfId="1" applyFont="1" applyFill="1" applyBorder="1" applyAlignment="1">
      <alignment horizontal="left"/>
    </xf>
    <xf numFmtId="0" fontId="3" fillId="3" borderId="0" xfId="1" applyFill="1">
      <alignment vertical="center"/>
    </xf>
    <xf numFmtId="0" fontId="6" fillId="0" borderId="0" xfId="1" applyFont="1" applyFill="1" applyBorder="1" applyAlignment="1"/>
    <xf numFmtId="0" fontId="2" fillId="3" borderId="0" xfId="1" applyFont="1" applyFill="1">
      <alignment vertical="center"/>
    </xf>
    <xf numFmtId="0" fontId="6" fillId="0" borderId="1" xfId="2" applyNumberFormat="1" applyFont="1" applyBorder="1" applyAlignment="1"/>
    <xf numFmtId="0" fontId="0" fillId="0" borderId="1" xfId="0" applyBorder="1"/>
    <xf numFmtId="0" fontId="15" fillId="0" borderId="1" xfId="0" applyFont="1" applyBorder="1"/>
    <xf numFmtId="0" fontId="15" fillId="0" borderId="1" xfId="0" applyFont="1" applyBorder="1" applyAlignment="1">
      <alignment horizontal="left" vertical="center" wrapText="1"/>
    </xf>
    <xf numFmtId="0" fontId="15" fillId="0" borderId="0" xfId="0" applyFont="1" applyBorder="1" applyAlignment="1">
      <alignment horizontal="left" vertical="top" wrapText="1"/>
    </xf>
    <xf numFmtId="0" fontId="15" fillId="0" borderId="0" xfId="0" applyFont="1" applyBorder="1" applyAlignment="1">
      <alignment horizontal="left" vertical="center" wrapText="1"/>
    </xf>
    <xf numFmtId="0" fontId="15" fillId="0" borderId="8" xfId="0" applyFont="1" applyBorder="1"/>
    <xf numFmtId="0" fontId="15" fillId="0" borderId="5" xfId="0" applyFont="1" applyBorder="1"/>
    <xf numFmtId="0" fontId="15" fillId="0" borderId="6" xfId="0" applyFont="1" applyBorder="1"/>
    <xf numFmtId="0" fontId="17" fillId="5" borderId="11" xfId="3" applyFont="1" applyFill="1" applyBorder="1" applyAlignment="1">
      <alignment horizontal="left" vertical="top" wrapText="1"/>
    </xf>
    <xf numFmtId="0" fontId="17" fillId="5" borderId="12" xfId="3" applyFont="1" applyFill="1" applyBorder="1" applyAlignment="1">
      <alignment horizontal="left" vertical="top" wrapText="1"/>
    </xf>
    <xf numFmtId="0" fontId="16" fillId="4" borderId="15" xfId="0" applyFont="1" applyFill="1" applyBorder="1" applyAlignment="1"/>
    <xf numFmtId="0" fontId="17" fillId="4" borderId="16" xfId="3" applyFont="1" applyFill="1" applyBorder="1" applyAlignment="1">
      <alignment horizontal="left" vertical="top" wrapText="1"/>
    </xf>
    <xf numFmtId="0" fontId="17" fillId="2" borderId="11" xfId="3" applyFont="1" applyFill="1" applyBorder="1" applyAlignment="1">
      <alignment horizontal="left" vertical="top" wrapText="1"/>
    </xf>
    <xf numFmtId="0" fontId="17" fillId="2" borderId="12" xfId="3" applyFont="1" applyFill="1" applyBorder="1" applyAlignment="1">
      <alignment horizontal="left" vertical="top" wrapText="1"/>
    </xf>
    <xf numFmtId="0" fontId="16" fillId="6" borderId="15" xfId="0" applyFont="1" applyFill="1" applyBorder="1" applyAlignment="1"/>
    <xf numFmtId="0" fontId="17" fillId="6" borderId="16" xfId="3" applyFont="1" applyFill="1" applyBorder="1" applyAlignment="1">
      <alignment horizontal="left" vertical="center" wrapText="1"/>
    </xf>
    <xf numFmtId="0" fontId="16" fillId="7" borderId="15" xfId="0" applyFont="1" applyFill="1" applyBorder="1" applyAlignment="1"/>
    <xf numFmtId="0" fontId="17" fillId="7" borderId="16" xfId="3" applyFont="1" applyFill="1" applyBorder="1" applyAlignment="1">
      <alignment horizontal="left" vertical="center" wrapText="1"/>
    </xf>
    <xf numFmtId="0" fontId="16" fillId="8" borderId="15" xfId="0" applyFont="1" applyFill="1" applyBorder="1"/>
    <xf numFmtId="0" fontId="17" fillId="8" borderId="16" xfId="3" applyFont="1" applyFill="1" applyBorder="1" applyAlignment="1">
      <alignment horizontal="left" vertical="center" wrapText="1"/>
    </xf>
    <xf numFmtId="0" fontId="16" fillId="9" borderId="15" xfId="0" applyFont="1" applyFill="1" applyBorder="1"/>
    <xf numFmtId="0" fontId="17" fillId="9" borderId="16" xfId="3" applyFont="1" applyFill="1" applyBorder="1" applyAlignment="1">
      <alignment horizontal="left" vertical="center" wrapText="1"/>
    </xf>
    <xf numFmtId="0" fontId="15" fillId="0" borderId="1" xfId="0" applyFont="1" applyBorder="1" applyAlignment="1">
      <alignment vertical="center"/>
    </xf>
    <xf numFmtId="0" fontId="15" fillId="0" borderId="1" xfId="0" applyFont="1" applyFill="1" applyBorder="1" applyAlignment="1">
      <alignment horizontal="center" vertical="center"/>
    </xf>
    <xf numFmtId="0" fontId="15" fillId="0" borderId="1" xfId="0" applyFont="1" applyBorder="1" applyAlignment="1">
      <alignment horizontal="center" vertical="center"/>
    </xf>
    <xf numFmtId="0" fontId="15" fillId="10" borderId="1" xfId="0" applyFont="1" applyFill="1" applyBorder="1"/>
    <xf numFmtId="0" fontId="16" fillId="10" borderId="9" xfId="0" applyFont="1" applyFill="1" applyBorder="1"/>
    <xf numFmtId="0" fontId="16" fillId="10" borderId="10" xfId="0" applyFont="1" applyFill="1" applyBorder="1"/>
    <xf numFmtId="0" fontId="16" fillId="10" borderId="21" xfId="0" applyFont="1" applyFill="1" applyBorder="1"/>
    <xf numFmtId="0" fontId="15" fillId="3" borderId="0" xfId="0" applyFont="1" applyFill="1" applyBorder="1" applyAlignment="1">
      <alignment horizontal="center" vertical="center"/>
    </xf>
    <xf numFmtId="0" fontId="15" fillId="3" borderId="1" xfId="0" applyFont="1" applyFill="1" applyBorder="1" applyAlignment="1">
      <alignment horizontal="left"/>
    </xf>
    <xf numFmtId="0" fontId="15" fillId="3" borderId="1" xfId="0" applyFont="1" applyFill="1" applyBorder="1" applyAlignment="1">
      <alignment horizontal="left" vertical="center"/>
    </xf>
    <xf numFmtId="58" fontId="15" fillId="3" borderId="1" xfId="0" applyNumberFormat="1" applyFont="1" applyFill="1" applyBorder="1" applyAlignment="1">
      <alignment horizontal="left" vertical="center"/>
    </xf>
    <xf numFmtId="0" fontId="15" fillId="3" borderId="1" xfId="0"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5" fillId="3" borderId="1" xfId="0" applyNumberFormat="1" applyFont="1" applyFill="1" applyBorder="1" applyAlignment="1">
      <alignment horizontal="left" vertical="center"/>
    </xf>
    <xf numFmtId="0" fontId="0" fillId="0" borderId="12" xfId="0" applyBorder="1"/>
    <xf numFmtId="58" fontId="15" fillId="3" borderId="12" xfId="0" applyNumberFormat="1" applyFont="1" applyFill="1" applyBorder="1" applyAlignment="1">
      <alignment horizontal="left" vertical="center"/>
    </xf>
    <xf numFmtId="0" fontId="15" fillId="3" borderId="32" xfId="0" applyFont="1" applyFill="1" applyBorder="1" applyAlignment="1">
      <alignment horizontal="center" vertical="center"/>
    </xf>
    <xf numFmtId="58" fontId="15" fillId="3" borderId="32" xfId="0" applyNumberFormat="1" applyFont="1" applyFill="1" applyBorder="1" applyAlignment="1">
      <alignment horizontal="left" vertical="center"/>
    </xf>
    <xf numFmtId="58" fontId="15" fillId="3" borderId="14" xfId="0" applyNumberFormat="1" applyFont="1" applyFill="1" applyBorder="1" applyAlignment="1">
      <alignment horizontal="left" vertical="center"/>
    </xf>
    <xf numFmtId="0" fontId="0" fillId="0" borderId="0" xfId="0" applyBorder="1"/>
    <xf numFmtId="0" fontId="15" fillId="3" borderId="0" xfId="0" applyFont="1" applyFill="1" applyBorder="1" applyAlignment="1">
      <alignment vertical="center"/>
    </xf>
    <xf numFmtId="0" fontId="15" fillId="10" borderId="18" xfId="0" applyFont="1" applyFill="1" applyBorder="1"/>
    <xf numFmtId="0" fontId="15" fillId="10" borderId="31" xfId="0" applyFont="1" applyFill="1" applyBorder="1"/>
    <xf numFmtId="0" fontId="15" fillId="10" borderId="19" xfId="0" applyFont="1" applyFill="1" applyBorder="1"/>
    <xf numFmtId="0" fontId="0" fillId="5" borderId="0" xfId="0" applyFill="1"/>
    <xf numFmtId="0" fontId="15" fillId="10" borderId="0" xfId="0" applyFont="1" applyFill="1" applyBorder="1" applyAlignment="1">
      <alignment horizontal="center"/>
    </xf>
    <xf numFmtId="0" fontId="0" fillId="10" borderId="0" xfId="0" applyFill="1"/>
    <xf numFmtId="0" fontId="15" fillId="10" borderId="0" xfId="0" applyFont="1" applyFill="1"/>
    <xf numFmtId="0" fontId="15" fillId="0" borderId="11" xfId="0" applyFont="1" applyBorder="1" applyAlignment="1">
      <alignment vertical="center"/>
    </xf>
    <xf numFmtId="0" fontId="15" fillId="0" borderId="13" xfId="0" applyFont="1" applyBorder="1" applyAlignment="1">
      <alignment vertical="center"/>
    </xf>
    <xf numFmtId="0" fontId="15" fillId="0" borderId="32" xfId="0" applyFont="1" applyBorder="1" applyAlignment="1">
      <alignment vertical="center"/>
    </xf>
    <xf numFmtId="0" fontId="15" fillId="10" borderId="6" xfId="0" applyFont="1" applyFill="1" applyBorder="1" applyAlignment="1">
      <alignment horizontal="center" vertical="center"/>
    </xf>
    <xf numFmtId="0" fontId="15" fillId="0" borderId="6" xfId="0" applyFont="1" applyBorder="1" applyAlignment="1">
      <alignment horizontal="center" vertical="center"/>
    </xf>
    <xf numFmtId="0" fontId="15" fillId="10" borderId="11"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15" xfId="0" applyFont="1" applyFill="1" applyBorder="1" applyAlignment="1">
      <alignment horizontal="center" vertical="center"/>
    </xf>
    <xf numFmtId="10" fontId="15" fillId="0" borderId="16" xfId="0" applyNumberFormat="1" applyFont="1" applyBorder="1" applyAlignment="1">
      <alignment horizontal="center" vertical="center"/>
    </xf>
    <xf numFmtId="0" fontId="15" fillId="10" borderId="16" xfId="0" applyFont="1" applyFill="1" applyBorder="1" applyAlignment="1">
      <alignment horizontal="center" vertical="center"/>
    </xf>
    <xf numFmtId="10" fontId="15" fillId="0" borderId="13" xfId="0" applyNumberFormat="1" applyFont="1" applyBorder="1" applyAlignment="1">
      <alignment horizontal="center" vertical="center"/>
    </xf>
    <xf numFmtId="10" fontId="15" fillId="0" borderId="14" xfId="0" applyNumberFormat="1" applyFont="1" applyBorder="1" applyAlignment="1">
      <alignment horizontal="center" vertical="center"/>
    </xf>
    <xf numFmtId="10" fontId="15" fillId="0" borderId="17" xfId="0" applyNumberFormat="1" applyFont="1" applyBorder="1" applyAlignment="1">
      <alignment horizontal="center" vertical="center"/>
    </xf>
    <xf numFmtId="0" fontId="15" fillId="10" borderId="9" xfId="0" applyFont="1" applyFill="1" applyBorder="1" applyAlignment="1">
      <alignment horizontal="center" vertical="center"/>
    </xf>
    <xf numFmtId="10" fontId="15" fillId="0" borderId="10" xfId="0" applyNumberFormat="1" applyFont="1" applyBorder="1" applyAlignment="1">
      <alignment horizontal="center" vertical="center"/>
    </xf>
    <xf numFmtId="0" fontId="15" fillId="10" borderId="10" xfId="0" applyFont="1" applyFill="1" applyBorder="1" applyAlignment="1">
      <alignment horizontal="center" vertical="center"/>
    </xf>
    <xf numFmtId="10" fontId="15" fillId="0" borderId="21" xfId="0" applyNumberFormat="1" applyFont="1" applyBorder="1" applyAlignment="1">
      <alignment horizontal="center" vertical="center"/>
    </xf>
    <xf numFmtId="9" fontId="15" fillId="0" borderId="16" xfId="0" applyNumberFormat="1" applyFont="1" applyBorder="1" applyAlignment="1">
      <alignment horizontal="center" vertical="center"/>
    </xf>
    <xf numFmtId="0" fontId="0" fillId="0" borderId="16" xfId="0" applyBorder="1"/>
    <xf numFmtId="0" fontId="0" fillId="0" borderId="17" xfId="0" applyBorder="1"/>
    <xf numFmtId="0" fontId="15" fillId="10" borderId="0" xfId="0" applyFont="1" applyFill="1" applyAlignment="1"/>
    <xf numFmtId="0" fontId="15" fillId="10" borderId="0" xfId="0" applyFont="1" applyFill="1" applyAlignment="1">
      <alignment horizontal="center"/>
    </xf>
    <xf numFmtId="10" fontId="16" fillId="0" borderId="16" xfId="0" applyNumberFormat="1" applyFont="1" applyBorder="1" applyAlignment="1">
      <alignment vertical="center"/>
    </xf>
    <xf numFmtId="10" fontId="16" fillId="0" borderId="13" xfId="0" applyNumberFormat="1" applyFont="1" applyBorder="1" applyAlignment="1">
      <alignment horizontal="center" vertical="center"/>
    </xf>
    <xf numFmtId="10" fontId="16" fillId="0" borderId="14" xfId="0" applyNumberFormat="1" applyFont="1" applyBorder="1" applyAlignment="1">
      <alignment horizontal="center" vertical="center"/>
    </xf>
    <xf numFmtId="10" fontId="16" fillId="0" borderId="17" xfId="0" applyNumberFormat="1" applyFont="1" applyBorder="1" applyAlignment="1">
      <alignment horizontal="center" vertical="center"/>
    </xf>
    <xf numFmtId="10" fontId="16" fillId="0" borderId="17" xfId="0" applyNumberFormat="1" applyFont="1" applyFill="1" applyBorder="1" applyAlignment="1">
      <alignment horizontal="center" vertical="center"/>
    </xf>
    <xf numFmtId="0" fontId="15" fillId="10" borderId="11" xfId="0" applyFont="1" applyFill="1" applyBorder="1" applyAlignment="1">
      <alignment horizontal="left"/>
    </xf>
    <xf numFmtId="0" fontId="15" fillId="10" borderId="11" xfId="0" applyFont="1" applyFill="1" applyBorder="1" applyAlignment="1">
      <alignment vertical="center"/>
    </xf>
    <xf numFmtId="0" fontId="15" fillId="10" borderId="13" xfId="0" applyFont="1" applyFill="1" applyBorder="1" applyAlignment="1">
      <alignment vertical="center"/>
    </xf>
    <xf numFmtId="0" fontId="15" fillId="10" borderId="18" xfId="0" applyFont="1" applyFill="1" applyBorder="1" applyAlignment="1">
      <alignment horizontal="center" vertical="center"/>
    </xf>
    <xf numFmtId="0" fontId="15" fillId="10" borderId="31" xfId="0" applyFont="1" applyFill="1" applyBorder="1" applyAlignment="1">
      <alignment horizontal="center" vertical="center"/>
    </xf>
    <xf numFmtId="0" fontId="15" fillId="5" borderId="0" xfId="0" applyFont="1" applyFill="1"/>
    <xf numFmtId="0" fontId="15" fillId="5" borderId="0" xfId="0" applyFont="1" applyFill="1" applyBorder="1" applyAlignment="1">
      <alignment horizontal="center" vertical="center"/>
    </xf>
    <xf numFmtId="0" fontId="19" fillId="5" borderId="0" xfId="0" applyFont="1" applyFill="1" applyBorder="1" applyAlignment="1">
      <alignment horizontal="left" vertical="center" wrapText="1"/>
    </xf>
    <xf numFmtId="0" fontId="15" fillId="4" borderId="12" xfId="0" applyFont="1" applyFill="1" applyBorder="1" applyAlignment="1">
      <alignment vertical="center"/>
    </xf>
    <xf numFmtId="0" fontId="15" fillId="4" borderId="14" xfId="0" applyFont="1" applyFill="1" applyBorder="1" applyAlignment="1">
      <alignment vertical="center"/>
    </xf>
    <xf numFmtId="0" fontId="15" fillId="4" borderId="19" xfId="0" applyFont="1" applyFill="1" applyBorder="1"/>
    <xf numFmtId="0" fontId="15" fillId="5" borderId="0" xfId="0" applyFont="1" applyFill="1" applyBorder="1" applyAlignment="1">
      <alignment horizontal="left"/>
    </xf>
    <xf numFmtId="0" fontId="15" fillId="5" borderId="0" xfId="0" applyFont="1" applyFill="1" applyBorder="1" applyAlignment="1">
      <alignment horizontal="left" vertical="top" wrapText="1"/>
    </xf>
    <xf numFmtId="0" fontId="15" fillId="5" borderId="0" xfId="0" applyFont="1" applyFill="1" applyBorder="1" applyAlignment="1">
      <alignment horizontal="left" vertical="center" wrapText="1"/>
    </xf>
    <xf numFmtId="0" fontId="15" fillId="10" borderId="28" xfId="0" applyFont="1" applyFill="1" applyBorder="1" applyAlignment="1"/>
    <xf numFmtId="0" fontId="0" fillId="10" borderId="28" xfId="0" applyFill="1" applyBorder="1"/>
    <xf numFmtId="0" fontId="15" fillId="3" borderId="13" xfId="0" applyFont="1" applyFill="1" applyBorder="1" applyAlignment="1">
      <alignment vertical="center" wrapText="1"/>
    </xf>
    <xf numFmtId="0" fontId="15" fillId="0" borderId="8" xfId="0" applyFont="1" applyBorder="1" applyAlignment="1">
      <alignment horizontal="left" vertical="center" wrapText="1"/>
    </xf>
    <xf numFmtId="0" fontId="15" fillId="0" borderId="34" xfId="0" applyFont="1" applyBorder="1" applyAlignment="1">
      <alignment horizontal="left" vertical="center" wrapText="1"/>
    </xf>
    <xf numFmtId="0" fontId="15" fillId="0" borderId="1" xfId="0" applyFont="1" applyBorder="1" applyAlignment="1">
      <alignment horizontal="left" vertical="center" wrapText="1"/>
    </xf>
    <xf numFmtId="0" fontId="15" fillId="0" borderId="12" xfId="0" applyFont="1" applyBorder="1" applyAlignment="1">
      <alignment horizontal="left" vertical="center" wrapText="1"/>
    </xf>
    <xf numFmtId="0" fontId="15" fillId="0" borderId="32" xfId="0" applyFont="1" applyBorder="1" applyAlignment="1">
      <alignment horizontal="left" vertical="center" wrapText="1"/>
    </xf>
    <xf numFmtId="0" fontId="15" fillId="0" borderId="14" xfId="0" applyFont="1" applyBorder="1" applyAlignment="1">
      <alignment horizontal="left" vertical="center" wrapText="1"/>
    </xf>
    <xf numFmtId="0" fontId="15" fillId="0" borderId="33" xfId="0" applyFont="1" applyBorder="1" applyAlignment="1">
      <alignment horizontal="center" vertical="center"/>
    </xf>
    <xf numFmtId="0" fontId="15" fillId="0" borderId="11" xfId="0" applyFont="1" applyBorder="1" applyAlignment="1">
      <alignment horizontal="center" vertical="center"/>
    </xf>
    <xf numFmtId="0" fontId="15" fillId="0" borderId="13" xfId="0" applyFont="1" applyBorder="1" applyAlignment="1">
      <alignment horizontal="center" vertical="center"/>
    </xf>
    <xf numFmtId="0" fontId="20" fillId="5" borderId="0" xfId="0" applyFont="1" applyFill="1" applyAlignment="1">
      <alignment horizontal="center" vertical="center"/>
    </xf>
    <xf numFmtId="0" fontId="15" fillId="10" borderId="31" xfId="0" applyFont="1" applyFill="1" applyBorder="1" applyAlignment="1">
      <alignment horizontal="center" vertical="center"/>
    </xf>
    <xf numFmtId="0" fontId="15" fillId="10" borderId="19" xfId="0" applyFont="1" applyFill="1" applyBorder="1" applyAlignment="1">
      <alignment horizontal="center" vertical="center"/>
    </xf>
    <xf numFmtId="0" fontId="18" fillId="0" borderId="32" xfId="0" applyFont="1" applyBorder="1" applyAlignment="1">
      <alignment horizontal="left" vertical="center" wrapText="1"/>
    </xf>
    <xf numFmtId="0" fontId="19" fillId="0" borderId="32" xfId="0" applyFont="1" applyBorder="1" applyAlignment="1">
      <alignment horizontal="left" vertical="center" wrapText="1"/>
    </xf>
    <xf numFmtId="0" fontId="19" fillId="0" borderId="14" xfId="0" applyFont="1" applyBorder="1" applyAlignment="1">
      <alignment horizontal="left" vertical="center" wrapText="1"/>
    </xf>
    <xf numFmtId="0" fontId="15" fillId="10" borderId="18" xfId="0" applyFont="1" applyFill="1" applyBorder="1" applyAlignment="1">
      <alignment horizontal="center"/>
    </xf>
    <xf numFmtId="0" fontId="15" fillId="10" borderId="31" xfId="0" applyFont="1" applyFill="1" applyBorder="1" applyAlignment="1">
      <alignment horizontal="center"/>
    </xf>
    <xf numFmtId="0" fontId="15" fillId="10" borderId="18" xfId="0" applyFont="1" applyFill="1" applyBorder="1" applyAlignment="1">
      <alignment horizontal="center" vertical="center"/>
    </xf>
    <xf numFmtId="10" fontId="15" fillId="0" borderId="11" xfId="0" applyNumberFormat="1" applyFont="1" applyBorder="1" applyAlignment="1">
      <alignment horizontal="center" vertical="center"/>
    </xf>
    <xf numFmtId="10" fontId="15" fillId="0" borderId="12" xfId="0" applyNumberFormat="1" applyFont="1" applyBorder="1" applyAlignment="1">
      <alignment horizontal="center" vertical="center"/>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10" borderId="28" xfId="0" applyFont="1" applyFill="1" applyBorder="1" applyAlignment="1">
      <alignment horizontal="left"/>
    </xf>
    <xf numFmtId="0" fontId="15" fillId="0" borderId="1" xfId="0" applyFont="1" applyFill="1" applyBorder="1" applyAlignment="1">
      <alignment horizontal="center" vertical="center"/>
    </xf>
    <xf numFmtId="0" fontId="15" fillId="10" borderId="29" xfId="0" applyFont="1" applyFill="1" applyBorder="1" applyAlignment="1">
      <alignment horizontal="center" vertical="center"/>
    </xf>
    <xf numFmtId="0" fontId="15" fillId="10" borderId="7" xfId="0" applyFont="1" applyFill="1" applyBorder="1" applyAlignment="1">
      <alignment horizontal="center" vertical="center"/>
    </xf>
    <xf numFmtId="0" fontId="15" fillId="10" borderId="30" xfId="0" applyFont="1" applyFill="1" applyBorder="1" applyAlignment="1">
      <alignment horizontal="center" vertical="center"/>
    </xf>
    <xf numFmtId="0" fontId="15" fillId="10" borderId="23" xfId="0" applyFont="1" applyFill="1" applyBorder="1" applyAlignment="1">
      <alignment horizontal="left" vertical="center" wrapText="1"/>
    </xf>
    <xf numFmtId="0" fontId="15" fillId="10" borderId="27" xfId="0" applyFont="1" applyFill="1" applyBorder="1" applyAlignment="1">
      <alignment horizontal="left" vertical="center" wrapText="1"/>
    </xf>
    <xf numFmtId="0" fontId="15" fillId="10" borderId="24" xfId="0" applyFont="1" applyFill="1" applyBorder="1" applyAlignment="1">
      <alignment horizontal="left" vertical="center" wrapText="1"/>
    </xf>
    <xf numFmtId="0" fontId="15" fillId="10" borderId="20" xfId="0" applyFont="1" applyFill="1" applyBorder="1" applyAlignment="1">
      <alignment horizontal="left" vertical="center" wrapText="1"/>
    </xf>
    <xf numFmtId="0" fontId="15" fillId="10" borderId="0" xfId="0" applyFont="1" applyFill="1" applyBorder="1" applyAlignment="1">
      <alignment horizontal="left" vertical="center" wrapText="1"/>
    </xf>
    <xf numFmtId="0" fontId="15" fillId="10" borderId="22" xfId="0" applyFont="1" applyFill="1" applyBorder="1" applyAlignment="1">
      <alignment horizontal="left" vertical="center" wrapText="1"/>
    </xf>
    <xf numFmtId="0" fontId="15" fillId="10" borderId="25" xfId="0" applyFont="1" applyFill="1" applyBorder="1" applyAlignment="1">
      <alignment horizontal="left" vertical="center" wrapText="1"/>
    </xf>
    <xf numFmtId="0" fontId="15" fillId="10" borderId="28" xfId="0" applyFont="1" applyFill="1" applyBorder="1" applyAlignment="1">
      <alignment horizontal="left" vertical="center" wrapText="1"/>
    </xf>
    <xf numFmtId="0" fontId="15" fillId="10" borderId="26" xfId="0" applyFont="1" applyFill="1" applyBorder="1" applyAlignment="1">
      <alignment horizontal="left" vertical="center" wrapText="1"/>
    </xf>
    <xf numFmtId="0" fontId="15" fillId="10" borderId="11"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13" xfId="0" applyFont="1" applyFill="1" applyBorder="1" applyAlignment="1">
      <alignment horizontal="center" vertical="center"/>
    </xf>
    <xf numFmtId="0" fontId="15" fillId="10" borderId="14" xfId="0" applyFont="1" applyFill="1" applyBorder="1" applyAlignment="1">
      <alignment horizontal="center" vertical="center"/>
    </xf>
    <xf numFmtId="0" fontId="15" fillId="10" borderId="1" xfId="0" applyFont="1" applyFill="1" applyBorder="1" applyAlignment="1">
      <alignment horizontal="center"/>
    </xf>
    <xf numFmtId="0" fontId="16" fillId="2" borderId="18" xfId="0" applyFont="1" applyFill="1" applyBorder="1" applyAlignment="1">
      <alignment horizontal="center"/>
    </xf>
    <xf numFmtId="0" fontId="16" fillId="2" borderId="19" xfId="0" applyFont="1" applyFill="1" applyBorder="1" applyAlignment="1">
      <alignment horizontal="center"/>
    </xf>
    <xf numFmtId="0" fontId="16" fillId="5" borderId="18" xfId="0" applyFont="1" applyFill="1" applyBorder="1" applyAlignment="1">
      <alignment horizontal="center"/>
    </xf>
    <xf numFmtId="0" fontId="16" fillId="5" borderId="19" xfId="0" applyFont="1" applyFill="1" applyBorder="1" applyAlignment="1">
      <alignment horizontal="center"/>
    </xf>
    <xf numFmtId="10" fontId="16" fillId="0" borderId="11" xfId="0" applyNumberFormat="1" applyFont="1" applyBorder="1" applyAlignment="1">
      <alignment horizontal="center" vertical="center"/>
    </xf>
    <xf numFmtId="10" fontId="16" fillId="0" borderId="12" xfId="0" applyNumberFormat="1" applyFont="1" applyBorder="1" applyAlignment="1">
      <alignment horizontal="center" vertical="center"/>
    </xf>
  </cellXfs>
  <cellStyles count="4">
    <cellStyle name="百分比 2" xfId="2"/>
    <cellStyle name="常规" xfId="0" builtinId="0"/>
    <cellStyle name="常规 2" xfId="1"/>
    <cellStyle name="常规_Sheet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38101</xdr:colOff>
      <xdr:row>2</xdr:row>
      <xdr:rowOff>19050</xdr:rowOff>
    </xdr:from>
    <xdr:to>
      <xdr:col>12</xdr:col>
      <xdr:colOff>514351</xdr:colOff>
      <xdr:row>3</xdr:row>
      <xdr:rowOff>171450</xdr:rowOff>
    </xdr:to>
    <xdr:sp macro="" textlink="">
      <xdr:nvSpPr>
        <xdr:cNvPr id="3" name="矩形 2"/>
        <xdr:cNvSpPr/>
      </xdr:nvSpPr>
      <xdr:spPr>
        <a:xfrm>
          <a:off x="8658226" y="485775"/>
          <a:ext cx="11620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分析逻辑</a:t>
          </a:r>
        </a:p>
      </xdr:txBody>
    </xdr:sp>
    <xdr:clientData/>
  </xdr:twoCellAnchor>
  <xdr:twoCellAnchor>
    <xdr:from>
      <xdr:col>11</xdr:col>
      <xdr:colOff>381000</xdr:colOff>
      <xdr:row>3</xdr:row>
      <xdr:rowOff>180975</xdr:rowOff>
    </xdr:from>
    <xdr:to>
      <xdr:col>12</xdr:col>
      <xdr:colOff>66675</xdr:colOff>
      <xdr:row>5</xdr:row>
      <xdr:rowOff>180975</xdr:rowOff>
    </xdr:to>
    <xdr:sp macro="" textlink="">
      <xdr:nvSpPr>
        <xdr:cNvPr id="4" name="下箭头 3"/>
        <xdr:cNvSpPr/>
      </xdr:nvSpPr>
      <xdr:spPr>
        <a:xfrm>
          <a:off x="9001125" y="914400"/>
          <a:ext cx="371475" cy="581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276225</xdr:colOff>
      <xdr:row>3</xdr:row>
      <xdr:rowOff>295275</xdr:rowOff>
    </xdr:from>
    <xdr:to>
      <xdr:col>17</xdr:col>
      <xdr:colOff>47625</xdr:colOff>
      <xdr:row>8</xdr:row>
      <xdr:rowOff>57150</xdr:rowOff>
    </xdr:to>
    <xdr:sp macro="" textlink="">
      <xdr:nvSpPr>
        <xdr:cNvPr id="14" name="TextBox 13"/>
        <xdr:cNvSpPr txBox="1"/>
      </xdr:nvSpPr>
      <xdr:spPr>
        <a:xfrm>
          <a:off x="10953750" y="1028700"/>
          <a:ext cx="1828800" cy="13716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从众多指标中，利用因子分析筛选出销售量、交易额、交易频率、合作年限、经营年限、是否亲密、是否上市、均吨利润、毛利率等主要指标来做企业分级指标。</a:t>
          </a:r>
        </a:p>
      </xdr:txBody>
    </xdr:sp>
    <xdr:clientData/>
  </xdr:twoCellAnchor>
  <xdr:twoCellAnchor>
    <xdr:from>
      <xdr:col>7</xdr:col>
      <xdr:colOff>190499</xdr:colOff>
      <xdr:row>7</xdr:row>
      <xdr:rowOff>209551</xdr:rowOff>
    </xdr:from>
    <xdr:to>
      <xdr:col>10</xdr:col>
      <xdr:colOff>28574</xdr:colOff>
      <xdr:row>12</xdr:row>
      <xdr:rowOff>66675</xdr:rowOff>
    </xdr:to>
    <xdr:sp macro="" textlink="">
      <xdr:nvSpPr>
        <xdr:cNvPr id="21" name="TextBox 20"/>
        <xdr:cNvSpPr txBox="1"/>
      </xdr:nvSpPr>
      <xdr:spPr>
        <a:xfrm>
          <a:off x="5829299" y="2209801"/>
          <a:ext cx="1895475" cy="14477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根据多个指标之间的关系整合成几个主要指标，并对整合成的综合指标进行命名，即企业销售规模，交易频率、企业利润、客户关系、合作力度、企业发展历史、企业发展愿景等主要项目。</a:t>
          </a:r>
        </a:p>
      </xdr:txBody>
    </xdr:sp>
    <xdr:clientData/>
  </xdr:twoCellAnchor>
  <xdr:twoCellAnchor>
    <xdr:from>
      <xdr:col>10</xdr:col>
      <xdr:colOff>904876</xdr:colOff>
      <xdr:row>5</xdr:row>
      <xdr:rowOff>209550</xdr:rowOff>
    </xdr:from>
    <xdr:to>
      <xdr:col>12</xdr:col>
      <xdr:colOff>457201</xdr:colOff>
      <xdr:row>6</xdr:row>
      <xdr:rowOff>285750</xdr:rowOff>
    </xdr:to>
    <xdr:sp macro="" textlink="">
      <xdr:nvSpPr>
        <xdr:cNvPr id="30" name="矩形 29"/>
        <xdr:cNvSpPr/>
      </xdr:nvSpPr>
      <xdr:spPr>
        <a:xfrm>
          <a:off x="8601076" y="1524000"/>
          <a:ext cx="11620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筛选指标</a:t>
          </a:r>
        </a:p>
      </xdr:txBody>
    </xdr:sp>
    <xdr:clientData/>
  </xdr:twoCellAnchor>
  <xdr:twoCellAnchor>
    <xdr:from>
      <xdr:col>13</xdr:col>
      <xdr:colOff>209550</xdr:colOff>
      <xdr:row>5</xdr:row>
      <xdr:rowOff>276225</xdr:rowOff>
    </xdr:from>
    <xdr:to>
      <xdr:col>14</xdr:col>
      <xdr:colOff>142875</xdr:colOff>
      <xdr:row>6</xdr:row>
      <xdr:rowOff>209550</xdr:rowOff>
    </xdr:to>
    <xdr:sp macro="" textlink="">
      <xdr:nvSpPr>
        <xdr:cNvPr id="35" name="右箭头 34"/>
        <xdr:cNvSpPr/>
      </xdr:nvSpPr>
      <xdr:spPr>
        <a:xfrm>
          <a:off x="10201275" y="1590675"/>
          <a:ext cx="619125" cy="2762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371475</xdr:colOff>
      <xdr:row>6</xdr:row>
      <xdr:rowOff>276225</xdr:rowOff>
    </xdr:from>
    <xdr:to>
      <xdr:col>12</xdr:col>
      <xdr:colOff>57150</xdr:colOff>
      <xdr:row>8</xdr:row>
      <xdr:rowOff>171450</xdr:rowOff>
    </xdr:to>
    <xdr:sp macro="" textlink="">
      <xdr:nvSpPr>
        <xdr:cNvPr id="36" name="下箭头 35"/>
        <xdr:cNvSpPr/>
      </xdr:nvSpPr>
      <xdr:spPr>
        <a:xfrm>
          <a:off x="8991600" y="1933575"/>
          <a:ext cx="371475" cy="581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895351</xdr:colOff>
      <xdr:row>8</xdr:row>
      <xdr:rowOff>200025</xdr:rowOff>
    </xdr:from>
    <xdr:to>
      <xdr:col>12</xdr:col>
      <xdr:colOff>447676</xdr:colOff>
      <xdr:row>10</xdr:row>
      <xdr:rowOff>28575</xdr:rowOff>
    </xdr:to>
    <xdr:sp macro="" textlink="">
      <xdr:nvSpPr>
        <xdr:cNvPr id="37" name="矩形 36"/>
        <xdr:cNvSpPr/>
      </xdr:nvSpPr>
      <xdr:spPr>
        <a:xfrm>
          <a:off x="8591551" y="2543175"/>
          <a:ext cx="116205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分析筛选的指标</a:t>
          </a:r>
        </a:p>
      </xdr:txBody>
    </xdr:sp>
    <xdr:clientData/>
  </xdr:twoCellAnchor>
  <xdr:twoCellAnchor>
    <xdr:from>
      <xdr:col>10</xdr:col>
      <xdr:colOff>76200</xdr:colOff>
      <xdr:row>8</xdr:row>
      <xdr:rowOff>285751</xdr:rowOff>
    </xdr:from>
    <xdr:to>
      <xdr:col>10</xdr:col>
      <xdr:colOff>781050</xdr:colOff>
      <xdr:row>9</xdr:row>
      <xdr:rowOff>247651</xdr:rowOff>
    </xdr:to>
    <xdr:sp macro="" textlink="">
      <xdr:nvSpPr>
        <xdr:cNvPr id="38" name="左箭头 37"/>
        <xdr:cNvSpPr/>
      </xdr:nvSpPr>
      <xdr:spPr>
        <a:xfrm>
          <a:off x="7772400" y="2628901"/>
          <a:ext cx="704850" cy="3048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342900</xdr:colOff>
      <xdr:row>10</xdr:row>
      <xdr:rowOff>47625</xdr:rowOff>
    </xdr:from>
    <xdr:to>
      <xdr:col>12</xdr:col>
      <xdr:colOff>28575</xdr:colOff>
      <xdr:row>12</xdr:row>
      <xdr:rowOff>66675</xdr:rowOff>
    </xdr:to>
    <xdr:sp macro="" textlink="">
      <xdr:nvSpPr>
        <xdr:cNvPr id="39" name="下箭头 38"/>
        <xdr:cNvSpPr/>
      </xdr:nvSpPr>
      <xdr:spPr>
        <a:xfrm>
          <a:off x="8963025" y="3076575"/>
          <a:ext cx="371475" cy="581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866776</xdr:colOff>
      <xdr:row>12</xdr:row>
      <xdr:rowOff>95250</xdr:rowOff>
    </xdr:from>
    <xdr:to>
      <xdr:col>12</xdr:col>
      <xdr:colOff>419101</xdr:colOff>
      <xdr:row>15</xdr:row>
      <xdr:rowOff>95250</xdr:rowOff>
    </xdr:to>
    <xdr:sp macro="" textlink="">
      <xdr:nvSpPr>
        <xdr:cNvPr id="40" name="矩形 39"/>
        <xdr:cNvSpPr/>
      </xdr:nvSpPr>
      <xdr:spPr>
        <a:xfrm>
          <a:off x="8562976" y="3686175"/>
          <a:ext cx="116205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求得指标权重</a:t>
          </a:r>
        </a:p>
      </xdr:txBody>
    </xdr:sp>
    <xdr:clientData/>
  </xdr:twoCellAnchor>
  <xdr:twoCellAnchor>
    <xdr:from>
      <xdr:col>14</xdr:col>
      <xdr:colOff>276225</xdr:colOff>
      <xdr:row>12</xdr:row>
      <xdr:rowOff>19050</xdr:rowOff>
    </xdr:from>
    <xdr:to>
      <xdr:col>17</xdr:col>
      <xdr:colOff>228600</xdr:colOff>
      <xdr:row>15</xdr:row>
      <xdr:rowOff>28575</xdr:rowOff>
    </xdr:to>
    <xdr:sp macro="" textlink="">
      <xdr:nvSpPr>
        <xdr:cNvPr id="41" name="TextBox 40"/>
        <xdr:cNvSpPr txBox="1"/>
      </xdr:nvSpPr>
      <xdr:spPr>
        <a:xfrm>
          <a:off x="10953750" y="3609975"/>
          <a:ext cx="2009775" cy="5238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利用因子分析，求得各个指标以及综合指标的权重。</a:t>
          </a:r>
        </a:p>
      </xdr:txBody>
    </xdr:sp>
    <xdr:clientData/>
  </xdr:twoCellAnchor>
  <xdr:twoCellAnchor>
    <xdr:from>
      <xdr:col>13</xdr:col>
      <xdr:colOff>209550</xdr:colOff>
      <xdr:row>13</xdr:row>
      <xdr:rowOff>28575</xdr:rowOff>
    </xdr:from>
    <xdr:to>
      <xdr:col>14</xdr:col>
      <xdr:colOff>142875</xdr:colOff>
      <xdr:row>14</xdr:row>
      <xdr:rowOff>133350</xdr:rowOff>
    </xdr:to>
    <xdr:sp macro="" textlink="">
      <xdr:nvSpPr>
        <xdr:cNvPr id="42" name="右箭头 41"/>
        <xdr:cNvSpPr/>
      </xdr:nvSpPr>
      <xdr:spPr>
        <a:xfrm>
          <a:off x="10201275" y="3790950"/>
          <a:ext cx="619125" cy="2762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333375</xdr:colOff>
      <xdr:row>15</xdr:row>
      <xdr:rowOff>114300</xdr:rowOff>
    </xdr:from>
    <xdr:to>
      <xdr:col>12</xdr:col>
      <xdr:colOff>19050</xdr:colOff>
      <xdr:row>19</xdr:row>
      <xdr:rowOff>9525</xdr:rowOff>
    </xdr:to>
    <xdr:sp macro="" textlink="">
      <xdr:nvSpPr>
        <xdr:cNvPr id="43" name="下箭头 42"/>
        <xdr:cNvSpPr/>
      </xdr:nvSpPr>
      <xdr:spPr>
        <a:xfrm>
          <a:off x="8953500" y="4219575"/>
          <a:ext cx="371475" cy="581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857251</xdr:colOff>
      <xdr:row>19</xdr:row>
      <xdr:rowOff>38100</xdr:rowOff>
    </xdr:from>
    <xdr:to>
      <xdr:col>12</xdr:col>
      <xdr:colOff>409576</xdr:colOff>
      <xdr:row>22</xdr:row>
      <xdr:rowOff>38100</xdr:rowOff>
    </xdr:to>
    <xdr:sp macro="" textlink="">
      <xdr:nvSpPr>
        <xdr:cNvPr id="44" name="矩形 43"/>
        <xdr:cNvSpPr/>
      </xdr:nvSpPr>
      <xdr:spPr>
        <a:xfrm>
          <a:off x="8553451" y="4829175"/>
          <a:ext cx="116205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对指标进行数字化</a:t>
          </a:r>
        </a:p>
      </xdr:txBody>
    </xdr:sp>
    <xdr:clientData/>
  </xdr:twoCellAnchor>
  <xdr:twoCellAnchor>
    <xdr:from>
      <xdr:col>11</xdr:col>
      <xdr:colOff>304800</xdr:colOff>
      <xdr:row>22</xdr:row>
      <xdr:rowOff>57150</xdr:rowOff>
    </xdr:from>
    <xdr:to>
      <xdr:col>11</xdr:col>
      <xdr:colOff>676275</xdr:colOff>
      <xdr:row>25</xdr:row>
      <xdr:rowOff>123825</xdr:rowOff>
    </xdr:to>
    <xdr:sp macro="" textlink="">
      <xdr:nvSpPr>
        <xdr:cNvPr id="45" name="下箭头 44"/>
        <xdr:cNvSpPr/>
      </xdr:nvSpPr>
      <xdr:spPr>
        <a:xfrm>
          <a:off x="8924925" y="5362575"/>
          <a:ext cx="371475" cy="5810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828676</xdr:colOff>
      <xdr:row>25</xdr:row>
      <xdr:rowOff>152399</xdr:rowOff>
    </xdr:from>
    <xdr:to>
      <xdr:col>12</xdr:col>
      <xdr:colOff>619125</xdr:colOff>
      <xdr:row>30</xdr:row>
      <xdr:rowOff>142874</xdr:rowOff>
    </xdr:to>
    <xdr:sp macro="" textlink="">
      <xdr:nvSpPr>
        <xdr:cNvPr id="46" name="矩形 45"/>
        <xdr:cNvSpPr/>
      </xdr:nvSpPr>
      <xdr:spPr>
        <a:xfrm>
          <a:off x="8524876" y="5972174"/>
          <a:ext cx="1400174" cy="847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t>求出客户总得分，划分客户分级标准，进行客户分级</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27"/>
  <sheetViews>
    <sheetView workbookViewId="0">
      <selection activeCell="I20" sqref="I20"/>
    </sheetView>
  </sheetViews>
  <sheetFormatPr defaultRowHeight="13.5" x14ac:dyDescent="0.15"/>
  <cols>
    <col min="1" max="1" width="7.375" style="5" customWidth="1"/>
    <col min="2" max="2" width="9" style="5"/>
    <col min="3" max="3" width="26.25" style="5" customWidth="1"/>
    <col min="4" max="4" width="10.125" style="5" customWidth="1"/>
    <col min="5" max="7" width="9" style="5"/>
    <col min="8" max="8" width="12.75" style="5" customWidth="1"/>
    <col min="9" max="11" width="9" style="5"/>
    <col min="12" max="12" width="13.75" style="5" customWidth="1"/>
    <col min="13" max="13" width="11" style="5" customWidth="1"/>
    <col min="14" max="19" width="9" style="5"/>
    <col min="20" max="20" width="12.25" style="32" customWidth="1"/>
    <col min="22" max="22" width="9.5" bestFit="1" customWidth="1"/>
  </cols>
  <sheetData>
    <row r="1" spans="1:22" ht="36" x14ac:dyDescent="0.15">
      <c r="A1" s="1" t="s">
        <v>508</v>
      </c>
      <c r="B1" s="2" t="s">
        <v>598</v>
      </c>
      <c r="C1" s="1" t="s">
        <v>509</v>
      </c>
      <c r="D1" s="2" t="s">
        <v>0</v>
      </c>
      <c r="E1" s="2" t="s">
        <v>1</v>
      </c>
      <c r="F1" s="2" t="s">
        <v>510</v>
      </c>
      <c r="G1" s="2" t="s">
        <v>2</v>
      </c>
      <c r="H1" s="2" t="s">
        <v>511</v>
      </c>
      <c r="I1" s="2" t="s">
        <v>3</v>
      </c>
      <c r="J1" s="2" t="s">
        <v>4</v>
      </c>
      <c r="K1" s="2" t="s">
        <v>5</v>
      </c>
      <c r="L1" s="2" t="s">
        <v>512</v>
      </c>
      <c r="M1" s="1" t="s">
        <v>513</v>
      </c>
      <c r="N1" s="1" t="s">
        <v>514</v>
      </c>
      <c r="O1" s="3" t="s">
        <v>615</v>
      </c>
      <c r="P1" s="4" t="s">
        <v>515</v>
      </c>
      <c r="Q1" s="1" t="s">
        <v>516</v>
      </c>
      <c r="R1" s="1" t="s">
        <v>6</v>
      </c>
      <c r="S1" s="1" t="s">
        <v>7</v>
      </c>
      <c r="T1" s="34" t="s">
        <v>614</v>
      </c>
    </row>
    <row r="2" spans="1:22" x14ac:dyDescent="0.15">
      <c r="A2" s="6" t="s">
        <v>9</v>
      </c>
      <c r="B2" s="7" t="s">
        <v>599</v>
      </c>
      <c r="C2" s="6" t="s">
        <v>517</v>
      </c>
      <c r="D2" s="7">
        <v>1</v>
      </c>
      <c r="E2" s="7">
        <v>1</v>
      </c>
      <c r="F2" s="7">
        <v>1</v>
      </c>
      <c r="G2" s="7" t="s">
        <v>10</v>
      </c>
      <c r="H2" s="7">
        <v>9</v>
      </c>
      <c r="I2" s="7">
        <v>0</v>
      </c>
      <c r="J2" s="7">
        <v>150</v>
      </c>
      <c r="K2" s="7">
        <v>0</v>
      </c>
      <c r="L2" s="8">
        <v>40</v>
      </c>
      <c r="M2" s="6">
        <v>200</v>
      </c>
      <c r="N2" s="6">
        <v>0</v>
      </c>
      <c r="O2" s="35">
        <v>0</v>
      </c>
      <c r="P2" s="9">
        <v>-1000</v>
      </c>
      <c r="Q2" s="6">
        <v>7</v>
      </c>
      <c r="R2" s="6">
        <v>0</v>
      </c>
      <c r="S2" s="6">
        <v>19</v>
      </c>
      <c r="T2" s="32">
        <v>190.60599999999999</v>
      </c>
      <c r="V2" s="33"/>
    </row>
    <row r="3" spans="1:22" x14ac:dyDescent="0.15">
      <c r="A3" s="6" t="s">
        <v>9</v>
      </c>
      <c r="B3" s="7" t="s">
        <v>599</v>
      </c>
      <c r="C3" s="6" t="s">
        <v>518</v>
      </c>
      <c r="D3" s="7">
        <v>1</v>
      </c>
      <c r="E3" s="7">
        <v>1</v>
      </c>
      <c r="F3" s="7">
        <v>1</v>
      </c>
      <c r="G3" s="7" t="s">
        <v>11</v>
      </c>
      <c r="H3" s="7">
        <v>25</v>
      </c>
      <c r="I3" s="7">
        <v>0</v>
      </c>
      <c r="J3" s="7">
        <v>20</v>
      </c>
      <c r="K3" s="7">
        <v>1</v>
      </c>
      <c r="L3" s="8">
        <v>53</v>
      </c>
      <c r="M3" s="6">
        <v>200</v>
      </c>
      <c r="N3" s="6">
        <v>30</v>
      </c>
      <c r="O3" s="35">
        <v>0</v>
      </c>
      <c r="P3" s="9">
        <v>0</v>
      </c>
      <c r="Q3" s="6">
        <v>9</v>
      </c>
      <c r="R3" s="6">
        <v>0</v>
      </c>
      <c r="S3" s="6">
        <v>9</v>
      </c>
      <c r="T3" s="32">
        <v>159.38999999999999</v>
      </c>
    </row>
    <row r="4" spans="1:22" x14ac:dyDescent="0.15">
      <c r="A4" s="6" t="s">
        <v>9</v>
      </c>
      <c r="B4" s="7" t="s">
        <v>599</v>
      </c>
      <c r="C4" s="6" t="s">
        <v>519</v>
      </c>
      <c r="D4" s="7">
        <v>1</v>
      </c>
      <c r="E4" s="7">
        <v>1</v>
      </c>
      <c r="F4" s="7">
        <v>1</v>
      </c>
      <c r="G4" s="7" t="s">
        <v>597</v>
      </c>
      <c r="H4" s="7">
        <v>14</v>
      </c>
      <c r="I4" s="7">
        <v>0</v>
      </c>
      <c r="J4" s="7">
        <v>20</v>
      </c>
      <c r="K4" s="7"/>
      <c r="L4" s="8" t="e">
        <v>#VALUE!</v>
      </c>
      <c r="M4" s="6">
        <v>200</v>
      </c>
      <c r="N4" s="6">
        <v>0</v>
      </c>
      <c r="O4" s="35">
        <v>-10</v>
      </c>
      <c r="P4" s="9">
        <v>-1000</v>
      </c>
      <c r="Q4" s="6">
        <v>9</v>
      </c>
      <c r="R4" s="6">
        <v>0</v>
      </c>
      <c r="S4" s="6">
        <v>9</v>
      </c>
      <c r="T4" s="32">
        <v>154.6</v>
      </c>
    </row>
    <row r="5" spans="1:22" x14ac:dyDescent="0.15">
      <c r="A5" s="6" t="s">
        <v>9</v>
      </c>
      <c r="B5" s="7" t="s">
        <v>599</v>
      </c>
      <c r="C5" s="6" t="s">
        <v>12</v>
      </c>
      <c r="D5" s="7">
        <v>0</v>
      </c>
      <c r="E5" s="7">
        <v>1</v>
      </c>
      <c r="F5" s="7">
        <v>1</v>
      </c>
      <c r="G5" s="7" t="s">
        <v>8</v>
      </c>
      <c r="H5" s="7">
        <v>33</v>
      </c>
      <c r="I5" s="7">
        <v>0</v>
      </c>
      <c r="J5" s="7">
        <v>200</v>
      </c>
      <c r="K5" s="7">
        <v>0</v>
      </c>
      <c r="L5" s="8" t="e">
        <v>#VALUE!</v>
      </c>
      <c r="M5" s="6">
        <v>200</v>
      </c>
      <c r="N5" s="6">
        <v>0</v>
      </c>
      <c r="O5" s="35">
        <v>-10</v>
      </c>
      <c r="P5" s="9">
        <v>-1000</v>
      </c>
      <c r="Q5" s="6">
        <v>2</v>
      </c>
      <c r="R5" s="6">
        <v>0</v>
      </c>
      <c r="S5" s="6">
        <v>19</v>
      </c>
      <c r="T5" s="32">
        <v>113.60875</v>
      </c>
    </row>
    <row r="6" spans="1:22" x14ac:dyDescent="0.15">
      <c r="A6" s="6" t="s">
        <v>9</v>
      </c>
      <c r="B6" s="7" t="s">
        <v>599</v>
      </c>
      <c r="C6" s="6" t="s">
        <v>13</v>
      </c>
      <c r="D6" s="7">
        <v>0</v>
      </c>
      <c r="E6" s="7">
        <v>1</v>
      </c>
      <c r="F6" s="7">
        <v>1</v>
      </c>
      <c r="G6" s="7" t="s">
        <v>14</v>
      </c>
      <c r="H6" s="7">
        <v>20</v>
      </c>
      <c r="I6" s="7">
        <v>0</v>
      </c>
      <c r="J6" s="7">
        <v>30</v>
      </c>
      <c r="K6" s="7">
        <v>0</v>
      </c>
      <c r="L6" s="8">
        <v>45</v>
      </c>
      <c r="M6" s="6">
        <v>100</v>
      </c>
      <c r="N6" s="6">
        <v>30</v>
      </c>
      <c r="O6" s="35">
        <v>0</v>
      </c>
      <c r="P6" s="9">
        <v>0</v>
      </c>
      <c r="Q6" s="6">
        <v>9</v>
      </c>
      <c r="R6" s="6">
        <v>0</v>
      </c>
      <c r="S6" s="6">
        <v>9</v>
      </c>
      <c r="T6" s="32">
        <v>94.488</v>
      </c>
    </row>
    <row r="7" spans="1:22" x14ac:dyDescent="0.15">
      <c r="A7" s="6" t="s">
        <v>9</v>
      </c>
      <c r="B7" s="7" t="s">
        <v>15</v>
      </c>
      <c r="C7" s="6" t="s">
        <v>520</v>
      </c>
      <c r="D7" s="7">
        <v>0</v>
      </c>
      <c r="E7" s="7">
        <v>1</v>
      </c>
      <c r="F7" s="7">
        <v>1</v>
      </c>
      <c r="G7" s="7" t="s">
        <v>10</v>
      </c>
      <c r="H7" s="7">
        <v>18</v>
      </c>
      <c r="I7" s="7">
        <v>1</v>
      </c>
      <c r="J7" s="7">
        <v>3000</v>
      </c>
      <c r="K7" s="7">
        <v>0</v>
      </c>
      <c r="L7" s="8">
        <v>47</v>
      </c>
      <c r="M7" s="6">
        <v>2000</v>
      </c>
      <c r="N7" s="6">
        <v>60</v>
      </c>
      <c r="O7" s="35">
        <v>0</v>
      </c>
      <c r="P7" s="9">
        <v>0</v>
      </c>
      <c r="Q7" s="6">
        <v>7</v>
      </c>
      <c r="R7" s="6">
        <v>1</v>
      </c>
      <c r="S7" s="6">
        <v>29</v>
      </c>
      <c r="T7" s="32">
        <v>2101.5659999999998</v>
      </c>
    </row>
    <row r="8" spans="1:22" x14ac:dyDescent="0.15">
      <c r="A8" s="6" t="s">
        <v>9</v>
      </c>
      <c r="B8" s="7" t="s">
        <v>599</v>
      </c>
      <c r="C8" s="6" t="s">
        <v>16</v>
      </c>
      <c r="D8" s="7">
        <v>0</v>
      </c>
      <c r="E8" s="7">
        <v>1</v>
      </c>
      <c r="F8" s="7">
        <v>1</v>
      </c>
      <c r="G8" s="7" t="s">
        <v>10</v>
      </c>
      <c r="H8" s="7">
        <v>25</v>
      </c>
      <c r="I8" s="7">
        <v>0</v>
      </c>
      <c r="J8" s="7">
        <v>6500</v>
      </c>
      <c r="K8" s="7">
        <v>0</v>
      </c>
      <c r="L8" s="8" t="e">
        <v>#VALUE!</v>
      </c>
      <c r="M8" s="6">
        <v>400</v>
      </c>
      <c r="N8" s="6">
        <v>30</v>
      </c>
      <c r="O8" s="35">
        <v>0</v>
      </c>
      <c r="P8" s="9">
        <v>0</v>
      </c>
      <c r="Q8" s="6">
        <v>5</v>
      </c>
      <c r="R8" s="6">
        <v>0</v>
      </c>
      <c r="S8" s="6">
        <v>19</v>
      </c>
      <c r="T8" s="32">
        <v>359.9135</v>
      </c>
    </row>
    <row r="9" spans="1:22" x14ac:dyDescent="0.15">
      <c r="A9" s="6" t="s">
        <v>9</v>
      </c>
      <c r="B9" s="7" t="s">
        <v>599</v>
      </c>
      <c r="C9" s="6" t="s">
        <v>17</v>
      </c>
      <c r="D9" s="7">
        <v>1</v>
      </c>
      <c r="E9" s="7">
        <v>1</v>
      </c>
      <c r="F9" s="7">
        <v>1</v>
      </c>
      <c r="G9" s="7" t="s">
        <v>10</v>
      </c>
      <c r="H9" s="7">
        <v>29</v>
      </c>
      <c r="I9" s="7">
        <v>0</v>
      </c>
      <c r="J9" s="7">
        <v>500</v>
      </c>
      <c r="K9" s="7">
        <v>1</v>
      </c>
      <c r="L9" s="8">
        <v>57</v>
      </c>
      <c r="M9" s="6">
        <v>300</v>
      </c>
      <c r="N9" s="6">
        <v>30</v>
      </c>
      <c r="O9" s="35">
        <v>-10</v>
      </c>
      <c r="P9" s="9">
        <v>-1000</v>
      </c>
      <c r="Q9" s="6">
        <v>9</v>
      </c>
      <c r="R9" s="6">
        <v>0</v>
      </c>
      <c r="S9" s="6">
        <v>9</v>
      </c>
      <c r="T9" s="32">
        <v>213.43875</v>
      </c>
    </row>
    <row r="10" spans="1:22" x14ac:dyDescent="0.15">
      <c r="A10" s="6" t="s">
        <v>9</v>
      </c>
      <c r="B10" s="7" t="s">
        <v>599</v>
      </c>
      <c r="C10" s="6" t="s">
        <v>521</v>
      </c>
      <c r="D10" s="7">
        <v>1</v>
      </c>
      <c r="E10" s="7">
        <v>1</v>
      </c>
      <c r="F10" s="7">
        <v>1</v>
      </c>
      <c r="G10" s="7" t="s">
        <v>10</v>
      </c>
      <c r="H10" s="7">
        <v>16</v>
      </c>
      <c r="I10" s="7">
        <v>0</v>
      </c>
      <c r="J10" s="7">
        <v>750</v>
      </c>
      <c r="K10" s="7">
        <v>0</v>
      </c>
      <c r="L10" s="8" t="e">
        <v>#VALUE!</v>
      </c>
      <c r="M10" s="6">
        <v>200</v>
      </c>
      <c r="N10" s="6">
        <v>30</v>
      </c>
      <c r="O10" s="35">
        <v>0</v>
      </c>
      <c r="P10" s="9">
        <v>0</v>
      </c>
      <c r="Q10" s="6">
        <v>9</v>
      </c>
      <c r="R10" s="6">
        <v>0</v>
      </c>
      <c r="S10" s="6">
        <v>19</v>
      </c>
      <c r="T10" s="32">
        <v>239.23050000000001</v>
      </c>
    </row>
    <row r="11" spans="1:22" x14ac:dyDescent="0.15">
      <c r="A11" s="6" t="s">
        <v>9</v>
      </c>
      <c r="B11" s="7" t="s">
        <v>599</v>
      </c>
      <c r="C11" s="6" t="s">
        <v>522</v>
      </c>
      <c r="D11" s="7">
        <v>0</v>
      </c>
      <c r="E11" s="7">
        <v>1</v>
      </c>
      <c r="F11" s="7">
        <v>1</v>
      </c>
      <c r="G11" s="7" t="s">
        <v>10</v>
      </c>
      <c r="H11" s="7">
        <v>21</v>
      </c>
      <c r="I11" s="7">
        <v>0</v>
      </c>
      <c r="J11" s="7">
        <v>1300</v>
      </c>
      <c r="K11" s="7">
        <v>0</v>
      </c>
      <c r="L11" s="8" t="e">
        <v>#VALUE!</v>
      </c>
      <c r="M11" s="6">
        <v>100</v>
      </c>
      <c r="N11" s="6">
        <v>0</v>
      </c>
      <c r="O11" s="35">
        <v>0</v>
      </c>
      <c r="P11" s="9">
        <v>0</v>
      </c>
      <c r="Q11" s="6">
        <v>2</v>
      </c>
      <c r="R11" s="6">
        <v>0</v>
      </c>
      <c r="S11" s="6">
        <v>9</v>
      </c>
      <c r="T11" s="32">
        <v>112.04474999999999</v>
      </c>
    </row>
    <row r="12" spans="1:22" x14ac:dyDescent="0.15">
      <c r="A12" s="6" t="s">
        <v>9</v>
      </c>
      <c r="B12" s="7" t="s">
        <v>600</v>
      </c>
      <c r="C12" s="6" t="s">
        <v>523</v>
      </c>
      <c r="D12" s="7">
        <v>0</v>
      </c>
      <c r="E12" s="7">
        <v>1</v>
      </c>
      <c r="F12" s="7">
        <v>1</v>
      </c>
      <c r="G12" s="7" t="s">
        <v>10</v>
      </c>
      <c r="H12" s="7">
        <v>18</v>
      </c>
      <c r="I12" s="7">
        <v>0</v>
      </c>
      <c r="J12" s="7">
        <v>1200</v>
      </c>
      <c r="K12" s="7">
        <v>0</v>
      </c>
      <c r="L12" s="8">
        <v>55</v>
      </c>
      <c r="M12" s="6">
        <v>100</v>
      </c>
      <c r="N12" s="6">
        <v>0</v>
      </c>
      <c r="O12" s="35">
        <v>0</v>
      </c>
      <c r="P12" s="9">
        <v>-1000</v>
      </c>
      <c r="Q12" s="6">
        <v>7</v>
      </c>
      <c r="R12" s="6">
        <v>1</v>
      </c>
      <c r="S12" s="6">
        <v>19</v>
      </c>
      <c r="T12" s="32">
        <v>97.525999999999996</v>
      </c>
    </row>
    <row r="13" spans="1:22" x14ac:dyDescent="0.15">
      <c r="A13" s="6" t="s">
        <v>9</v>
      </c>
      <c r="B13" s="7" t="s">
        <v>600</v>
      </c>
      <c r="C13" s="6" t="s">
        <v>524</v>
      </c>
      <c r="D13" s="7">
        <v>0</v>
      </c>
      <c r="E13" s="7">
        <v>1</v>
      </c>
      <c r="F13" s="7">
        <v>4</v>
      </c>
      <c r="G13" s="7" t="s">
        <v>10</v>
      </c>
      <c r="H13" s="7">
        <v>20</v>
      </c>
      <c r="I13" s="7">
        <v>0</v>
      </c>
      <c r="J13" s="7">
        <v>200</v>
      </c>
      <c r="K13" s="7">
        <v>0</v>
      </c>
      <c r="L13" s="8" t="e">
        <v>#VALUE!</v>
      </c>
      <c r="M13" s="6">
        <v>100</v>
      </c>
      <c r="N13" s="6">
        <v>0</v>
      </c>
      <c r="O13" s="35">
        <v>0</v>
      </c>
      <c r="P13" s="9">
        <v>0</v>
      </c>
      <c r="Q13" s="6">
        <v>9</v>
      </c>
      <c r="R13" s="6">
        <v>0</v>
      </c>
      <c r="S13" s="6">
        <v>9</v>
      </c>
      <c r="T13" s="32">
        <v>72.204999999999998</v>
      </c>
    </row>
    <row r="14" spans="1:22" x14ac:dyDescent="0.15">
      <c r="A14" s="6" t="s">
        <v>9</v>
      </c>
      <c r="B14" s="7" t="s">
        <v>599</v>
      </c>
      <c r="C14" s="6" t="s">
        <v>525</v>
      </c>
      <c r="D14" s="7">
        <v>0</v>
      </c>
      <c r="E14" s="7">
        <v>1</v>
      </c>
      <c r="F14" s="7">
        <v>1</v>
      </c>
      <c r="G14" s="7" t="s">
        <v>10</v>
      </c>
      <c r="H14" s="7">
        <v>6</v>
      </c>
      <c r="I14" s="7">
        <v>0</v>
      </c>
      <c r="J14" s="7">
        <v>150</v>
      </c>
      <c r="K14" s="7">
        <v>1</v>
      </c>
      <c r="L14" s="8">
        <v>33</v>
      </c>
      <c r="M14" s="6">
        <v>100</v>
      </c>
      <c r="N14" s="6">
        <v>0</v>
      </c>
      <c r="O14" s="35">
        <v>0</v>
      </c>
      <c r="P14" s="9">
        <v>0</v>
      </c>
      <c r="Q14" s="6">
        <v>2</v>
      </c>
      <c r="R14" s="6">
        <v>0</v>
      </c>
      <c r="S14" s="6">
        <v>9</v>
      </c>
      <c r="T14" s="32">
        <v>91.25</v>
      </c>
    </row>
    <row r="15" spans="1:22" x14ac:dyDescent="0.15">
      <c r="A15" s="6" t="s">
        <v>9</v>
      </c>
      <c r="B15" s="7" t="s">
        <v>599</v>
      </c>
      <c r="C15" s="6" t="s">
        <v>526</v>
      </c>
      <c r="D15" s="7">
        <v>0</v>
      </c>
      <c r="E15" s="7">
        <v>1</v>
      </c>
      <c r="F15" s="7">
        <v>1</v>
      </c>
      <c r="G15" s="7" t="s">
        <v>18</v>
      </c>
      <c r="H15" s="7">
        <v>14</v>
      </c>
      <c r="I15" s="7">
        <v>0</v>
      </c>
      <c r="J15" s="7">
        <v>150</v>
      </c>
      <c r="K15" s="7">
        <v>0</v>
      </c>
      <c r="L15" s="8" t="e">
        <v>#VALUE!</v>
      </c>
      <c r="M15" s="6">
        <v>200</v>
      </c>
      <c r="N15" s="6">
        <v>30</v>
      </c>
      <c r="O15" s="35">
        <v>-10</v>
      </c>
      <c r="P15" s="9">
        <v>-1000</v>
      </c>
      <c r="Q15" s="6">
        <v>2</v>
      </c>
      <c r="R15" s="6">
        <v>0</v>
      </c>
      <c r="S15" s="6">
        <v>9</v>
      </c>
      <c r="T15" s="32">
        <v>134.47300000000001</v>
      </c>
    </row>
    <row r="16" spans="1:22" x14ac:dyDescent="0.15">
      <c r="A16" s="6" t="s">
        <v>9</v>
      </c>
      <c r="B16" s="7" t="s">
        <v>599</v>
      </c>
      <c r="C16" s="6" t="s">
        <v>527</v>
      </c>
      <c r="D16" s="7">
        <v>1</v>
      </c>
      <c r="E16" s="7">
        <v>1</v>
      </c>
      <c r="F16" s="7">
        <v>1</v>
      </c>
      <c r="G16" s="7" t="s">
        <v>8</v>
      </c>
      <c r="H16" s="7">
        <v>20</v>
      </c>
      <c r="I16" s="7">
        <v>0</v>
      </c>
      <c r="J16" s="7">
        <v>150</v>
      </c>
      <c r="K16" s="7">
        <v>0</v>
      </c>
      <c r="L16" s="8">
        <v>33</v>
      </c>
      <c r="M16" s="6">
        <v>500</v>
      </c>
      <c r="N16" s="6">
        <v>0</v>
      </c>
      <c r="O16" s="35">
        <v>0</v>
      </c>
      <c r="P16" s="9">
        <v>0</v>
      </c>
      <c r="Q16" s="6">
        <v>9</v>
      </c>
      <c r="R16" s="6">
        <v>0</v>
      </c>
      <c r="S16" s="6">
        <v>9</v>
      </c>
      <c r="T16" s="32">
        <v>876.05</v>
      </c>
    </row>
    <row r="17" spans="1:20" x14ac:dyDescent="0.15">
      <c r="A17" s="6" t="s">
        <v>9</v>
      </c>
      <c r="B17" s="7" t="s">
        <v>599</v>
      </c>
      <c r="C17" s="6" t="s">
        <v>528</v>
      </c>
      <c r="D17" s="7">
        <v>0</v>
      </c>
      <c r="E17" s="7">
        <v>1</v>
      </c>
      <c r="F17" s="7">
        <v>1</v>
      </c>
      <c r="G17" s="7" t="s">
        <v>11</v>
      </c>
      <c r="H17" s="7">
        <v>9</v>
      </c>
      <c r="I17" s="7">
        <v>0</v>
      </c>
      <c r="J17" s="7">
        <v>200</v>
      </c>
      <c r="K17" s="7">
        <v>0</v>
      </c>
      <c r="L17" s="8" t="e">
        <v>#VALUE!</v>
      </c>
      <c r="M17" s="6">
        <v>200</v>
      </c>
      <c r="N17" s="6">
        <v>0</v>
      </c>
      <c r="O17" s="35">
        <v>-20</v>
      </c>
      <c r="P17" s="9">
        <v>-2000</v>
      </c>
      <c r="Q17" s="6">
        <v>2</v>
      </c>
      <c r="R17" s="6">
        <v>0</v>
      </c>
      <c r="S17" s="6">
        <v>9</v>
      </c>
      <c r="T17" s="32">
        <v>156.29499999999999</v>
      </c>
    </row>
    <row r="18" spans="1:20" x14ac:dyDescent="0.15">
      <c r="A18" s="6" t="s">
        <v>9</v>
      </c>
      <c r="B18" s="7" t="s">
        <v>599</v>
      </c>
      <c r="C18" s="6" t="s">
        <v>529</v>
      </c>
      <c r="D18" s="7">
        <v>0</v>
      </c>
      <c r="E18" s="7">
        <v>1</v>
      </c>
      <c r="F18" s="7">
        <v>1</v>
      </c>
      <c r="G18" s="7" t="s">
        <v>11</v>
      </c>
      <c r="H18" s="7">
        <v>3</v>
      </c>
      <c r="I18" s="7">
        <v>0</v>
      </c>
      <c r="J18" s="7">
        <v>80</v>
      </c>
      <c r="K18" s="7">
        <v>0</v>
      </c>
      <c r="L18" s="8">
        <v>34</v>
      </c>
      <c r="M18" s="6">
        <v>200</v>
      </c>
      <c r="N18" s="6">
        <v>0</v>
      </c>
      <c r="O18" s="35">
        <v>-10</v>
      </c>
      <c r="P18" s="9">
        <v>-1000</v>
      </c>
      <c r="Q18" s="6">
        <v>3</v>
      </c>
      <c r="R18" s="6">
        <v>0</v>
      </c>
      <c r="S18" s="6">
        <v>9</v>
      </c>
      <c r="T18" s="32">
        <v>119.73025</v>
      </c>
    </row>
    <row r="19" spans="1:20" x14ac:dyDescent="0.15">
      <c r="A19" s="6" t="s">
        <v>9</v>
      </c>
      <c r="B19" s="7" t="s">
        <v>599</v>
      </c>
      <c r="C19" s="6" t="s">
        <v>530</v>
      </c>
      <c r="D19" s="7">
        <v>0</v>
      </c>
      <c r="E19" s="7">
        <v>1</v>
      </c>
      <c r="F19" s="7">
        <v>1</v>
      </c>
      <c r="G19" s="7" t="s">
        <v>11</v>
      </c>
      <c r="H19" s="7">
        <v>7</v>
      </c>
      <c r="I19" s="7">
        <v>0</v>
      </c>
      <c r="J19" s="7">
        <v>100</v>
      </c>
      <c r="K19" s="7">
        <v>0</v>
      </c>
      <c r="L19" s="8">
        <v>40</v>
      </c>
      <c r="M19" s="6">
        <v>200</v>
      </c>
      <c r="N19" s="6">
        <v>0</v>
      </c>
      <c r="O19" s="35">
        <v>-10</v>
      </c>
      <c r="P19" s="9">
        <v>-1000</v>
      </c>
      <c r="Q19" s="6">
        <v>3</v>
      </c>
      <c r="R19" s="6">
        <v>0</v>
      </c>
      <c r="S19" s="6">
        <v>9</v>
      </c>
      <c r="T19" s="32">
        <v>101.69</v>
      </c>
    </row>
    <row r="20" spans="1:20" x14ac:dyDescent="0.15">
      <c r="A20" s="6" t="s">
        <v>9</v>
      </c>
      <c r="B20" s="7" t="s">
        <v>599</v>
      </c>
      <c r="C20" s="6" t="s">
        <v>531</v>
      </c>
      <c r="D20" s="7">
        <v>0</v>
      </c>
      <c r="E20" s="7">
        <v>1</v>
      </c>
      <c r="F20" s="7">
        <v>1</v>
      </c>
      <c r="G20" s="7" t="s">
        <v>8</v>
      </c>
      <c r="H20" s="7">
        <v>22</v>
      </c>
      <c r="I20" s="7">
        <v>0</v>
      </c>
      <c r="J20" s="7">
        <v>300</v>
      </c>
      <c r="K20" s="7">
        <v>0</v>
      </c>
      <c r="L20" s="8" t="e">
        <v>#VALUE!</v>
      </c>
      <c r="M20" s="6">
        <v>200</v>
      </c>
      <c r="N20" s="6">
        <v>0</v>
      </c>
      <c r="O20" s="35">
        <v>0</v>
      </c>
      <c r="P20" s="9">
        <v>0</v>
      </c>
      <c r="Q20" s="6">
        <v>9</v>
      </c>
      <c r="R20" s="6">
        <v>0</v>
      </c>
      <c r="S20" s="6">
        <v>9</v>
      </c>
      <c r="T20" s="32">
        <v>174.70099999999999</v>
      </c>
    </row>
    <row r="21" spans="1:20" x14ac:dyDescent="0.15">
      <c r="A21" s="6" t="s">
        <v>9</v>
      </c>
      <c r="B21" s="7" t="s">
        <v>599</v>
      </c>
      <c r="C21" s="6" t="s">
        <v>532</v>
      </c>
      <c r="D21" s="7">
        <v>0</v>
      </c>
      <c r="E21" s="7">
        <v>1</v>
      </c>
      <c r="F21" s="7">
        <v>1</v>
      </c>
      <c r="G21" s="7" t="s">
        <v>11</v>
      </c>
      <c r="H21" s="7">
        <v>9</v>
      </c>
      <c r="I21" s="7">
        <v>0</v>
      </c>
      <c r="J21" s="7">
        <v>100</v>
      </c>
      <c r="K21" s="7">
        <v>0</v>
      </c>
      <c r="L21" s="8" t="e">
        <v>#VALUE!</v>
      </c>
      <c r="M21" s="6">
        <v>200</v>
      </c>
      <c r="N21" s="6">
        <v>30</v>
      </c>
      <c r="O21" s="35">
        <v>0</v>
      </c>
      <c r="P21" s="9">
        <v>0</v>
      </c>
      <c r="Q21" s="6">
        <v>9</v>
      </c>
      <c r="R21" s="6">
        <v>0</v>
      </c>
      <c r="S21" s="6">
        <v>9</v>
      </c>
      <c r="T21" s="32">
        <v>129.15199999999999</v>
      </c>
    </row>
    <row r="22" spans="1:20" x14ac:dyDescent="0.15">
      <c r="A22" s="6" t="s">
        <v>9</v>
      </c>
      <c r="B22" s="7" t="s">
        <v>599</v>
      </c>
      <c r="C22" s="6" t="s">
        <v>533</v>
      </c>
      <c r="D22" s="7">
        <v>1</v>
      </c>
      <c r="E22" s="7">
        <v>1</v>
      </c>
      <c r="F22" s="7">
        <v>1</v>
      </c>
      <c r="G22" s="7" t="s">
        <v>19</v>
      </c>
      <c r="H22" s="7">
        <v>7</v>
      </c>
      <c r="I22" s="7">
        <v>0</v>
      </c>
      <c r="J22" s="7">
        <v>30</v>
      </c>
      <c r="K22" s="7">
        <v>1</v>
      </c>
      <c r="L22" s="8">
        <v>40</v>
      </c>
      <c r="M22" s="6">
        <v>200</v>
      </c>
      <c r="N22" s="6">
        <v>0</v>
      </c>
      <c r="O22" s="35">
        <v>-10</v>
      </c>
      <c r="P22" s="9">
        <v>-1000</v>
      </c>
      <c r="Q22" s="6">
        <v>5</v>
      </c>
      <c r="R22" s="6">
        <v>0</v>
      </c>
      <c r="S22" s="6">
        <v>9</v>
      </c>
      <c r="T22" s="32">
        <v>167.35</v>
      </c>
    </row>
    <row r="23" spans="1:20" x14ac:dyDescent="0.15">
      <c r="A23" s="6" t="s">
        <v>9</v>
      </c>
      <c r="B23" s="7" t="s">
        <v>599</v>
      </c>
      <c r="C23" s="6" t="s">
        <v>534</v>
      </c>
      <c r="D23" s="7">
        <v>1</v>
      </c>
      <c r="E23" s="7">
        <v>1</v>
      </c>
      <c r="F23" s="7">
        <v>1</v>
      </c>
      <c r="G23" s="7" t="s">
        <v>19</v>
      </c>
      <c r="H23" s="7">
        <v>16</v>
      </c>
      <c r="I23" s="7">
        <v>0</v>
      </c>
      <c r="J23" s="7">
        <v>80</v>
      </c>
      <c r="K23" s="7">
        <v>0</v>
      </c>
      <c r="L23" s="8" t="e">
        <v>#VALUE!</v>
      </c>
      <c r="M23" s="6">
        <v>200</v>
      </c>
      <c r="N23" s="6">
        <v>0</v>
      </c>
      <c r="O23" s="35">
        <v>0</v>
      </c>
      <c r="P23" s="9">
        <v>0</v>
      </c>
      <c r="Q23" s="6">
        <v>9</v>
      </c>
      <c r="R23" s="6">
        <v>0</v>
      </c>
      <c r="S23" s="6">
        <v>19</v>
      </c>
      <c r="T23" s="32">
        <v>157.80500000000001</v>
      </c>
    </row>
    <row r="24" spans="1:20" x14ac:dyDescent="0.15">
      <c r="A24" s="6" t="s">
        <v>9</v>
      </c>
      <c r="B24" s="7" t="s">
        <v>599</v>
      </c>
      <c r="C24" s="6" t="s">
        <v>535</v>
      </c>
      <c r="D24" s="7">
        <v>0</v>
      </c>
      <c r="E24" s="7">
        <v>1</v>
      </c>
      <c r="F24" s="7">
        <v>1</v>
      </c>
      <c r="G24" s="7" t="s">
        <v>19</v>
      </c>
      <c r="H24" s="7">
        <v>11</v>
      </c>
      <c r="I24" s="7">
        <v>0</v>
      </c>
      <c r="J24" s="7">
        <v>60</v>
      </c>
      <c r="K24" s="7">
        <v>0</v>
      </c>
      <c r="L24" s="8" t="e">
        <v>#VALUE!</v>
      </c>
      <c r="M24" s="6">
        <v>200</v>
      </c>
      <c r="N24" s="6">
        <v>0</v>
      </c>
      <c r="O24" s="35">
        <v>-10</v>
      </c>
      <c r="P24" s="9">
        <v>-1000</v>
      </c>
      <c r="Q24" s="6">
        <v>9</v>
      </c>
      <c r="R24" s="6">
        <v>0</v>
      </c>
      <c r="S24" s="6">
        <v>9</v>
      </c>
      <c r="T24" s="32">
        <v>146.13800000000001</v>
      </c>
    </row>
    <row r="25" spans="1:20" x14ac:dyDescent="0.15">
      <c r="A25" s="6" t="s">
        <v>9</v>
      </c>
      <c r="B25" s="7" t="s">
        <v>599</v>
      </c>
      <c r="C25" s="6" t="s">
        <v>536</v>
      </c>
      <c r="D25" s="7">
        <v>0</v>
      </c>
      <c r="E25" s="7">
        <v>0</v>
      </c>
      <c r="F25" s="7">
        <v>1</v>
      </c>
      <c r="G25" s="7" t="s">
        <v>20</v>
      </c>
      <c r="H25" s="7">
        <v>3</v>
      </c>
      <c r="I25" s="7">
        <v>0</v>
      </c>
      <c r="J25" s="7">
        <v>2</v>
      </c>
      <c r="K25" s="7">
        <v>0</v>
      </c>
      <c r="L25" s="8">
        <v>37</v>
      </c>
      <c r="M25" s="6">
        <v>200</v>
      </c>
      <c r="N25" s="6">
        <v>0</v>
      </c>
      <c r="O25" s="35">
        <v>0</v>
      </c>
      <c r="P25" s="9">
        <v>0</v>
      </c>
      <c r="Q25" s="6">
        <v>2</v>
      </c>
      <c r="R25" s="6">
        <v>0</v>
      </c>
      <c r="S25" s="6">
        <v>9</v>
      </c>
      <c r="T25" s="32">
        <v>144.315</v>
      </c>
    </row>
    <row r="26" spans="1:20" x14ac:dyDescent="0.15">
      <c r="A26" s="6" t="s">
        <v>9</v>
      </c>
      <c r="B26" s="7" t="s">
        <v>599</v>
      </c>
      <c r="C26" s="6" t="s">
        <v>537</v>
      </c>
      <c r="D26" s="7">
        <v>0</v>
      </c>
      <c r="E26" s="7">
        <v>1</v>
      </c>
      <c r="F26" s="7">
        <v>1</v>
      </c>
      <c r="G26" s="7" t="s">
        <v>19</v>
      </c>
      <c r="H26" s="7">
        <v>19</v>
      </c>
      <c r="I26" s="7">
        <v>0</v>
      </c>
      <c r="J26" s="7">
        <v>30</v>
      </c>
      <c r="K26" s="7">
        <v>0</v>
      </c>
      <c r="L26" s="8" t="e">
        <v>#VALUE!</v>
      </c>
      <c r="M26" s="6">
        <v>100</v>
      </c>
      <c r="N26" s="6">
        <v>0</v>
      </c>
      <c r="O26" s="35">
        <v>0</v>
      </c>
      <c r="P26" s="9">
        <v>0</v>
      </c>
      <c r="Q26" s="6">
        <v>9</v>
      </c>
      <c r="R26" s="6">
        <v>0</v>
      </c>
      <c r="S26" s="6">
        <v>9</v>
      </c>
      <c r="T26" s="32">
        <v>84.872249999999994</v>
      </c>
    </row>
    <row r="27" spans="1:20" x14ac:dyDescent="0.15">
      <c r="A27" s="6" t="s">
        <v>9</v>
      </c>
      <c r="B27" s="7" t="s">
        <v>599</v>
      </c>
      <c r="C27" s="6" t="s">
        <v>538</v>
      </c>
      <c r="D27" s="7">
        <v>0</v>
      </c>
      <c r="E27" s="7">
        <v>1</v>
      </c>
      <c r="F27" s="7">
        <v>1</v>
      </c>
      <c r="G27" s="7" t="s">
        <v>8</v>
      </c>
      <c r="H27" s="7">
        <v>22</v>
      </c>
      <c r="I27" s="7">
        <v>0</v>
      </c>
      <c r="J27" s="7">
        <v>900</v>
      </c>
      <c r="K27" s="7">
        <v>0</v>
      </c>
      <c r="L27" s="8" t="e">
        <v>#VALUE!</v>
      </c>
      <c r="M27" s="6">
        <v>100</v>
      </c>
      <c r="N27" s="6">
        <v>0</v>
      </c>
      <c r="O27" s="35">
        <v>-10</v>
      </c>
      <c r="P27" s="9">
        <v>-1000</v>
      </c>
      <c r="Q27" s="6">
        <v>9</v>
      </c>
      <c r="R27" s="6">
        <v>0</v>
      </c>
      <c r="S27" s="6">
        <v>9</v>
      </c>
      <c r="T27" s="32">
        <v>117.357</v>
      </c>
    </row>
    <row r="28" spans="1:20" x14ac:dyDescent="0.15">
      <c r="A28" s="6" t="s">
        <v>9</v>
      </c>
      <c r="B28" s="7" t="s">
        <v>599</v>
      </c>
      <c r="C28" s="6" t="s">
        <v>539</v>
      </c>
      <c r="D28" s="7">
        <v>0</v>
      </c>
      <c r="E28" s="7">
        <v>1</v>
      </c>
      <c r="F28" s="7">
        <v>1</v>
      </c>
      <c r="G28" s="7" t="s">
        <v>8</v>
      </c>
      <c r="H28" s="7">
        <v>11</v>
      </c>
      <c r="I28" s="7">
        <v>0</v>
      </c>
      <c r="J28" s="7">
        <v>30</v>
      </c>
      <c r="K28" s="7">
        <v>0</v>
      </c>
      <c r="L28" s="8">
        <v>44</v>
      </c>
      <c r="M28" s="6">
        <v>100</v>
      </c>
      <c r="N28" s="6">
        <v>0</v>
      </c>
      <c r="O28" s="35">
        <v>0</v>
      </c>
      <c r="P28" s="9">
        <v>0</v>
      </c>
      <c r="Q28" s="6">
        <v>3</v>
      </c>
      <c r="R28" s="6">
        <v>0</v>
      </c>
      <c r="S28" s="6">
        <v>9</v>
      </c>
      <c r="T28" s="32">
        <v>76.131</v>
      </c>
    </row>
    <row r="29" spans="1:20" x14ac:dyDescent="0.15">
      <c r="A29" s="6" t="s">
        <v>9</v>
      </c>
      <c r="B29" s="7" t="s">
        <v>599</v>
      </c>
      <c r="C29" s="6" t="s">
        <v>540</v>
      </c>
      <c r="D29" s="7">
        <v>0</v>
      </c>
      <c r="E29" s="7">
        <v>1</v>
      </c>
      <c r="F29" s="7">
        <v>1</v>
      </c>
      <c r="G29" s="7" t="s">
        <v>21</v>
      </c>
      <c r="H29" s="7">
        <v>16</v>
      </c>
      <c r="I29" s="7">
        <v>0</v>
      </c>
      <c r="J29" s="7">
        <v>60</v>
      </c>
      <c r="K29" s="7">
        <v>0</v>
      </c>
      <c r="L29" s="8" t="e">
        <v>#VALUE!</v>
      </c>
      <c r="M29" s="6">
        <v>100</v>
      </c>
      <c r="N29" s="6">
        <v>0</v>
      </c>
      <c r="O29" s="35">
        <v>0</v>
      </c>
      <c r="P29" s="9">
        <v>0</v>
      </c>
      <c r="Q29" s="6">
        <v>9</v>
      </c>
      <c r="R29" s="6">
        <v>0</v>
      </c>
      <c r="S29" s="6">
        <v>9</v>
      </c>
      <c r="T29" s="32">
        <v>92.79</v>
      </c>
    </row>
    <row r="30" spans="1:20" x14ac:dyDescent="0.15">
      <c r="A30" s="6" t="s">
        <v>9</v>
      </c>
      <c r="B30" s="7" t="s">
        <v>599</v>
      </c>
      <c r="C30" s="6" t="s">
        <v>541</v>
      </c>
      <c r="D30" s="7">
        <v>0</v>
      </c>
      <c r="E30" s="7">
        <v>1</v>
      </c>
      <c r="F30" s="7">
        <v>1</v>
      </c>
      <c r="G30" s="7" t="s">
        <v>22</v>
      </c>
      <c r="H30" s="7">
        <v>21</v>
      </c>
      <c r="I30" s="7">
        <v>0</v>
      </c>
      <c r="J30" s="7">
        <v>500</v>
      </c>
      <c r="K30" s="7">
        <v>0</v>
      </c>
      <c r="L30" s="8" t="e">
        <v>#VALUE!</v>
      </c>
      <c r="M30" s="6">
        <v>100</v>
      </c>
      <c r="N30" s="6">
        <v>0</v>
      </c>
      <c r="O30" s="35">
        <v>0</v>
      </c>
      <c r="P30" s="9">
        <v>0</v>
      </c>
      <c r="Q30" s="6">
        <v>5</v>
      </c>
      <c r="R30" s="6">
        <v>0</v>
      </c>
      <c r="S30" s="6">
        <v>9</v>
      </c>
      <c r="T30" s="32">
        <v>88.320499999999996</v>
      </c>
    </row>
    <row r="31" spans="1:20" x14ac:dyDescent="0.15">
      <c r="A31" s="6" t="s">
        <v>9</v>
      </c>
      <c r="B31" s="7" t="s">
        <v>599</v>
      </c>
      <c r="C31" s="6" t="s">
        <v>542</v>
      </c>
      <c r="D31" s="7">
        <v>0</v>
      </c>
      <c r="E31" s="7">
        <v>1</v>
      </c>
      <c r="F31" s="7">
        <v>1</v>
      </c>
      <c r="G31" s="7" t="s">
        <v>22</v>
      </c>
      <c r="H31" s="7">
        <v>18</v>
      </c>
      <c r="I31" s="7">
        <v>0</v>
      </c>
      <c r="J31" s="7">
        <v>100</v>
      </c>
      <c r="K31" s="7">
        <v>1</v>
      </c>
      <c r="L31" s="8" t="e">
        <v>#VALUE!</v>
      </c>
      <c r="M31" s="6">
        <v>100</v>
      </c>
      <c r="N31" s="6">
        <v>0</v>
      </c>
      <c r="O31" s="35">
        <v>-10</v>
      </c>
      <c r="P31" s="9">
        <v>-1000</v>
      </c>
      <c r="Q31" s="6">
        <v>8</v>
      </c>
      <c r="R31" s="6">
        <v>0</v>
      </c>
      <c r="S31" s="6">
        <v>9</v>
      </c>
      <c r="T31" s="32">
        <v>61.514000000000003</v>
      </c>
    </row>
    <row r="32" spans="1:20" x14ac:dyDescent="0.15">
      <c r="A32" s="6" t="s">
        <v>9</v>
      </c>
      <c r="B32" s="7" t="s">
        <v>599</v>
      </c>
      <c r="C32" s="6" t="s">
        <v>543</v>
      </c>
      <c r="D32" s="7">
        <v>0</v>
      </c>
      <c r="E32" s="7">
        <v>1</v>
      </c>
      <c r="F32" s="7">
        <v>1</v>
      </c>
      <c r="G32" s="7" t="s">
        <v>23</v>
      </c>
      <c r="H32" s="7">
        <v>16</v>
      </c>
      <c r="I32" s="7">
        <v>0</v>
      </c>
      <c r="J32" s="7">
        <v>300</v>
      </c>
      <c r="K32" s="7">
        <v>0</v>
      </c>
      <c r="L32" s="8" t="e">
        <v>#VALUE!</v>
      </c>
      <c r="M32" s="6">
        <v>100</v>
      </c>
      <c r="N32" s="6">
        <v>0</v>
      </c>
      <c r="O32" s="35">
        <v>-10</v>
      </c>
      <c r="P32" s="9">
        <v>-1000</v>
      </c>
      <c r="Q32" s="6">
        <v>7</v>
      </c>
      <c r="R32" s="6">
        <v>0</v>
      </c>
      <c r="S32" s="6">
        <v>9</v>
      </c>
      <c r="T32" s="32">
        <v>109.542</v>
      </c>
    </row>
    <row r="33" spans="1:20" x14ac:dyDescent="0.15">
      <c r="A33" s="6" t="s">
        <v>9</v>
      </c>
      <c r="B33" s="7" t="s">
        <v>599</v>
      </c>
      <c r="C33" s="6" t="s">
        <v>544</v>
      </c>
      <c r="D33" s="7">
        <v>0</v>
      </c>
      <c r="E33" s="7">
        <v>1</v>
      </c>
      <c r="F33" s="7">
        <v>1</v>
      </c>
      <c r="G33" s="7" t="s">
        <v>11</v>
      </c>
      <c r="H33" s="7">
        <v>6</v>
      </c>
      <c r="I33" s="7">
        <v>0</v>
      </c>
      <c r="J33" s="7">
        <v>20</v>
      </c>
      <c r="K33" s="7">
        <v>0</v>
      </c>
      <c r="L33" s="8" t="e">
        <v>#VALUE!</v>
      </c>
      <c r="M33" s="6">
        <v>100</v>
      </c>
      <c r="N33" s="6">
        <v>0</v>
      </c>
      <c r="O33" s="35">
        <v>0</v>
      </c>
      <c r="P33" s="9">
        <v>0</v>
      </c>
      <c r="Q33" s="6">
        <v>5</v>
      </c>
      <c r="R33" s="6">
        <v>0</v>
      </c>
      <c r="S33" s="6">
        <v>9</v>
      </c>
      <c r="T33" s="32">
        <v>100.706</v>
      </c>
    </row>
    <row r="34" spans="1:20" x14ac:dyDescent="0.15">
      <c r="A34" s="6" t="s">
        <v>9</v>
      </c>
      <c r="B34" s="7" t="s">
        <v>599</v>
      </c>
      <c r="C34" s="6" t="s">
        <v>545</v>
      </c>
      <c r="D34" s="7">
        <v>0</v>
      </c>
      <c r="E34" s="7">
        <v>1</v>
      </c>
      <c r="F34" s="7">
        <v>1</v>
      </c>
      <c r="G34" s="7" t="s">
        <v>11</v>
      </c>
      <c r="H34" s="7">
        <v>9</v>
      </c>
      <c r="I34" s="7">
        <v>0</v>
      </c>
      <c r="J34" s="7">
        <v>260</v>
      </c>
      <c r="K34" s="7">
        <v>0</v>
      </c>
      <c r="L34" s="8" t="e">
        <v>#VALUE!</v>
      </c>
      <c r="M34" s="6">
        <v>200</v>
      </c>
      <c r="N34" s="6">
        <v>0</v>
      </c>
      <c r="O34" s="35">
        <v>0</v>
      </c>
      <c r="P34" s="9">
        <v>0</v>
      </c>
      <c r="Q34" s="6">
        <v>3</v>
      </c>
      <c r="R34" s="6">
        <v>0</v>
      </c>
      <c r="S34" s="6">
        <v>9</v>
      </c>
      <c r="T34" s="32">
        <v>132.15</v>
      </c>
    </row>
    <row r="35" spans="1:20" x14ac:dyDescent="0.15">
      <c r="A35" s="6" t="s">
        <v>9</v>
      </c>
      <c r="B35" s="7" t="s">
        <v>599</v>
      </c>
      <c r="C35" s="6" t="s">
        <v>546</v>
      </c>
      <c r="D35" s="7">
        <v>1</v>
      </c>
      <c r="E35" s="7">
        <v>1</v>
      </c>
      <c r="F35" s="7">
        <v>1</v>
      </c>
      <c r="G35" s="7" t="s">
        <v>8</v>
      </c>
      <c r="H35" s="7">
        <v>6</v>
      </c>
      <c r="I35" s="7">
        <v>0</v>
      </c>
      <c r="J35" s="7">
        <v>140</v>
      </c>
      <c r="K35" s="7">
        <v>0</v>
      </c>
      <c r="L35" s="8">
        <v>31</v>
      </c>
      <c r="M35" s="6">
        <v>2000</v>
      </c>
      <c r="N35" s="6">
        <v>120</v>
      </c>
      <c r="O35" s="35">
        <v>0</v>
      </c>
      <c r="P35" s="9">
        <v>0</v>
      </c>
      <c r="Q35" s="6">
        <v>5</v>
      </c>
      <c r="R35" s="6">
        <v>1</v>
      </c>
      <c r="S35" s="6">
        <v>29</v>
      </c>
      <c r="T35" s="32">
        <v>1633.0915</v>
      </c>
    </row>
    <row r="36" spans="1:20" x14ac:dyDescent="0.15">
      <c r="A36" s="6" t="s">
        <v>9</v>
      </c>
      <c r="B36" s="7" t="s">
        <v>15</v>
      </c>
      <c r="C36" s="6" t="s">
        <v>547</v>
      </c>
      <c r="D36" s="7">
        <v>0</v>
      </c>
      <c r="E36" s="7">
        <v>1</v>
      </c>
      <c r="F36" s="7">
        <v>1</v>
      </c>
      <c r="G36" s="7" t="s">
        <v>10</v>
      </c>
      <c r="H36" s="7">
        <v>11</v>
      </c>
      <c r="I36" s="7">
        <v>0</v>
      </c>
      <c r="J36" s="7">
        <v>100</v>
      </c>
      <c r="K36" s="7">
        <v>0</v>
      </c>
      <c r="L36" s="8">
        <v>47</v>
      </c>
      <c r="M36" s="6">
        <v>100</v>
      </c>
      <c r="N36" s="6">
        <v>0</v>
      </c>
      <c r="O36" s="35">
        <v>0</v>
      </c>
      <c r="P36" s="9">
        <v>0</v>
      </c>
      <c r="Q36" s="6">
        <v>9</v>
      </c>
      <c r="R36" s="6">
        <v>0</v>
      </c>
      <c r="S36" s="6">
        <v>9</v>
      </c>
      <c r="T36" s="32">
        <v>114.91500000000001</v>
      </c>
    </row>
    <row r="37" spans="1:20" x14ac:dyDescent="0.15">
      <c r="A37" s="6" t="s">
        <v>9</v>
      </c>
      <c r="B37" s="7" t="s">
        <v>599</v>
      </c>
      <c r="C37" s="6" t="s">
        <v>548</v>
      </c>
      <c r="D37" s="7">
        <v>0</v>
      </c>
      <c r="E37" s="7">
        <v>1</v>
      </c>
      <c r="F37" s="7">
        <v>1</v>
      </c>
      <c r="G37" s="7" t="s">
        <v>10</v>
      </c>
      <c r="H37" s="7">
        <v>22</v>
      </c>
      <c r="I37" s="7">
        <v>0</v>
      </c>
      <c r="J37" s="7">
        <v>5000</v>
      </c>
      <c r="K37" s="7">
        <v>1</v>
      </c>
      <c r="L37" s="8" t="e">
        <v>#VALUE!</v>
      </c>
      <c r="M37" s="6">
        <v>300</v>
      </c>
      <c r="N37" s="6">
        <v>0</v>
      </c>
      <c r="O37" s="35">
        <v>0</v>
      </c>
      <c r="P37" s="9">
        <v>0</v>
      </c>
      <c r="Q37" s="6">
        <v>9</v>
      </c>
      <c r="R37" s="6">
        <v>0</v>
      </c>
      <c r="S37" s="6">
        <v>19</v>
      </c>
      <c r="T37" s="32">
        <v>393.1</v>
      </c>
    </row>
    <row r="38" spans="1:20" x14ac:dyDescent="0.15">
      <c r="A38" s="6" t="s">
        <v>9</v>
      </c>
      <c r="B38" s="7" t="s">
        <v>599</v>
      </c>
      <c r="C38" s="6" t="s">
        <v>549</v>
      </c>
      <c r="D38" s="7">
        <v>0</v>
      </c>
      <c r="E38" s="7">
        <v>1</v>
      </c>
      <c r="F38" s="7">
        <v>1</v>
      </c>
      <c r="G38" s="7" t="s">
        <v>10</v>
      </c>
      <c r="H38" s="7">
        <v>16</v>
      </c>
      <c r="I38" s="7">
        <v>0</v>
      </c>
      <c r="J38" s="7">
        <v>300</v>
      </c>
      <c r="K38" s="7">
        <v>0</v>
      </c>
      <c r="L38" s="8" t="e">
        <v>#VALUE!</v>
      </c>
      <c r="M38" s="6">
        <v>200</v>
      </c>
      <c r="N38" s="6">
        <v>0</v>
      </c>
      <c r="O38" s="35">
        <v>0</v>
      </c>
      <c r="P38" s="9">
        <v>0</v>
      </c>
      <c r="Q38" s="6">
        <v>9</v>
      </c>
      <c r="R38" s="6">
        <v>0</v>
      </c>
      <c r="S38" s="6">
        <v>19</v>
      </c>
      <c r="T38" s="32">
        <v>282.00200000000001</v>
      </c>
    </row>
    <row r="39" spans="1:20" x14ac:dyDescent="0.15">
      <c r="A39" s="6" t="s">
        <v>9</v>
      </c>
      <c r="B39" s="7" t="s">
        <v>599</v>
      </c>
      <c r="C39" s="6" t="s">
        <v>550</v>
      </c>
      <c r="D39" s="7">
        <v>0</v>
      </c>
      <c r="E39" s="7">
        <v>1</v>
      </c>
      <c r="F39" s="7">
        <v>1</v>
      </c>
      <c r="G39" s="7" t="s">
        <v>10</v>
      </c>
      <c r="H39" s="7">
        <v>22</v>
      </c>
      <c r="I39" s="7">
        <v>0</v>
      </c>
      <c r="J39" s="7">
        <v>200</v>
      </c>
      <c r="K39" s="7">
        <v>0</v>
      </c>
      <c r="L39" s="8" t="e">
        <v>#VALUE!</v>
      </c>
      <c r="M39" s="6">
        <v>200</v>
      </c>
      <c r="N39" s="6">
        <v>0</v>
      </c>
      <c r="O39" s="35">
        <v>0</v>
      </c>
      <c r="P39" s="9">
        <v>0</v>
      </c>
      <c r="Q39" s="6">
        <v>3</v>
      </c>
      <c r="R39" s="6">
        <v>0</v>
      </c>
      <c r="S39" s="6">
        <v>9</v>
      </c>
      <c r="T39" s="32">
        <v>248.62</v>
      </c>
    </row>
    <row r="40" spans="1:20" x14ac:dyDescent="0.15">
      <c r="A40" s="6" t="s">
        <v>9</v>
      </c>
      <c r="B40" s="7" t="s">
        <v>599</v>
      </c>
      <c r="C40" s="6" t="s">
        <v>551</v>
      </c>
      <c r="D40" s="7">
        <v>0</v>
      </c>
      <c r="E40" s="7">
        <v>1</v>
      </c>
      <c r="F40" s="7">
        <v>1</v>
      </c>
      <c r="G40" s="7" t="s">
        <v>10</v>
      </c>
      <c r="H40" s="7">
        <v>22</v>
      </c>
      <c r="I40" s="7">
        <v>0</v>
      </c>
      <c r="J40" s="7">
        <v>2000</v>
      </c>
      <c r="K40" s="7">
        <v>0</v>
      </c>
      <c r="L40" s="8" t="e">
        <v>#VALUE!</v>
      </c>
      <c r="M40" s="6">
        <v>200</v>
      </c>
      <c r="N40" s="6">
        <v>0</v>
      </c>
      <c r="O40" s="35">
        <v>0</v>
      </c>
      <c r="P40" s="9">
        <v>0</v>
      </c>
      <c r="Q40" s="6">
        <v>7</v>
      </c>
      <c r="R40" s="6">
        <v>0</v>
      </c>
      <c r="S40" s="6">
        <v>9</v>
      </c>
      <c r="T40" s="32">
        <v>208.24</v>
      </c>
    </row>
    <row r="41" spans="1:20" x14ac:dyDescent="0.15">
      <c r="A41" s="6" t="s">
        <v>9</v>
      </c>
      <c r="B41" s="7" t="s">
        <v>599</v>
      </c>
      <c r="C41" s="6" t="s">
        <v>552</v>
      </c>
      <c r="D41" s="7">
        <v>0</v>
      </c>
      <c r="E41" s="7">
        <v>1</v>
      </c>
      <c r="F41" s="7">
        <v>1</v>
      </c>
      <c r="G41" s="7" t="s">
        <v>10</v>
      </c>
      <c r="H41" s="7">
        <v>11</v>
      </c>
      <c r="I41" s="7">
        <v>0</v>
      </c>
      <c r="J41" s="7">
        <v>150</v>
      </c>
      <c r="K41" s="7">
        <v>0</v>
      </c>
      <c r="L41" s="8" t="e">
        <v>#VALUE!</v>
      </c>
      <c r="M41" s="6">
        <v>200</v>
      </c>
      <c r="N41" s="6">
        <v>0</v>
      </c>
      <c r="O41" s="35">
        <v>0</v>
      </c>
      <c r="P41" s="9">
        <v>0</v>
      </c>
      <c r="Q41" s="6">
        <v>4</v>
      </c>
      <c r="R41" s="6">
        <v>0</v>
      </c>
      <c r="S41" s="6">
        <v>9</v>
      </c>
      <c r="T41" s="32">
        <v>121.68275</v>
      </c>
    </row>
    <row r="42" spans="1:20" x14ac:dyDescent="0.15">
      <c r="A42" s="6" t="s">
        <v>9</v>
      </c>
      <c r="B42" s="7" t="s">
        <v>599</v>
      </c>
      <c r="C42" s="6" t="s">
        <v>553</v>
      </c>
      <c r="D42" s="7">
        <v>0</v>
      </c>
      <c r="E42" s="7">
        <v>1</v>
      </c>
      <c r="F42" s="7">
        <v>1</v>
      </c>
      <c r="G42" s="7" t="s">
        <v>10</v>
      </c>
      <c r="H42" s="7">
        <v>22</v>
      </c>
      <c r="I42" s="7">
        <v>0</v>
      </c>
      <c r="J42" s="7">
        <v>300</v>
      </c>
      <c r="K42" s="7">
        <v>0</v>
      </c>
      <c r="L42" s="8" t="e">
        <v>#VALUE!</v>
      </c>
      <c r="M42" s="6">
        <v>100</v>
      </c>
      <c r="N42" s="6">
        <v>0</v>
      </c>
      <c r="O42" s="35">
        <v>0</v>
      </c>
      <c r="P42" s="9">
        <v>-1000</v>
      </c>
      <c r="Q42" s="6">
        <v>5</v>
      </c>
      <c r="R42" s="6">
        <v>0</v>
      </c>
      <c r="S42" s="6">
        <v>9</v>
      </c>
      <c r="T42" s="32">
        <v>110.7</v>
      </c>
    </row>
    <row r="43" spans="1:20" x14ac:dyDescent="0.15">
      <c r="A43" s="6" t="s">
        <v>9</v>
      </c>
      <c r="B43" s="7" t="s">
        <v>15</v>
      </c>
      <c r="C43" s="6" t="s">
        <v>554</v>
      </c>
      <c r="D43" s="7">
        <v>0</v>
      </c>
      <c r="E43" s="7">
        <v>1</v>
      </c>
      <c r="F43" s="7">
        <v>3</v>
      </c>
      <c r="G43" s="7" t="s">
        <v>10</v>
      </c>
      <c r="H43" s="7">
        <v>12</v>
      </c>
      <c r="I43" s="7">
        <v>0</v>
      </c>
      <c r="J43" s="7">
        <v>200</v>
      </c>
      <c r="K43" s="7">
        <v>0</v>
      </c>
      <c r="L43" s="8" t="e">
        <v>#VALUE!</v>
      </c>
      <c r="M43" s="6">
        <v>100</v>
      </c>
      <c r="N43" s="6">
        <v>0</v>
      </c>
      <c r="O43" s="35">
        <v>0</v>
      </c>
      <c r="P43" s="9">
        <v>1000</v>
      </c>
      <c r="Q43" s="6">
        <v>8</v>
      </c>
      <c r="R43" s="6">
        <v>0</v>
      </c>
      <c r="S43" s="6">
        <v>9</v>
      </c>
      <c r="T43" s="32">
        <v>168.44</v>
      </c>
    </row>
    <row r="44" spans="1:20" x14ac:dyDescent="0.15">
      <c r="A44" s="6" t="s">
        <v>9</v>
      </c>
      <c r="B44" s="7" t="s">
        <v>599</v>
      </c>
      <c r="C44" s="6" t="s">
        <v>555</v>
      </c>
      <c r="D44" s="7">
        <v>0</v>
      </c>
      <c r="E44" s="7">
        <v>1</v>
      </c>
      <c r="F44" s="7">
        <v>1</v>
      </c>
      <c r="G44" s="7" t="s">
        <v>8</v>
      </c>
      <c r="H44" s="7">
        <v>10</v>
      </c>
      <c r="I44" s="7">
        <v>0</v>
      </c>
      <c r="J44" s="7">
        <v>50</v>
      </c>
      <c r="K44" s="7">
        <v>1</v>
      </c>
      <c r="L44" s="8">
        <v>39</v>
      </c>
      <c r="M44" s="6">
        <v>300</v>
      </c>
      <c r="N44" s="6">
        <v>0</v>
      </c>
      <c r="O44" s="35">
        <v>-10</v>
      </c>
      <c r="P44" s="9">
        <v>-1000</v>
      </c>
      <c r="Q44" s="6">
        <v>4</v>
      </c>
      <c r="R44" s="6">
        <v>0</v>
      </c>
      <c r="S44" s="6">
        <v>9</v>
      </c>
      <c r="T44" s="32">
        <v>210.65174999999999</v>
      </c>
    </row>
    <row r="45" spans="1:20" x14ac:dyDescent="0.15">
      <c r="A45" s="6" t="s">
        <v>24</v>
      </c>
      <c r="B45" s="7" t="s">
        <v>599</v>
      </c>
      <c r="C45" s="6" t="s">
        <v>25</v>
      </c>
      <c r="D45" s="7">
        <v>1</v>
      </c>
      <c r="E45" s="7">
        <v>1</v>
      </c>
      <c r="F45" s="7">
        <v>1</v>
      </c>
      <c r="G45" s="7" t="s">
        <v>26</v>
      </c>
      <c r="H45" s="7">
        <v>5</v>
      </c>
      <c r="I45" s="7">
        <v>0</v>
      </c>
      <c r="J45" s="7">
        <v>300</v>
      </c>
      <c r="K45" s="7">
        <v>1</v>
      </c>
      <c r="L45" s="8">
        <v>33</v>
      </c>
      <c r="M45" s="6">
        <v>1000</v>
      </c>
      <c r="N45" s="6">
        <v>30</v>
      </c>
      <c r="O45" s="35">
        <v>0</v>
      </c>
      <c r="P45" s="9">
        <v>0</v>
      </c>
      <c r="Q45" s="6">
        <v>2</v>
      </c>
      <c r="R45" s="6">
        <v>1</v>
      </c>
      <c r="S45" s="6">
        <v>39</v>
      </c>
      <c r="T45" s="32">
        <v>921.4855</v>
      </c>
    </row>
    <row r="46" spans="1:20" x14ac:dyDescent="0.15">
      <c r="A46" s="6" t="s">
        <v>27</v>
      </c>
      <c r="B46" s="7" t="s">
        <v>599</v>
      </c>
      <c r="C46" s="6" t="s">
        <v>28</v>
      </c>
      <c r="D46" s="7">
        <v>1</v>
      </c>
      <c r="E46" s="7">
        <v>1</v>
      </c>
      <c r="F46" s="7">
        <v>1</v>
      </c>
      <c r="G46" s="7" t="s">
        <v>26</v>
      </c>
      <c r="H46" s="7">
        <v>12</v>
      </c>
      <c r="I46" s="7">
        <v>0</v>
      </c>
      <c r="J46" s="7">
        <v>1500</v>
      </c>
      <c r="K46" s="7">
        <v>1</v>
      </c>
      <c r="L46" s="8">
        <v>38</v>
      </c>
      <c r="M46" s="6">
        <v>1000</v>
      </c>
      <c r="N46" s="6">
        <v>60</v>
      </c>
      <c r="O46" s="35">
        <v>0</v>
      </c>
      <c r="P46" s="9">
        <v>-1000</v>
      </c>
      <c r="Q46" s="6">
        <v>7</v>
      </c>
      <c r="R46" s="6">
        <v>1</v>
      </c>
      <c r="S46" s="6">
        <v>19</v>
      </c>
      <c r="T46" s="32">
        <v>836.23299999999995</v>
      </c>
    </row>
    <row r="47" spans="1:20" x14ac:dyDescent="0.15">
      <c r="A47" s="6" t="s">
        <v>27</v>
      </c>
      <c r="B47" s="7" t="s">
        <v>599</v>
      </c>
      <c r="C47" s="6" t="s">
        <v>29</v>
      </c>
      <c r="D47" s="7">
        <v>1</v>
      </c>
      <c r="E47" s="7">
        <v>1</v>
      </c>
      <c r="F47" s="7">
        <v>1</v>
      </c>
      <c r="G47" s="7" t="s">
        <v>18</v>
      </c>
      <c r="H47" s="7">
        <v>9</v>
      </c>
      <c r="I47" s="7">
        <v>0</v>
      </c>
      <c r="J47" s="7">
        <v>150</v>
      </c>
      <c r="K47" s="7">
        <v>0</v>
      </c>
      <c r="L47" s="8">
        <v>43</v>
      </c>
      <c r="M47" s="6">
        <v>1000</v>
      </c>
      <c r="N47" s="6">
        <v>60</v>
      </c>
      <c r="O47" s="35">
        <v>-10</v>
      </c>
      <c r="P47" s="9">
        <v>-1000</v>
      </c>
      <c r="Q47" s="6">
        <v>5</v>
      </c>
      <c r="R47" s="6">
        <v>0</v>
      </c>
      <c r="S47" s="6">
        <v>9</v>
      </c>
      <c r="T47" s="32">
        <v>710.46500000000003</v>
      </c>
    </row>
    <row r="48" spans="1:20" x14ac:dyDescent="0.15">
      <c r="A48" s="6" t="s">
        <v>27</v>
      </c>
      <c r="B48" s="7" t="s">
        <v>599</v>
      </c>
      <c r="C48" s="6" t="s">
        <v>30</v>
      </c>
      <c r="D48" s="7">
        <v>1</v>
      </c>
      <c r="E48" s="7">
        <v>1</v>
      </c>
      <c r="F48" s="7">
        <v>1</v>
      </c>
      <c r="G48" s="7" t="s">
        <v>26</v>
      </c>
      <c r="H48" s="7">
        <v>28</v>
      </c>
      <c r="I48" s="7">
        <v>0</v>
      </c>
      <c r="J48" s="7">
        <v>700</v>
      </c>
      <c r="K48" s="7">
        <v>0</v>
      </c>
      <c r="L48" s="8">
        <v>45</v>
      </c>
      <c r="M48" s="6">
        <v>1000</v>
      </c>
      <c r="N48" s="6">
        <v>30</v>
      </c>
      <c r="O48" s="35">
        <v>0</v>
      </c>
      <c r="P48" s="9">
        <v>0</v>
      </c>
      <c r="Q48" s="6">
        <v>5</v>
      </c>
      <c r="R48" s="6">
        <v>0</v>
      </c>
      <c r="S48" s="6">
        <v>19</v>
      </c>
      <c r="T48" s="32">
        <v>682.5145</v>
      </c>
    </row>
    <row r="49" spans="1:20" x14ac:dyDescent="0.15">
      <c r="A49" s="6" t="s">
        <v>27</v>
      </c>
      <c r="B49" s="7" t="s">
        <v>599</v>
      </c>
      <c r="C49" s="6" t="s">
        <v>556</v>
      </c>
      <c r="D49" s="7">
        <v>1</v>
      </c>
      <c r="E49" s="7">
        <v>1</v>
      </c>
      <c r="F49" s="7">
        <v>1</v>
      </c>
      <c r="G49" s="7" t="s">
        <v>26</v>
      </c>
      <c r="H49" s="7">
        <v>15</v>
      </c>
      <c r="I49" s="7">
        <v>0</v>
      </c>
      <c r="J49" s="7">
        <v>400</v>
      </c>
      <c r="K49" s="7">
        <v>1</v>
      </c>
      <c r="L49" s="8">
        <v>52</v>
      </c>
      <c r="M49" s="6">
        <v>1000</v>
      </c>
      <c r="N49" s="6">
        <v>30</v>
      </c>
      <c r="O49" s="35">
        <v>0</v>
      </c>
      <c r="P49" s="9">
        <v>0</v>
      </c>
      <c r="Q49" s="6">
        <v>9</v>
      </c>
      <c r="R49" s="6">
        <v>0</v>
      </c>
      <c r="S49" s="6">
        <v>9</v>
      </c>
      <c r="T49" s="32">
        <v>621.78250000000003</v>
      </c>
    </row>
    <row r="50" spans="1:20" x14ac:dyDescent="0.15">
      <c r="A50" s="6" t="s">
        <v>27</v>
      </c>
      <c r="B50" s="7" t="s">
        <v>599</v>
      </c>
      <c r="C50" s="6" t="s">
        <v>557</v>
      </c>
      <c r="D50" s="7">
        <v>1</v>
      </c>
      <c r="E50" s="7">
        <v>1</v>
      </c>
      <c r="F50" s="7">
        <v>1</v>
      </c>
      <c r="G50" s="7" t="s">
        <v>26</v>
      </c>
      <c r="H50" s="7">
        <v>15</v>
      </c>
      <c r="I50" s="7">
        <v>0</v>
      </c>
      <c r="J50" s="7">
        <v>300</v>
      </c>
      <c r="K50" s="7">
        <v>1</v>
      </c>
      <c r="L50" s="8">
        <v>42</v>
      </c>
      <c r="M50" s="6">
        <v>400</v>
      </c>
      <c r="N50" s="6">
        <v>60</v>
      </c>
      <c r="O50" s="35">
        <v>0</v>
      </c>
      <c r="P50" s="9">
        <v>0</v>
      </c>
      <c r="Q50" s="6">
        <v>9</v>
      </c>
      <c r="R50" s="6">
        <v>1</v>
      </c>
      <c r="S50" s="6">
        <v>19</v>
      </c>
      <c r="T50" s="32">
        <v>410.64449999999999</v>
      </c>
    </row>
    <row r="51" spans="1:20" x14ac:dyDescent="0.15">
      <c r="A51" s="6" t="s">
        <v>27</v>
      </c>
      <c r="B51" s="7" t="s">
        <v>599</v>
      </c>
      <c r="C51" s="6" t="s">
        <v>31</v>
      </c>
      <c r="D51" s="7">
        <v>1</v>
      </c>
      <c r="E51" s="7">
        <v>1</v>
      </c>
      <c r="F51" s="7">
        <v>1</v>
      </c>
      <c r="G51" s="7" t="s">
        <v>11</v>
      </c>
      <c r="H51" s="7">
        <v>12</v>
      </c>
      <c r="I51" s="7">
        <v>0</v>
      </c>
      <c r="J51" s="7">
        <v>100</v>
      </c>
      <c r="K51" s="7">
        <v>1</v>
      </c>
      <c r="L51" s="8">
        <v>51</v>
      </c>
      <c r="M51" s="6">
        <v>400</v>
      </c>
      <c r="N51" s="6">
        <v>30</v>
      </c>
      <c r="O51" s="35">
        <v>0</v>
      </c>
      <c r="P51" s="9">
        <v>0</v>
      </c>
      <c r="Q51" s="6">
        <v>7</v>
      </c>
      <c r="R51" s="6">
        <v>0</v>
      </c>
      <c r="S51" s="6">
        <v>9</v>
      </c>
      <c r="T51" s="32">
        <v>303.43200000000002</v>
      </c>
    </row>
    <row r="52" spans="1:20" x14ac:dyDescent="0.15">
      <c r="A52" s="6" t="s">
        <v>27</v>
      </c>
      <c r="B52" s="7" t="s">
        <v>599</v>
      </c>
      <c r="C52" s="6" t="s">
        <v>32</v>
      </c>
      <c r="D52" s="7">
        <v>1</v>
      </c>
      <c r="E52" s="7">
        <v>1</v>
      </c>
      <c r="F52" s="7">
        <v>1</v>
      </c>
      <c r="G52" s="7" t="s">
        <v>26</v>
      </c>
      <c r="H52" s="7">
        <v>13</v>
      </c>
      <c r="I52" s="7">
        <v>0</v>
      </c>
      <c r="J52" s="7">
        <v>300</v>
      </c>
      <c r="K52" s="7">
        <v>1</v>
      </c>
      <c r="L52" s="8">
        <v>36</v>
      </c>
      <c r="M52" s="6">
        <v>300</v>
      </c>
      <c r="N52" s="6">
        <v>30</v>
      </c>
      <c r="O52" s="35">
        <v>0</v>
      </c>
      <c r="P52" s="9">
        <v>0</v>
      </c>
      <c r="Q52" s="6">
        <v>7</v>
      </c>
      <c r="R52" s="6">
        <v>1</v>
      </c>
      <c r="S52" s="6">
        <v>19</v>
      </c>
      <c r="T52" s="32">
        <v>355.60599999999999</v>
      </c>
    </row>
    <row r="53" spans="1:20" x14ac:dyDescent="0.15">
      <c r="A53" s="6" t="s">
        <v>27</v>
      </c>
      <c r="B53" s="7" t="s">
        <v>599</v>
      </c>
      <c r="C53" s="6" t="s">
        <v>33</v>
      </c>
      <c r="D53" s="7">
        <v>0</v>
      </c>
      <c r="E53" s="7">
        <v>1</v>
      </c>
      <c r="F53" s="7">
        <v>1</v>
      </c>
      <c r="G53" s="7" t="s">
        <v>26</v>
      </c>
      <c r="H53" s="7">
        <v>25</v>
      </c>
      <c r="I53" s="7">
        <v>0</v>
      </c>
      <c r="J53" s="7">
        <v>200</v>
      </c>
      <c r="K53" s="7">
        <v>1</v>
      </c>
      <c r="L53" s="8">
        <v>52</v>
      </c>
      <c r="M53" s="6">
        <v>300</v>
      </c>
      <c r="N53" s="6">
        <v>0</v>
      </c>
      <c r="O53" s="35">
        <v>0</v>
      </c>
      <c r="P53" s="9">
        <v>0</v>
      </c>
      <c r="Q53" s="6">
        <v>8</v>
      </c>
      <c r="R53" s="6">
        <v>0</v>
      </c>
      <c r="S53" s="6">
        <v>19</v>
      </c>
      <c r="T53" s="32">
        <v>352.875</v>
      </c>
    </row>
    <row r="54" spans="1:20" x14ac:dyDescent="0.15">
      <c r="A54" s="6" t="s">
        <v>27</v>
      </c>
      <c r="B54" s="7" t="s">
        <v>35</v>
      </c>
      <c r="C54" s="6" t="s">
        <v>34</v>
      </c>
      <c r="D54" s="7">
        <v>1</v>
      </c>
      <c r="E54" s="7">
        <v>1</v>
      </c>
      <c r="F54" s="7">
        <v>1</v>
      </c>
      <c r="G54" s="7" t="s">
        <v>26</v>
      </c>
      <c r="H54" s="7">
        <v>8</v>
      </c>
      <c r="I54" s="7">
        <v>0</v>
      </c>
      <c r="J54" s="7">
        <v>150</v>
      </c>
      <c r="K54" s="7">
        <v>1</v>
      </c>
      <c r="L54" s="8">
        <v>23</v>
      </c>
      <c r="M54" s="6">
        <v>300</v>
      </c>
      <c r="N54" s="6">
        <v>30</v>
      </c>
      <c r="O54" s="35">
        <v>0</v>
      </c>
      <c r="P54" s="9">
        <v>0</v>
      </c>
      <c r="Q54" s="6">
        <v>5</v>
      </c>
      <c r="R54" s="6">
        <v>0</v>
      </c>
      <c r="S54" s="6">
        <v>9</v>
      </c>
      <c r="T54" s="32">
        <v>314.41275000000002</v>
      </c>
    </row>
    <row r="55" spans="1:20" x14ac:dyDescent="0.15">
      <c r="A55" s="6" t="s">
        <v>27</v>
      </c>
      <c r="B55" s="7" t="s">
        <v>599</v>
      </c>
      <c r="C55" s="6" t="s">
        <v>36</v>
      </c>
      <c r="D55" s="7">
        <v>1</v>
      </c>
      <c r="E55" s="7">
        <v>1</v>
      </c>
      <c r="F55" s="7">
        <v>1</v>
      </c>
      <c r="G55" s="7" t="s">
        <v>26</v>
      </c>
      <c r="H55" s="7">
        <v>16</v>
      </c>
      <c r="I55" s="7">
        <v>0</v>
      </c>
      <c r="J55" s="7">
        <v>500</v>
      </c>
      <c r="K55" s="7">
        <v>1</v>
      </c>
      <c r="L55" s="8">
        <v>25</v>
      </c>
      <c r="M55" s="6">
        <v>300</v>
      </c>
      <c r="N55" s="6">
        <v>30</v>
      </c>
      <c r="O55" s="35">
        <v>0</v>
      </c>
      <c r="P55" s="9">
        <v>0</v>
      </c>
      <c r="Q55" s="6">
        <v>9</v>
      </c>
      <c r="R55" s="6">
        <v>1</v>
      </c>
      <c r="S55" s="6">
        <v>19</v>
      </c>
      <c r="T55" s="32">
        <v>300.755</v>
      </c>
    </row>
    <row r="56" spans="1:20" x14ac:dyDescent="0.15">
      <c r="A56" s="6" t="s">
        <v>27</v>
      </c>
      <c r="B56" s="7" t="s">
        <v>15</v>
      </c>
      <c r="C56" s="6" t="s">
        <v>37</v>
      </c>
      <c r="D56" s="7">
        <v>1</v>
      </c>
      <c r="E56" s="7">
        <v>1</v>
      </c>
      <c r="F56" s="7">
        <v>1</v>
      </c>
      <c r="G56" s="7" t="s">
        <v>26</v>
      </c>
      <c r="H56" s="7">
        <v>14</v>
      </c>
      <c r="I56" s="7">
        <v>0</v>
      </c>
      <c r="J56" s="7">
        <v>600</v>
      </c>
      <c r="K56" s="7">
        <v>1</v>
      </c>
      <c r="L56" s="8">
        <v>47</v>
      </c>
      <c r="M56" s="6">
        <v>200</v>
      </c>
      <c r="N56" s="6">
        <v>0</v>
      </c>
      <c r="O56" s="35">
        <v>0</v>
      </c>
      <c r="P56" s="9">
        <v>0</v>
      </c>
      <c r="Q56" s="6">
        <v>6</v>
      </c>
      <c r="R56" s="6">
        <v>0</v>
      </c>
      <c r="S56" s="6">
        <v>19</v>
      </c>
      <c r="T56" s="32">
        <v>248.61</v>
      </c>
    </row>
    <row r="57" spans="1:20" x14ac:dyDescent="0.15">
      <c r="A57" s="6" t="s">
        <v>27</v>
      </c>
      <c r="B57" s="7" t="s">
        <v>599</v>
      </c>
      <c r="C57" s="6" t="s">
        <v>38</v>
      </c>
      <c r="D57" s="7">
        <v>1</v>
      </c>
      <c r="E57" s="7">
        <v>1</v>
      </c>
      <c r="F57" s="7">
        <v>1</v>
      </c>
      <c r="G57" s="7" t="s">
        <v>22</v>
      </c>
      <c r="H57" s="7">
        <v>18</v>
      </c>
      <c r="I57" s="7">
        <v>0</v>
      </c>
      <c r="J57" s="7">
        <v>50</v>
      </c>
      <c r="K57" s="7">
        <v>0</v>
      </c>
      <c r="L57" s="8">
        <v>36</v>
      </c>
      <c r="M57" s="6">
        <v>200</v>
      </c>
      <c r="N57" s="6">
        <v>0</v>
      </c>
      <c r="O57" s="35">
        <v>0</v>
      </c>
      <c r="P57" s="9">
        <v>0</v>
      </c>
      <c r="Q57" s="6">
        <v>9</v>
      </c>
      <c r="R57" s="6">
        <v>0</v>
      </c>
      <c r="S57" s="6">
        <v>9</v>
      </c>
      <c r="T57" s="32">
        <v>214.45</v>
      </c>
    </row>
    <row r="58" spans="1:20" x14ac:dyDescent="0.15">
      <c r="A58" s="6" t="s">
        <v>27</v>
      </c>
      <c r="B58" s="7" t="s">
        <v>599</v>
      </c>
      <c r="C58" s="6" t="s">
        <v>39</v>
      </c>
      <c r="D58" s="7">
        <v>1</v>
      </c>
      <c r="E58" s="7">
        <v>1</v>
      </c>
      <c r="F58" s="7">
        <v>1</v>
      </c>
      <c r="G58" s="7" t="s">
        <v>11</v>
      </c>
      <c r="H58" s="7">
        <v>27</v>
      </c>
      <c r="I58" s="7">
        <v>0</v>
      </c>
      <c r="J58" s="7">
        <v>60</v>
      </c>
      <c r="K58" s="7">
        <v>1</v>
      </c>
      <c r="L58" s="8">
        <v>30</v>
      </c>
      <c r="M58" s="6">
        <v>200</v>
      </c>
      <c r="N58" s="6">
        <v>0</v>
      </c>
      <c r="O58" s="35">
        <v>0</v>
      </c>
      <c r="P58" s="9">
        <v>0</v>
      </c>
      <c r="Q58" s="6">
        <v>7</v>
      </c>
      <c r="R58" s="6">
        <v>0</v>
      </c>
      <c r="S58" s="6">
        <v>9</v>
      </c>
      <c r="T58" s="32">
        <v>282.52999999999997</v>
      </c>
    </row>
    <row r="59" spans="1:20" x14ac:dyDescent="0.15">
      <c r="A59" s="6" t="s">
        <v>27</v>
      </c>
      <c r="B59" s="7" t="s">
        <v>599</v>
      </c>
      <c r="C59" s="6" t="s">
        <v>40</v>
      </c>
      <c r="D59" s="7">
        <v>1</v>
      </c>
      <c r="E59" s="7">
        <v>1</v>
      </c>
      <c r="F59" s="7">
        <v>1</v>
      </c>
      <c r="G59" s="7" t="s">
        <v>26</v>
      </c>
      <c r="H59" s="7">
        <v>12</v>
      </c>
      <c r="I59" s="7">
        <v>0</v>
      </c>
      <c r="J59" s="7">
        <v>60</v>
      </c>
      <c r="K59" s="7">
        <v>1</v>
      </c>
      <c r="L59" s="8">
        <v>45</v>
      </c>
      <c r="M59" s="6">
        <v>200</v>
      </c>
      <c r="N59" s="6">
        <v>0</v>
      </c>
      <c r="O59" s="35">
        <v>0</v>
      </c>
      <c r="P59" s="9">
        <v>0</v>
      </c>
      <c r="Q59" s="6">
        <v>7</v>
      </c>
      <c r="R59" s="6">
        <v>0</v>
      </c>
      <c r="S59" s="6">
        <v>9</v>
      </c>
      <c r="T59" s="32">
        <v>191.75749999999999</v>
      </c>
    </row>
    <row r="60" spans="1:20" x14ac:dyDescent="0.15">
      <c r="A60" s="6" t="s">
        <v>27</v>
      </c>
      <c r="B60" s="7" t="s">
        <v>599</v>
      </c>
      <c r="C60" s="6" t="s">
        <v>41</v>
      </c>
      <c r="D60" s="7">
        <v>0</v>
      </c>
      <c r="E60" s="7">
        <v>1</v>
      </c>
      <c r="F60" s="7">
        <v>1</v>
      </c>
      <c r="G60" s="7" t="s">
        <v>8</v>
      </c>
      <c r="H60" s="7">
        <v>11</v>
      </c>
      <c r="I60" s="7">
        <v>0</v>
      </c>
      <c r="J60" s="7">
        <v>200</v>
      </c>
      <c r="K60" s="7">
        <v>1</v>
      </c>
      <c r="L60" s="8">
        <v>37</v>
      </c>
      <c r="M60" s="6">
        <v>200</v>
      </c>
      <c r="N60" s="6">
        <v>0</v>
      </c>
      <c r="O60" s="35">
        <v>0</v>
      </c>
      <c r="P60" s="9">
        <v>-1000</v>
      </c>
      <c r="Q60" s="6">
        <v>3</v>
      </c>
      <c r="R60" s="6">
        <v>0</v>
      </c>
      <c r="S60" s="6">
        <v>9</v>
      </c>
      <c r="T60" s="32">
        <v>196.63499999999999</v>
      </c>
    </row>
    <row r="61" spans="1:20" x14ac:dyDescent="0.15">
      <c r="A61" s="6" t="s">
        <v>27</v>
      </c>
      <c r="B61" s="7" t="s">
        <v>599</v>
      </c>
      <c r="C61" s="6" t="s">
        <v>42</v>
      </c>
      <c r="D61" s="7">
        <v>1</v>
      </c>
      <c r="E61" s="7">
        <v>1</v>
      </c>
      <c r="F61" s="7">
        <v>1</v>
      </c>
      <c r="G61" s="7" t="s">
        <v>26</v>
      </c>
      <c r="H61" s="7">
        <v>21</v>
      </c>
      <c r="I61" s="7">
        <v>0</v>
      </c>
      <c r="J61" s="7">
        <v>500</v>
      </c>
      <c r="K61" s="7">
        <v>1</v>
      </c>
      <c r="L61" s="8">
        <v>47</v>
      </c>
      <c r="M61" s="6">
        <v>200</v>
      </c>
      <c r="N61" s="6">
        <v>0</v>
      </c>
      <c r="O61" s="35">
        <v>0</v>
      </c>
      <c r="P61" s="9">
        <v>0</v>
      </c>
      <c r="Q61" s="6">
        <v>9</v>
      </c>
      <c r="R61" s="6">
        <v>1</v>
      </c>
      <c r="S61" s="6">
        <v>19</v>
      </c>
      <c r="T61" s="32">
        <v>207.435</v>
      </c>
    </row>
    <row r="62" spans="1:20" x14ac:dyDescent="0.15">
      <c r="A62" s="6" t="s">
        <v>27</v>
      </c>
      <c r="B62" s="7" t="s">
        <v>599</v>
      </c>
      <c r="C62" s="6" t="s">
        <v>43</v>
      </c>
      <c r="D62" s="7">
        <v>1</v>
      </c>
      <c r="E62" s="7">
        <v>1</v>
      </c>
      <c r="F62" s="7">
        <v>1</v>
      </c>
      <c r="G62" s="7" t="s">
        <v>26</v>
      </c>
      <c r="H62" s="7">
        <v>19</v>
      </c>
      <c r="I62" s="7">
        <v>0</v>
      </c>
      <c r="J62" s="7">
        <v>600</v>
      </c>
      <c r="K62" s="7">
        <v>0</v>
      </c>
      <c r="L62" s="8">
        <v>35</v>
      </c>
      <c r="M62" s="6">
        <v>200</v>
      </c>
      <c r="N62" s="6">
        <v>30</v>
      </c>
      <c r="O62" s="35">
        <v>0</v>
      </c>
      <c r="P62" s="9">
        <v>1000</v>
      </c>
      <c r="Q62" s="6">
        <v>9</v>
      </c>
      <c r="R62" s="6">
        <v>0</v>
      </c>
      <c r="S62" s="6">
        <v>19</v>
      </c>
      <c r="T62" s="32">
        <v>364.68849999999998</v>
      </c>
    </row>
    <row r="63" spans="1:20" x14ac:dyDescent="0.15">
      <c r="A63" s="6" t="s">
        <v>27</v>
      </c>
      <c r="B63" s="7" t="s">
        <v>599</v>
      </c>
      <c r="C63" s="6" t="s">
        <v>44</v>
      </c>
      <c r="D63" s="7">
        <v>1</v>
      </c>
      <c r="E63" s="7">
        <v>1</v>
      </c>
      <c r="F63" s="7">
        <v>1</v>
      </c>
      <c r="G63" s="7" t="s">
        <v>26</v>
      </c>
      <c r="H63" s="7">
        <v>15</v>
      </c>
      <c r="I63" s="7">
        <v>0</v>
      </c>
      <c r="J63" s="7">
        <v>60</v>
      </c>
      <c r="K63" s="7">
        <v>0</v>
      </c>
      <c r="L63" s="8">
        <v>31</v>
      </c>
      <c r="M63" s="6">
        <v>200</v>
      </c>
      <c r="N63" s="6">
        <v>0</v>
      </c>
      <c r="O63" s="35">
        <v>0</v>
      </c>
      <c r="P63" s="9">
        <v>0</v>
      </c>
      <c r="Q63" s="6">
        <v>9</v>
      </c>
      <c r="R63" s="6">
        <v>0</v>
      </c>
      <c r="S63" s="6">
        <v>9</v>
      </c>
      <c r="T63" s="32">
        <v>210.86725000000001</v>
      </c>
    </row>
    <row r="64" spans="1:20" x14ac:dyDescent="0.15">
      <c r="A64" s="6" t="s">
        <v>27</v>
      </c>
      <c r="B64" s="7" t="s">
        <v>600</v>
      </c>
      <c r="C64" s="6" t="s">
        <v>45</v>
      </c>
      <c r="D64" s="7">
        <v>1</v>
      </c>
      <c r="E64" s="7">
        <v>1</v>
      </c>
      <c r="F64" s="7">
        <v>1</v>
      </c>
      <c r="G64" s="7" t="s">
        <v>26</v>
      </c>
      <c r="H64" s="7">
        <v>11</v>
      </c>
      <c r="I64" s="7">
        <v>0</v>
      </c>
      <c r="J64" s="7">
        <v>100</v>
      </c>
      <c r="K64" s="7">
        <v>1</v>
      </c>
      <c r="L64" s="8">
        <v>34</v>
      </c>
      <c r="M64" s="6">
        <v>200</v>
      </c>
      <c r="N64" s="6">
        <v>0</v>
      </c>
      <c r="O64" s="35">
        <v>0</v>
      </c>
      <c r="P64" s="9">
        <v>0</v>
      </c>
      <c r="Q64" s="6">
        <v>9</v>
      </c>
      <c r="R64" s="6">
        <v>0</v>
      </c>
      <c r="S64" s="6">
        <v>19</v>
      </c>
      <c r="T64" s="32">
        <v>169.85650000000001</v>
      </c>
    </row>
    <row r="65" spans="1:20" x14ac:dyDescent="0.15">
      <c r="A65" s="6" t="s">
        <v>27</v>
      </c>
      <c r="B65" s="7" t="s">
        <v>599</v>
      </c>
      <c r="C65" s="6" t="s">
        <v>46</v>
      </c>
      <c r="D65" s="7">
        <v>1</v>
      </c>
      <c r="E65" s="7">
        <v>0</v>
      </c>
      <c r="F65" s="7">
        <v>1</v>
      </c>
      <c r="G65" s="7" t="s">
        <v>20</v>
      </c>
      <c r="H65" s="7">
        <v>6</v>
      </c>
      <c r="I65" s="7">
        <v>0</v>
      </c>
      <c r="J65" s="7">
        <v>4</v>
      </c>
      <c r="K65" s="7">
        <v>0</v>
      </c>
      <c r="L65" s="8">
        <v>48</v>
      </c>
      <c r="M65" s="6">
        <v>200</v>
      </c>
      <c r="N65" s="6">
        <v>0</v>
      </c>
      <c r="O65" s="35">
        <v>-10</v>
      </c>
      <c r="P65" s="9">
        <v>-1000</v>
      </c>
      <c r="Q65" s="6">
        <v>3</v>
      </c>
      <c r="R65" s="6">
        <v>0</v>
      </c>
      <c r="S65" s="6">
        <v>9</v>
      </c>
      <c r="T65" s="32">
        <v>133.88300000000001</v>
      </c>
    </row>
    <row r="66" spans="1:20" x14ac:dyDescent="0.15">
      <c r="A66" s="6" t="s">
        <v>27</v>
      </c>
      <c r="B66" s="7" t="s">
        <v>15</v>
      </c>
      <c r="C66" s="6" t="s">
        <v>47</v>
      </c>
      <c r="D66" s="7">
        <v>0</v>
      </c>
      <c r="E66" s="7">
        <v>1</v>
      </c>
      <c r="F66" s="7">
        <v>1</v>
      </c>
      <c r="G66" s="7" t="s">
        <v>26</v>
      </c>
      <c r="H66" s="7">
        <v>13</v>
      </c>
      <c r="I66" s="7">
        <v>0</v>
      </c>
      <c r="J66" s="7">
        <v>4500</v>
      </c>
      <c r="K66" s="7">
        <v>1</v>
      </c>
      <c r="L66" s="8">
        <v>36</v>
      </c>
      <c r="M66" s="6">
        <v>200</v>
      </c>
      <c r="N66" s="6">
        <v>0</v>
      </c>
      <c r="O66" s="35">
        <v>0</v>
      </c>
      <c r="P66" s="9">
        <v>0</v>
      </c>
      <c r="Q66" s="6">
        <v>4</v>
      </c>
      <c r="R66" s="6">
        <v>0</v>
      </c>
      <c r="S66" s="6">
        <v>19</v>
      </c>
      <c r="T66" s="32">
        <v>164.13149999999999</v>
      </c>
    </row>
    <row r="67" spans="1:20" x14ac:dyDescent="0.15">
      <c r="A67" s="6" t="s">
        <v>27</v>
      </c>
      <c r="B67" s="7" t="s">
        <v>599</v>
      </c>
      <c r="C67" s="6" t="s">
        <v>48</v>
      </c>
      <c r="D67" s="7">
        <v>1</v>
      </c>
      <c r="E67" s="7">
        <v>1</v>
      </c>
      <c r="F67" s="7">
        <v>1</v>
      </c>
      <c r="G67" s="7" t="s">
        <v>11</v>
      </c>
      <c r="H67" s="7">
        <v>11</v>
      </c>
      <c r="I67" s="7">
        <v>0</v>
      </c>
      <c r="J67" s="7">
        <v>150</v>
      </c>
      <c r="K67" s="7">
        <v>1</v>
      </c>
      <c r="L67" s="8">
        <v>34</v>
      </c>
      <c r="M67" s="6">
        <v>200</v>
      </c>
      <c r="N67" s="6">
        <v>0</v>
      </c>
      <c r="O67" s="35">
        <v>0</v>
      </c>
      <c r="P67" s="9">
        <v>0</v>
      </c>
      <c r="Q67" s="6">
        <v>7</v>
      </c>
      <c r="R67" s="6">
        <v>0</v>
      </c>
      <c r="S67" s="6">
        <v>9</v>
      </c>
      <c r="T67" s="32">
        <v>148.595</v>
      </c>
    </row>
    <row r="68" spans="1:20" x14ac:dyDescent="0.15">
      <c r="A68" s="6" t="s">
        <v>27</v>
      </c>
      <c r="B68" s="7" t="s">
        <v>599</v>
      </c>
      <c r="C68" s="6" t="s">
        <v>49</v>
      </c>
      <c r="D68" s="7">
        <v>1</v>
      </c>
      <c r="E68" s="7">
        <v>1</v>
      </c>
      <c r="F68" s="7">
        <v>1</v>
      </c>
      <c r="G68" s="7" t="s">
        <v>26</v>
      </c>
      <c r="H68" s="7">
        <v>19</v>
      </c>
      <c r="I68" s="7">
        <v>0</v>
      </c>
      <c r="J68" s="7">
        <v>200</v>
      </c>
      <c r="K68" s="7">
        <v>0</v>
      </c>
      <c r="L68" s="8">
        <v>60</v>
      </c>
      <c r="M68" s="6">
        <v>200</v>
      </c>
      <c r="N68" s="6">
        <v>0</v>
      </c>
      <c r="O68" s="35">
        <v>-10</v>
      </c>
      <c r="P68" s="9">
        <v>-1000</v>
      </c>
      <c r="Q68" s="6">
        <v>7</v>
      </c>
      <c r="R68" s="6">
        <v>0</v>
      </c>
      <c r="S68" s="6">
        <v>9</v>
      </c>
      <c r="T68" s="32">
        <v>124.33499999999999</v>
      </c>
    </row>
    <row r="69" spans="1:20" x14ac:dyDescent="0.15">
      <c r="A69" s="6" t="s">
        <v>27</v>
      </c>
      <c r="B69" s="7" t="s">
        <v>599</v>
      </c>
      <c r="C69" s="6" t="s">
        <v>50</v>
      </c>
      <c r="D69" s="7">
        <v>1</v>
      </c>
      <c r="E69" s="7">
        <v>1</v>
      </c>
      <c r="F69" s="7">
        <v>1</v>
      </c>
      <c r="G69" s="7" t="s">
        <v>26</v>
      </c>
      <c r="H69" s="7">
        <v>16</v>
      </c>
      <c r="I69" s="7">
        <v>0</v>
      </c>
      <c r="J69" s="7">
        <v>150</v>
      </c>
      <c r="K69" s="7">
        <v>1</v>
      </c>
      <c r="L69" s="8">
        <v>32</v>
      </c>
      <c r="M69" s="6">
        <v>200</v>
      </c>
      <c r="N69" s="6">
        <v>0</v>
      </c>
      <c r="O69" s="35">
        <v>0</v>
      </c>
      <c r="P69" s="9">
        <v>0</v>
      </c>
      <c r="Q69" s="6">
        <v>7</v>
      </c>
      <c r="R69" s="6">
        <v>0</v>
      </c>
      <c r="S69" s="6">
        <v>19</v>
      </c>
      <c r="T69" s="32">
        <v>155.21700000000001</v>
      </c>
    </row>
    <row r="70" spans="1:20" x14ac:dyDescent="0.15">
      <c r="A70" s="6" t="s">
        <v>27</v>
      </c>
      <c r="B70" s="7" t="s">
        <v>599</v>
      </c>
      <c r="C70" s="6" t="s">
        <v>51</v>
      </c>
      <c r="D70" s="7">
        <v>1</v>
      </c>
      <c r="E70" s="7">
        <v>1</v>
      </c>
      <c r="F70" s="7">
        <v>1</v>
      </c>
      <c r="G70" s="7" t="s">
        <v>26</v>
      </c>
      <c r="H70" s="7">
        <v>15</v>
      </c>
      <c r="I70" s="7">
        <v>0</v>
      </c>
      <c r="J70" s="7">
        <v>100</v>
      </c>
      <c r="K70" s="7">
        <v>1</v>
      </c>
      <c r="L70" s="8">
        <v>25</v>
      </c>
      <c r="M70" s="6">
        <v>200</v>
      </c>
      <c r="N70" s="6">
        <v>0</v>
      </c>
      <c r="O70" s="35">
        <v>0</v>
      </c>
      <c r="P70" s="9">
        <v>0</v>
      </c>
      <c r="Q70" s="6">
        <v>2</v>
      </c>
      <c r="R70" s="6">
        <v>0</v>
      </c>
      <c r="S70" s="6">
        <v>19</v>
      </c>
      <c r="T70" s="32">
        <v>136.41499999999999</v>
      </c>
    </row>
    <row r="71" spans="1:20" x14ac:dyDescent="0.15">
      <c r="A71" s="6" t="s">
        <v>27</v>
      </c>
      <c r="B71" s="7" t="s">
        <v>599</v>
      </c>
      <c r="C71" s="6" t="s">
        <v>52</v>
      </c>
      <c r="D71" s="7">
        <v>0</v>
      </c>
      <c r="E71" s="7">
        <v>1</v>
      </c>
      <c r="F71" s="7">
        <v>1</v>
      </c>
      <c r="G71" s="7" t="s">
        <v>53</v>
      </c>
      <c r="H71" s="7">
        <v>14</v>
      </c>
      <c r="I71" s="7">
        <v>0</v>
      </c>
      <c r="J71" s="7">
        <v>300</v>
      </c>
      <c r="K71" s="7">
        <v>0</v>
      </c>
      <c r="L71" s="8">
        <v>66</v>
      </c>
      <c r="M71" s="6">
        <v>100</v>
      </c>
      <c r="N71" s="6">
        <v>0</v>
      </c>
      <c r="O71" s="35">
        <v>-10</v>
      </c>
      <c r="P71" s="9">
        <v>-1000</v>
      </c>
      <c r="Q71" s="6">
        <v>4</v>
      </c>
      <c r="R71" s="6">
        <v>0</v>
      </c>
      <c r="S71" s="6">
        <v>9</v>
      </c>
      <c r="T71" s="32">
        <v>101.91025</v>
      </c>
    </row>
    <row r="72" spans="1:20" x14ac:dyDescent="0.15">
      <c r="A72" s="6" t="s">
        <v>27</v>
      </c>
      <c r="B72" s="7" t="s">
        <v>599</v>
      </c>
      <c r="C72" s="6" t="s">
        <v>54</v>
      </c>
      <c r="D72" s="7">
        <v>1</v>
      </c>
      <c r="E72" s="7">
        <v>1</v>
      </c>
      <c r="F72" s="7">
        <v>1</v>
      </c>
      <c r="G72" s="7" t="s">
        <v>26</v>
      </c>
      <c r="H72" s="7">
        <v>12</v>
      </c>
      <c r="I72" s="7">
        <v>0</v>
      </c>
      <c r="J72" s="7">
        <v>300</v>
      </c>
      <c r="K72" s="7">
        <v>0</v>
      </c>
      <c r="L72" s="8">
        <v>50</v>
      </c>
      <c r="M72" s="6">
        <v>100</v>
      </c>
      <c r="N72" s="6">
        <v>0</v>
      </c>
      <c r="O72" s="35">
        <v>0</v>
      </c>
      <c r="P72" s="9">
        <v>-1000</v>
      </c>
      <c r="Q72" s="6">
        <v>8</v>
      </c>
      <c r="R72" s="6">
        <v>0</v>
      </c>
      <c r="S72" s="6">
        <v>19</v>
      </c>
      <c r="T72" s="32">
        <v>97.747</v>
      </c>
    </row>
    <row r="73" spans="1:20" x14ac:dyDescent="0.15">
      <c r="A73" s="6" t="s">
        <v>27</v>
      </c>
      <c r="B73" s="7" t="s">
        <v>599</v>
      </c>
      <c r="C73" s="6" t="s">
        <v>55</v>
      </c>
      <c r="D73" s="7">
        <v>1</v>
      </c>
      <c r="E73" s="7">
        <v>1</v>
      </c>
      <c r="F73" s="7">
        <v>1</v>
      </c>
      <c r="G73" s="7" t="s">
        <v>26</v>
      </c>
      <c r="H73" s="7">
        <v>16</v>
      </c>
      <c r="I73" s="7">
        <v>0</v>
      </c>
      <c r="J73" s="7">
        <v>200</v>
      </c>
      <c r="K73" s="7">
        <v>1</v>
      </c>
      <c r="L73" s="8">
        <v>43</v>
      </c>
      <c r="M73" s="6">
        <v>100</v>
      </c>
      <c r="N73" s="6">
        <v>0</v>
      </c>
      <c r="O73" s="35">
        <v>0</v>
      </c>
      <c r="P73" s="9">
        <v>0</v>
      </c>
      <c r="Q73" s="6">
        <v>6</v>
      </c>
      <c r="R73" s="6">
        <v>0</v>
      </c>
      <c r="S73" s="6">
        <v>9</v>
      </c>
      <c r="T73" s="32">
        <v>94.14</v>
      </c>
    </row>
    <row r="74" spans="1:20" x14ac:dyDescent="0.15">
      <c r="A74" s="6" t="s">
        <v>27</v>
      </c>
      <c r="B74" s="7" t="s">
        <v>600</v>
      </c>
      <c r="C74" s="6" t="s">
        <v>558</v>
      </c>
      <c r="D74" s="7">
        <v>1</v>
      </c>
      <c r="E74" s="7">
        <v>1</v>
      </c>
      <c r="F74" s="7">
        <v>1</v>
      </c>
      <c r="G74" s="7" t="s">
        <v>26</v>
      </c>
      <c r="H74" s="7">
        <v>11</v>
      </c>
      <c r="I74" s="7">
        <v>0</v>
      </c>
      <c r="J74" s="7">
        <v>20</v>
      </c>
      <c r="K74" s="7">
        <v>1</v>
      </c>
      <c r="L74" s="8">
        <v>37</v>
      </c>
      <c r="M74" s="6">
        <v>100</v>
      </c>
      <c r="N74" s="6">
        <v>30</v>
      </c>
      <c r="O74" s="35">
        <v>0</v>
      </c>
      <c r="P74" s="9">
        <v>0</v>
      </c>
      <c r="Q74" s="6">
        <v>9</v>
      </c>
      <c r="R74" s="6">
        <v>0</v>
      </c>
      <c r="S74" s="6">
        <v>9</v>
      </c>
      <c r="T74" s="32">
        <v>132.57</v>
      </c>
    </row>
    <row r="75" spans="1:20" x14ac:dyDescent="0.15">
      <c r="A75" s="6" t="s">
        <v>56</v>
      </c>
      <c r="B75" s="7" t="s">
        <v>599</v>
      </c>
      <c r="C75" s="6" t="s">
        <v>57</v>
      </c>
      <c r="D75" s="7">
        <v>0</v>
      </c>
      <c r="E75" s="7">
        <v>1</v>
      </c>
      <c r="F75" s="7">
        <v>1</v>
      </c>
      <c r="G75" s="7" t="s">
        <v>58</v>
      </c>
      <c r="H75" s="7">
        <v>8</v>
      </c>
      <c r="I75" s="7">
        <v>0</v>
      </c>
      <c r="J75" s="7">
        <v>240</v>
      </c>
      <c r="K75" s="7">
        <v>0</v>
      </c>
      <c r="L75" s="8" t="e">
        <v>#VALUE!</v>
      </c>
      <c r="M75" s="6">
        <v>100</v>
      </c>
      <c r="N75" s="6">
        <v>0</v>
      </c>
      <c r="O75" s="35">
        <v>10</v>
      </c>
      <c r="P75" s="9">
        <v>1000</v>
      </c>
      <c r="Q75" s="6">
        <v>4</v>
      </c>
      <c r="R75" s="6">
        <v>0</v>
      </c>
      <c r="S75" s="6">
        <v>9</v>
      </c>
      <c r="T75" s="32">
        <v>88.06</v>
      </c>
    </row>
    <row r="76" spans="1:20" x14ac:dyDescent="0.15">
      <c r="A76" s="6" t="s">
        <v>56</v>
      </c>
      <c r="B76" s="7" t="s">
        <v>600</v>
      </c>
      <c r="C76" s="6" t="s">
        <v>59</v>
      </c>
      <c r="D76" s="7">
        <v>0</v>
      </c>
      <c r="E76" s="7">
        <v>1</v>
      </c>
      <c r="F76" s="7">
        <v>4</v>
      </c>
      <c r="G76" s="7" t="s">
        <v>58</v>
      </c>
      <c r="H76" s="7">
        <v>9</v>
      </c>
      <c r="I76" s="7">
        <v>0</v>
      </c>
      <c r="J76" s="7">
        <v>110</v>
      </c>
      <c r="K76" s="7">
        <v>0</v>
      </c>
      <c r="L76" s="8" t="e">
        <v>#VALUE!</v>
      </c>
      <c r="M76" s="6">
        <v>100</v>
      </c>
      <c r="N76" s="6">
        <v>0</v>
      </c>
      <c r="O76" s="35">
        <v>0</v>
      </c>
      <c r="P76" s="9">
        <v>0</v>
      </c>
      <c r="Q76" s="6">
        <v>6</v>
      </c>
      <c r="R76" s="6">
        <v>0</v>
      </c>
      <c r="S76" s="6">
        <v>9</v>
      </c>
      <c r="T76" s="32">
        <v>87.37</v>
      </c>
    </row>
    <row r="77" spans="1:20" x14ac:dyDescent="0.15">
      <c r="A77" s="6" t="s">
        <v>56</v>
      </c>
      <c r="B77" s="7" t="s">
        <v>599</v>
      </c>
      <c r="C77" s="6" t="s">
        <v>60</v>
      </c>
      <c r="D77" s="7">
        <v>0</v>
      </c>
      <c r="E77" s="7">
        <v>1</v>
      </c>
      <c r="F77" s="7">
        <v>1</v>
      </c>
      <c r="G77" s="7" t="s">
        <v>58</v>
      </c>
      <c r="H77" s="7">
        <v>17</v>
      </c>
      <c r="I77" s="7">
        <v>0</v>
      </c>
      <c r="J77" s="7">
        <v>60</v>
      </c>
      <c r="K77" s="7">
        <v>1</v>
      </c>
      <c r="L77" s="8" t="e">
        <v>#VALUE!</v>
      </c>
      <c r="M77" s="6">
        <v>200</v>
      </c>
      <c r="N77" s="6">
        <v>60</v>
      </c>
      <c r="O77" s="35">
        <v>0</v>
      </c>
      <c r="P77" s="9">
        <v>0</v>
      </c>
      <c r="Q77" s="6">
        <v>9</v>
      </c>
      <c r="R77" s="6">
        <v>0</v>
      </c>
      <c r="S77" s="6">
        <v>9</v>
      </c>
      <c r="T77" s="32">
        <v>176.172875</v>
      </c>
    </row>
    <row r="78" spans="1:20" x14ac:dyDescent="0.15">
      <c r="A78" s="6" t="s">
        <v>56</v>
      </c>
      <c r="B78" s="7" t="s">
        <v>599</v>
      </c>
      <c r="C78" s="6" t="s">
        <v>61</v>
      </c>
      <c r="D78" s="7">
        <v>1</v>
      </c>
      <c r="E78" s="7">
        <v>1</v>
      </c>
      <c r="F78" s="7">
        <v>1</v>
      </c>
      <c r="G78" s="7" t="s">
        <v>58</v>
      </c>
      <c r="H78" s="7">
        <v>8</v>
      </c>
      <c r="I78" s="7">
        <v>0</v>
      </c>
      <c r="J78" s="7">
        <v>25</v>
      </c>
      <c r="K78" s="7">
        <v>1</v>
      </c>
      <c r="L78" s="8">
        <v>45</v>
      </c>
      <c r="M78" s="6">
        <v>100</v>
      </c>
      <c r="N78" s="6">
        <v>0</v>
      </c>
      <c r="O78" s="35">
        <v>0</v>
      </c>
      <c r="P78" s="9">
        <v>0</v>
      </c>
      <c r="Q78" s="6">
        <v>6</v>
      </c>
      <c r="R78" s="6">
        <v>0</v>
      </c>
      <c r="S78" s="6">
        <v>9</v>
      </c>
      <c r="T78" s="32">
        <v>80.701499999999996</v>
      </c>
    </row>
    <row r="79" spans="1:20" x14ac:dyDescent="0.15">
      <c r="A79" s="6" t="s">
        <v>56</v>
      </c>
      <c r="B79" s="7" t="s">
        <v>599</v>
      </c>
      <c r="C79" s="6" t="s">
        <v>62</v>
      </c>
      <c r="D79" s="7">
        <v>0</v>
      </c>
      <c r="E79" s="7">
        <v>1</v>
      </c>
      <c r="F79" s="7">
        <v>1</v>
      </c>
      <c r="G79" s="7" t="s">
        <v>58</v>
      </c>
      <c r="H79" s="7">
        <v>15</v>
      </c>
      <c r="I79" s="7">
        <v>0</v>
      </c>
      <c r="J79" s="7">
        <v>1756</v>
      </c>
      <c r="K79" s="7">
        <v>0</v>
      </c>
      <c r="L79" s="8" t="e">
        <v>#VALUE!</v>
      </c>
      <c r="M79" s="6">
        <v>1000</v>
      </c>
      <c r="N79" s="6">
        <v>60</v>
      </c>
      <c r="O79" s="35">
        <v>0</v>
      </c>
      <c r="P79" s="9">
        <v>0</v>
      </c>
      <c r="Q79" s="6">
        <v>9</v>
      </c>
      <c r="R79" s="6">
        <v>0</v>
      </c>
      <c r="S79" s="6">
        <v>9</v>
      </c>
      <c r="T79" s="32">
        <v>1130.8225</v>
      </c>
    </row>
    <row r="80" spans="1:20" x14ac:dyDescent="0.15">
      <c r="A80" s="6" t="s">
        <v>56</v>
      </c>
      <c r="B80" s="7" t="s">
        <v>599</v>
      </c>
      <c r="C80" s="6" t="s">
        <v>63</v>
      </c>
      <c r="D80" s="7">
        <v>0</v>
      </c>
      <c r="E80" s="7">
        <v>1</v>
      </c>
      <c r="F80" s="7">
        <v>1</v>
      </c>
      <c r="G80" s="7" t="s">
        <v>58</v>
      </c>
      <c r="H80" s="7">
        <v>7</v>
      </c>
      <c r="I80" s="7">
        <v>0</v>
      </c>
      <c r="J80" s="7">
        <v>2000</v>
      </c>
      <c r="K80" s="7">
        <v>0</v>
      </c>
      <c r="L80" s="8">
        <v>54</v>
      </c>
      <c r="M80" s="6">
        <v>400</v>
      </c>
      <c r="N80" s="6">
        <v>0</v>
      </c>
      <c r="O80" s="35">
        <v>0</v>
      </c>
      <c r="P80" s="9">
        <v>0</v>
      </c>
      <c r="Q80" s="6">
        <v>9</v>
      </c>
      <c r="R80" s="6">
        <v>0</v>
      </c>
      <c r="S80" s="6">
        <v>9</v>
      </c>
      <c r="T80" s="32">
        <v>363.28500000000003</v>
      </c>
    </row>
    <row r="81" spans="1:20" x14ac:dyDescent="0.15">
      <c r="A81" s="6" t="s">
        <v>56</v>
      </c>
      <c r="B81" s="7" t="s">
        <v>601</v>
      </c>
      <c r="C81" s="6" t="s">
        <v>64</v>
      </c>
      <c r="D81" s="7">
        <v>0</v>
      </c>
      <c r="E81" s="7">
        <v>1</v>
      </c>
      <c r="F81" s="7">
        <v>1</v>
      </c>
      <c r="G81" s="7" t="s">
        <v>58</v>
      </c>
      <c r="H81" s="7">
        <v>14</v>
      </c>
      <c r="I81" s="7">
        <v>0</v>
      </c>
      <c r="J81" s="7">
        <v>2000</v>
      </c>
      <c r="K81" s="7">
        <v>0</v>
      </c>
      <c r="L81" s="8" t="e">
        <v>#VALUE!</v>
      </c>
      <c r="M81" s="6">
        <v>300</v>
      </c>
      <c r="N81" s="6">
        <v>0</v>
      </c>
      <c r="O81" s="35">
        <v>0</v>
      </c>
      <c r="P81" s="9">
        <v>0</v>
      </c>
      <c r="Q81" s="6">
        <v>8</v>
      </c>
      <c r="R81" s="6">
        <v>0</v>
      </c>
      <c r="S81" s="6">
        <v>9</v>
      </c>
      <c r="T81" s="32">
        <v>313.77</v>
      </c>
    </row>
    <row r="82" spans="1:20" x14ac:dyDescent="0.15">
      <c r="A82" s="6" t="s">
        <v>56</v>
      </c>
      <c r="B82" s="7" t="s">
        <v>599</v>
      </c>
      <c r="C82" s="6" t="s">
        <v>65</v>
      </c>
      <c r="D82" s="7">
        <v>0</v>
      </c>
      <c r="E82" s="7">
        <v>1</v>
      </c>
      <c r="F82" s="7">
        <v>1</v>
      </c>
      <c r="G82" s="7" t="s">
        <v>58</v>
      </c>
      <c r="H82" s="7">
        <v>17</v>
      </c>
      <c r="I82" s="7">
        <v>0</v>
      </c>
      <c r="J82" s="7">
        <v>800</v>
      </c>
      <c r="K82" s="7">
        <v>0</v>
      </c>
      <c r="L82" s="8">
        <v>53</v>
      </c>
      <c r="M82" s="6">
        <v>300</v>
      </c>
      <c r="N82" s="6">
        <v>0</v>
      </c>
      <c r="O82" s="35">
        <v>0</v>
      </c>
      <c r="P82" s="9">
        <v>0</v>
      </c>
      <c r="Q82" s="6">
        <v>9</v>
      </c>
      <c r="R82" s="6">
        <v>0</v>
      </c>
      <c r="S82" s="6">
        <v>9</v>
      </c>
      <c r="T82" s="32">
        <v>248.97375</v>
      </c>
    </row>
    <row r="83" spans="1:20" x14ac:dyDescent="0.15">
      <c r="A83" s="6" t="s">
        <v>56</v>
      </c>
      <c r="B83" s="7" t="s">
        <v>600</v>
      </c>
      <c r="C83" s="6" t="s">
        <v>66</v>
      </c>
      <c r="D83" s="7">
        <v>0</v>
      </c>
      <c r="E83" s="7">
        <v>1</v>
      </c>
      <c r="F83" s="7">
        <v>1</v>
      </c>
      <c r="G83" s="7" t="s">
        <v>58</v>
      </c>
      <c r="H83" s="7">
        <v>17</v>
      </c>
      <c r="I83" s="7">
        <v>0</v>
      </c>
      <c r="J83" s="7">
        <v>350</v>
      </c>
      <c r="K83" s="7">
        <v>0</v>
      </c>
      <c r="L83" s="8">
        <v>44</v>
      </c>
      <c r="M83" s="6">
        <v>300</v>
      </c>
      <c r="N83" s="6">
        <v>0</v>
      </c>
      <c r="O83" s="35">
        <v>0</v>
      </c>
      <c r="P83" s="9">
        <v>0</v>
      </c>
      <c r="Q83" s="6">
        <v>8</v>
      </c>
      <c r="R83" s="6">
        <v>0</v>
      </c>
      <c r="S83" s="6">
        <v>9</v>
      </c>
      <c r="T83" s="32">
        <v>257.8485</v>
      </c>
    </row>
    <row r="84" spans="1:20" x14ac:dyDescent="0.15">
      <c r="A84" s="6" t="s">
        <v>56</v>
      </c>
      <c r="B84" s="7" t="s">
        <v>599</v>
      </c>
      <c r="C84" s="6" t="s">
        <v>67</v>
      </c>
      <c r="D84" s="7">
        <v>0</v>
      </c>
      <c r="E84" s="7">
        <v>1</v>
      </c>
      <c r="F84" s="7">
        <v>1</v>
      </c>
      <c r="G84" s="7" t="s">
        <v>58</v>
      </c>
      <c r="H84" s="7">
        <v>19</v>
      </c>
      <c r="I84" s="7">
        <v>0</v>
      </c>
      <c r="J84" s="7">
        <v>650</v>
      </c>
      <c r="K84" s="7">
        <v>0</v>
      </c>
      <c r="L84" s="8">
        <v>55</v>
      </c>
      <c r="M84" s="6">
        <v>200</v>
      </c>
      <c r="N84" s="6">
        <v>0</v>
      </c>
      <c r="O84" s="35">
        <v>0</v>
      </c>
      <c r="P84" s="9">
        <v>0</v>
      </c>
      <c r="Q84" s="6">
        <v>3</v>
      </c>
      <c r="R84" s="6">
        <v>0</v>
      </c>
      <c r="S84" s="6">
        <v>9</v>
      </c>
      <c r="T84" s="32">
        <v>254.15</v>
      </c>
    </row>
    <row r="85" spans="1:20" x14ac:dyDescent="0.15">
      <c r="A85" s="6" t="s">
        <v>56</v>
      </c>
      <c r="B85" s="7" t="s">
        <v>601</v>
      </c>
      <c r="C85" s="6" t="s">
        <v>68</v>
      </c>
      <c r="D85" s="7">
        <v>0</v>
      </c>
      <c r="E85" s="7">
        <v>1</v>
      </c>
      <c r="F85" s="7">
        <v>1</v>
      </c>
      <c r="G85" s="7" t="s">
        <v>58</v>
      </c>
      <c r="H85" s="7">
        <v>13</v>
      </c>
      <c r="I85" s="7">
        <v>0</v>
      </c>
      <c r="J85" s="7">
        <v>130</v>
      </c>
      <c r="K85" s="7">
        <v>0</v>
      </c>
      <c r="L85" s="8">
        <v>36</v>
      </c>
      <c r="M85" s="6">
        <v>200</v>
      </c>
      <c r="N85" s="6">
        <v>0</v>
      </c>
      <c r="O85" s="35">
        <v>0</v>
      </c>
      <c r="P85" s="9">
        <v>0</v>
      </c>
      <c r="Q85" s="6">
        <v>8</v>
      </c>
      <c r="R85" s="6">
        <v>0</v>
      </c>
      <c r="S85" s="6">
        <v>9</v>
      </c>
      <c r="T85" s="32">
        <v>155.04</v>
      </c>
    </row>
    <row r="86" spans="1:20" x14ac:dyDescent="0.15">
      <c r="A86" s="6" t="s">
        <v>56</v>
      </c>
      <c r="B86" s="7" t="s">
        <v>602</v>
      </c>
      <c r="C86" s="6" t="s">
        <v>69</v>
      </c>
      <c r="D86" s="7">
        <v>0</v>
      </c>
      <c r="E86" s="7">
        <v>1</v>
      </c>
      <c r="F86" s="7">
        <v>4</v>
      </c>
      <c r="G86" s="7" t="s">
        <v>58</v>
      </c>
      <c r="H86" s="7">
        <v>5</v>
      </c>
      <c r="I86" s="7">
        <v>1</v>
      </c>
      <c r="J86" s="7">
        <v>25000</v>
      </c>
      <c r="K86" s="7">
        <v>0</v>
      </c>
      <c r="L86" s="8" t="e">
        <v>#VALUE!</v>
      </c>
      <c r="M86" s="6">
        <v>200</v>
      </c>
      <c r="N86" s="6">
        <v>0</v>
      </c>
      <c r="O86" s="35">
        <v>0</v>
      </c>
      <c r="P86" s="9">
        <v>0</v>
      </c>
      <c r="Q86" s="6">
        <v>2</v>
      </c>
      <c r="R86" s="6">
        <v>1</v>
      </c>
      <c r="S86" s="6">
        <v>29</v>
      </c>
      <c r="T86" s="32">
        <v>202.72</v>
      </c>
    </row>
    <row r="87" spans="1:20" x14ac:dyDescent="0.15">
      <c r="A87" s="6" t="s">
        <v>56</v>
      </c>
      <c r="B87" s="7" t="s">
        <v>603</v>
      </c>
      <c r="C87" s="6" t="s">
        <v>70</v>
      </c>
      <c r="D87" s="7">
        <v>0</v>
      </c>
      <c r="E87" s="7">
        <v>1</v>
      </c>
      <c r="F87" s="7">
        <v>1</v>
      </c>
      <c r="G87" s="7" t="s">
        <v>58</v>
      </c>
      <c r="H87" s="7">
        <v>15</v>
      </c>
      <c r="I87" s="7">
        <v>0</v>
      </c>
      <c r="J87" s="7">
        <v>250</v>
      </c>
      <c r="K87" s="7">
        <v>0</v>
      </c>
      <c r="L87" s="8">
        <v>51</v>
      </c>
      <c r="M87" s="6">
        <v>200</v>
      </c>
      <c r="N87" s="6">
        <v>0</v>
      </c>
      <c r="O87" s="35">
        <v>0</v>
      </c>
      <c r="P87" s="9">
        <v>0</v>
      </c>
      <c r="Q87" s="6">
        <v>3</v>
      </c>
      <c r="R87" s="6">
        <v>0</v>
      </c>
      <c r="S87" s="6">
        <v>9</v>
      </c>
      <c r="T87" s="32">
        <v>145.01</v>
      </c>
    </row>
    <row r="88" spans="1:20" x14ac:dyDescent="0.15">
      <c r="A88" s="6" t="s">
        <v>56</v>
      </c>
      <c r="B88" s="7" t="s">
        <v>603</v>
      </c>
      <c r="C88" s="6" t="s">
        <v>71</v>
      </c>
      <c r="D88" s="7">
        <v>0</v>
      </c>
      <c r="E88" s="7">
        <v>1</v>
      </c>
      <c r="F88" s="7">
        <v>1</v>
      </c>
      <c r="G88" s="7" t="s">
        <v>58</v>
      </c>
      <c r="H88" s="7">
        <v>14</v>
      </c>
      <c r="I88" s="7">
        <v>0</v>
      </c>
      <c r="J88" s="10">
        <v>300</v>
      </c>
      <c r="K88" s="7">
        <v>0</v>
      </c>
      <c r="L88" s="8" t="e">
        <v>#VALUE!</v>
      </c>
      <c r="M88" s="6">
        <v>200</v>
      </c>
      <c r="N88" s="6">
        <v>0</v>
      </c>
      <c r="O88" s="35">
        <v>0</v>
      </c>
      <c r="P88" s="9">
        <v>-1000</v>
      </c>
      <c r="Q88" s="6">
        <v>3</v>
      </c>
      <c r="R88" s="6">
        <v>0</v>
      </c>
      <c r="S88" s="6">
        <v>9</v>
      </c>
      <c r="T88" s="32">
        <v>118.62625</v>
      </c>
    </row>
    <row r="89" spans="1:20" x14ac:dyDescent="0.15">
      <c r="A89" s="6" t="s">
        <v>56</v>
      </c>
      <c r="B89" s="7" t="s">
        <v>602</v>
      </c>
      <c r="C89" s="6" t="s">
        <v>72</v>
      </c>
      <c r="D89" s="7">
        <v>0</v>
      </c>
      <c r="E89" s="7">
        <v>1</v>
      </c>
      <c r="F89" s="7">
        <v>4</v>
      </c>
      <c r="G89" s="7" t="s">
        <v>58</v>
      </c>
      <c r="H89" s="7">
        <v>10</v>
      </c>
      <c r="I89" s="7">
        <v>0</v>
      </c>
      <c r="J89" s="7">
        <v>1400</v>
      </c>
      <c r="K89" s="7">
        <v>0</v>
      </c>
      <c r="L89" s="8" t="e">
        <v>#VALUE!</v>
      </c>
      <c r="M89" s="6">
        <v>100</v>
      </c>
      <c r="N89" s="6">
        <v>0</v>
      </c>
      <c r="O89" s="35">
        <v>0</v>
      </c>
      <c r="P89" s="9">
        <v>0</v>
      </c>
      <c r="Q89" s="6">
        <v>3</v>
      </c>
      <c r="R89" s="6">
        <v>0</v>
      </c>
      <c r="S89" s="6">
        <v>9</v>
      </c>
      <c r="T89" s="32">
        <v>143.9</v>
      </c>
    </row>
    <row r="90" spans="1:20" x14ac:dyDescent="0.15">
      <c r="A90" s="6" t="s">
        <v>56</v>
      </c>
      <c r="B90" s="7" t="s">
        <v>603</v>
      </c>
      <c r="C90" s="6" t="s">
        <v>73</v>
      </c>
      <c r="D90" s="7">
        <v>0</v>
      </c>
      <c r="E90" s="7">
        <v>1</v>
      </c>
      <c r="F90" s="7">
        <v>1</v>
      </c>
      <c r="G90" s="7" t="s">
        <v>58</v>
      </c>
      <c r="H90" s="7">
        <v>20</v>
      </c>
      <c r="I90" s="7">
        <v>1</v>
      </c>
      <c r="J90" s="7">
        <v>1600</v>
      </c>
      <c r="K90" s="7">
        <v>0</v>
      </c>
      <c r="L90" s="8" t="e">
        <v>#VALUE!</v>
      </c>
      <c r="M90" s="6">
        <v>100</v>
      </c>
      <c r="N90" s="6">
        <v>0</v>
      </c>
      <c r="O90" s="35">
        <v>0</v>
      </c>
      <c r="P90" s="9">
        <v>0</v>
      </c>
      <c r="Q90" s="6">
        <v>9</v>
      </c>
      <c r="R90" s="6">
        <v>0</v>
      </c>
      <c r="S90" s="6">
        <v>9</v>
      </c>
      <c r="T90" s="32">
        <v>112.22499999999999</v>
      </c>
    </row>
    <row r="91" spans="1:20" x14ac:dyDescent="0.15">
      <c r="A91" s="6" t="s">
        <v>56</v>
      </c>
      <c r="B91" s="7" t="s">
        <v>15</v>
      </c>
      <c r="C91" s="6" t="s">
        <v>74</v>
      </c>
      <c r="D91" s="7">
        <v>0</v>
      </c>
      <c r="E91" s="7">
        <v>1</v>
      </c>
      <c r="F91" s="7">
        <v>1</v>
      </c>
      <c r="G91" s="7" t="s">
        <v>58</v>
      </c>
      <c r="H91" s="7">
        <v>27</v>
      </c>
      <c r="I91" s="7">
        <v>0</v>
      </c>
      <c r="J91" s="7">
        <v>23</v>
      </c>
      <c r="K91" s="7">
        <v>0</v>
      </c>
      <c r="L91" s="8" t="e">
        <v>#VALUE!</v>
      </c>
      <c r="M91" s="6">
        <v>100</v>
      </c>
      <c r="N91" s="6">
        <v>0</v>
      </c>
      <c r="O91" s="35">
        <v>0</v>
      </c>
      <c r="P91" s="9">
        <v>0</v>
      </c>
      <c r="Q91" s="6">
        <v>3</v>
      </c>
      <c r="R91" s="6">
        <v>0</v>
      </c>
      <c r="S91" s="6">
        <v>9</v>
      </c>
      <c r="T91" s="32">
        <v>105.21</v>
      </c>
    </row>
    <row r="92" spans="1:20" x14ac:dyDescent="0.15">
      <c r="A92" s="6" t="s">
        <v>56</v>
      </c>
      <c r="B92" s="7" t="s">
        <v>599</v>
      </c>
      <c r="C92" s="6" t="s">
        <v>75</v>
      </c>
      <c r="D92" s="7">
        <v>0</v>
      </c>
      <c r="E92" s="7">
        <v>1</v>
      </c>
      <c r="F92" s="7">
        <v>1</v>
      </c>
      <c r="G92" s="7" t="s">
        <v>58</v>
      </c>
      <c r="H92" s="7">
        <v>16</v>
      </c>
      <c r="I92" s="7">
        <v>0</v>
      </c>
      <c r="J92" s="7">
        <v>200</v>
      </c>
      <c r="K92" s="7">
        <v>0</v>
      </c>
      <c r="L92" s="8" t="e">
        <v>#VALUE!</v>
      </c>
      <c r="M92" s="6">
        <v>100</v>
      </c>
      <c r="N92" s="6">
        <v>0</v>
      </c>
      <c r="O92" s="35">
        <v>0</v>
      </c>
      <c r="P92" s="9">
        <v>0</v>
      </c>
      <c r="Q92" s="6">
        <v>9</v>
      </c>
      <c r="R92" s="6">
        <v>0</v>
      </c>
      <c r="S92" s="6">
        <v>9</v>
      </c>
      <c r="T92" s="32">
        <v>97.47</v>
      </c>
    </row>
    <row r="93" spans="1:20" x14ac:dyDescent="0.15">
      <c r="A93" s="6" t="s">
        <v>56</v>
      </c>
      <c r="B93" s="7" t="s">
        <v>602</v>
      </c>
      <c r="C93" s="6" t="s">
        <v>76</v>
      </c>
      <c r="D93" s="7">
        <v>0</v>
      </c>
      <c r="E93" s="7">
        <v>1</v>
      </c>
      <c r="F93" s="7">
        <v>1</v>
      </c>
      <c r="G93" s="7" t="s">
        <v>58</v>
      </c>
      <c r="H93" s="7">
        <v>7</v>
      </c>
      <c r="I93" s="7">
        <v>0</v>
      </c>
      <c r="J93" s="7">
        <v>1100</v>
      </c>
      <c r="K93" s="7">
        <v>0</v>
      </c>
      <c r="L93" s="8" t="e">
        <v>#VALUE!</v>
      </c>
      <c r="M93" s="6">
        <v>100</v>
      </c>
      <c r="N93" s="6">
        <v>0</v>
      </c>
      <c r="O93" s="35">
        <v>0</v>
      </c>
      <c r="P93" s="9">
        <v>0</v>
      </c>
      <c r="Q93" s="6">
        <v>2</v>
      </c>
      <c r="R93" s="6">
        <v>0</v>
      </c>
      <c r="S93" s="6">
        <v>9</v>
      </c>
      <c r="T93" s="32">
        <v>89.98</v>
      </c>
    </row>
    <row r="94" spans="1:20" x14ac:dyDescent="0.15">
      <c r="A94" s="6" t="s">
        <v>56</v>
      </c>
      <c r="B94" s="7" t="s">
        <v>603</v>
      </c>
      <c r="C94" s="6" t="s">
        <v>77</v>
      </c>
      <c r="D94" s="7">
        <v>0</v>
      </c>
      <c r="E94" s="7">
        <v>1</v>
      </c>
      <c r="F94" s="7">
        <v>2</v>
      </c>
      <c r="G94" s="7" t="s">
        <v>58</v>
      </c>
      <c r="H94" s="7">
        <v>27</v>
      </c>
      <c r="I94" s="7">
        <v>0</v>
      </c>
      <c r="J94" s="7">
        <v>300</v>
      </c>
      <c r="K94" s="7">
        <v>0</v>
      </c>
      <c r="L94" s="8">
        <v>44</v>
      </c>
      <c r="M94" s="6">
        <v>100</v>
      </c>
      <c r="N94" s="6">
        <v>0</v>
      </c>
      <c r="O94" s="35">
        <v>0</v>
      </c>
      <c r="P94" s="9">
        <v>0</v>
      </c>
      <c r="Q94" s="6">
        <v>9</v>
      </c>
      <c r="R94" s="6">
        <v>1</v>
      </c>
      <c r="S94" s="6">
        <v>19</v>
      </c>
      <c r="T94" s="32">
        <v>81.5</v>
      </c>
    </row>
    <row r="95" spans="1:20" x14ac:dyDescent="0.15">
      <c r="A95" s="6" t="s">
        <v>56</v>
      </c>
      <c r="B95" s="7" t="s">
        <v>15</v>
      </c>
      <c r="C95" s="6" t="s">
        <v>78</v>
      </c>
      <c r="D95" s="7">
        <v>0</v>
      </c>
      <c r="E95" s="7">
        <v>1</v>
      </c>
      <c r="F95" s="7">
        <v>1</v>
      </c>
      <c r="G95" s="7" t="s">
        <v>58</v>
      </c>
      <c r="H95" s="7">
        <v>8</v>
      </c>
      <c r="I95" s="7">
        <v>0</v>
      </c>
      <c r="J95" s="7">
        <v>400</v>
      </c>
      <c r="K95" s="7">
        <v>0</v>
      </c>
      <c r="L95" s="8" t="e">
        <v>#VALUE!</v>
      </c>
      <c r="M95" s="6">
        <v>100</v>
      </c>
      <c r="N95" s="6">
        <v>0</v>
      </c>
      <c r="O95" s="35">
        <v>0</v>
      </c>
      <c r="P95" s="9">
        <v>0</v>
      </c>
      <c r="Q95" s="6">
        <v>6</v>
      </c>
      <c r="R95" s="6">
        <v>0</v>
      </c>
      <c r="S95" s="6">
        <v>9</v>
      </c>
      <c r="T95" s="32">
        <v>85.357875000000007</v>
      </c>
    </row>
    <row r="96" spans="1:20" x14ac:dyDescent="0.15">
      <c r="A96" s="6" t="s">
        <v>56</v>
      </c>
      <c r="B96" s="7" t="s">
        <v>15</v>
      </c>
      <c r="C96" s="6" t="s">
        <v>79</v>
      </c>
      <c r="D96" s="7">
        <v>0</v>
      </c>
      <c r="E96" s="7">
        <v>1</v>
      </c>
      <c r="F96" s="7">
        <v>1</v>
      </c>
      <c r="G96" s="7" t="s">
        <v>58</v>
      </c>
      <c r="H96" s="7">
        <v>21</v>
      </c>
      <c r="I96" s="7">
        <v>0</v>
      </c>
      <c r="J96" s="7">
        <v>230</v>
      </c>
      <c r="K96" s="7">
        <v>0</v>
      </c>
      <c r="L96" s="8">
        <v>51</v>
      </c>
      <c r="M96" s="6">
        <v>100</v>
      </c>
      <c r="N96" s="6">
        <v>0</v>
      </c>
      <c r="O96" s="35">
        <v>0</v>
      </c>
      <c r="P96" s="9">
        <v>0</v>
      </c>
      <c r="Q96" s="6">
        <v>3</v>
      </c>
      <c r="R96" s="6">
        <v>0</v>
      </c>
      <c r="S96" s="6">
        <v>9</v>
      </c>
      <c r="T96" s="32">
        <v>75.754999999999995</v>
      </c>
    </row>
    <row r="97" spans="1:20" x14ac:dyDescent="0.15">
      <c r="A97" s="6" t="s">
        <v>56</v>
      </c>
      <c r="B97" s="7" t="s">
        <v>600</v>
      </c>
      <c r="C97" s="6" t="s">
        <v>80</v>
      </c>
      <c r="D97" s="7">
        <v>0</v>
      </c>
      <c r="E97" s="7">
        <v>1</v>
      </c>
      <c r="F97" s="7">
        <v>1</v>
      </c>
      <c r="G97" s="7" t="s">
        <v>58</v>
      </c>
      <c r="H97" s="7">
        <v>31</v>
      </c>
      <c r="I97" s="7">
        <v>0</v>
      </c>
      <c r="J97" s="7">
        <v>500</v>
      </c>
      <c r="K97" s="7">
        <v>0</v>
      </c>
      <c r="L97" s="8">
        <v>37</v>
      </c>
      <c r="M97" s="6">
        <v>100</v>
      </c>
      <c r="N97" s="6">
        <v>0</v>
      </c>
      <c r="O97" s="35">
        <v>0</v>
      </c>
      <c r="P97" s="9">
        <v>-1000</v>
      </c>
      <c r="Q97" s="6">
        <v>8</v>
      </c>
      <c r="R97" s="6">
        <v>0</v>
      </c>
      <c r="S97" s="6">
        <v>9</v>
      </c>
      <c r="T97" s="32">
        <v>101.535</v>
      </c>
    </row>
    <row r="98" spans="1:20" x14ac:dyDescent="0.15">
      <c r="A98" s="6" t="s">
        <v>56</v>
      </c>
      <c r="B98" s="7" t="s">
        <v>599</v>
      </c>
      <c r="C98" s="6" t="s">
        <v>81</v>
      </c>
      <c r="D98" s="7">
        <v>1</v>
      </c>
      <c r="E98" s="7">
        <v>1</v>
      </c>
      <c r="F98" s="7">
        <v>1</v>
      </c>
      <c r="G98" s="7" t="s">
        <v>58</v>
      </c>
      <c r="H98" s="7">
        <v>11</v>
      </c>
      <c r="I98" s="7">
        <v>0</v>
      </c>
      <c r="J98" s="7">
        <v>200</v>
      </c>
      <c r="K98" s="7">
        <v>0</v>
      </c>
      <c r="L98" s="8"/>
      <c r="M98" s="6">
        <v>300</v>
      </c>
      <c r="N98" s="6">
        <v>0</v>
      </c>
      <c r="O98" s="35">
        <v>-10</v>
      </c>
      <c r="P98" s="9">
        <v>-1000</v>
      </c>
      <c r="Q98" s="6">
        <v>6</v>
      </c>
      <c r="R98" s="6">
        <v>0</v>
      </c>
      <c r="S98" s="6">
        <v>9</v>
      </c>
      <c r="T98" s="32">
        <v>252.471</v>
      </c>
    </row>
    <row r="99" spans="1:20" x14ac:dyDescent="0.15">
      <c r="A99" s="6" t="s">
        <v>56</v>
      </c>
      <c r="B99" s="7" t="s">
        <v>599</v>
      </c>
      <c r="C99" s="6" t="s">
        <v>82</v>
      </c>
      <c r="D99" s="7">
        <v>0</v>
      </c>
      <c r="E99" s="7">
        <v>1</v>
      </c>
      <c r="F99" s="7">
        <v>1</v>
      </c>
      <c r="G99" s="7" t="s">
        <v>58</v>
      </c>
      <c r="H99" s="7">
        <v>7</v>
      </c>
      <c r="I99" s="7">
        <v>0</v>
      </c>
      <c r="J99" s="7">
        <v>110</v>
      </c>
      <c r="K99" s="7">
        <v>0</v>
      </c>
      <c r="L99" s="8" t="e">
        <v>#VALUE!</v>
      </c>
      <c r="M99" s="6">
        <v>100</v>
      </c>
      <c r="N99" s="6">
        <v>0</v>
      </c>
      <c r="O99" s="35">
        <v>0</v>
      </c>
      <c r="P99" s="9">
        <v>0</v>
      </c>
      <c r="Q99" s="6">
        <v>4</v>
      </c>
      <c r="R99" s="6">
        <v>0</v>
      </c>
      <c r="S99" s="6">
        <v>9</v>
      </c>
      <c r="T99" s="32">
        <v>106.925</v>
      </c>
    </row>
    <row r="100" spans="1:20" x14ac:dyDescent="0.15">
      <c r="A100" s="6" t="s">
        <v>56</v>
      </c>
      <c r="B100" s="7" t="s">
        <v>600</v>
      </c>
      <c r="C100" s="6" t="s">
        <v>83</v>
      </c>
      <c r="D100" s="7">
        <v>0</v>
      </c>
      <c r="E100" s="7">
        <v>1</v>
      </c>
      <c r="F100" s="7">
        <v>1</v>
      </c>
      <c r="G100" s="7" t="s">
        <v>58</v>
      </c>
      <c r="H100" s="7">
        <v>9</v>
      </c>
      <c r="I100" s="7">
        <v>0</v>
      </c>
      <c r="J100" s="7">
        <v>90</v>
      </c>
      <c r="K100" s="7">
        <v>0</v>
      </c>
      <c r="L100" s="8">
        <v>45</v>
      </c>
      <c r="M100" s="6">
        <v>100</v>
      </c>
      <c r="N100" s="6">
        <v>0</v>
      </c>
      <c r="O100" s="35">
        <v>0</v>
      </c>
      <c r="P100" s="9">
        <v>-1000</v>
      </c>
      <c r="Q100" s="6">
        <v>6</v>
      </c>
      <c r="R100" s="6">
        <v>0</v>
      </c>
      <c r="S100" s="6">
        <v>9</v>
      </c>
      <c r="T100" s="32">
        <v>105.65</v>
      </c>
    </row>
    <row r="101" spans="1:20" x14ac:dyDescent="0.15">
      <c r="A101" s="6" t="s">
        <v>56</v>
      </c>
      <c r="B101" s="7" t="s">
        <v>599</v>
      </c>
      <c r="C101" s="6" t="s">
        <v>84</v>
      </c>
      <c r="D101" s="7">
        <v>0</v>
      </c>
      <c r="E101" s="7">
        <v>1</v>
      </c>
      <c r="F101" s="7">
        <v>1</v>
      </c>
      <c r="G101" s="7" t="s">
        <v>58</v>
      </c>
      <c r="H101" s="7">
        <v>15</v>
      </c>
      <c r="I101" s="7">
        <v>1</v>
      </c>
      <c r="J101" s="7">
        <v>350</v>
      </c>
      <c r="K101" s="7">
        <v>0</v>
      </c>
      <c r="L101" s="8" t="e">
        <v>#VALUE!</v>
      </c>
      <c r="M101" s="6">
        <v>100</v>
      </c>
      <c r="N101" s="6">
        <v>0</v>
      </c>
      <c r="O101" s="35">
        <v>-10</v>
      </c>
      <c r="P101" s="9">
        <v>-1000</v>
      </c>
      <c r="Q101" s="6">
        <v>2</v>
      </c>
      <c r="R101" s="6">
        <v>0</v>
      </c>
      <c r="S101" s="6">
        <v>9</v>
      </c>
      <c r="T101" s="32">
        <v>81.685000000000002</v>
      </c>
    </row>
    <row r="102" spans="1:20" x14ac:dyDescent="0.15">
      <c r="A102" s="6" t="s">
        <v>56</v>
      </c>
      <c r="B102" s="7" t="s">
        <v>599</v>
      </c>
      <c r="C102" s="6" t="s">
        <v>85</v>
      </c>
      <c r="D102" s="7">
        <v>0</v>
      </c>
      <c r="E102" s="7">
        <v>1</v>
      </c>
      <c r="F102" s="7">
        <v>1</v>
      </c>
      <c r="G102" s="7" t="s">
        <v>58</v>
      </c>
      <c r="H102" s="7">
        <v>9</v>
      </c>
      <c r="I102" s="7">
        <v>0</v>
      </c>
      <c r="J102" s="7">
        <v>340</v>
      </c>
      <c r="K102" s="7">
        <v>0</v>
      </c>
      <c r="L102" s="8" t="e">
        <v>#VALUE!</v>
      </c>
      <c r="M102" s="6">
        <v>200</v>
      </c>
      <c r="N102" s="6">
        <v>0</v>
      </c>
      <c r="O102" s="35">
        <v>0</v>
      </c>
      <c r="P102" s="9">
        <v>0</v>
      </c>
      <c r="Q102" s="6">
        <v>5</v>
      </c>
      <c r="R102" s="6">
        <v>0</v>
      </c>
      <c r="S102" s="6">
        <v>19</v>
      </c>
      <c r="T102" s="32">
        <v>296.83</v>
      </c>
    </row>
    <row r="103" spans="1:20" x14ac:dyDescent="0.15">
      <c r="A103" s="6" t="s">
        <v>56</v>
      </c>
      <c r="B103" s="7" t="s">
        <v>599</v>
      </c>
      <c r="C103" s="6" t="s">
        <v>86</v>
      </c>
      <c r="D103" s="7">
        <v>0</v>
      </c>
      <c r="E103" s="7">
        <v>1</v>
      </c>
      <c r="F103" s="7">
        <v>1</v>
      </c>
      <c r="G103" s="7" t="s">
        <v>58</v>
      </c>
      <c r="H103" s="7">
        <v>12</v>
      </c>
      <c r="I103" s="7">
        <v>0</v>
      </c>
      <c r="J103" s="7">
        <v>220</v>
      </c>
      <c r="K103" s="7">
        <v>0</v>
      </c>
      <c r="L103" s="8" t="e">
        <v>#VALUE!</v>
      </c>
      <c r="M103" s="6">
        <v>200</v>
      </c>
      <c r="N103" s="6">
        <v>0</v>
      </c>
      <c r="O103" s="35">
        <v>0</v>
      </c>
      <c r="P103" s="9">
        <v>0</v>
      </c>
      <c r="Q103" s="6">
        <v>6</v>
      </c>
      <c r="R103" s="6">
        <v>0</v>
      </c>
      <c r="S103" s="6">
        <v>9</v>
      </c>
      <c r="T103" s="32">
        <v>142.59</v>
      </c>
    </row>
    <row r="104" spans="1:20" x14ac:dyDescent="0.15">
      <c r="A104" s="6" t="s">
        <v>56</v>
      </c>
      <c r="B104" s="7" t="s">
        <v>599</v>
      </c>
      <c r="C104" s="6" t="s">
        <v>87</v>
      </c>
      <c r="D104" s="7">
        <v>1</v>
      </c>
      <c r="E104" s="7">
        <v>0</v>
      </c>
      <c r="F104" s="7">
        <v>1</v>
      </c>
      <c r="G104" s="7" t="s">
        <v>20</v>
      </c>
      <c r="H104" s="7">
        <v>15</v>
      </c>
      <c r="I104" s="7">
        <v>0</v>
      </c>
      <c r="J104" s="7">
        <v>6</v>
      </c>
      <c r="K104" s="7">
        <v>1</v>
      </c>
      <c r="L104" s="8">
        <v>44</v>
      </c>
      <c r="M104" s="6">
        <v>200</v>
      </c>
      <c r="N104" s="6">
        <v>0</v>
      </c>
      <c r="O104" s="35">
        <v>0</v>
      </c>
      <c r="P104" s="9">
        <v>0</v>
      </c>
      <c r="Q104" s="6">
        <v>6</v>
      </c>
      <c r="R104" s="6">
        <v>0</v>
      </c>
      <c r="S104" s="6">
        <v>9</v>
      </c>
      <c r="T104" s="32">
        <v>199.94499999999999</v>
      </c>
    </row>
    <row r="105" spans="1:20" x14ac:dyDescent="0.15">
      <c r="A105" s="6" t="s">
        <v>88</v>
      </c>
      <c r="B105" s="7" t="s">
        <v>599</v>
      </c>
      <c r="C105" s="6" t="s">
        <v>89</v>
      </c>
      <c r="D105" s="7">
        <v>0</v>
      </c>
      <c r="E105" s="7">
        <v>1</v>
      </c>
      <c r="F105" s="7">
        <v>1</v>
      </c>
      <c r="G105" s="7" t="s">
        <v>58</v>
      </c>
      <c r="H105" s="7">
        <v>26</v>
      </c>
      <c r="I105" s="7">
        <v>0</v>
      </c>
      <c r="J105" s="7">
        <v>300</v>
      </c>
      <c r="K105" s="7">
        <v>1</v>
      </c>
      <c r="L105" s="8">
        <v>26</v>
      </c>
      <c r="M105" s="6">
        <v>300</v>
      </c>
      <c r="N105" s="6">
        <v>30</v>
      </c>
      <c r="O105" s="35">
        <v>0</v>
      </c>
      <c r="P105" s="9">
        <v>0</v>
      </c>
      <c r="Q105" s="6">
        <v>9</v>
      </c>
      <c r="R105" s="6">
        <v>0</v>
      </c>
      <c r="S105" s="6">
        <v>19</v>
      </c>
      <c r="T105" s="32">
        <v>451.92624999999998</v>
      </c>
    </row>
    <row r="106" spans="1:20" x14ac:dyDescent="0.15">
      <c r="A106" s="6" t="s">
        <v>88</v>
      </c>
      <c r="B106" s="7" t="s">
        <v>599</v>
      </c>
      <c r="C106" s="6" t="s">
        <v>90</v>
      </c>
      <c r="D106" s="7">
        <v>1</v>
      </c>
      <c r="E106" s="7">
        <v>1</v>
      </c>
      <c r="F106" s="7">
        <v>1</v>
      </c>
      <c r="G106" s="7" t="s">
        <v>8</v>
      </c>
      <c r="H106" s="7">
        <v>9</v>
      </c>
      <c r="I106" s="7">
        <v>0</v>
      </c>
      <c r="J106" s="7">
        <v>100</v>
      </c>
      <c r="K106" s="7">
        <v>0</v>
      </c>
      <c r="L106" s="8">
        <v>44</v>
      </c>
      <c r="M106" s="6">
        <v>100</v>
      </c>
      <c r="N106" s="6">
        <v>0</v>
      </c>
      <c r="O106" s="35">
        <v>0</v>
      </c>
      <c r="P106" s="9">
        <v>0</v>
      </c>
      <c r="Q106" s="6">
        <v>2</v>
      </c>
      <c r="R106" s="6">
        <v>0</v>
      </c>
      <c r="S106" s="6">
        <v>9</v>
      </c>
      <c r="T106" s="32">
        <v>81.403999999999996</v>
      </c>
    </row>
    <row r="107" spans="1:20" x14ac:dyDescent="0.15">
      <c r="A107" s="6" t="s">
        <v>88</v>
      </c>
      <c r="B107" s="7" t="s">
        <v>599</v>
      </c>
      <c r="C107" s="6" t="s">
        <v>91</v>
      </c>
      <c r="D107" s="7">
        <v>1</v>
      </c>
      <c r="E107" s="7">
        <v>1</v>
      </c>
      <c r="F107" s="7">
        <v>1</v>
      </c>
      <c r="G107" s="7" t="s">
        <v>19</v>
      </c>
      <c r="H107" s="7">
        <v>5</v>
      </c>
      <c r="I107" s="7">
        <v>0</v>
      </c>
      <c r="J107" s="7">
        <v>20</v>
      </c>
      <c r="K107" s="7">
        <v>0</v>
      </c>
      <c r="L107" s="8">
        <v>45</v>
      </c>
      <c r="M107" s="6">
        <v>100</v>
      </c>
      <c r="N107" s="6">
        <v>0</v>
      </c>
      <c r="O107" s="35">
        <v>-10</v>
      </c>
      <c r="P107" s="9">
        <v>-1000</v>
      </c>
      <c r="Q107" s="6">
        <v>2</v>
      </c>
      <c r="R107" s="6">
        <v>0</v>
      </c>
      <c r="S107" s="6">
        <v>9</v>
      </c>
      <c r="T107" s="32">
        <v>69.254000000000005</v>
      </c>
    </row>
    <row r="108" spans="1:20" x14ac:dyDescent="0.15">
      <c r="A108" s="6" t="s">
        <v>88</v>
      </c>
      <c r="B108" s="7" t="s">
        <v>599</v>
      </c>
      <c r="C108" s="6" t="s">
        <v>92</v>
      </c>
      <c r="D108" s="7">
        <v>1</v>
      </c>
      <c r="E108" s="7">
        <v>1</v>
      </c>
      <c r="F108" s="7">
        <v>1</v>
      </c>
      <c r="G108" s="7" t="s">
        <v>22</v>
      </c>
      <c r="H108" s="7">
        <v>5</v>
      </c>
      <c r="I108" s="7">
        <v>0</v>
      </c>
      <c r="J108" s="7">
        <v>100</v>
      </c>
      <c r="K108" s="7">
        <v>0</v>
      </c>
      <c r="L108" s="8">
        <v>27</v>
      </c>
      <c r="M108" s="6">
        <v>1000</v>
      </c>
      <c r="N108" s="6">
        <v>0</v>
      </c>
      <c r="O108" s="35">
        <v>0</v>
      </c>
      <c r="P108" s="9">
        <v>0</v>
      </c>
      <c r="Q108" s="6">
        <v>2</v>
      </c>
      <c r="R108" s="6">
        <v>0</v>
      </c>
      <c r="S108" s="6">
        <v>9</v>
      </c>
      <c r="T108" s="32">
        <v>779.98</v>
      </c>
    </row>
    <row r="109" spans="1:20" x14ac:dyDescent="0.15">
      <c r="A109" s="6" t="s">
        <v>88</v>
      </c>
      <c r="B109" s="7" t="s">
        <v>604</v>
      </c>
      <c r="C109" s="6" t="s">
        <v>93</v>
      </c>
      <c r="D109" s="7">
        <v>1</v>
      </c>
      <c r="E109" s="7">
        <v>1</v>
      </c>
      <c r="F109" s="7">
        <v>1</v>
      </c>
      <c r="G109" s="7" t="s">
        <v>22</v>
      </c>
      <c r="H109" s="7">
        <v>6</v>
      </c>
      <c r="I109" s="7">
        <v>0</v>
      </c>
      <c r="J109" s="7">
        <v>50</v>
      </c>
      <c r="K109" s="7">
        <v>0</v>
      </c>
      <c r="L109" s="8">
        <v>44</v>
      </c>
      <c r="M109" s="6">
        <v>400</v>
      </c>
      <c r="N109" s="6">
        <v>0</v>
      </c>
      <c r="O109" s="35">
        <v>0</v>
      </c>
      <c r="P109" s="9">
        <v>0</v>
      </c>
      <c r="Q109" s="6">
        <v>2</v>
      </c>
      <c r="R109" s="6">
        <v>0</v>
      </c>
      <c r="S109" s="6">
        <v>9</v>
      </c>
      <c r="T109" s="32">
        <v>609.11675000000002</v>
      </c>
    </row>
    <row r="110" spans="1:20" x14ac:dyDescent="0.15">
      <c r="A110" s="6" t="s">
        <v>88</v>
      </c>
      <c r="B110" s="7" t="s">
        <v>15</v>
      </c>
      <c r="C110" s="6" t="s">
        <v>94</v>
      </c>
      <c r="D110" s="7">
        <v>0</v>
      </c>
      <c r="E110" s="7">
        <v>1</v>
      </c>
      <c r="F110" s="7">
        <v>1</v>
      </c>
      <c r="G110" s="7" t="s">
        <v>22</v>
      </c>
      <c r="H110" s="7">
        <v>6</v>
      </c>
      <c r="I110" s="7">
        <v>0</v>
      </c>
      <c r="J110" s="7">
        <v>80</v>
      </c>
      <c r="K110" s="7">
        <v>1</v>
      </c>
      <c r="L110" s="8">
        <v>32</v>
      </c>
      <c r="M110" s="6">
        <v>300</v>
      </c>
      <c r="N110" s="6">
        <v>0</v>
      </c>
      <c r="O110" s="35">
        <v>0</v>
      </c>
      <c r="P110" s="9">
        <v>0</v>
      </c>
      <c r="Q110" s="6">
        <v>2</v>
      </c>
      <c r="R110" s="6">
        <v>1</v>
      </c>
      <c r="S110" s="6">
        <v>39</v>
      </c>
      <c r="T110" s="32">
        <v>424.52</v>
      </c>
    </row>
    <row r="111" spans="1:20" x14ac:dyDescent="0.15">
      <c r="A111" s="6" t="s">
        <v>88</v>
      </c>
      <c r="B111" s="7" t="s">
        <v>604</v>
      </c>
      <c r="C111" s="6" t="s">
        <v>95</v>
      </c>
      <c r="D111" s="7">
        <v>1</v>
      </c>
      <c r="E111" s="7">
        <v>1</v>
      </c>
      <c r="F111" s="7">
        <v>1</v>
      </c>
      <c r="G111" s="7" t="s">
        <v>22</v>
      </c>
      <c r="H111" s="7">
        <v>4</v>
      </c>
      <c r="I111" s="7">
        <v>0</v>
      </c>
      <c r="J111" s="7">
        <v>20</v>
      </c>
      <c r="K111" s="7">
        <v>1</v>
      </c>
      <c r="L111" s="8">
        <v>26</v>
      </c>
      <c r="M111" s="6">
        <v>200</v>
      </c>
      <c r="N111" s="6">
        <v>0</v>
      </c>
      <c r="O111" s="35">
        <v>0</v>
      </c>
      <c r="P111" s="9">
        <v>0</v>
      </c>
      <c r="Q111" s="6">
        <v>2</v>
      </c>
      <c r="R111" s="6">
        <v>0</v>
      </c>
      <c r="S111" s="6">
        <v>9</v>
      </c>
      <c r="T111" s="32">
        <v>243.01</v>
      </c>
    </row>
    <row r="112" spans="1:20" x14ac:dyDescent="0.15">
      <c r="A112" s="6" t="s">
        <v>88</v>
      </c>
      <c r="B112" s="7" t="s">
        <v>600</v>
      </c>
      <c r="C112" s="6" t="s">
        <v>96</v>
      </c>
      <c r="D112" s="7">
        <v>0</v>
      </c>
      <c r="E112" s="7">
        <v>0</v>
      </c>
      <c r="F112" s="7">
        <v>1</v>
      </c>
      <c r="G112" s="7" t="s">
        <v>20</v>
      </c>
      <c r="H112" s="7">
        <v>8</v>
      </c>
      <c r="I112" s="7">
        <v>0</v>
      </c>
      <c r="J112" s="7">
        <v>10</v>
      </c>
      <c r="K112" s="7">
        <v>0</v>
      </c>
      <c r="L112" s="8">
        <v>35</v>
      </c>
      <c r="M112" s="6">
        <v>100</v>
      </c>
      <c r="N112" s="6">
        <v>0</v>
      </c>
      <c r="O112" s="35">
        <v>0</v>
      </c>
      <c r="P112" s="9">
        <v>0</v>
      </c>
      <c r="Q112" s="6">
        <v>2</v>
      </c>
      <c r="R112" s="6">
        <v>0</v>
      </c>
      <c r="S112" s="6">
        <v>9</v>
      </c>
      <c r="T112" s="32">
        <v>92.263499999999993</v>
      </c>
    </row>
    <row r="113" spans="1:20" x14ac:dyDescent="0.15">
      <c r="A113" s="6" t="s">
        <v>97</v>
      </c>
      <c r="B113" s="7" t="s">
        <v>605</v>
      </c>
      <c r="C113" s="6" t="s">
        <v>559</v>
      </c>
      <c r="D113" s="7">
        <v>1</v>
      </c>
      <c r="E113" s="7">
        <v>1</v>
      </c>
      <c r="F113" s="7">
        <v>1</v>
      </c>
      <c r="G113" s="7" t="s">
        <v>21</v>
      </c>
      <c r="H113" s="7">
        <v>14</v>
      </c>
      <c r="I113" s="7">
        <v>0</v>
      </c>
      <c r="J113" s="7">
        <v>140</v>
      </c>
      <c r="K113" s="7">
        <v>1</v>
      </c>
      <c r="L113" s="8">
        <v>38</v>
      </c>
      <c r="M113" s="6">
        <v>200</v>
      </c>
      <c r="N113" s="6">
        <v>0</v>
      </c>
      <c r="O113" s="35">
        <v>-20</v>
      </c>
      <c r="P113" s="9">
        <v>-2000</v>
      </c>
      <c r="Q113" s="6">
        <v>2</v>
      </c>
      <c r="R113" s="6">
        <v>0</v>
      </c>
      <c r="S113" s="6">
        <v>19</v>
      </c>
      <c r="T113" s="32">
        <v>160.61425</v>
      </c>
    </row>
    <row r="114" spans="1:20" x14ac:dyDescent="0.15">
      <c r="A114" s="6" t="s">
        <v>97</v>
      </c>
      <c r="B114" s="7" t="s">
        <v>599</v>
      </c>
      <c r="C114" s="6" t="s">
        <v>560</v>
      </c>
      <c r="D114" s="7">
        <v>1</v>
      </c>
      <c r="E114" s="7">
        <v>1</v>
      </c>
      <c r="F114" s="7">
        <v>1</v>
      </c>
      <c r="G114" s="7" t="s">
        <v>11</v>
      </c>
      <c r="H114" s="7">
        <v>13</v>
      </c>
      <c r="I114" s="7">
        <v>0</v>
      </c>
      <c r="J114" s="7">
        <v>100</v>
      </c>
      <c r="K114" s="7">
        <v>0</v>
      </c>
      <c r="L114" s="8">
        <v>44</v>
      </c>
      <c r="M114" s="6">
        <v>200</v>
      </c>
      <c r="N114" s="6">
        <v>0</v>
      </c>
      <c r="O114" s="35">
        <v>0</v>
      </c>
      <c r="P114" s="9">
        <v>0</v>
      </c>
      <c r="Q114" s="6">
        <v>9</v>
      </c>
      <c r="R114" s="6">
        <v>0</v>
      </c>
      <c r="S114" s="6">
        <v>19</v>
      </c>
      <c r="T114" s="32">
        <v>157.85499999999999</v>
      </c>
    </row>
    <row r="115" spans="1:20" x14ac:dyDescent="0.15">
      <c r="A115" s="6" t="s">
        <v>97</v>
      </c>
      <c r="B115" s="7" t="s">
        <v>599</v>
      </c>
      <c r="C115" s="6" t="s">
        <v>561</v>
      </c>
      <c r="D115" s="7">
        <v>1</v>
      </c>
      <c r="E115" s="7">
        <v>1</v>
      </c>
      <c r="F115" s="7">
        <v>1</v>
      </c>
      <c r="G115" s="7" t="s">
        <v>98</v>
      </c>
      <c r="H115" s="7">
        <v>15</v>
      </c>
      <c r="I115" s="7">
        <v>0</v>
      </c>
      <c r="J115" s="7">
        <v>200</v>
      </c>
      <c r="K115" s="7">
        <v>0</v>
      </c>
      <c r="L115" s="8">
        <v>56</v>
      </c>
      <c r="M115" s="6">
        <v>200</v>
      </c>
      <c r="N115" s="6">
        <v>0</v>
      </c>
      <c r="O115" s="35">
        <v>0</v>
      </c>
      <c r="P115" s="9">
        <v>0</v>
      </c>
      <c r="Q115" s="6">
        <v>5</v>
      </c>
      <c r="R115" s="6">
        <v>0</v>
      </c>
      <c r="S115" s="6">
        <v>9</v>
      </c>
      <c r="T115" s="32">
        <v>173.4</v>
      </c>
    </row>
    <row r="116" spans="1:20" x14ac:dyDescent="0.15">
      <c r="A116" s="6" t="s">
        <v>97</v>
      </c>
      <c r="B116" s="7" t="s">
        <v>600</v>
      </c>
      <c r="C116" s="6" t="s">
        <v>562</v>
      </c>
      <c r="D116" s="7">
        <v>1</v>
      </c>
      <c r="E116" s="7">
        <v>1</v>
      </c>
      <c r="F116" s="7">
        <v>1</v>
      </c>
      <c r="G116" s="7" t="s">
        <v>26</v>
      </c>
      <c r="H116" s="7">
        <v>7</v>
      </c>
      <c r="I116" s="7">
        <v>0</v>
      </c>
      <c r="J116" s="7">
        <v>80</v>
      </c>
      <c r="K116" s="7">
        <v>1</v>
      </c>
      <c r="L116" s="8">
        <v>43</v>
      </c>
      <c r="M116" s="6">
        <v>200</v>
      </c>
      <c r="N116" s="6">
        <v>0</v>
      </c>
      <c r="O116" s="35">
        <v>-10</v>
      </c>
      <c r="P116" s="9">
        <v>-1000</v>
      </c>
      <c r="Q116" s="6">
        <v>2</v>
      </c>
      <c r="R116" s="6">
        <v>0</v>
      </c>
      <c r="S116" s="6">
        <v>9</v>
      </c>
      <c r="T116" s="32">
        <v>126.11</v>
      </c>
    </row>
    <row r="117" spans="1:20" x14ac:dyDescent="0.15">
      <c r="A117" s="6" t="s">
        <v>97</v>
      </c>
      <c r="B117" s="7" t="s">
        <v>599</v>
      </c>
      <c r="C117" s="6" t="s">
        <v>563</v>
      </c>
      <c r="D117" s="7">
        <v>1</v>
      </c>
      <c r="E117" s="7">
        <v>1</v>
      </c>
      <c r="F117" s="7">
        <v>1</v>
      </c>
      <c r="G117" s="7" t="s">
        <v>26</v>
      </c>
      <c r="H117" s="7">
        <v>5</v>
      </c>
      <c r="I117" s="7">
        <v>0</v>
      </c>
      <c r="J117" s="7">
        <v>100</v>
      </c>
      <c r="K117" s="7">
        <v>1</v>
      </c>
      <c r="L117" s="8">
        <v>44</v>
      </c>
      <c r="M117" s="6">
        <v>200</v>
      </c>
      <c r="N117" s="6">
        <v>0</v>
      </c>
      <c r="O117" s="35">
        <v>0</v>
      </c>
      <c r="P117" s="9">
        <v>0</v>
      </c>
      <c r="Q117" s="6">
        <v>3</v>
      </c>
      <c r="R117" s="6">
        <v>0</v>
      </c>
      <c r="S117" s="6">
        <v>19</v>
      </c>
      <c r="T117" s="32">
        <v>132.44499999999999</v>
      </c>
    </row>
    <row r="118" spans="1:20" x14ac:dyDescent="0.15">
      <c r="A118" s="6" t="s">
        <v>97</v>
      </c>
      <c r="B118" s="7" t="s">
        <v>599</v>
      </c>
      <c r="C118" s="6" t="s">
        <v>564</v>
      </c>
      <c r="D118" s="7">
        <v>0</v>
      </c>
      <c r="E118" s="7">
        <v>1</v>
      </c>
      <c r="F118" s="7">
        <v>1</v>
      </c>
      <c r="G118" s="7" t="s">
        <v>26</v>
      </c>
      <c r="H118" s="7">
        <v>16</v>
      </c>
      <c r="I118" s="7">
        <v>0</v>
      </c>
      <c r="J118" s="7">
        <v>80</v>
      </c>
      <c r="K118" s="7">
        <v>0</v>
      </c>
      <c r="L118" s="8">
        <v>39</v>
      </c>
      <c r="M118" s="6">
        <v>200</v>
      </c>
      <c r="N118" s="6">
        <v>0</v>
      </c>
      <c r="O118" s="35">
        <v>-10</v>
      </c>
      <c r="P118" s="9">
        <v>-1000</v>
      </c>
      <c r="Q118" s="6">
        <v>2</v>
      </c>
      <c r="R118" s="6">
        <v>0</v>
      </c>
      <c r="S118" s="6">
        <v>9</v>
      </c>
      <c r="T118" s="32">
        <v>98.105000000000004</v>
      </c>
    </row>
    <row r="119" spans="1:20" x14ac:dyDescent="0.15">
      <c r="A119" s="6" t="s">
        <v>97</v>
      </c>
      <c r="B119" s="7" t="s">
        <v>599</v>
      </c>
      <c r="C119" s="6" t="s">
        <v>565</v>
      </c>
      <c r="D119" s="7">
        <v>1</v>
      </c>
      <c r="E119" s="7">
        <v>1</v>
      </c>
      <c r="F119" s="7">
        <v>1</v>
      </c>
      <c r="G119" s="7" t="s">
        <v>53</v>
      </c>
      <c r="H119" s="7">
        <v>11</v>
      </c>
      <c r="I119" s="7">
        <v>0</v>
      </c>
      <c r="J119" s="7">
        <v>150</v>
      </c>
      <c r="K119" s="7">
        <v>0</v>
      </c>
      <c r="L119" s="8">
        <v>43</v>
      </c>
      <c r="M119" s="6">
        <v>100</v>
      </c>
      <c r="N119" s="6">
        <v>0</v>
      </c>
      <c r="O119" s="35">
        <v>0</v>
      </c>
      <c r="P119" s="9">
        <v>0</v>
      </c>
      <c r="Q119" s="6">
        <v>6</v>
      </c>
      <c r="R119" s="6">
        <v>0</v>
      </c>
      <c r="S119" s="6">
        <v>9</v>
      </c>
      <c r="T119" s="32">
        <v>131.9</v>
      </c>
    </row>
    <row r="120" spans="1:20" x14ac:dyDescent="0.15">
      <c r="A120" s="6" t="s">
        <v>97</v>
      </c>
      <c r="B120" s="7" t="s">
        <v>15</v>
      </c>
      <c r="C120" s="6" t="s">
        <v>566</v>
      </c>
      <c r="D120" s="7">
        <v>1</v>
      </c>
      <c r="E120" s="7">
        <v>1</v>
      </c>
      <c r="F120" s="7">
        <v>1</v>
      </c>
      <c r="G120" s="7" t="s">
        <v>11</v>
      </c>
      <c r="H120" s="7">
        <v>15</v>
      </c>
      <c r="I120" s="7">
        <v>0</v>
      </c>
      <c r="J120" s="7">
        <v>100</v>
      </c>
      <c r="K120" s="7">
        <v>0</v>
      </c>
      <c r="L120" s="8">
        <v>45</v>
      </c>
      <c r="M120" s="6">
        <v>100</v>
      </c>
      <c r="N120" s="6">
        <v>0</v>
      </c>
      <c r="O120" s="35">
        <v>0</v>
      </c>
      <c r="P120" s="9">
        <v>0</v>
      </c>
      <c r="Q120" s="6">
        <v>3</v>
      </c>
      <c r="R120" s="6">
        <v>0</v>
      </c>
      <c r="S120" s="6">
        <v>9</v>
      </c>
      <c r="T120" s="32">
        <v>111.0235</v>
      </c>
    </row>
    <row r="121" spans="1:20" x14ac:dyDescent="0.15">
      <c r="A121" s="6" t="s">
        <v>97</v>
      </c>
      <c r="B121" s="7" t="s">
        <v>15</v>
      </c>
      <c r="C121" s="6" t="s">
        <v>567</v>
      </c>
      <c r="D121" s="7">
        <v>1</v>
      </c>
      <c r="E121" s="7">
        <v>1</v>
      </c>
      <c r="F121" s="7">
        <v>1</v>
      </c>
      <c r="G121" s="7" t="s">
        <v>8</v>
      </c>
      <c r="H121" s="7">
        <v>8</v>
      </c>
      <c r="I121" s="7">
        <v>0</v>
      </c>
      <c r="J121" s="7">
        <v>80</v>
      </c>
      <c r="K121" s="7">
        <v>0</v>
      </c>
      <c r="L121" s="8">
        <v>38</v>
      </c>
      <c r="M121" s="6">
        <v>100</v>
      </c>
      <c r="N121" s="6">
        <v>0</v>
      </c>
      <c r="O121" s="35">
        <v>0</v>
      </c>
      <c r="P121" s="9">
        <v>0</v>
      </c>
      <c r="Q121" s="6">
        <v>3</v>
      </c>
      <c r="R121" s="6">
        <v>0</v>
      </c>
      <c r="S121" s="6">
        <v>19</v>
      </c>
      <c r="T121" s="32">
        <v>108.857</v>
      </c>
    </row>
    <row r="122" spans="1:20" x14ac:dyDescent="0.15">
      <c r="A122" s="6" t="s">
        <v>97</v>
      </c>
      <c r="B122" s="7" t="s">
        <v>599</v>
      </c>
      <c r="C122" s="6" t="s">
        <v>568</v>
      </c>
      <c r="D122" s="7">
        <v>1</v>
      </c>
      <c r="E122" s="7">
        <v>1</v>
      </c>
      <c r="F122" s="7">
        <v>1</v>
      </c>
      <c r="G122" s="7" t="s">
        <v>11</v>
      </c>
      <c r="H122" s="7">
        <v>5</v>
      </c>
      <c r="I122" s="7">
        <v>0</v>
      </c>
      <c r="J122" s="7">
        <v>50</v>
      </c>
      <c r="K122" s="7">
        <v>0</v>
      </c>
      <c r="L122" s="8">
        <v>46</v>
      </c>
      <c r="M122" s="6">
        <v>100</v>
      </c>
      <c r="N122" s="6">
        <v>0</v>
      </c>
      <c r="O122" s="35">
        <v>0</v>
      </c>
      <c r="P122" s="9">
        <v>0</v>
      </c>
      <c r="Q122" s="6">
        <v>6</v>
      </c>
      <c r="R122" s="6">
        <v>0</v>
      </c>
      <c r="S122" s="6">
        <v>9</v>
      </c>
      <c r="T122" s="32">
        <v>142.43</v>
      </c>
    </row>
    <row r="123" spans="1:20" x14ac:dyDescent="0.15">
      <c r="A123" s="6" t="s">
        <v>97</v>
      </c>
      <c r="B123" s="7" t="s">
        <v>599</v>
      </c>
      <c r="C123" s="6" t="s">
        <v>569</v>
      </c>
      <c r="D123" s="7">
        <v>1</v>
      </c>
      <c r="E123" s="7">
        <v>1</v>
      </c>
      <c r="F123" s="7">
        <v>1</v>
      </c>
      <c r="G123" s="7" t="s">
        <v>99</v>
      </c>
      <c r="H123" s="7">
        <v>12</v>
      </c>
      <c r="I123" s="7">
        <v>0</v>
      </c>
      <c r="J123" s="7">
        <v>50</v>
      </c>
      <c r="K123" s="7">
        <v>1</v>
      </c>
      <c r="L123" s="8">
        <v>39</v>
      </c>
      <c r="M123" s="6">
        <v>100</v>
      </c>
      <c r="N123" s="6">
        <v>0</v>
      </c>
      <c r="O123" s="35">
        <v>-10</v>
      </c>
      <c r="P123" s="9">
        <v>-1000</v>
      </c>
      <c r="Q123" s="6">
        <v>9</v>
      </c>
      <c r="R123" s="6">
        <v>0</v>
      </c>
      <c r="S123" s="6">
        <v>9</v>
      </c>
      <c r="T123" s="32">
        <v>97.551249999999996</v>
      </c>
    </row>
    <row r="124" spans="1:20" x14ac:dyDescent="0.15">
      <c r="A124" s="6" t="s">
        <v>97</v>
      </c>
      <c r="B124" s="7" t="s">
        <v>599</v>
      </c>
      <c r="C124" s="6" t="s">
        <v>570</v>
      </c>
      <c r="D124" s="7">
        <v>1</v>
      </c>
      <c r="E124" s="7">
        <v>1</v>
      </c>
      <c r="F124" s="7">
        <v>1</v>
      </c>
      <c r="G124" s="7" t="s">
        <v>8</v>
      </c>
      <c r="H124" s="7">
        <v>11</v>
      </c>
      <c r="I124" s="7">
        <v>0</v>
      </c>
      <c r="J124" s="7">
        <v>50</v>
      </c>
      <c r="K124" s="7">
        <v>0</v>
      </c>
      <c r="L124" s="8">
        <v>38</v>
      </c>
      <c r="M124" s="6">
        <v>100</v>
      </c>
      <c r="N124" s="6">
        <v>0</v>
      </c>
      <c r="O124" s="35">
        <v>-10</v>
      </c>
      <c r="P124" s="9">
        <v>-1000</v>
      </c>
      <c r="Q124" s="6">
        <v>4</v>
      </c>
      <c r="R124" s="6">
        <v>0</v>
      </c>
      <c r="S124" s="6">
        <v>9</v>
      </c>
      <c r="T124" s="32">
        <v>70.870750000000001</v>
      </c>
    </row>
    <row r="125" spans="1:20" x14ac:dyDescent="0.15">
      <c r="A125" s="6" t="s">
        <v>97</v>
      </c>
      <c r="B125" s="7" t="s">
        <v>599</v>
      </c>
      <c r="C125" s="6" t="s">
        <v>571</v>
      </c>
      <c r="D125" s="7">
        <v>0</v>
      </c>
      <c r="E125" s="7">
        <v>1</v>
      </c>
      <c r="F125" s="7">
        <v>1</v>
      </c>
      <c r="G125" s="7" t="s">
        <v>8</v>
      </c>
      <c r="H125" s="7">
        <v>9</v>
      </c>
      <c r="I125" s="7">
        <v>0</v>
      </c>
      <c r="J125" s="7">
        <v>100</v>
      </c>
      <c r="K125" s="7">
        <v>0</v>
      </c>
      <c r="L125" s="8">
        <v>44</v>
      </c>
      <c r="M125" s="6">
        <v>100</v>
      </c>
      <c r="N125" s="6">
        <v>0</v>
      </c>
      <c r="O125" s="35">
        <v>0</v>
      </c>
      <c r="P125" s="9">
        <v>0</v>
      </c>
      <c r="Q125" s="6">
        <v>8</v>
      </c>
      <c r="R125" s="6">
        <v>0</v>
      </c>
      <c r="S125" s="6">
        <v>9</v>
      </c>
      <c r="T125" s="32">
        <v>110.41500000000001</v>
      </c>
    </row>
    <row r="126" spans="1:20" x14ac:dyDescent="0.15">
      <c r="A126" s="6" t="s">
        <v>97</v>
      </c>
      <c r="B126" s="7" t="s">
        <v>599</v>
      </c>
      <c r="C126" s="6" t="s">
        <v>572</v>
      </c>
      <c r="D126" s="7">
        <v>1</v>
      </c>
      <c r="E126" s="7">
        <v>1</v>
      </c>
      <c r="F126" s="7">
        <v>1</v>
      </c>
      <c r="G126" s="7" t="s">
        <v>99</v>
      </c>
      <c r="H126" s="7">
        <v>10</v>
      </c>
      <c r="I126" s="7">
        <v>0</v>
      </c>
      <c r="J126" s="7">
        <v>40</v>
      </c>
      <c r="K126" s="7">
        <v>0</v>
      </c>
      <c r="L126" s="8">
        <v>34</v>
      </c>
      <c r="M126" s="6">
        <v>100</v>
      </c>
      <c r="N126" s="6">
        <v>30</v>
      </c>
      <c r="O126" s="35">
        <v>0</v>
      </c>
      <c r="P126" s="9">
        <v>0</v>
      </c>
      <c r="Q126" s="6">
        <v>9</v>
      </c>
      <c r="R126" s="6">
        <v>0</v>
      </c>
      <c r="S126" s="6">
        <v>9</v>
      </c>
      <c r="T126" s="32">
        <v>94.129499999999993</v>
      </c>
    </row>
    <row r="127" spans="1:20" x14ac:dyDescent="0.15">
      <c r="A127" s="6" t="s">
        <v>97</v>
      </c>
      <c r="B127" s="7" t="s">
        <v>599</v>
      </c>
      <c r="C127" s="6" t="s">
        <v>573</v>
      </c>
      <c r="D127" s="7">
        <v>1</v>
      </c>
      <c r="E127" s="7">
        <v>1</v>
      </c>
      <c r="F127" s="7">
        <v>1</v>
      </c>
      <c r="G127" s="7" t="s">
        <v>98</v>
      </c>
      <c r="H127" s="7">
        <v>15</v>
      </c>
      <c r="I127" s="7">
        <v>0</v>
      </c>
      <c r="J127" s="7">
        <v>160</v>
      </c>
      <c r="K127" s="7">
        <v>1</v>
      </c>
      <c r="L127" s="8">
        <v>29</v>
      </c>
      <c r="M127" s="6">
        <v>100</v>
      </c>
      <c r="N127" s="6">
        <v>0</v>
      </c>
      <c r="O127" s="35">
        <v>0</v>
      </c>
      <c r="P127" s="9">
        <v>0</v>
      </c>
      <c r="Q127" s="6">
        <v>2</v>
      </c>
      <c r="R127" s="6">
        <v>0</v>
      </c>
      <c r="S127" s="6">
        <v>9</v>
      </c>
      <c r="T127" s="32">
        <v>75.036000000000001</v>
      </c>
    </row>
    <row r="128" spans="1:20" x14ac:dyDescent="0.15">
      <c r="A128" s="6" t="s">
        <v>97</v>
      </c>
      <c r="B128" s="7" t="s">
        <v>599</v>
      </c>
      <c r="C128" s="6" t="s">
        <v>574</v>
      </c>
      <c r="D128" s="7">
        <v>1</v>
      </c>
      <c r="E128" s="7">
        <v>1</v>
      </c>
      <c r="F128" s="7">
        <v>1</v>
      </c>
      <c r="G128" s="7" t="s">
        <v>8</v>
      </c>
      <c r="H128" s="7">
        <v>5</v>
      </c>
      <c r="I128" s="7">
        <v>0</v>
      </c>
      <c r="J128" s="7">
        <v>100</v>
      </c>
      <c r="K128" s="7">
        <v>1</v>
      </c>
      <c r="L128" s="8">
        <v>46</v>
      </c>
      <c r="M128" s="6">
        <v>100</v>
      </c>
      <c r="N128" s="6">
        <v>0</v>
      </c>
      <c r="O128" s="35">
        <v>0</v>
      </c>
      <c r="P128" s="9">
        <v>0</v>
      </c>
      <c r="Q128" s="6">
        <v>3</v>
      </c>
      <c r="R128" s="6">
        <v>0</v>
      </c>
      <c r="S128" s="6">
        <v>9</v>
      </c>
      <c r="T128" s="32">
        <v>66.314999999999998</v>
      </c>
    </row>
    <row r="129" spans="1:20" x14ac:dyDescent="0.15">
      <c r="A129" s="6" t="s">
        <v>97</v>
      </c>
      <c r="B129" s="7" t="s">
        <v>600</v>
      </c>
      <c r="C129" s="6" t="s">
        <v>575</v>
      </c>
      <c r="D129" s="7">
        <v>0</v>
      </c>
      <c r="E129" s="7">
        <v>1</v>
      </c>
      <c r="F129" s="7">
        <v>1</v>
      </c>
      <c r="G129" s="7" t="s">
        <v>8</v>
      </c>
      <c r="H129" s="7">
        <v>10</v>
      </c>
      <c r="I129" s="7">
        <v>0</v>
      </c>
      <c r="J129" s="7">
        <v>100</v>
      </c>
      <c r="K129" s="7">
        <v>1</v>
      </c>
      <c r="L129" s="8">
        <v>41</v>
      </c>
      <c r="M129" s="6">
        <v>100</v>
      </c>
      <c r="N129" s="6">
        <v>0</v>
      </c>
      <c r="O129" s="35">
        <v>0</v>
      </c>
      <c r="P129" s="9">
        <v>0</v>
      </c>
      <c r="Q129" s="6">
        <v>8</v>
      </c>
      <c r="R129" s="6">
        <v>0</v>
      </c>
      <c r="S129" s="6">
        <v>9</v>
      </c>
      <c r="T129" s="32">
        <v>67.236750000000001</v>
      </c>
    </row>
    <row r="130" spans="1:20" x14ac:dyDescent="0.15">
      <c r="A130" s="6" t="s">
        <v>97</v>
      </c>
      <c r="B130" s="7" t="s">
        <v>602</v>
      </c>
      <c r="C130" s="6" t="s">
        <v>576</v>
      </c>
      <c r="D130" s="7">
        <v>0</v>
      </c>
      <c r="E130" s="7">
        <v>1</v>
      </c>
      <c r="F130" s="7">
        <v>1</v>
      </c>
      <c r="G130" s="7" t="s">
        <v>98</v>
      </c>
      <c r="H130" s="7">
        <v>7</v>
      </c>
      <c r="I130" s="7">
        <v>1</v>
      </c>
      <c r="J130" s="7">
        <v>200</v>
      </c>
      <c r="K130" s="7">
        <v>0</v>
      </c>
      <c r="L130" s="8">
        <v>54</v>
      </c>
      <c r="M130" s="6">
        <v>100</v>
      </c>
      <c r="N130" s="6">
        <v>0</v>
      </c>
      <c r="O130" s="35">
        <v>0</v>
      </c>
      <c r="P130" s="9">
        <v>0</v>
      </c>
      <c r="Q130" s="6">
        <v>6</v>
      </c>
      <c r="R130" s="6">
        <v>0</v>
      </c>
      <c r="S130" s="6">
        <v>19</v>
      </c>
      <c r="T130" s="32">
        <v>88.95</v>
      </c>
    </row>
    <row r="131" spans="1:20" x14ac:dyDescent="0.15">
      <c r="A131" s="6" t="s">
        <v>100</v>
      </c>
      <c r="B131" s="7" t="s">
        <v>599</v>
      </c>
      <c r="C131" s="6" t="s">
        <v>101</v>
      </c>
      <c r="D131" s="7">
        <v>0</v>
      </c>
      <c r="E131" s="7">
        <v>1</v>
      </c>
      <c r="F131" s="7">
        <v>1</v>
      </c>
      <c r="G131" s="7" t="s">
        <v>53</v>
      </c>
      <c r="H131" s="7">
        <v>24</v>
      </c>
      <c r="I131" s="7">
        <v>0</v>
      </c>
      <c r="J131" s="7">
        <v>100</v>
      </c>
      <c r="K131" s="7">
        <v>0</v>
      </c>
      <c r="L131" s="8">
        <v>39</v>
      </c>
      <c r="M131" s="6">
        <v>500</v>
      </c>
      <c r="N131" s="6">
        <v>30</v>
      </c>
      <c r="O131" s="35">
        <v>0</v>
      </c>
      <c r="P131" s="9">
        <v>0</v>
      </c>
      <c r="Q131" s="6">
        <v>3</v>
      </c>
      <c r="R131" s="6">
        <v>0</v>
      </c>
      <c r="S131" s="6">
        <v>9</v>
      </c>
      <c r="T131" s="32">
        <v>539.63</v>
      </c>
    </row>
    <row r="132" spans="1:20" x14ac:dyDescent="0.15">
      <c r="A132" s="6" t="s">
        <v>100</v>
      </c>
      <c r="B132" s="7" t="s">
        <v>599</v>
      </c>
      <c r="C132" s="6" t="s">
        <v>102</v>
      </c>
      <c r="D132" s="7">
        <v>0</v>
      </c>
      <c r="E132" s="7">
        <v>1</v>
      </c>
      <c r="F132" s="7">
        <v>1</v>
      </c>
      <c r="G132" s="7" t="s">
        <v>53</v>
      </c>
      <c r="H132" s="7">
        <v>11</v>
      </c>
      <c r="I132" s="7">
        <v>0</v>
      </c>
      <c r="J132" s="7">
        <v>400</v>
      </c>
      <c r="K132" s="7">
        <v>0</v>
      </c>
      <c r="L132" s="8" t="e">
        <v>#VALUE!</v>
      </c>
      <c r="M132" s="6">
        <v>200</v>
      </c>
      <c r="N132" s="6">
        <v>0</v>
      </c>
      <c r="O132" s="35">
        <v>-10</v>
      </c>
      <c r="P132" s="9">
        <v>-1000</v>
      </c>
      <c r="Q132" s="6">
        <v>9</v>
      </c>
      <c r="R132" s="6">
        <v>0</v>
      </c>
      <c r="S132" s="6">
        <v>19</v>
      </c>
      <c r="T132" s="32">
        <v>129.36000000000001</v>
      </c>
    </row>
    <row r="133" spans="1:20" x14ac:dyDescent="0.15">
      <c r="A133" s="6" t="s">
        <v>100</v>
      </c>
      <c r="B133" s="7" t="s">
        <v>15</v>
      </c>
      <c r="C133" s="6" t="s">
        <v>103</v>
      </c>
      <c r="D133" s="7">
        <v>1</v>
      </c>
      <c r="E133" s="7">
        <v>1</v>
      </c>
      <c r="F133" s="7">
        <v>1</v>
      </c>
      <c r="G133" s="7" t="s">
        <v>8</v>
      </c>
      <c r="H133" s="7">
        <v>13</v>
      </c>
      <c r="I133" s="7">
        <v>0</v>
      </c>
      <c r="J133" s="7">
        <v>50</v>
      </c>
      <c r="K133" s="7">
        <v>0</v>
      </c>
      <c r="L133" s="8">
        <v>47</v>
      </c>
      <c r="M133" s="6">
        <v>300</v>
      </c>
      <c r="N133" s="6">
        <v>0</v>
      </c>
      <c r="O133" s="35">
        <v>0</v>
      </c>
      <c r="P133" s="9">
        <v>0</v>
      </c>
      <c r="Q133" s="6">
        <v>9</v>
      </c>
      <c r="R133" s="6">
        <v>0</v>
      </c>
      <c r="S133" s="6">
        <v>19</v>
      </c>
      <c r="T133" s="32">
        <v>323.48</v>
      </c>
    </row>
    <row r="134" spans="1:20" x14ac:dyDescent="0.15">
      <c r="A134" s="6" t="s">
        <v>100</v>
      </c>
      <c r="B134" s="7" t="s">
        <v>599</v>
      </c>
      <c r="C134" s="6" t="s">
        <v>104</v>
      </c>
      <c r="D134" s="7">
        <v>1</v>
      </c>
      <c r="E134" s="7">
        <v>1</v>
      </c>
      <c r="F134" s="7">
        <v>1</v>
      </c>
      <c r="G134" s="7" t="s">
        <v>105</v>
      </c>
      <c r="H134" s="7">
        <v>5</v>
      </c>
      <c r="I134" s="7">
        <v>0</v>
      </c>
      <c r="J134" s="7">
        <v>50</v>
      </c>
      <c r="K134" s="7">
        <v>0</v>
      </c>
      <c r="L134" s="8" t="e">
        <v>#VALUE!</v>
      </c>
      <c r="M134" s="6">
        <v>400</v>
      </c>
      <c r="N134" s="6">
        <v>30</v>
      </c>
      <c r="O134" s="35">
        <v>0</v>
      </c>
      <c r="P134" s="9">
        <v>0</v>
      </c>
      <c r="Q134" s="6">
        <v>3</v>
      </c>
      <c r="R134" s="6">
        <v>0</v>
      </c>
      <c r="S134" s="6">
        <v>9</v>
      </c>
      <c r="T134" s="32">
        <v>398.83237500000001</v>
      </c>
    </row>
    <row r="135" spans="1:20" x14ac:dyDescent="0.15">
      <c r="A135" s="6" t="s">
        <v>100</v>
      </c>
      <c r="B135" s="7" t="s">
        <v>599</v>
      </c>
      <c r="C135" s="6" t="s">
        <v>106</v>
      </c>
      <c r="D135" s="7">
        <v>1</v>
      </c>
      <c r="E135" s="7">
        <v>1</v>
      </c>
      <c r="F135" s="7">
        <v>1</v>
      </c>
      <c r="G135" s="7" t="s">
        <v>105</v>
      </c>
      <c r="H135" s="7">
        <v>11</v>
      </c>
      <c r="I135" s="7">
        <v>0</v>
      </c>
      <c r="J135" s="7">
        <v>50</v>
      </c>
      <c r="K135" s="7">
        <v>0</v>
      </c>
      <c r="L135" s="8" t="e">
        <v>#VALUE!</v>
      </c>
      <c r="M135" s="6">
        <v>200</v>
      </c>
      <c r="N135" s="6">
        <v>0</v>
      </c>
      <c r="O135" s="35">
        <v>-10</v>
      </c>
      <c r="P135" s="9">
        <v>-1000</v>
      </c>
      <c r="Q135" s="6">
        <v>4</v>
      </c>
      <c r="R135" s="6">
        <v>0</v>
      </c>
      <c r="S135" s="6">
        <v>19</v>
      </c>
      <c r="T135" s="32">
        <v>182.78225</v>
      </c>
    </row>
    <row r="136" spans="1:20" x14ac:dyDescent="0.15">
      <c r="A136" s="6" t="s">
        <v>100</v>
      </c>
      <c r="B136" s="7" t="s">
        <v>599</v>
      </c>
      <c r="C136" s="6" t="s">
        <v>107</v>
      </c>
      <c r="D136" s="7">
        <v>1</v>
      </c>
      <c r="E136" s="7">
        <v>1</v>
      </c>
      <c r="F136" s="7">
        <v>1</v>
      </c>
      <c r="G136" s="7" t="s">
        <v>105</v>
      </c>
      <c r="H136" s="7">
        <v>5</v>
      </c>
      <c r="I136" s="7">
        <v>0</v>
      </c>
      <c r="J136" s="7">
        <v>50</v>
      </c>
      <c r="K136" s="7">
        <v>0</v>
      </c>
      <c r="L136" s="8">
        <v>50</v>
      </c>
      <c r="M136" s="6">
        <v>100</v>
      </c>
      <c r="N136" s="6">
        <v>0</v>
      </c>
      <c r="O136" s="35">
        <v>-10</v>
      </c>
      <c r="P136" s="9">
        <v>-1000</v>
      </c>
      <c r="Q136" s="6">
        <v>2</v>
      </c>
      <c r="R136" s="6">
        <v>0</v>
      </c>
      <c r="S136" s="6">
        <v>19</v>
      </c>
      <c r="T136" s="32">
        <v>109.6495</v>
      </c>
    </row>
    <row r="137" spans="1:20" x14ac:dyDescent="0.15">
      <c r="A137" s="6" t="s">
        <v>100</v>
      </c>
      <c r="B137" s="7" t="s">
        <v>15</v>
      </c>
      <c r="C137" s="6" t="s">
        <v>108</v>
      </c>
      <c r="D137" s="7">
        <v>0</v>
      </c>
      <c r="E137" s="7">
        <v>1</v>
      </c>
      <c r="F137" s="7">
        <v>1</v>
      </c>
      <c r="G137" s="7" t="s">
        <v>105</v>
      </c>
      <c r="H137" s="7">
        <v>10</v>
      </c>
      <c r="I137" s="7">
        <v>0</v>
      </c>
      <c r="J137" s="7">
        <v>50</v>
      </c>
      <c r="K137" s="7">
        <v>0</v>
      </c>
      <c r="L137" s="8" t="e">
        <v>#VALUE!</v>
      </c>
      <c r="M137" s="6">
        <v>100</v>
      </c>
      <c r="N137" s="6">
        <v>0</v>
      </c>
      <c r="O137" s="35">
        <v>0</v>
      </c>
      <c r="P137" s="9">
        <v>0</v>
      </c>
      <c r="Q137" s="6">
        <v>7</v>
      </c>
      <c r="R137" s="6">
        <v>0</v>
      </c>
      <c r="S137" s="6">
        <v>19</v>
      </c>
      <c r="T137" s="32">
        <v>96.284999999999997</v>
      </c>
    </row>
    <row r="138" spans="1:20" x14ac:dyDescent="0.15">
      <c r="A138" s="6" t="s">
        <v>100</v>
      </c>
      <c r="B138" s="7" t="s">
        <v>15</v>
      </c>
      <c r="C138" s="6" t="s">
        <v>109</v>
      </c>
      <c r="D138" s="7">
        <v>0</v>
      </c>
      <c r="E138" s="7">
        <v>1</v>
      </c>
      <c r="F138" s="7">
        <v>1</v>
      </c>
      <c r="G138" s="7" t="s">
        <v>105</v>
      </c>
      <c r="H138" s="7">
        <v>13</v>
      </c>
      <c r="I138" s="7">
        <v>0</v>
      </c>
      <c r="J138" s="7">
        <v>300</v>
      </c>
      <c r="K138" s="7">
        <v>0</v>
      </c>
      <c r="L138" s="8">
        <v>44</v>
      </c>
      <c r="M138" s="6">
        <v>100</v>
      </c>
      <c r="N138" s="6">
        <v>0</v>
      </c>
      <c r="O138" s="35">
        <v>0</v>
      </c>
      <c r="P138" s="9">
        <v>0</v>
      </c>
      <c r="Q138" s="6">
        <v>5</v>
      </c>
      <c r="R138" s="6">
        <v>0</v>
      </c>
      <c r="S138" s="6">
        <v>9</v>
      </c>
      <c r="T138" s="32">
        <v>73.48</v>
      </c>
    </row>
    <row r="139" spans="1:20" x14ac:dyDescent="0.15">
      <c r="A139" s="6" t="s">
        <v>100</v>
      </c>
      <c r="B139" s="7" t="s">
        <v>599</v>
      </c>
      <c r="C139" s="6" t="s">
        <v>110</v>
      </c>
      <c r="D139" s="7">
        <v>1</v>
      </c>
      <c r="E139" s="7">
        <v>1</v>
      </c>
      <c r="F139" s="7">
        <v>1</v>
      </c>
      <c r="G139" s="7" t="s">
        <v>105</v>
      </c>
      <c r="H139" s="7">
        <v>4</v>
      </c>
      <c r="I139" s="7">
        <v>0</v>
      </c>
      <c r="J139" s="7">
        <v>300</v>
      </c>
      <c r="K139" s="7">
        <v>1</v>
      </c>
      <c r="L139" s="8">
        <v>41</v>
      </c>
      <c r="M139" s="6">
        <v>1000</v>
      </c>
      <c r="N139" s="6">
        <v>0</v>
      </c>
      <c r="O139" s="35">
        <v>0</v>
      </c>
      <c r="P139" s="9">
        <v>0</v>
      </c>
      <c r="Q139" s="6">
        <v>3</v>
      </c>
      <c r="R139" s="6">
        <v>0</v>
      </c>
      <c r="S139" s="6">
        <v>19</v>
      </c>
      <c r="T139" s="32">
        <v>689.99</v>
      </c>
    </row>
    <row r="140" spans="1:20" x14ac:dyDescent="0.15">
      <c r="A140" s="6" t="s">
        <v>100</v>
      </c>
      <c r="B140" s="7" t="s">
        <v>599</v>
      </c>
      <c r="C140" s="6" t="s">
        <v>111</v>
      </c>
      <c r="D140" s="7">
        <v>0</v>
      </c>
      <c r="E140" s="7">
        <v>1</v>
      </c>
      <c r="F140" s="7">
        <v>1</v>
      </c>
      <c r="G140" s="7" t="s">
        <v>105</v>
      </c>
      <c r="H140" s="7">
        <v>5</v>
      </c>
      <c r="I140" s="7">
        <v>0</v>
      </c>
      <c r="J140" s="7">
        <v>200</v>
      </c>
      <c r="K140" s="7">
        <v>0</v>
      </c>
      <c r="L140" s="8" t="e">
        <v>#VALUE!</v>
      </c>
      <c r="M140" s="6">
        <v>200</v>
      </c>
      <c r="N140" s="6">
        <v>0</v>
      </c>
      <c r="O140" s="35">
        <v>0</v>
      </c>
      <c r="P140" s="9">
        <v>0</v>
      </c>
      <c r="Q140" s="6">
        <v>4</v>
      </c>
      <c r="R140" s="6">
        <v>1</v>
      </c>
      <c r="S140" s="6">
        <v>19</v>
      </c>
      <c r="T140" s="32">
        <v>219.35</v>
      </c>
    </row>
    <row r="141" spans="1:20" x14ac:dyDescent="0.15">
      <c r="A141" s="6" t="s">
        <v>100</v>
      </c>
      <c r="B141" s="7" t="s">
        <v>15</v>
      </c>
      <c r="C141" s="6" t="s">
        <v>112</v>
      </c>
      <c r="D141" s="7">
        <v>0</v>
      </c>
      <c r="E141" s="7">
        <v>1</v>
      </c>
      <c r="F141" s="7">
        <v>1</v>
      </c>
      <c r="G141" s="7" t="s">
        <v>105</v>
      </c>
      <c r="H141" s="7">
        <v>6</v>
      </c>
      <c r="I141" s="7">
        <v>0</v>
      </c>
      <c r="J141" s="7">
        <v>200</v>
      </c>
      <c r="K141" s="7">
        <v>0</v>
      </c>
      <c r="L141" s="8" t="e">
        <v>#VALUE!</v>
      </c>
      <c r="M141" s="6">
        <v>200</v>
      </c>
      <c r="N141" s="6">
        <v>0</v>
      </c>
      <c r="O141" s="35">
        <v>0</v>
      </c>
      <c r="P141" s="9">
        <v>0</v>
      </c>
      <c r="Q141" s="6">
        <v>3</v>
      </c>
      <c r="R141" s="6">
        <v>0</v>
      </c>
      <c r="S141" s="6">
        <v>19</v>
      </c>
      <c r="T141" s="32">
        <v>167.9</v>
      </c>
    </row>
    <row r="142" spans="1:20" x14ac:dyDescent="0.15">
      <c r="A142" s="6" t="s">
        <v>100</v>
      </c>
      <c r="B142" s="7" t="s">
        <v>599</v>
      </c>
      <c r="C142" s="6" t="s">
        <v>113</v>
      </c>
      <c r="D142" s="7">
        <v>1</v>
      </c>
      <c r="E142" s="7">
        <v>1</v>
      </c>
      <c r="F142" s="7">
        <v>1</v>
      </c>
      <c r="G142" s="7" t="s">
        <v>105</v>
      </c>
      <c r="H142" s="7">
        <v>10</v>
      </c>
      <c r="I142" s="7">
        <v>0</v>
      </c>
      <c r="J142" s="7">
        <v>50</v>
      </c>
      <c r="K142" s="7">
        <v>0</v>
      </c>
      <c r="L142" s="8" t="e">
        <v>#VALUE!</v>
      </c>
      <c r="M142" s="6">
        <v>200</v>
      </c>
      <c r="N142" s="6">
        <v>0</v>
      </c>
      <c r="O142" s="35">
        <v>0</v>
      </c>
      <c r="P142" s="9">
        <v>0</v>
      </c>
      <c r="Q142" s="6">
        <v>7</v>
      </c>
      <c r="R142" s="6">
        <v>0</v>
      </c>
      <c r="S142" s="6">
        <v>9</v>
      </c>
      <c r="T142" s="32">
        <v>136</v>
      </c>
    </row>
    <row r="143" spans="1:20" x14ac:dyDescent="0.15">
      <c r="A143" s="6" t="s">
        <v>100</v>
      </c>
      <c r="B143" s="7" t="s">
        <v>600</v>
      </c>
      <c r="C143" s="6" t="s">
        <v>114</v>
      </c>
      <c r="D143" s="7">
        <v>0</v>
      </c>
      <c r="E143" s="7">
        <v>1</v>
      </c>
      <c r="F143" s="7">
        <v>1</v>
      </c>
      <c r="G143" s="7" t="s">
        <v>105</v>
      </c>
      <c r="H143" s="7">
        <v>10</v>
      </c>
      <c r="I143" s="7">
        <v>0</v>
      </c>
      <c r="J143" s="7">
        <v>80</v>
      </c>
      <c r="K143" s="7">
        <v>1</v>
      </c>
      <c r="L143" s="8" t="e">
        <v>#VALUE!</v>
      </c>
      <c r="M143" s="6">
        <v>200</v>
      </c>
      <c r="N143" s="6">
        <v>0</v>
      </c>
      <c r="O143" s="35">
        <v>0</v>
      </c>
      <c r="P143" s="9">
        <v>0</v>
      </c>
      <c r="Q143" s="6">
        <v>2</v>
      </c>
      <c r="R143" s="6">
        <v>0</v>
      </c>
      <c r="S143" s="6">
        <v>9</v>
      </c>
      <c r="T143" s="32">
        <v>151.22</v>
      </c>
    </row>
    <row r="144" spans="1:20" x14ac:dyDescent="0.15">
      <c r="A144" s="6" t="s">
        <v>100</v>
      </c>
      <c r="B144" s="7" t="s">
        <v>15</v>
      </c>
      <c r="C144" s="6" t="s">
        <v>115</v>
      </c>
      <c r="D144" s="7">
        <v>0</v>
      </c>
      <c r="E144" s="7">
        <v>1</v>
      </c>
      <c r="F144" s="7">
        <v>1</v>
      </c>
      <c r="G144" s="7" t="s">
        <v>105</v>
      </c>
      <c r="H144" s="7">
        <v>7</v>
      </c>
      <c r="I144" s="7">
        <v>0</v>
      </c>
      <c r="J144" s="7">
        <v>300</v>
      </c>
      <c r="K144" s="7">
        <v>0</v>
      </c>
      <c r="L144" s="8">
        <v>37</v>
      </c>
      <c r="M144" s="6">
        <v>200</v>
      </c>
      <c r="N144" s="6">
        <v>0</v>
      </c>
      <c r="O144" s="35">
        <v>0</v>
      </c>
      <c r="P144" s="9">
        <v>0</v>
      </c>
      <c r="Q144" s="6">
        <v>4</v>
      </c>
      <c r="R144" s="6">
        <v>0</v>
      </c>
      <c r="S144" s="6">
        <v>9</v>
      </c>
      <c r="T144" s="32">
        <v>147.72399999999999</v>
      </c>
    </row>
    <row r="145" spans="1:20" x14ac:dyDescent="0.15">
      <c r="A145" s="6" t="s">
        <v>100</v>
      </c>
      <c r="B145" s="7" t="s">
        <v>599</v>
      </c>
      <c r="C145" s="6" t="s">
        <v>116</v>
      </c>
      <c r="D145" s="7">
        <v>0</v>
      </c>
      <c r="E145" s="7">
        <v>1</v>
      </c>
      <c r="F145" s="7">
        <v>1</v>
      </c>
      <c r="G145" s="7" t="s">
        <v>8</v>
      </c>
      <c r="H145" s="7">
        <v>11</v>
      </c>
      <c r="I145" s="7">
        <v>0</v>
      </c>
      <c r="J145" s="7">
        <v>50</v>
      </c>
      <c r="K145" s="7">
        <v>0</v>
      </c>
      <c r="L145" s="8" t="e">
        <v>#VALUE!</v>
      </c>
      <c r="M145" s="6">
        <v>100</v>
      </c>
      <c r="N145" s="6">
        <v>0</v>
      </c>
      <c r="O145" s="35">
        <v>0</v>
      </c>
      <c r="P145" s="9">
        <v>0</v>
      </c>
      <c r="Q145" s="6">
        <v>3</v>
      </c>
      <c r="R145" s="6">
        <v>0</v>
      </c>
      <c r="S145" s="6">
        <v>19</v>
      </c>
      <c r="T145" s="32">
        <v>81.06</v>
      </c>
    </row>
    <row r="146" spans="1:20" x14ac:dyDescent="0.15">
      <c r="A146" s="6" t="s">
        <v>100</v>
      </c>
      <c r="B146" s="7" t="s">
        <v>599</v>
      </c>
      <c r="C146" s="6" t="s">
        <v>117</v>
      </c>
      <c r="D146" s="7">
        <v>0</v>
      </c>
      <c r="E146" s="7">
        <v>1</v>
      </c>
      <c r="F146" s="7">
        <v>1</v>
      </c>
      <c r="G146" s="7" t="s">
        <v>22</v>
      </c>
      <c r="H146" s="7">
        <v>7</v>
      </c>
      <c r="I146" s="7">
        <v>0</v>
      </c>
      <c r="J146" s="7">
        <v>40</v>
      </c>
      <c r="K146" s="7">
        <v>0</v>
      </c>
      <c r="L146" s="8" t="e">
        <v>#VALUE!</v>
      </c>
      <c r="M146" s="6">
        <v>100</v>
      </c>
      <c r="N146" s="6">
        <v>0</v>
      </c>
      <c r="O146" s="35">
        <v>-10</v>
      </c>
      <c r="P146" s="9">
        <v>-1000</v>
      </c>
      <c r="Q146" s="6">
        <v>9</v>
      </c>
      <c r="R146" s="6">
        <v>0</v>
      </c>
      <c r="S146" s="6">
        <v>9</v>
      </c>
      <c r="T146" s="32">
        <v>68.501000000000005</v>
      </c>
    </row>
    <row r="147" spans="1:20" x14ac:dyDescent="0.15">
      <c r="A147" s="6" t="s">
        <v>100</v>
      </c>
      <c r="B147" s="7" t="s">
        <v>15</v>
      </c>
      <c r="C147" s="6" t="s">
        <v>118</v>
      </c>
      <c r="D147" s="7">
        <v>1</v>
      </c>
      <c r="E147" s="7">
        <v>1</v>
      </c>
      <c r="F147" s="7">
        <v>1</v>
      </c>
      <c r="G147" s="7" t="s">
        <v>22</v>
      </c>
      <c r="H147" s="7">
        <v>16</v>
      </c>
      <c r="I147" s="7">
        <v>1</v>
      </c>
      <c r="J147" s="7">
        <v>400</v>
      </c>
      <c r="K147" s="7">
        <v>0</v>
      </c>
      <c r="L147" s="8" t="e">
        <v>#VALUE!</v>
      </c>
      <c r="M147" s="6">
        <v>200</v>
      </c>
      <c r="N147" s="6">
        <v>0</v>
      </c>
      <c r="O147" s="35">
        <v>0</v>
      </c>
      <c r="P147" s="9">
        <v>0</v>
      </c>
      <c r="Q147" s="6">
        <v>4</v>
      </c>
      <c r="R147" s="6">
        <v>0</v>
      </c>
      <c r="S147" s="6">
        <v>19</v>
      </c>
      <c r="T147" s="32">
        <v>245.2</v>
      </c>
    </row>
    <row r="148" spans="1:20" x14ac:dyDescent="0.15">
      <c r="A148" s="6" t="s">
        <v>100</v>
      </c>
      <c r="B148" s="7" t="s">
        <v>599</v>
      </c>
      <c r="C148" s="6" t="s">
        <v>119</v>
      </c>
      <c r="D148" s="7">
        <v>0</v>
      </c>
      <c r="E148" s="7">
        <v>1</v>
      </c>
      <c r="F148" s="7">
        <v>1</v>
      </c>
      <c r="G148" s="7" t="s">
        <v>22</v>
      </c>
      <c r="H148" s="7">
        <v>8</v>
      </c>
      <c r="I148" s="7">
        <v>0</v>
      </c>
      <c r="J148" s="7">
        <v>50</v>
      </c>
      <c r="K148" s="7">
        <v>1</v>
      </c>
      <c r="L148" s="8">
        <v>44</v>
      </c>
      <c r="M148" s="6">
        <v>100</v>
      </c>
      <c r="N148" s="6">
        <v>0</v>
      </c>
      <c r="O148" s="35">
        <v>0</v>
      </c>
      <c r="P148" s="9">
        <v>0</v>
      </c>
      <c r="Q148" s="6">
        <v>2</v>
      </c>
      <c r="R148" s="6">
        <v>0</v>
      </c>
      <c r="S148" s="6">
        <v>9</v>
      </c>
      <c r="T148" s="32">
        <v>79.89</v>
      </c>
    </row>
    <row r="149" spans="1:20" x14ac:dyDescent="0.15">
      <c r="A149" s="6" t="s">
        <v>100</v>
      </c>
      <c r="B149" s="7" t="s">
        <v>600</v>
      </c>
      <c r="C149" s="6" t="s">
        <v>120</v>
      </c>
      <c r="D149" s="7">
        <v>0</v>
      </c>
      <c r="E149" s="7">
        <v>1</v>
      </c>
      <c r="F149" s="7">
        <v>1</v>
      </c>
      <c r="G149" s="7" t="s">
        <v>53</v>
      </c>
      <c r="H149" s="7">
        <v>22</v>
      </c>
      <c r="I149" s="7">
        <v>0</v>
      </c>
      <c r="J149" s="7">
        <v>500</v>
      </c>
      <c r="K149" s="7">
        <v>0</v>
      </c>
      <c r="L149" s="8" t="e">
        <v>#VALUE!</v>
      </c>
      <c r="M149" s="6">
        <v>400</v>
      </c>
      <c r="N149" s="6">
        <v>30</v>
      </c>
      <c r="O149" s="35">
        <v>0</v>
      </c>
      <c r="P149" s="9">
        <v>0</v>
      </c>
      <c r="Q149" s="6">
        <v>6</v>
      </c>
      <c r="R149" s="6">
        <v>1</v>
      </c>
      <c r="S149" s="6">
        <v>19</v>
      </c>
      <c r="T149" s="32">
        <v>414.40499999999997</v>
      </c>
    </row>
    <row r="150" spans="1:20" x14ac:dyDescent="0.15">
      <c r="A150" s="6" t="s">
        <v>100</v>
      </c>
      <c r="B150" s="7" t="s">
        <v>599</v>
      </c>
      <c r="C150" s="6" t="s">
        <v>121</v>
      </c>
      <c r="D150" s="7">
        <v>0</v>
      </c>
      <c r="E150" s="7">
        <v>1</v>
      </c>
      <c r="F150" s="7">
        <v>1</v>
      </c>
      <c r="G150" s="7" t="s">
        <v>11</v>
      </c>
      <c r="H150" s="7">
        <v>13</v>
      </c>
      <c r="I150" s="7">
        <v>0</v>
      </c>
      <c r="J150" s="7">
        <v>60</v>
      </c>
      <c r="K150" s="7">
        <v>1</v>
      </c>
      <c r="L150" s="8" t="e">
        <v>#VALUE!</v>
      </c>
      <c r="M150" s="6">
        <v>200</v>
      </c>
      <c r="N150" s="6">
        <v>0</v>
      </c>
      <c r="O150" s="35">
        <v>0</v>
      </c>
      <c r="P150" s="9">
        <v>0</v>
      </c>
      <c r="Q150" s="6">
        <v>9</v>
      </c>
      <c r="R150" s="6">
        <v>0</v>
      </c>
      <c r="S150" s="6">
        <v>9</v>
      </c>
      <c r="T150" s="32">
        <v>172.37799999999999</v>
      </c>
    </row>
    <row r="151" spans="1:20" x14ac:dyDescent="0.15">
      <c r="A151" s="6" t="s">
        <v>100</v>
      </c>
      <c r="B151" s="7" t="s">
        <v>599</v>
      </c>
      <c r="C151" s="6" t="s">
        <v>122</v>
      </c>
      <c r="D151" s="7">
        <v>0</v>
      </c>
      <c r="E151" s="7">
        <v>1</v>
      </c>
      <c r="F151" s="7">
        <v>1</v>
      </c>
      <c r="G151" s="7" t="s">
        <v>11</v>
      </c>
      <c r="H151" s="7">
        <v>6</v>
      </c>
      <c r="I151" s="7">
        <v>0</v>
      </c>
      <c r="J151" s="7">
        <v>40</v>
      </c>
      <c r="K151" s="7">
        <v>0</v>
      </c>
      <c r="L151" s="8" t="e">
        <v>#VALUE!</v>
      </c>
      <c r="M151" s="6">
        <v>100</v>
      </c>
      <c r="N151" s="6">
        <v>0</v>
      </c>
      <c r="O151" s="35">
        <v>0</v>
      </c>
      <c r="P151" s="9">
        <v>0</v>
      </c>
      <c r="Q151" s="6">
        <v>4</v>
      </c>
      <c r="R151" s="6">
        <v>0</v>
      </c>
      <c r="S151" s="6">
        <v>9</v>
      </c>
      <c r="T151" s="32">
        <v>78.724500000000006</v>
      </c>
    </row>
    <row r="152" spans="1:20" x14ac:dyDescent="0.15">
      <c r="A152" s="6" t="s">
        <v>100</v>
      </c>
      <c r="B152" s="7" t="s">
        <v>599</v>
      </c>
      <c r="C152" s="6" t="s">
        <v>123</v>
      </c>
      <c r="D152" s="7">
        <v>0</v>
      </c>
      <c r="E152" s="7">
        <v>1</v>
      </c>
      <c r="F152" s="7">
        <v>1</v>
      </c>
      <c r="G152" s="7" t="s">
        <v>105</v>
      </c>
      <c r="H152" s="7">
        <v>18</v>
      </c>
      <c r="I152" s="7">
        <v>0</v>
      </c>
      <c r="J152" s="7">
        <v>300</v>
      </c>
      <c r="K152" s="7">
        <v>1</v>
      </c>
      <c r="L152" s="8" t="e">
        <v>#VALUE!</v>
      </c>
      <c r="M152" s="6">
        <v>1000</v>
      </c>
      <c r="N152" s="6">
        <v>0</v>
      </c>
      <c r="O152" s="35">
        <v>0</v>
      </c>
      <c r="P152" s="9">
        <v>0</v>
      </c>
      <c r="Q152" s="6">
        <v>4</v>
      </c>
      <c r="R152" s="6">
        <v>1</v>
      </c>
      <c r="S152" s="6">
        <v>19</v>
      </c>
      <c r="T152" s="32">
        <v>739.42499999999995</v>
      </c>
    </row>
    <row r="153" spans="1:20" x14ac:dyDescent="0.15">
      <c r="A153" s="6" t="s">
        <v>100</v>
      </c>
      <c r="B153" s="7" t="s">
        <v>599</v>
      </c>
      <c r="C153" s="6" t="s">
        <v>124</v>
      </c>
      <c r="D153" s="7">
        <v>1</v>
      </c>
      <c r="E153" s="7">
        <v>1</v>
      </c>
      <c r="F153" s="7">
        <v>1</v>
      </c>
      <c r="G153" s="7" t="s">
        <v>105</v>
      </c>
      <c r="H153" s="7">
        <v>4</v>
      </c>
      <c r="I153" s="7">
        <v>0</v>
      </c>
      <c r="J153" s="7">
        <v>400</v>
      </c>
      <c r="K153" s="7">
        <v>0</v>
      </c>
      <c r="L153" s="8" t="e">
        <v>#VALUE!</v>
      </c>
      <c r="M153" s="6">
        <v>1000</v>
      </c>
      <c r="N153" s="6">
        <v>0</v>
      </c>
      <c r="O153" s="35">
        <v>0</v>
      </c>
      <c r="P153" s="9">
        <v>0</v>
      </c>
      <c r="Q153" s="6">
        <v>3</v>
      </c>
      <c r="R153" s="6">
        <v>1</v>
      </c>
      <c r="S153" s="6">
        <v>19</v>
      </c>
      <c r="T153" s="32">
        <v>620.41</v>
      </c>
    </row>
    <row r="154" spans="1:20" x14ac:dyDescent="0.15">
      <c r="A154" s="6" t="s">
        <v>100</v>
      </c>
      <c r="B154" s="7" t="s">
        <v>606</v>
      </c>
      <c r="C154" s="6" t="s">
        <v>125</v>
      </c>
      <c r="D154" s="7">
        <v>1</v>
      </c>
      <c r="E154" s="7">
        <v>1</v>
      </c>
      <c r="F154" s="7">
        <v>1</v>
      </c>
      <c r="G154" s="7" t="s">
        <v>19</v>
      </c>
      <c r="H154" s="7">
        <v>17</v>
      </c>
      <c r="I154" s="7">
        <v>0</v>
      </c>
      <c r="J154" s="7">
        <v>300</v>
      </c>
      <c r="K154" s="7">
        <v>0</v>
      </c>
      <c r="L154" s="8" t="e">
        <v>#VALUE!</v>
      </c>
      <c r="M154" s="6">
        <v>500</v>
      </c>
      <c r="N154" s="6">
        <v>30</v>
      </c>
      <c r="O154" s="35">
        <v>0</v>
      </c>
      <c r="P154" s="9">
        <v>0</v>
      </c>
      <c r="Q154" s="6">
        <v>9</v>
      </c>
      <c r="R154" s="6">
        <v>1</v>
      </c>
      <c r="S154" s="6">
        <v>39</v>
      </c>
      <c r="T154" s="32">
        <v>566.64</v>
      </c>
    </row>
    <row r="155" spans="1:20" x14ac:dyDescent="0.15">
      <c r="A155" s="6" t="s">
        <v>100</v>
      </c>
      <c r="B155" s="7" t="s">
        <v>599</v>
      </c>
      <c r="C155" s="6" t="s">
        <v>126</v>
      </c>
      <c r="D155" s="7">
        <v>1</v>
      </c>
      <c r="E155" s="7">
        <v>1</v>
      </c>
      <c r="F155" s="7">
        <v>1</v>
      </c>
      <c r="G155" s="7" t="s">
        <v>105</v>
      </c>
      <c r="H155" s="7">
        <v>12</v>
      </c>
      <c r="I155" s="7">
        <v>0</v>
      </c>
      <c r="J155" s="7">
        <v>50</v>
      </c>
      <c r="K155" s="7">
        <v>0</v>
      </c>
      <c r="L155" s="8" t="e">
        <v>#VALUE!</v>
      </c>
      <c r="M155" s="6">
        <v>300</v>
      </c>
      <c r="N155" s="6">
        <v>30</v>
      </c>
      <c r="O155" s="35">
        <v>0</v>
      </c>
      <c r="P155" s="9">
        <v>0</v>
      </c>
      <c r="Q155" s="6">
        <v>5</v>
      </c>
      <c r="R155" s="6">
        <v>0</v>
      </c>
      <c r="S155" s="6">
        <v>19</v>
      </c>
      <c r="T155" s="32">
        <v>286.34500000000003</v>
      </c>
    </row>
    <row r="156" spans="1:20" x14ac:dyDescent="0.15">
      <c r="A156" s="6" t="s">
        <v>100</v>
      </c>
      <c r="B156" s="7" t="s">
        <v>599</v>
      </c>
      <c r="C156" s="6" t="s">
        <v>127</v>
      </c>
      <c r="D156" s="7">
        <v>1</v>
      </c>
      <c r="E156" s="7">
        <v>1</v>
      </c>
      <c r="F156" s="7">
        <v>1</v>
      </c>
      <c r="G156" s="7" t="s">
        <v>105</v>
      </c>
      <c r="H156" s="7">
        <v>15</v>
      </c>
      <c r="I156" s="7">
        <v>0</v>
      </c>
      <c r="J156" s="7">
        <v>100</v>
      </c>
      <c r="K156" s="7">
        <v>1</v>
      </c>
      <c r="L156" s="8" t="e">
        <v>#VALUE!</v>
      </c>
      <c r="M156" s="6">
        <v>200</v>
      </c>
      <c r="N156" s="6">
        <v>0</v>
      </c>
      <c r="O156" s="35">
        <v>0</v>
      </c>
      <c r="P156" s="9">
        <v>0</v>
      </c>
      <c r="Q156" s="6">
        <v>5</v>
      </c>
      <c r="R156" s="6">
        <v>0</v>
      </c>
      <c r="S156" s="6">
        <v>9</v>
      </c>
      <c r="T156" s="32">
        <v>252.53049999999999</v>
      </c>
    </row>
    <row r="157" spans="1:20" x14ac:dyDescent="0.15">
      <c r="A157" s="6" t="s">
        <v>100</v>
      </c>
      <c r="B157" s="7" t="s">
        <v>599</v>
      </c>
      <c r="C157" s="6" t="s">
        <v>128</v>
      </c>
      <c r="D157" s="7">
        <v>0</v>
      </c>
      <c r="E157" s="7">
        <v>1</v>
      </c>
      <c r="F157" s="7">
        <v>1</v>
      </c>
      <c r="G157" s="7" t="s">
        <v>105</v>
      </c>
      <c r="H157" s="7">
        <v>15</v>
      </c>
      <c r="I157" s="7">
        <v>0</v>
      </c>
      <c r="J157" s="7">
        <v>200</v>
      </c>
      <c r="K157" s="7">
        <v>1</v>
      </c>
      <c r="L157" s="8" t="e">
        <v>#VALUE!</v>
      </c>
      <c r="M157" s="6">
        <v>200</v>
      </c>
      <c r="N157" s="6">
        <v>0</v>
      </c>
      <c r="O157" s="35">
        <v>0</v>
      </c>
      <c r="P157" s="9">
        <v>0</v>
      </c>
      <c r="Q157" s="6">
        <v>6</v>
      </c>
      <c r="R157" s="6">
        <v>0</v>
      </c>
      <c r="S157" s="6">
        <v>9</v>
      </c>
      <c r="T157" s="32">
        <v>159.30000000000001</v>
      </c>
    </row>
    <row r="158" spans="1:20" x14ac:dyDescent="0.15">
      <c r="A158" s="6" t="s">
        <v>100</v>
      </c>
      <c r="B158" s="7" t="s">
        <v>599</v>
      </c>
      <c r="C158" s="6" t="s">
        <v>129</v>
      </c>
      <c r="D158" s="7">
        <v>0</v>
      </c>
      <c r="E158" s="7">
        <v>1</v>
      </c>
      <c r="F158" s="7">
        <v>1</v>
      </c>
      <c r="G158" s="7" t="s">
        <v>22</v>
      </c>
      <c r="H158" s="7">
        <v>5</v>
      </c>
      <c r="I158" s="7">
        <v>0</v>
      </c>
      <c r="J158" s="7">
        <v>50</v>
      </c>
      <c r="K158" s="7">
        <v>1</v>
      </c>
      <c r="L158" s="8" t="e">
        <v>#VALUE!</v>
      </c>
      <c r="M158" s="6">
        <v>100</v>
      </c>
      <c r="N158" s="6">
        <v>0</v>
      </c>
      <c r="O158" s="35">
        <v>0</v>
      </c>
      <c r="P158" s="9">
        <v>0</v>
      </c>
      <c r="Q158" s="6">
        <v>3</v>
      </c>
      <c r="R158" s="6">
        <v>0</v>
      </c>
      <c r="S158" s="6">
        <v>9</v>
      </c>
      <c r="T158" s="32">
        <v>118.345</v>
      </c>
    </row>
    <row r="159" spans="1:20" x14ac:dyDescent="0.15">
      <c r="A159" s="6" t="s">
        <v>100</v>
      </c>
      <c r="B159" s="7" t="s">
        <v>599</v>
      </c>
      <c r="C159" s="6" t="s">
        <v>130</v>
      </c>
      <c r="D159" s="7">
        <v>0</v>
      </c>
      <c r="E159" s="7">
        <v>1</v>
      </c>
      <c r="F159" s="7">
        <v>1</v>
      </c>
      <c r="G159" s="7" t="s">
        <v>105</v>
      </c>
      <c r="H159" s="7">
        <v>15</v>
      </c>
      <c r="I159" s="7">
        <v>0</v>
      </c>
      <c r="J159" s="7">
        <v>100</v>
      </c>
      <c r="K159" s="7">
        <v>1</v>
      </c>
      <c r="L159" s="8" t="e">
        <v>#VALUE!</v>
      </c>
      <c r="M159" s="6">
        <v>100</v>
      </c>
      <c r="N159" s="6">
        <v>0</v>
      </c>
      <c r="O159" s="35">
        <v>0</v>
      </c>
      <c r="P159" s="9">
        <v>0</v>
      </c>
      <c r="Q159" s="6">
        <v>2</v>
      </c>
      <c r="R159" s="6">
        <v>0</v>
      </c>
      <c r="S159" s="6">
        <v>9</v>
      </c>
      <c r="T159" s="32">
        <v>95.24</v>
      </c>
    </row>
    <row r="160" spans="1:20" x14ac:dyDescent="0.15">
      <c r="A160" s="6" t="s">
        <v>100</v>
      </c>
      <c r="B160" s="7" t="s">
        <v>599</v>
      </c>
      <c r="C160" s="6" t="s">
        <v>131</v>
      </c>
      <c r="D160" s="7">
        <v>0</v>
      </c>
      <c r="E160" s="7">
        <v>1</v>
      </c>
      <c r="F160" s="7">
        <v>1</v>
      </c>
      <c r="G160" s="7" t="s">
        <v>8</v>
      </c>
      <c r="H160" s="7">
        <v>11</v>
      </c>
      <c r="I160" s="7">
        <v>0</v>
      </c>
      <c r="J160" s="7">
        <v>20</v>
      </c>
      <c r="K160" s="7">
        <v>0</v>
      </c>
      <c r="L160" s="8" t="e">
        <v>#VALUE!</v>
      </c>
      <c r="M160" s="6">
        <v>100</v>
      </c>
      <c r="N160" s="6">
        <v>0</v>
      </c>
      <c r="O160" s="35">
        <v>-10</v>
      </c>
      <c r="P160" s="9">
        <v>-1000</v>
      </c>
      <c r="Q160" s="6">
        <v>8</v>
      </c>
      <c r="R160" s="6">
        <v>0</v>
      </c>
      <c r="S160" s="6">
        <v>9</v>
      </c>
      <c r="T160" s="32">
        <v>62.875</v>
      </c>
    </row>
    <row r="161" spans="1:20" x14ac:dyDescent="0.15">
      <c r="A161" s="6" t="s">
        <v>132</v>
      </c>
      <c r="B161" s="7" t="s">
        <v>599</v>
      </c>
      <c r="C161" s="6" t="s">
        <v>133</v>
      </c>
      <c r="D161" s="7">
        <v>1</v>
      </c>
      <c r="E161" s="7">
        <v>1</v>
      </c>
      <c r="F161" s="7">
        <v>1</v>
      </c>
      <c r="G161" s="7" t="s">
        <v>8</v>
      </c>
      <c r="H161" s="7">
        <v>16</v>
      </c>
      <c r="I161" s="7">
        <v>0</v>
      </c>
      <c r="J161" s="7">
        <v>300</v>
      </c>
      <c r="K161" s="7">
        <v>0</v>
      </c>
      <c r="L161" s="8">
        <v>43</v>
      </c>
      <c r="M161" s="6">
        <v>400</v>
      </c>
      <c r="N161" s="6">
        <v>30</v>
      </c>
      <c r="O161" s="35">
        <v>0</v>
      </c>
      <c r="P161" s="9">
        <v>0</v>
      </c>
      <c r="Q161" s="6">
        <v>7</v>
      </c>
      <c r="R161" s="6">
        <v>0</v>
      </c>
      <c r="S161" s="6">
        <v>19</v>
      </c>
      <c r="T161" s="32">
        <v>504.48</v>
      </c>
    </row>
    <row r="162" spans="1:20" x14ac:dyDescent="0.15">
      <c r="A162" s="6" t="s">
        <v>132</v>
      </c>
      <c r="B162" s="7" t="s">
        <v>599</v>
      </c>
      <c r="C162" s="6" t="s">
        <v>134</v>
      </c>
      <c r="D162" s="7">
        <v>1</v>
      </c>
      <c r="E162" s="7">
        <v>1</v>
      </c>
      <c r="F162" s="7">
        <v>1</v>
      </c>
      <c r="G162" s="7" t="s">
        <v>8</v>
      </c>
      <c r="H162" s="7">
        <v>11</v>
      </c>
      <c r="I162" s="7">
        <v>0</v>
      </c>
      <c r="J162" s="7">
        <v>100</v>
      </c>
      <c r="K162" s="7">
        <v>0</v>
      </c>
      <c r="L162" s="8">
        <v>32</v>
      </c>
      <c r="M162" s="6">
        <v>100</v>
      </c>
      <c r="N162" s="6">
        <v>0</v>
      </c>
      <c r="O162" s="35">
        <v>0</v>
      </c>
      <c r="P162" s="9">
        <v>0</v>
      </c>
      <c r="Q162" s="6">
        <v>6</v>
      </c>
      <c r="R162" s="6">
        <v>1</v>
      </c>
      <c r="S162" s="6">
        <v>39</v>
      </c>
      <c r="T162" s="32">
        <v>119.33499999999999</v>
      </c>
    </row>
    <row r="163" spans="1:20" x14ac:dyDescent="0.15">
      <c r="A163" s="6" t="s">
        <v>132</v>
      </c>
      <c r="B163" s="7" t="s">
        <v>15</v>
      </c>
      <c r="C163" s="6" t="s">
        <v>135</v>
      </c>
      <c r="D163" s="7">
        <v>1</v>
      </c>
      <c r="E163" s="7">
        <v>1</v>
      </c>
      <c r="F163" s="7">
        <v>1</v>
      </c>
      <c r="G163" s="7" t="s">
        <v>105</v>
      </c>
      <c r="H163" s="7">
        <v>14</v>
      </c>
      <c r="I163" s="7">
        <v>0</v>
      </c>
      <c r="J163" s="7">
        <v>200</v>
      </c>
      <c r="K163" s="7">
        <v>0</v>
      </c>
      <c r="L163" s="8">
        <v>52</v>
      </c>
      <c r="M163" s="6">
        <v>300</v>
      </c>
      <c r="N163" s="6">
        <v>0</v>
      </c>
      <c r="O163" s="35">
        <v>0</v>
      </c>
      <c r="P163" s="9">
        <v>0</v>
      </c>
      <c r="Q163" s="6">
        <v>4</v>
      </c>
      <c r="R163" s="6">
        <v>0</v>
      </c>
      <c r="S163" s="6">
        <v>19</v>
      </c>
      <c r="T163" s="32">
        <v>321.86</v>
      </c>
    </row>
    <row r="164" spans="1:20" x14ac:dyDescent="0.15">
      <c r="A164" s="6" t="s">
        <v>132</v>
      </c>
      <c r="B164" s="7" t="s">
        <v>15</v>
      </c>
      <c r="C164" s="6" t="s">
        <v>136</v>
      </c>
      <c r="D164" s="7">
        <v>1</v>
      </c>
      <c r="E164" s="7">
        <v>1</v>
      </c>
      <c r="F164" s="7">
        <v>1</v>
      </c>
      <c r="G164" s="7" t="s">
        <v>105</v>
      </c>
      <c r="H164" s="7">
        <v>26</v>
      </c>
      <c r="I164" s="7">
        <v>0</v>
      </c>
      <c r="J164" s="7">
        <v>45</v>
      </c>
      <c r="K164" s="7">
        <v>0</v>
      </c>
      <c r="L164" s="8" t="e">
        <v>#VALUE!</v>
      </c>
      <c r="M164" s="6">
        <v>200</v>
      </c>
      <c r="N164" s="6">
        <v>0</v>
      </c>
      <c r="O164" s="35">
        <v>0</v>
      </c>
      <c r="P164" s="9">
        <v>0</v>
      </c>
      <c r="Q164" s="6">
        <v>7</v>
      </c>
      <c r="R164" s="6">
        <v>0</v>
      </c>
      <c r="S164" s="6">
        <v>19</v>
      </c>
      <c r="T164" s="32">
        <v>295.66399999999999</v>
      </c>
    </row>
    <row r="165" spans="1:20" x14ac:dyDescent="0.15">
      <c r="A165" s="6" t="s">
        <v>132</v>
      </c>
      <c r="B165" s="7" t="s">
        <v>15</v>
      </c>
      <c r="C165" s="6" t="s">
        <v>137</v>
      </c>
      <c r="D165" s="7">
        <v>1</v>
      </c>
      <c r="E165" s="7">
        <v>1</v>
      </c>
      <c r="F165" s="7">
        <v>1</v>
      </c>
      <c r="G165" s="7" t="s">
        <v>105</v>
      </c>
      <c r="H165" s="7">
        <v>18</v>
      </c>
      <c r="I165" s="7">
        <v>0</v>
      </c>
      <c r="J165" s="7">
        <v>500</v>
      </c>
      <c r="K165" s="7">
        <v>0</v>
      </c>
      <c r="L165" s="8">
        <v>50</v>
      </c>
      <c r="M165" s="6">
        <v>100</v>
      </c>
      <c r="N165" s="6">
        <v>0</v>
      </c>
      <c r="O165" s="35">
        <v>0</v>
      </c>
      <c r="P165" s="9">
        <v>0</v>
      </c>
      <c r="Q165" s="6">
        <v>4</v>
      </c>
      <c r="R165" s="6">
        <v>1</v>
      </c>
      <c r="S165" s="6">
        <v>19</v>
      </c>
      <c r="T165" s="32">
        <v>152.04</v>
      </c>
    </row>
    <row r="166" spans="1:20" x14ac:dyDescent="0.15">
      <c r="A166" s="6" t="s">
        <v>132</v>
      </c>
      <c r="B166" s="7" t="s">
        <v>599</v>
      </c>
      <c r="C166" s="6" t="s">
        <v>138</v>
      </c>
      <c r="D166" s="7">
        <v>1</v>
      </c>
      <c r="E166" s="7">
        <v>0</v>
      </c>
      <c r="F166" s="7">
        <v>1</v>
      </c>
      <c r="G166" s="7" t="s">
        <v>20</v>
      </c>
      <c r="H166" s="7">
        <v>9</v>
      </c>
      <c r="I166" s="7">
        <v>0</v>
      </c>
      <c r="J166" s="7">
        <v>2</v>
      </c>
      <c r="K166" s="7">
        <v>0</v>
      </c>
      <c r="L166" s="8">
        <v>42</v>
      </c>
      <c r="M166" s="6">
        <v>2000</v>
      </c>
      <c r="N166" s="6">
        <v>120</v>
      </c>
      <c r="O166" s="35">
        <v>0</v>
      </c>
      <c r="P166" s="9">
        <v>0</v>
      </c>
      <c r="Q166" s="6">
        <v>3</v>
      </c>
      <c r="R166" s="6">
        <v>0</v>
      </c>
      <c r="S166" s="6">
        <v>9</v>
      </c>
      <c r="T166" s="32">
        <v>7121.4772499999999</v>
      </c>
    </row>
    <row r="167" spans="1:20" x14ac:dyDescent="0.15">
      <c r="A167" s="6" t="s">
        <v>132</v>
      </c>
      <c r="B167" s="7" t="s">
        <v>599</v>
      </c>
      <c r="C167" s="6" t="s">
        <v>139</v>
      </c>
      <c r="D167" s="7">
        <v>1</v>
      </c>
      <c r="E167" s="7">
        <v>1</v>
      </c>
      <c r="F167" s="7">
        <v>1</v>
      </c>
      <c r="G167" s="7" t="s">
        <v>105</v>
      </c>
      <c r="H167" s="7">
        <v>6</v>
      </c>
      <c r="I167" s="7">
        <v>0</v>
      </c>
      <c r="J167" s="7">
        <v>400</v>
      </c>
      <c r="K167" s="7">
        <v>0</v>
      </c>
      <c r="L167" s="8">
        <v>41</v>
      </c>
      <c r="M167" s="6">
        <v>1000</v>
      </c>
      <c r="N167" s="6">
        <v>30</v>
      </c>
      <c r="O167" s="35">
        <v>0</v>
      </c>
      <c r="P167" s="9">
        <v>0</v>
      </c>
      <c r="Q167" s="6">
        <v>3</v>
      </c>
      <c r="R167" s="6">
        <v>1</v>
      </c>
      <c r="S167" s="6">
        <v>39</v>
      </c>
      <c r="T167" s="32">
        <v>970.66</v>
      </c>
    </row>
    <row r="168" spans="1:20" x14ac:dyDescent="0.15">
      <c r="A168" s="6" t="s">
        <v>132</v>
      </c>
      <c r="B168" s="7" t="s">
        <v>599</v>
      </c>
      <c r="C168" s="6" t="s">
        <v>140</v>
      </c>
      <c r="D168" s="7">
        <v>1</v>
      </c>
      <c r="E168" s="7">
        <v>1</v>
      </c>
      <c r="F168" s="7">
        <v>1</v>
      </c>
      <c r="G168" s="7" t="s">
        <v>105</v>
      </c>
      <c r="H168" s="7">
        <v>7</v>
      </c>
      <c r="I168" s="7">
        <v>0</v>
      </c>
      <c r="J168" s="7">
        <v>500</v>
      </c>
      <c r="K168" s="7">
        <v>0</v>
      </c>
      <c r="L168" s="8">
        <v>52</v>
      </c>
      <c r="M168" s="6">
        <v>1000</v>
      </c>
      <c r="N168" s="6">
        <v>30</v>
      </c>
      <c r="O168" s="35">
        <v>0</v>
      </c>
      <c r="P168" s="9">
        <v>0</v>
      </c>
      <c r="Q168" s="6">
        <v>7</v>
      </c>
      <c r="R168" s="6">
        <v>0</v>
      </c>
      <c r="S168" s="6">
        <v>9</v>
      </c>
      <c r="T168" s="32">
        <v>803.29499999999996</v>
      </c>
    </row>
    <row r="169" spans="1:20" x14ac:dyDescent="0.15">
      <c r="A169" s="6" t="s">
        <v>132</v>
      </c>
      <c r="B169" s="7" t="s">
        <v>599</v>
      </c>
      <c r="C169" s="6" t="s">
        <v>141</v>
      </c>
      <c r="D169" s="7">
        <v>1</v>
      </c>
      <c r="E169" s="7">
        <v>1</v>
      </c>
      <c r="F169" s="7">
        <v>1</v>
      </c>
      <c r="G169" s="7" t="s">
        <v>105</v>
      </c>
      <c r="H169" s="7">
        <v>20</v>
      </c>
      <c r="I169" s="7">
        <v>0</v>
      </c>
      <c r="J169" s="7">
        <v>750</v>
      </c>
      <c r="K169" s="7">
        <v>0</v>
      </c>
      <c r="L169" s="8">
        <v>33</v>
      </c>
      <c r="M169" s="6">
        <v>1000</v>
      </c>
      <c r="N169" s="6">
        <v>0</v>
      </c>
      <c r="O169" s="35">
        <v>0</v>
      </c>
      <c r="P169" s="9">
        <v>0</v>
      </c>
      <c r="Q169" s="6">
        <v>8</v>
      </c>
      <c r="R169" s="6">
        <v>1</v>
      </c>
      <c r="S169" s="6">
        <v>19</v>
      </c>
      <c r="T169" s="32">
        <v>584.149</v>
      </c>
    </row>
    <row r="170" spans="1:20" x14ac:dyDescent="0.15">
      <c r="A170" s="6" t="s">
        <v>132</v>
      </c>
      <c r="B170" s="7" t="s">
        <v>15</v>
      </c>
      <c r="C170" s="6" t="s">
        <v>142</v>
      </c>
      <c r="D170" s="7">
        <v>0</v>
      </c>
      <c r="E170" s="7">
        <v>1</v>
      </c>
      <c r="F170" s="7">
        <v>1</v>
      </c>
      <c r="G170" s="7" t="s">
        <v>105</v>
      </c>
      <c r="H170" s="7">
        <v>3</v>
      </c>
      <c r="I170" s="7">
        <v>0</v>
      </c>
      <c r="J170" s="7">
        <v>20</v>
      </c>
      <c r="K170" s="7">
        <v>0</v>
      </c>
      <c r="L170" s="8" t="e">
        <v>#VALUE!</v>
      </c>
      <c r="M170" s="6">
        <v>200</v>
      </c>
      <c r="N170" s="6">
        <v>0</v>
      </c>
      <c r="O170" s="35">
        <v>-10</v>
      </c>
      <c r="P170" s="9">
        <v>-1000</v>
      </c>
      <c r="Q170" s="6">
        <v>2</v>
      </c>
      <c r="R170" s="6">
        <v>0</v>
      </c>
      <c r="S170" s="6">
        <v>9</v>
      </c>
      <c r="T170" s="32">
        <v>155.673</v>
      </c>
    </row>
    <row r="171" spans="1:20" x14ac:dyDescent="0.15">
      <c r="A171" s="6" t="s">
        <v>132</v>
      </c>
      <c r="B171" s="7" t="s">
        <v>599</v>
      </c>
      <c r="C171" s="6" t="s">
        <v>143</v>
      </c>
      <c r="D171" s="7">
        <v>1</v>
      </c>
      <c r="E171" s="7">
        <v>1</v>
      </c>
      <c r="F171" s="7">
        <v>1</v>
      </c>
      <c r="G171" s="7" t="s">
        <v>105</v>
      </c>
      <c r="H171" s="7">
        <v>17</v>
      </c>
      <c r="I171" s="7">
        <v>0</v>
      </c>
      <c r="J171" s="7">
        <v>550</v>
      </c>
      <c r="K171" s="7">
        <v>0</v>
      </c>
      <c r="L171" s="8">
        <v>50</v>
      </c>
      <c r="M171" s="6">
        <v>100</v>
      </c>
      <c r="N171" s="6">
        <v>0</v>
      </c>
      <c r="O171" s="35">
        <v>0</v>
      </c>
      <c r="P171" s="9">
        <v>0</v>
      </c>
      <c r="Q171" s="6">
        <v>7</v>
      </c>
      <c r="R171" s="6">
        <v>1</v>
      </c>
      <c r="S171" s="6">
        <v>19</v>
      </c>
      <c r="T171" s="32">
        <v>131.22999999999999</v>
      </c>
    </row>
    <row r="172" spans="1:20" x14ac:dyDescent="0.15">
      <c r="A172" s="6" t="s">
        <v>132</v>
      </c>
      <c r="B172" s="7" t="s">
        <v>599</v>
      </c>
      <c r="C172" s="6" t="s">
        <v>144</v>
      </c>
      <c r="D172" s="7">
        <v>0</v>
      </c>
      <c r="E172" s="7">
        <v>1</v>
      </c>
      <c r="F172" s="7">
        <v>1</v>
      </c>
      <c r="G172" s="7" t="s">
        <v>11</v>
      </c>
      <c r="H172" s="7" t="e">
        <v>#VALUE!</v>
      </c>
      <c r="I172" s="7">
        <v>0</v>
      </c>
      <c r="J172" s="7"/>
      <c r="K172" s="7">
        <v>0</v>
      </c>
      <c r="L172" s="8" t="e">
        <v>#VALUE!</v>
      </c>
      <c r="M172" s="6">
        <v>100</v>
      </c>
      <c r="N172" s="6">
        <v>0</v>
      </c>
      <c r="O172" s="35">
        <v>-10</v>
      </c>
      <c r="P172" s="9">
        <v>-1000</v>
      </c>
      <c r="Q172" s="6">
        <v>9</v>
      </c>
      <c r="R172" s="6">
        <v>0</v>
      </c>
      <c r="S172" s="6">
        <v>19</v>
      </c>
      <c r="T172" s="32">
        <v>84.76</v>
      </c>
    </row>
    <row r="173" spans="1:20" x14ac:dyDescent="0.15">
      <c r="A173" s="6" t="s">
        <v>145</v>
      </c>
      <c r="B173" s="7" t="s">
        <v>599</v>
      </c>
      <c r="C173" s="6" t="s">
        <v>146</v>
      </c>
      <c r="D173" s="7">
        <v>1</v>
      </c>
      <c r="E173" s="7">
        <v>1</v>
      </c>
      <c r="F173" s="7">
        <v>1</v>
      </c>
      <c r="G173" s="7" t="s">
        <v>8</v>
      </c>
      <c r="H173" s="7">
        <v>11</v>
      </c>
      <c r="I173" s="7">
        <v>0</v>
      </c>
      <c r="J173" s="7">
        <v>50</v>
      </c>
      <c r="K173" s="7">
        <v>0</v>
      </c>
      <c r="L173" s="8">
        <v>62</v>
      </c>
      <c r="M173" s="6">
        <v>100</v>
      </c>
      <c r="N173" s="6">
        <v>0</v>
      </c>
      <c r="O173" s="35">
        <v>0</v>
      </c>
      <c r="P173" s="9">
        <v>0</v>
      </c>
      <c r="Q173" s="6">
        <v>2</v>
      </c>
      <c r="R173" s="6">
        <v>0</v>
      </c>
      <c r="S173" s="6">
        <v>9</v>
      </c>
      <c r="T173" s="32">
        <v>119.92</v>
      </c>
    </row>
    <row r="174" spans="1:20" x14ac:dyDescent="0.15">
      <c r="A174" s="6" t="s">
        <v>147</v>
      </c>
      <c r="B174" s="7" t="s">
        <v>599</v>
      </c>
      <c r="C174" s="11" t="s">
        <v>148</v>
      </c>
      <c r="D174" s="7">
        <v>1</v>
      </c>
      <c r="E174" s="7">
        <v>1</v>
      </c>
      <c r="F174" s="7">
        <v>1</v>
      </c>
      <c r="G174" s="7" t="s">
        <v>21</v>
      </c>
      <c r="H174" s="7">
        <v>4</v>
      </c>
      <c r="I174" s="7">
        <v>0</v>
      </c>
      <c r="J174" s="7">
        <v>200</v>
      </c>
      <c r="K174" s="7">
        <v>0</v>
      </c>
      <c r="L174" s="8" t="e">
        <v>#VALUE!</v>
      </c>
      <c r="M174" s="6">
        <v>200</v>
      </c>
      <c r="N174" s="6">
        <v>0</v>
      </c>
      <c r="O174" s="35">
        <v>-10</v>
      </c>
      <c r="P174" s="9">
        <v>-1000</v>
      </c>
      <c r="Q174" s="6">
        <v>4</v>
      </c>
      <c r="R174" s="6">
        <v>1</v>
      </c>
      <c r="S174" s="6">
        <v>19</v>
      </c>
      <c r="T174" s="32">
        <v>232.816</v>
      </c>
    </row>
    <row r="175" spans="1:20" x14ac:dyDescent="0.15">
      <c r="A175" s="6" t="s">
        <v>149</v>
      </c>
      <c r="B175" s="7" t="s">
        <v>600</v>
      </c>
      <c r="C175" s="12" t="s">
        <v>150</v>
      </c>
      <c r="D175" s="7">
        <v>1</v>
      </c>
      <c r="E175" s="7">
        <v>1</v>
      </c>
      <c r="F175" s="13">
        <v>1</v>
      </c>
      <c r="G175" s="7" t="s">
        <v>8</v>
      </c>
      <c r="H175" s="7">
        <v>17</v>
      </c>
      <c r="I175" s="13">
        <v>0</v>
      </c>
      <c r="J175" s="14">
        <v>500</v>
      </c>
      <c r="K175" s="7">
        <v>1</v>
      </c>
      <c r="L175" s="8">
        <v>39</v>
      </c>
      <c r="M175" s="6">
        <v>100</v>
      </c>
      <c r="N175" s="6">
        <v>30</v>
      </c>
      <c r="O175" s="35">
        <v>0</v>
      </c>
      <c r="P175" s="9">
        <v>0</v>
      </c>
      <c r="Q175" s="6">
        <v>4</v>
      </c>
      <c r="R175" s="6">
        <v>0</v>
      </c>
      <c r="S175" s="6">
        <v>9</v>
      </c>
      <c r="T175" s="32">
        <v>100.82</v>
      </c>
    </row>
    <row r="176" spans="1:20" x14ac:dyDescent="0.15">
      <c r="A176" s="6" t="s">
        <v>147</v>
      </c>
      <c r="B176" s="7" t="s">
        <v>599</v>
      </c>
      <c r="C176" s="11" t="s">
        <v>151</v>
      </c>
      <c r="D176" s="7">
        <v>1</v>
      </c>
      <c r="E176" s="7">
        <v>1</v>
      </c>
      <c r="F176" s="7">
        <v>1</v>
      </c>
      <c r="G176" s="7" t="s">
        <v>11</v>
      </c>
      <c r="H176" s="7">
        <v>10</v>
      </c>
      <c r="I176" s="7">
        <v>0</v>
      </c>
      <c r="J176" s="7">
        <v>300</v>
      </c>
      <c r="K176" s="7">
        <v>0</v>
      </c>
      <c r="L176" s="8" t="e">
        <v>#VALUE!</v>
      </c>
      <c r="M176" s="6">
        <v>100</v>
      </c>
      <c r="N176" s="6">
        <v>0</v>
      </c>
      <c r="O176" s="35">
        <v>0</v>
      </c>
      <c r="P176" s="9">
        <v>0</v>
      </c>
      <c r="Q176" s="6">
        <v>2</v>
      </c>
      <c r="R176" s="6">
        <v>0</v>
      </c>
      <c r="S176" s="6">
        <v>9</v>
      </c>
      <c r="T176" s="32">
        <v>123.58750000000001</v>
      </c>
    </row>
    <row r="177" spans="1:20" x14ac:dyDescent="0.15">
      <c r="A177" s="6" t="s">
        <v>149</v>
      </c>
      <c r="B177" s="7" t="s">
        <v>599</v>
      </c>
      <c r="C177" s="12" t="s">
        <v>152</v>
      </c>
      <c r="D177" s="7">
        <v>0</v>
      </c>
      <c r="E177" s="7">
        <v>1</v>
      </c>
      <c r="F177" s="7">
        <v>1</v>
      </c>
      <c r="G177" s="7" t="s">
        <v>14</v>
      </c>
      <c r="H177" s="7">
        <v>19</v>
      </c>
      <c r="I177" s="7">
        <v>0</v>
      </c>
      <c r="J177" s="7">
        <v>400</v>
      </c>
      <c r="K177" s="7">
        <v>1</v>
      </c>
      <c r="L177" s="8">
        <v>37</v>
      </c>
      <c r="M177" s="6">
        <v>200</v>
      </c>
      <c r="N177" s="6">
        <v>0</v>
      </c>
      <c r="O177" s="35">
        <v>0</v>
      </c>
      <c r="P177" s="9">
        <v>0</v>
      </c>
      <c r="Q177" s="6">
        <v>4</v>
      </c>
      <c r="R177" s="6">
        <v>0</v>
      </c>
      <c r="S177" s="6">
        <v>19</v>
      </c>
      <c r="T177" s="32">
        <v>169.78700000000001</v>
      </c>
    </row>
    <row r="178" spans="1:20" x14ac:dyDescent="0.15">
      <c r="A178" s="6" t="s">
        <v>147</v>
      </c>
      <c r="B178" s="7" t="s">
        <v>599</v>
      </c>
      <c r="C178" s="11" t="s">
        <v>153</v>
      </c>
      <c r="D178" s="7">
        <v>1</v>
      </c>
      <c r="E178" s="7">
        <v>1</v>
      </c>
      <c r="F178" s="7">
        <v>1</v>
      </c>
      <c r="G178" s="7" t="s">
        <v>22</v>
      </c>
      <c r="H178" s="7">
        <v>9</v>
      </c>
      <c r="I178" s="7">
        <v>0</v>
      </c>
      <c r="J178" s="7">
        <v>150</v>
      </c>
      <c r="K178" s="7">
        <v>0</v>
      </c>
      <c r="L178" s="8">
        <v>52</v>
      </c>
      <c r="M178" s="6">
        <v>100</v>
      </c>
      <c r="N178" s="6">
        <v>0</v>
      </c>
      <c r="O178" s="35">
        <v>0</v>
      </c>
      <c r="P178" s="9">
        <v>0</v>
      </c>
      <c r="Q178" s="6">
        <v>8</v>
      </c>
      <c r="R178" s="6">
        <v>0</v>
      </c>
      <c r="S178" s="6">
        <v>9</v>
      </c>
      <c r="T178" s="32">
        <v>58.59</v>
      </c>
    </row>
    <row r="179" spans="1:20" x14ac:dyDescent="0.15">
      <c r="A179" s="6" t="s">
        <v>145</v>
      </c>
      <c r="B179" s="7" t="s">
        <v>599</v>
      </c>
      <c r="C179" s="11" t="s">
        <v>154</v>
      </c>
      <c r="D179" s="7">
        <v>1</v>
      </c>
      <c r="E179" s="7">
        <v>1</v>
      </c>
      <c r="F179" s="7">
        <v>1</v>
      </c>
      <c r="G179" s="7" t="s">
        <v>155</v>
      </c>
      <c r="H179" s="7">
        <v>16</v>
      </c>
      <c r="I179" s="7">
        <v>0</v>
      </c>
      <c r="J179" s="7">
        <v>150</v>
      </c>
      <c r="K179" s="7">
        <v>1</v>
      </c>
      <c r="L179" s="8">
        <v>48</v>
      </c>
      <c r="M179" s="6">
        <v>200</v>
      </c>
      <c r="N179" s="6">
        <v>0</v>
      </c>
      <c r="O179" s="35">
        <v>0</v>
      </c>
      <c r="P179" s="9">
        <v>0</v>
      </c>
      <c r="Q179" s="6">
        <v>2</v>
      </c>
      <c r="R179" s="6">
        <v>0</v>
      </c>
      <c r="S179" s="6">
        <v>9</v>
      </c>
      <c r="T179" s="32">
        <v>143.078</v>
      </c>
    </row>
    <row r="180" spans="1:20" x14ac:dyDescent="0.15">
      <c r="A180" s="6" t="s">
        <v>149</v>
      </c>
      <c r="B180" s="7" t="s">
        <v>600</v>
      </c>
      <c r="C180" s="12" t="s">
        <v>156</v>
      </c>
      <c r="D180" s="7">
        <v>1</v>
      </c>
      <c r="E180" s="7">
        <v>1</v>
      </c>
      <c r="F180" s="14">
        <v>1</v>
      </c>
      <c r="G180" s="7" t="s">
        <v>99</v>
      </c>
      <c r="H180" s="7">
        <v>8</v>
      </c>
      <c r="I180" s="14">
        <v>0</v>
      </c>
      <c r="J180" s="14">
        <v>350</v>
      </c>
      <c r="K180" s="14">
        <v>1</v>
      </c>
      <c r="L180" s="8">
        <v>38</v>
      </c>
      <c r="M180" s="6">
        <v>300</v>
      </c>
      <c r="N180" s="6">
        <v>0</v>
      </c>
      <c r="O180" s="35">
        <v>0</v>
      </c>
      <c r="P180" s="9">
        <v>0</v>
      </c>
      <c r="Q180" s="6">
        <v>7</v>
      </c>
      <c r="R180" s="6">
        <v>1</v>
      </c>
      <c r="S180" s="6">
        <v>19</v>
      </c>
      <c r="T180" s="32">
        <v>315.20749999999998</v>
      </c>
    </row>
    <row r="181" spans="1:20" x14ac:dyDescent="0.15">
      <c r="A181" s="6" t="s">
        <v>149</v>
      </c>
      <c r="B181" s="7" t="s">
        <v>599</v>
      </c>
      <c r="C181" s="12" t="s">
        <v>157</v>
      </c>
      <c r="D181" s="7">
        <v>0</v>
      </c>
      <c r="E181" s="7">
        <v>1</v>
      </c>
      <c r="F181" s="7">
        <v>1</v>
      </c>
      <c r="G181" s="7" t="s">
        <v>99</v>
      </c>
      <c r="H181" s="7">
        <v>13</v>
      </c>
      <c r="I181" s="14">
        <v>1</v>
      </c>
      <c r="J181" s="14">
        <v>500</v>
      </c>
      <c r="K181" s="14">
        <v>1</v>
      </c>
      <c r="L181" s="8">
        <v>34</v>
      </c>
      <c r="M181" s="6">
        <v>200</v>
      </c>
      <c r="N181" s="6">
        <v>0</v>
      </c>
      <c r="O181" s="35">
        <v>0</v>
      </c>
      <c r="P181" s="9">
        <v>0</v>
      </c>
      <c r="Q181" s="6">
        <v>9</v>
      </c>
      <c r="R181" s="6">
        <v>0</v>
      </c>
      <c r="S181" s="6">
        <v>19</v>
      </c>
      <c r="T181" s="32">
        <v>149.531375</v>
      </c>
    </row>
    <row r="182" spans="1:20" x14ac:dyDescent="0.15">
      <c r="A182" s="6" t="s">
        <v>149</v>
      </c>
      <c r="B182" s="7" t="s">
        <v>599</v>
      </c>
      <c r="C182" s="12" t="s">
        <v>158</v>
      </c>
      <c r="D182" s="7">
        <v>1</v>
      </c>
      <c r="E182" s="7">
        <v>1</v>
      </c>
      <c r="F182" s="14">
        <v>1</v>
      </c>
      <c r="G182" s="7" t="s">
        <v>99</v>
      </c>
      <c r="H182" s="7">
        <v>14</v>
      </c>
      <c r="I182" s="14">
        <v>0</v>
      </c>
      <c r="J182" s="14">
        <v>1200</v>
      </c>
      <c r="K182" s="14">
        <v>0</v>
      </c>
      <c r="L182" s="8">
        <v>52</v>
      </c>
      <c r="M182" s="6">
        <v>100</v>
      </c>
      <c r="N182" s="6">
        <v>0</v>
      </c>
      <c r="O182" s="35">
        <v>0</v>
      </c>
      <c r="P182" s="9">
        <v>0</v>
      </c>
      <c r="Q182" s="6">
        <v>8</v>
      </c>
      <c r="R182" s="6">
        <v>0</v>
      </c>
      <c r="S182" s="6">
        <v>9</v>
      </c>
      <c r="T182" s="32">
        <v>101.837125</v>
      </c>
    </row>
    <row r="183" spans="1:20" x14ac:dyDescent="0.15">
      <c r="A183" s="6" t="s">
        <v>147</v>
      </c>
      <c r="B183" s="7" t="s">
        <v>599</v>
      </c>
      <c r="C183" s="11" t="s">
        <v>159</v>
      </c>
      <c r="D183" s="7">
        <v>0</v>
      </c>
      <c r="E183" s="7">
        <v>1</v>
      </c>
      <c r="F183" s="7">
        <v>1</v>
      </c>
      <c r="G183" s="7" t="s">
        <v>14</v>
      </c>
      <c r="H183" s="7">
        <v>16</v>
      </c>
      <c r="I183" s="7">
        <v>0</v>
      </c>
      <c r="J183" s="7">
        <v>400</v>
      </c>
      <c r="K183" s="7">
        <v>0</v>
      </c>
      <c r="L183" s="8" t="e">
        <v>#VALUE!</v>
      </c>
      <c r="M183" s="6">
        <v>100</v>
      </c>
      <c r="N183" s="6">
        <v>0</v>
      </c>
      <c r="O183" s="35">
        <v>0</v>
      </c>
      <c r="P183" s="9">
        <v>-1000</v>
      </c>
      <c r="Q183" s="6">
        <v>9</v>
      </c>
      <c r="R183" s="6">
        <v>0</v>
      </c>
      <c r="S183" s="6">
        <v>9</v>
      </c>
      <c r="T183" s="32">
        <v>101.605</v>
      </c>
    </row>
    <row r="184" spans="1:20" x14ac:dyDescent="0.15">
      <c r="A184" s="6" t="s">
        <v>147</v>
      </c>
      <c r="B184" s="7" t="s">
        <v>599</v>
      </c>
      <c r="C184" s="11" t="s">
        <v>160</v>
      </c>
      <c r="D184" s="7">
        <v>1</v>
      </c>
      <c r="E184" s="7">
        <v>1</v>
      </c>
      <c r="F184" s="7">
        <v>1</v>
      </c>
      <c r="G184" s="7" t="s">
        <v>161</v>
      </c>
      <c r="H184" s="7">
        <v>8</v>
      </c>
      <c r="I184" s="7">
        <v>0</v>
      </c>
      <c r="J184" s="7">
        <v>50</v>
      </c>
      <c r="K184" s="7">
        <v>0</v>
      </c>
      <c r="L184" s="8" t="e">
        <v>#VALUE!</v>
      </c>
      <c r="M184" s="6">
        <v>100</v>
      </c>
      <c r="N184" s="6">
        <v>30</v>
      </c>
      <c r="O184" s="35">
        <v>0</v>
      </c>
      <c r="P184" s="9">
        <v>0</v>
      </c>
      <c r="Q184" s="6">
        <v>5</v>
      </c>
      <c r="R184" s="6">
        <v>0</v>
      </c>
      <c r="S184" s="6">
        <v>9</v>
      </c>
      <c r="T184" s="32">
        <v>98.866</v>
      </c>
    </row>
    <row r="185" spans="1:20" x14ac:dyDescent="0.15">
      <c r="A185" s="6" t="s">
        <v>147</v>
      </c>
      <c r="B185" s="7" t="s">
        <v>599</v>
      </c>
      <c r="C185" s="11" t="s">
        <v>162</v>
      </c>
      <c r="D185" s="7">
        <v>0</v>
      </c>
      <c r="E185" s="7">
        <v>1</v>
      </c>
      <c r="F185" s="7">
        <v>1</v>
      </c>
      <c r="G185" s="7" t="s">
        <v>161</v>
      </c>
      <c r="H185" s="7">
        <v>9</v>
      </c>
      <c r="I185" s="7">
        <v>0</v>
      </c>
      <c r="J185" s="7">
        <v>55</v>
      </c>
      <c r="K185" s="7">
        <v>0</v>
      </c>
      <c r="L185" s="8">
        <v>42</v>
      </c>
      <c r="M185" s="6">
        <v>100</v>
      </c>
      <c r="N185" s="6">
        <v>30</v>
      </c>
      <c r="O185" s="35">
        <v>0</v>
      </c>
      <c r="P185" s="9">
        <v>0</v>
      </c>
      <c r="Q185" s="6">
        <v>4</v>
      </c>
      <c r="R185" s="6">
        <v>0</v>
      </c>
      <c r="S185" s="6">
        <v>9</v>
      </c>
      <c r="T185" s="32">
        <v>89.439875000000001</v>
      </c>
    </row>
    <row r="186" spans="1:20" x14ac:dyDescent="0.15">
      <c r="A186" s="6" t="s">
        <v>145</v>
      </c>
      <c r="B186" s="7" t="s">
        <v>599</v>
      </c>
      <c r="C186" s="11" t="s">
        <v>163</v>
      </c>
      <c r="D186" s="7">
        <v>0</v>
      </c>
      <c r="E186" s="7">
        <v>1</v>
      </c>
      <c r="F186" s="7">
        <v>1</v>
      </c>
      <c r="G186" s="7" t="s">
        <v>161</v>
      </c>
      <c r="H186" s="7">
        <v>12</v>
      </c>
      <c r="I186" s="7">
        <v>0</v>
      </c>
      <c r="J186" s="7">
        <v>300</v>
      </c>
      <c r="K186" s="7">
        <v>1</v>
      </c>
      <c r="L186" s="8">
        <v>44</v>
      </c>
      <c r="M186" s="6">
        <v>100</v>
      </c>
      <c r="N186" s="6">
        <v>30</v>
      </c>
      <c r="O186" s="35">
        <v>0</v>
      </c>
      <c r="P186" s="9">
        <v>-1000</v>
      </c>
      <c r="Q186" s="6">
        <v>3</v>
      </c>
      <c r="R186" s="6">
        <v>0</v>
      </c>
      <c r="S186" s="6">
        <v>9</v>
      </c>
      <c r="T186" s="32">
        <v>146.26275000000001</v>
      </c>
    </row>
    <row r="187" spans="1:20" x14ac:dyDescent="0.15">
      <c r="A187" s="6" t="s">
        <v>147</v>
      </c>
      <c r="B187" s="7" t="s">
        <v>599</v>
      </c>
      <c r="C187" s="11" t="s">
        <v>164</v>
      </c>
      <c r="D187" s="7">
        <v>0</v>
      </c>
      <c r="E187" s="7">
        <v>1</v>
      </c>
      <c r="F187" s="7">
        <v>1</v>
      </c>
      <c r="G187" s="7" t="s">
        <v>99</v>
      </c>
      <c r="H187" s="7">
        <v>3</v>
      </c>
      <c r="I187" s="7">
        <v>0</v>
      </c>
      <c r="J187" s="7">
        <v>800</v>
      </c>
      <c r="K187" s="7">
        <v>0</v>
      </c>
      <c r="L187" s="8" t="e">
        <v>#VALUE!</v>
      </c>
      <c r="M187" s="6">
        <v>100</v>
      </c>
      <c r="N187" s="6">
        <v>0</v>
      </c>
      <c r="O187" s="35">
        <v>10</v>
      </c>
      <c r="P187" s="9">
        <v>0</v>
      </c>
      <c r="Q187" s="6">
        <v>2</v>
      </c>
      <c r="R187" s="6">
        <v>0</v>
      </c>
      <c r="S187" s="6">
        <v>9</v>
      </c>
      <c r="T187" s="32">
        <v>81.569999999999993</v>
      </c>
    </row>
    <row r="188" spans="1:20" x14ac:dyDescent="0.15">
      <c r="A188" s="6" t="s">
        <v>149</v>
      </c>
      <c r="B188" s="7" t="s">
        <v>599</v>
      </c>
      <c r="C188" s="11" t="s">
        <v>165</v>
      </c>
      <c r="D188" s="7">
        <v>1</v>
      </c>
      <c r="E188" s="7">
        <v>1</v>
      </c>
      <c r="F188" s="7">
        <v>1</v>
      </c>
      <c r="G188" s="7" t="s">
        <v>99</v>
      </c>
      <c r="H188" s="7">
        <v>14</v>
      </c>
      <c r="I188" s="7">
        <v>0</v>
      </c>
      <c r="J188" s="7">
        <v>450</v>
      </c>
      <c r="K188" s="7">
        <v>1</v>
      </c>
      <c r="L188" s="8"/>
      <c r="M188" s="6">
        <v>1000</v>
      </c>
      <c r="N188" s="6">
        <v>30</v>
      </c>
      <c r="O188" s="35">
        <v>-10</v>
      </c>
      <c r="P188" s="9">
        <v>-1000</v>
      </c>
      <c r="Q188" s="6">
        <v>9</v>
      </c>
      <c r="R188" s="6">
        <v>0</v>
      </c>
      <c r="S188" s="6">
        <v>9</v>
      </c>
      <c r="T188" s="32">
        <v>666.96875</v>
      </c>
    </row>
    <row r="189" spans="1:20" x14ac:dyDescent="0.15">
      <c r="A189" s="6" t="s">
        <v>147</v>
      </c>
      <c r="B189" s="7" t="s">
        <v>600</v>
      </c>
      <c r="C189" s="11" t="s">
        <v>166</v>
      </c>
      <c r="D189" s="7">
        <v>1</v>
      </c>
      <c r="E189" s="7">
        <v>1</v>
      </c>
      <c r="F189" s="7">
        <v>1</v>
      </c>
      <c r="G189" s="7" t="s">
        <v>14</v>
      </c>
      <c r="H189" s="7">
        <v>5</v>
      </c>
      <c r="I189" s="7">
        <v>0</v>
      </c>
      <c r="J189" s="7">
        <v>250</v>
      </c>
      <c r="K189" s="7">
        <v>1</v>
      </c>
      <c r="L189" s="8">
        <v>30</v>
      </c>
      <c r="M189" s="6">
        <v>200</v>
      </c>
      <c r="N189" s="6">
        <v>0</v>
      </c>
      <c r="O189" s="35">
        <v>0</v>
      </c>
      <c r="P189" s="9">
        <v>0</v>
      </c>
      <c r="Q189" s="6">
        <v>2</v>
      </c>
      <c r="R189" s="6">
        <v>0</v>
      </c>
      <c r="S189" s="6">
        <v>9</v>
      </c>
      <c r="T189" s="32">
        <v>130.22999999999999</v>
      </c>
    </row>
    <row r="190" spans="1:20" x14ac:dyDescent="0.15">
      <c r="A190" s="6" t="s">
        <v>147</v>
      </c>
      <c r="B190" s="7" t="s">
        <v>599</v>
      </c>
      <c r="C190" s="11" t="s">
        <v>167</v>
      </c>
      <c r="D190" s="7">
        <v>0</v>
      </c>
      <c r="E190" s="7">
        <v>1</v>
      </c>
      <c r="F190" s="7">
        <v>1</v>
      </c>
      <c r="G190" s="7" t="s">
        <v>21</v>
      </c>
      <c r="H190" s="7">
        <v>4</v>
      </c>
      <c r="I190" s="7">
        <v>0</v>
      </c>
      <c r="J190" s="7">
        <v>180</v>
      </c>
      <c r="K190" s="7">
        <v>1</v>
      </c>
      <c r="L190" s="8" t="e">
        <v>#VALUE!</v>
      </c>
      <c r="M190" s="6">
        <v>100</v>
      </c>
      <c r="N190" s="6">
        <v>0</v>
      </c>
      <c r="O190" s="35">
        <v>0</v>
      </c>
      <c r="P190" s="9">
        <v>0</v>
      </c>
      <c r="Q190" s="6">
        <v>3</v>
      </c>
      <c r="R190" s="6">
        <v>0</v>
      </c>
      <c r="S190" s="6">
        <v>9</v>
      </c>
      <c r="T190" s="32">
        <v>103.49525</v>
      </c>
    </row>
    <row r="191" spans="1:20" x14ac:dyDescent="0.15">
      <c r="A191" s="6" t="s">
        <v>149</v>
      </c>
      <c r="B191" s="7" t="s">
        <v>599</v>
      </c>
      <c r="C191" s="12" t="s">
        <v>168</v>
      </c>
      <c r="D191" s="7">
        <v>1</v>
      </c>
      <c r="E191" s="7">
        <v>1</v>
      </c>
      <c r="F191" s="7">
        <v>1</v>
      </c>
      <c r="G191" s="7" t="s">
        <v>99</v>
      </c>
      <c r="H191" s="7">
        <v>13</v>
      </c>
      <c r="I191" s="7">
        <v>0</v>
      </c>
      <c r="J191" s="7">
        <v>2000</v>
      </c>
      <c r="K191" s="7">
        <v>1</v>
      </c>
      <c r="L191" s="8">
        <v>34</v>
      </c>
      <c r="M191" s="6">
        <v>200</v>
      </c>
      <c r="N191" s="6">
        <v>0</v>
      </c>
      <c r="O191" s="35">
        <v>0</v>
      </c>
      <c r="P191" s="9">
        <v>0</v>
      </c>
      <c r="Q191" s="6">
        <v>3</v>
      </c>
      <c r="R191" s="6">
        <v>0</v>
      </c>
      <c r="S191" s="6">
        <v>19</v>
      </c>
      <c r="T191" s="32">
        <v>268.08687500000002</v>
      </c>
    </row>
    <row r="192" spans="1:20" x14ac:dyDescent="0.15">
      <c r="A192" s="6" t="s">
        <v>149</v>
      </c>
      <c r="B192" s="7" t="s">
        <v>599</v>
      </c>
      <c r="C192" s="11" t="s">
        <v>169</v>
      </c>
      <c r="D192" s="7">
        <v>1</v>
      </c>
      <c r="E192" s="7">
        <v>1</v>
      </c>
      <c r="F192" s="7">
        <v>1</v>
      </c>
      <c r="G192" s="7" t="s">
        <v>99</v>
      </c>
      <c r="H192" s="7">
        <v>13</v>
      </c>
      <c r="I192" s="7">
        <v>0</v>
      </c>
      <c r="J192" s="7">
        <v>500</v>
      </c>
      <c r="K192" s="7">
        <v>0</v>
      </c>
      <c r="L192" s="8" t="e">
        <v>#VALUE!</v>
      </c>
      <c r="M192" s="6">
        <v>100</v>
      </c>
      <c r="N192" s="6">
        <v>0</v>
      </c>
      <c r="O192" s="35">
        <v>0</v>
      </c>
      <c r="P192" s="9">
        <v>0</v>
      </c>
      <c r="Q192" s="6">
        <v>9</v>
      </c>
      <c r="R192" s="6">
        <v>1</v>
      </c>
      <c r="S192" s="6">
        <v>19</v>
      </c>
      <c r="T192" s="32">
        <v>100.7145</v>
      </c>
    </row>
    <row r="193" spans="1:20" x14ac:dyDescent="0.15">
      <c r="A193" s="6" t="s">
        <v>147</v>
      </c>
      <c r="B193" s="7" t="s">
        <v>599</v>
      </c>
      <c r="C193" s="11" t="s">
        <v>170</v>
      </c>
      <c r="D193" s="7">
        <v>0</v>
      </c>
      <c r="E193" s="7">
        <v>1</v>
      </c>
      <c r="F193" s="7">
        <v>1</v>
      </c>
      <c r="G193" s="7" t="s">
        <v>21</v>
      </c>
      <c r="H193" s="7">
        <v>3</v>
      </c>
      <c r="I193" s="7">
        <v>0</v>
      </c>
      <c r="J193" s="7">
        <v>80</v>
      </c>
      <c r="K193" s="7">
        <v>0</v>
      </c>
      <c r="L193" s="8" t="e">
        <v>#VALUE!</v>
      </c>
      <c r="M193" s="6">
        <v>200</v>
      </c>
      <c r="N193" s="6">
        <v>30</v>
      </c>
      <c r="O193" s="35">
        <v>-10</v>
      </c>
      <c r="P193" s="9">
        <v>-1000</v>
      </c>
      <c r="Q193" s="6">
        <v>2</v>
      </c>
      <c r="R193" s="6">
        <v>0</v>
      </c>
      <c r="S193" s="6">
        <v>9</v>
      </c>
      <c r="T193" s="32">
        <v>149.4265</v>
      </c>
    </row>
    <row r="194" spans="1:20" x14ac:dyDescent="0.15">
      <c r="A194" s="6" t="s">
        <v>147</v>
      </c>
      <c r="B194" s="7" t="s">
        <v>599</v>
      </c>
      <c r="C194" s="11" t="s">
        <v>171</v>
      </c>
      <c r="D194" s="7">
        <v>1</v>
      </c>
      <c r="E194" s="7">
        <v>1</v>
      </c>
      <c r="F194" s="7">
        <v>1</v>
      </c>
      <c r="G194" s="7" t="s">
        <v>21</v>
      </c>
      <c r="H194" s="7">
        <v>9</v>
      </c>
      <c r="I194" s="7">
        <v>0</v>
      </c>
      <c r="J194" s="7">
        <v>300</v>
      </c>
      <c r="K194" s="7">
        <v>0</v>
      </c>
      <c r="L194" s="8" t="e">
        <v>#VALUE!</v>
      </c>
      <c r="M194" s="6">
        <v>200</v>
      </c>
      <c r="N194" s="6">
        <v>0</v>
      </c>
      <c r="O194" s="35">
        <v>0</v>
      </c>
      <c r="P194" s="9">
        <v>0</v>
      </c>
      <c r="Q194" s="6">
        <v>2</v>
      </c>
      <c r="R194" s="6">
        <v>0</v>
      </c>
      <c r="S194" s="6">
        <v>9</v>
      </c>
      <c r="T194" s="32">
        <v>127.5</v>
      </c>
    </row>
    <row r="195" spans="1:20" x14ac:dyDescent="0.15">
      <c r="A195" s="6" t="s">
        <v>147</v>
      </c>
      <c r="B195" s="7" t="s">
        <v>599</v>
      </c>
      <c r="C195" s="11" t="s">
        <v>172</v>
      </c>
      <c r="D195" s="7">
        <v>0</v>
      </c>
      <c r="E195" s="7">
        <v>1</v>
      </c>
      <c r="F195" s="7">
        <v>1</v>
      </c>
      <c r="G195" s="7" t="s">
        <v>21</v>
      </c>
      <c r="H195" s="7">
        <v>11</v>
      </c>
      <c r="I195" s="7">
        <v>0</v>
      </c>
      <c r="J195" s="7">
        <v>400</v>
      </c>
      <c r="K195" s="7">
        <v>1</v>
      </c>
      <c r="L195" s="8">
        <v>54</v>
      </c>
      <c r="M195" s="6">
        <v>200</v>
      </c>
      <c r="N195" s="6">
        <v>0</v>
      </c>
      <c r="O195" s="35">
        <v>0</v>
      </c>
      <c r="P195" s="9">
        <v>0</v>
      </c>
      <c r="Q195" s="6">
        <v>2</v>
      </c>
      <c r="R195" s="6">
        <v>0</v>
      </c>
      <c r="S195" s="6">
        <v>9</v>
      </c>
      <c r="T195" s="32">
        <v>121.126</v>
      </c>
    </row>
    <row r="196" spans="1:20" x14ac:dyDescent="0.15">
      <c r="A196" s="6" t="s">
        <v>147</v>
      </c>
      <c r="B196" s="7" t="s">
        <v>600</v>
      </c>
      <c r="C196" s="11" t="s">
        <v>173</v>
      </c>
      <c r="D196" s="7">
        <v>0</v>
      </c>
      <c r="E196" s="7">
        <v>1</v>
      </c>
      <c r="F196" s="7">
        <v>1</v>
      </c>
      <c r="G196" s="7" t="s">
        <v>21</v>
      </c>
      <c r="H196" s="7">
        <v>16</v>
      </c>
      <c r="I196" s="7">
        <v>0</v>
      </c>
      <c r="J196" s="7">
        <v>600</v>
      </c>
      <c r="K196" s="7">
        <v>0</v>
      </c>
      <c r="L196" s="8" t="e">
        <v>#VALUE!</v>
      </c>
      <c r="M196" s="6">
        <v>100</v>
      </c>
      <c r="N196" s="6">
        <v>0</v>
      </c>
      <c r="O196" s="35">
        <v>0</v>
      </c>
      <c r="P196" s="9">
        <v>0</v>
      </c>
      <c r="Q196" s="6">
        <v>2</v>
      </c>
      <c r="R196" s="6">
        <v>0</v>
      </c>
      <c r="S196" s="6">
        <v>9</v>
      </c>
      <c r="T196" s="32">
        <v>88.575000000000003</v>
      </c>
    </row>
    <row r="197" spans="1:20" x14ac:dyDescent="0.15">
      <c r="A197" s="6" t="s">
        <v>147</v>
      </c>
      <c r="B197" s="7" t="s">
        <v>599</v>
      </c>
      <c r="C197" s="11" t="s">
        <v>174</v>
      </c>
      <c r="D197" s="7">
        <v>0</v>
      </c>
      <c r="E197" s="7">
        <v>1</v>
      </c>
      <c r="F197" s="7">
        <v>1</v>
      </c>
      <c r="G197" s="7" t="s">
        <v>21</v>
      </c>
      <c r="H197" s="7">
        <v>12</v>
      </c>
      <c r="I197" s="7">
        <v>0</v>
      </c>
      <c r="J197" s="7">
        <v>400</v>
      </c>
      <c r="K197" s="7">
        <v>1</v>
      </c>
      <c r="L197" s="8" t="e">
        <v>#VALUE!</v>
      </c>
      <c r="M197" s="6">
        <v>100</v>
      </c>
      <c r="N197" s="6">
        <v>0</v>
      </c>
      <c r="O197" s="35">
        <v>-10</v>
      </c>
      <c r="P197" s="9">
        <v>-1000</v>
      </c>
      <c r="Q197" s="6">
        <v>2</v>
      </c>
      <c r="R197" s="6">
        <v>0</v>
      </c>
      <c r="S197" s="6">
        <v>19</v>
      </c>
      <c r="T197" s="32">
        <v>82.11</v>
      </c>
    </row>
    <row r="198" spans="1:20" x14ac:dyDescent="0.15">
      <c r="A198" s="6" t="s">
        <v>147</v>
      </c>
      <c r="B198" s="7" t="s">
        <v>599</v>
      </c>
      <c r="C198" s="11" t="s">
        <v>175</v>
      </c>
      <c r="D198" s="7">
        <v>1</v>
      </c>
      <c r="E198" s="7">
        <v>1</v>
      </c>
      <c r="F198" s="7">
        <v>1</v>
      </c>
      <c r="G198" s="7" t="s">
        <v>21</v>
      </c>
      <c r="H198" s="7">
        <v>11</v>
      </c>
      <c r="I198" s="7">
        <v>0</v>
      </c>
      <c r="J198" s="7">
        <v>230</v>
      </c>
      <c r="K198" s="7">
        <v>0</v>
      </c>
      <c r="L198" s="8" t="e">
        <v>#VALUE!</v>
      </c>
      <c r="M198" s="6">
        <v>200</v>
      </c>
      <c r="N198" s="6">
        <v>30</v>
      </c>
      <c r="O198" s="35">
        <v>0</v>
      </c>
      <c r="P198" s="9">
        <v>0</v>
      </c>
      <c r="Q198" s="6">
        <v>9</v>
      </c>
      <c r="R198" s="6">
        <v>0</v>
      </c>
      <c r="S198" s="6">
        <v>9</v>
      </c>
      <c r="T198" s="32">
        <v>119.551875</v>
      </c>
    </row>
    <row r="199" spans="1:20" x14ac:dyDescent="0.15">
      <c r="A199" s="6" t="s">
        <v>149</v>
      </c>
      <c r="B199" s="7" t="s">
        <v>599</v>
      </c>
      <c r="C199" s="12" t="s">
        <v>176</v>
      </c>
      <c r="D199" s="7">
        <v>0</v>
      </c>
      <c r="E199" s="7">
        <v>1</v>
      </c>
      <c r="F199" s="7">
        <v>1</v>
      </c>
      <c r="G199" s="7" t="s">
        <v>99</v>
      </c>
      <c r="H199" s="7">
        <v>16</v>
      </c>
      <c r="I199" s="7">
        <v>0</v>
      </c>
      <c r="J199" s="7">
        <v>200</v>
      </c>
      <c r="K199" s="7">
        <v>0</v>
      </c>
      <c r="L199" s="8">
        <v>36</v>
      </c>
      <c r="M199" s="6">
        <v>100</v>
      </c>
      <c r="N199" s="6">
        <v>0</v>
      </c>
      <c r="O199" s="35">
        <v>0</v>
      </c>
      <c r="P199" s="9">
        <v>0</v>
      </c>
      <c r="Q199" s="6">
        <v>4</v>
      </c>
      <c r="R199" s="6">
        <v>0</v>
      </c>
      <c r="S199" s="6">
        <v>19</v>
      </c>
      <c r="T199" s="32">
        <v>73.453500000000005</v>
      </c>
    </row>
    <row r="200" spans="1:20" x14ac:dyDescent="0.15">
      <c r="A200" s="6" t="s">
        <v>147</v>
      </c>
      <c r="B200" s="7" t="s">
        <v>15</v>
      </c>
      <c r="C200" s="6" t="s">
        <v>177</v>
      </c>
      <c r="D200" s="7">
        <v>1</v>
      </c>
      <c r="E200" s="7">
        <v>1</v>
      </c>
      <c r="F200" s="7">
        <v>1</v>
      </c>
      <c r="G200" s="7" t="s">
        <v>22</v>
      </c>
      <c r="H200" s="7">
        <v>9</v>
      </c>
      <c r="I200" s="7">
        <v>0</v>
      </c>
      <c r="J200" s="7">
        <v>75</v>
      </c>
      <c r="K200" s="7">
        <v>0</v>
      </c>
      <c r="L200" s="8">
        <v>49</v>
      </c>
      <c r="M200" s="6">
        <v>200</v>
      </c>
      <c r="N200" s="6">
        <v>0</v>
      </c>
      <c r="O200" s="35">
        <v>-10</v>
      </c>
      <c r="P200" s="9">
        <v>-1000</v>
      </c>
      <c r="Q200" s="6">
        <v>3</v>
      </c>
      <c r="R200" s="6">
        <v>0</v>
      </c>
      <c r="S200" s="6">
        <v>9</v>
      </c>
      <c r="T200" s="32">
        <v>136.66050000000001</v>
      </c>
    </row>
    <row r="201" spans="1:20" x14ac:dyDescent="0.15">
      <c r="A201" s="6" t="s">
        <v>147</v>
      </c>
      <c r="B201" s="7" t="s">
        <v>599</v>
      </c>
      <c r="C201" s="6" t="s">
        <v>178</v>
      </c>
      <c r="D201" s="7">
        <v>1</v>
      </c>
      <c r="E201" s="7">
        <v>1</v>
      </c>
      <c r="F201" s="7">
        <v>1</v>
      </c>
      <c r="G201" s="7" t="s">
        <v>155</v>
      </c>
      <c r="H201" s="7">
        <v>12</v>
      </c>
      <c r="I201" s="7">
        <v>0</v>
      </c>
      <c r="J201" s="7">
        <v>600</v>
      </c>
      <c r="K201" s="7">
        <v>0</v>
      </c>
      <c r="L201" s="8" t="e">
        <v>#VALUE!</v>
      </c>
      <c r="M201" s="6">
        <v>1000</v>
      </c>
      <c r="N201" s="6">
        <v>60</v>
      </c>
      <c r="O201" s="35">
        <v>0</v>
      </c>
      <c r="P201" s="9">
        <v>0</v>
      </c>
      <c r="Q201" s="6">
        <v>9</v>
      </c>
      <c r="R201" s="6">
        <v>1</v>
      </c>
      <c r="S201" s="6">
        <v>19</v>
      </c>
      <c r="T201" s="32">
        <v>1009.25</v>
      </c>
    </row>
    <row r="202" spans="1:20" x14ac:dyDescent="0.15">
      <c r="A202" s="6" t="s">
        <v>147</v>
      </c>
      <c r="B202" s="7" t="s">
        <v>606</v>
      </c>
      <c r="C202" s="6" t="s">
        <v>179</v>
      </c>
      <c r="D202" s="7">
        <v>1</v>
      </c>
      <c r="E202" s="7">
        <v>1</v>
      </c>
      <c r="F202" s="7">
        <v>1</v>
      </c>
      <c r="G202" s="7" t="s">
        <v>155</v>
      </c>
      <c r="H202" s="7">
        <v>5</v>
      </c>
      <c r="I202" s="7">
        <v>0</v>
      </c>
      <c r="J202" s="7">
        <v>250</v>
      </c>
      <c r="K202" s="7">
        <v>0</v>
      </c>
      <c r="L202" s="8" t="e">
        <v>#VALUE!</v>
      </c>
      <c r="M202" s="6">
        <v>500</v>
      </c>
      <c r="N202" s="6">
        <v>60</v>
      </c>
      <c r="O202" s="35">
        <v>0</v>
      </c>
      <c r="P202" s="9">
        <v>0</v>
      </c>
      <c r="Q202" s="6">
        <v>4</v>
      </c>
      <c r="R202" s="6">
        <v>1</v>
      </c>
      <c r="S202" s="6">
        <v>19</v>
      </c>
      <c r="T202" s="32">
        <v>602.82000000000005</v>
      </c>
    </row>
    <row r="203" spans="1:20" x14ac:dyDescent="0.15">
      <c r="A203" s="6" t="s">
        <v>147</v>
      </c>
      <c r="B203" s="7" t="s">
        <v>606</v>
      </c>
      <c r="C203" s="6" t="s">
        <v>180</v>
      </c>
      <c r="D203" s="7">
        <v>1</v>
      </c>
      <c r="E203" s="7">
        <v>1</v>
      </c>
      <c r="F203" s="7">
        <v>1</v>
      </c>
      <c r="G203" s="7" t="s">
        <v>155</v>
      </c>
      <c r="H203" s="7">
        <v>6</v>
      </c>
      <c r="I203" s="7">
        <v>0</v>
      </c>
      <c r="J203" s="7">
        <v>1200</v>
      </c>
      <c r="K203" s="7">
        <v>0</v>
      </c>
      <c r="L203" s="8" t="e">
        <v>#VALUE!</v>
      </c>
      <c r="M203" s="6">
        <v>400</v>
      </c>
      <c r="N203" s="6">
        <v>0</v>
      </c>
      <c r="O203" s="35">
        <v>0</v>
      </c>
      <c r="P203" s="9">
        <v>0</v>
      </c>
      <c r="Q203" s="6">
        <v>6</v>
      </c>
      <c r="R203" s="6">
        <v>1</v>
      </c>
      <c r="S203" s="6">
        <v>19</v>
      </c>
      <c r="T203" s="32">
        <v>453.8</v>
      </c>
    </row>
    <row r="204" spans="1:20" x14ac:dyDescent="0.15">
      <c r="A204" s="6" t="s">
        <v>147</v>
      </c>
      <c r="B204" s="7" t="s">
        <v>599</v>
      </c>
      <c r="C204" s="6" t="s">
        <v>181</v>
      </c>
      <c r="D204" s="7">
        <v>0</v>
      </c>
      <c r="E204" s="7">
        <v>1</v>
      </c>
      <c r="F204" s="7">
        <v>1</v>
      </c>
      <c r="G204" s="7" t="s">
        <v>155</v>
      </c>
      <c r="H204" s="7">
        <v>9</v>
      </c>
      <c r="I204" s="7">
        <v>0</v>
      </c>
      <c r="J204" s="7">
        <v>350</v>
      </c>
      <c r="K204" s="7">
        <v>0</v>
      </c>
      <c r="L204" s="8" t="e">
        <v>#VALUE!</v>
      </c>
      <c r="M204" s="6">
        <v>300</v>
      </c>
      <c r="N204" s="6">
        <v>0</v>
      </c>
      <c r="O204" s="35">
        <v>0</v>
      </c>
      <c r="P204" s="9">
        <v>0</v>
      </c>
      <c r="Q204" s="6">
        <v>2</v>
      </c>
      <c r="R204" s="6">
        <v>1</v>
      </c>
      <c r="S204" s="6">
        <v>29</v>
      </c>
      <c r="T204" s="32">
        <v>361.03</v>
      </c>
    </row>
    <row r="205" spans="1:20" x14ac:dyDescent="0.15">
      <c r="A205" s="6" t="s">
        <v>147</v>
      </c>
      <c r="B205" s="7" t="s">
        <v>599</v>
      </c>
      <c r="C205" s="6" t="s">
        <v>182</v>
      </c>
      <c r="D205" s="7">
        <v>0</v>
      </c>
      <c r="E205" s="7">
        <v>1</v>
      </c>
      <c r="F205" s="7">
        <v>1</v>
      </c>
      <c r="G205" s="7" t="s">
        <v>155</v>
      </c>
      <c r="H205" s="7">
        <v>7</v>
      </c>
      <c r="I205" s="7">
        <v>0</v>
      </c>
      <c r="J205" s="7">
        <v>280</v>
      </c>
      <c r="K205" s="7">
        <v>1</v>
      </c>
      <c r="L205" s="8">
        <v>30</v>
      </c>
      <c r="M205" s="6">
        <v>200</v>
      </c>
      <c r="N205" s="6">
        <v>0</v>
      </c>
      <c r="O205" s="35">
        <v>0</v>
      </c>
      <c r="P205" s="9">
        <v>0</v>
      </c>
      <c r="Q205" s="6">
        <v>5</v>
      </c>
      <c r="R205" s="6">
        <v>1</v>
      </c>
      <c r="S205" s="6">
        <v>29</v>
      </c>
      <c r="T205" s="32">
        <v>207.44624999999999</v>
      </c>
    </row>
    <row r="206" spans="1:20" x14ac:dyDescent="0.15">
      <c r="A206" s="6" t="s">
        <v>147</v>
      </c>
      <c r="B206" s="7" t="s">
        <v>599</v>
      </c>
      <c r="C206" s="6" t="s">
        <v>183</v>
      </c>
      <c r="D206" s="7">
        <v>0</v>
      </c>
      <c r="E206" s="7">
        <v>1</v>
      </c>
      <c r="F206" s="7">
        <v>1</v>
      </c>
      <c r="G206" s="7" t="s">
        <v>155</v>
      </c>
      <c r="H206" s="7">
        <v>3</v>
      </c>
      <c r="I206" s="7">
        <v>0</v>
      </c>
      <c r="J206" s="7">
        <v>350</v>
      </c>
      <c r="K206" s="7">
        <v>0</v>
      </c>
      <c r="L206" s="8" t="e">
        <v>#VALUE!</v>
      </c>
      <c r="M206" s="6">
        <v>200</v>
      </c>
      <c r="N206" s="6">
        <v>0</v>
      </c>
      <c r="O206" s="35">
        <v>0</v>
      </c>
      <c r="P206" s="9">
        <v>0</v>
      </c>
      <c r="Q206" s="6">
        <v>8</v>
      </c>
      <c r="R206" s="6">
        <v>0</v>
      </c>
      <c r="S206" s="6">
        <v>9</v>
      </c>
      <c r="T206" s="32">
        <v>196.12950800000002</v>
      </c>
    </row>
    <row r="207" spans="1:20" x14ac:dyDescent="0.15">
      <c r="A207" s="6" t="s">
        <v>147</v>
      </c>
      <c r="B207" s="7" t="s">
        <v>599</v>
      </c>
      <c r="C207" s="6" t="s">
        <v>184</v>
      </c>
      <c r="D207" s="7">
        <v>0</v>
      </c>
      <c r="E207" s="7">
        <v>1</v>
      </c>
      <c r="F207" s="7">
        <v>1</v>
      </c>
      <c r="G207" s="7" t="s">
        <v>155</v>
      </c>
      <c r="H207" s="7">
        <v>7</v>
      </c>
      <c r="I207" s="7">
        <v>0</v>
      </c>
      <c r="J207" s="7">
        <v>300</v>
      </c>
      <c r="K207" s="7">
        <v>0</v>
      </c>
      <c r="L207" s="8" t="e">
        <v>#VALUE!</v>
      </c>
      <c r="M207" s="6">
        <v>200</v>
      </c>
      <c r="N207" s="6">
        <v>0</v>
      </c>
      <c r="O207" s="35">
        <v>0</v>
      </c>
      <c r="P207" s="9">
        <v>0</v>
      </c>
      <c r="Q207" s="6">
        <v>5</v>
      </c>
      <c r="R207" s="6">
        <v>1</v>
      </c>
      <c r="S207" s="6">
        <v>29</v>
      </c>
      <c r="T207" s="32">
        <v>176</v>
      </c>
    </row>
    <row r="208" spans="1:20" x14ac:dyDescent="0.15">
      <c r="A208" s="6" t="s">
        <v>149</v>
      </c>
      <c r="B208" s="7" t="s">
        <v>599</v>
      </c>
      <c r="C208" s="11" t="s">
        <v>185</v>
      </c>
      <c r="D208" s="7">
        <v>1</v>
      </c>
      <c r="E208" s="7">
        <v>1</v>
      </c>
      <c r="F208" s="7">
        <v>1</v>
      </c>
      <c r="G208" s="7" t="s">
        <v>14</v>
      </c>
      <c r="H208" s="7">
        <v>8</v>
      </c>
      <c r="I208" s="7">
        <v>0</v>
      </c>
      <c r="J208" s="7">
        <v>75</v>
      </c>
      <c r="K208" s="7">
        <v>0</v>
      </c>
      <c r="L208" s="8">
        <v>46</v>
      </c>
      <c r="M208" s="6">
        <v>200</v>
      </c>
      <c r="N208" s="6">
        <v>0</v>
      </c>
      <c r="O208" s="35">
        <v>0</v>
      </c>
      <c r="P208" s="9">
        <v>0</v>
      </c>
      <c r="Q208" s="6">
        <v>3</v>
      </c>
      <c r="R208" s="6">
        <v>0</v>
      </c>
      <c r="S208" s="6">
        <v>9</v>
      </c>
      <c r="T208" s="32">
        <v>180.21600000000001</v>
      </c>
    </row>
    <row r="209" spans="1:20" x14ac:dyDescent="0.15">
      <c r="A209" s="6" t="s">
        <v>147</v>
      </c>
      <c r="B209" s="7" t="s">
        <v>599</v>
      </c>
      <c r="C209" s="11" t="s">
        <v>186</v>
      </c>
      <c r="D209" s="7">
        <v>1</v>
      </c>
      <c r="E209" s="7">
        <v>1</v>
      </c>
      <c r="F209" s="7">
        <v>1</v>
      </c>
      <c r="G209" s="7" t="s">
        <v>22</v>
      </c>
      <c r="H209" s="7">
        <v>24</v>
      </c>
      <c r="I209" s="7">
        <v>0</v>
      </c>
      <c r="J209" s="7">
        <v>300</v>
      </c>
      <c r="K209" s="7">
        <v>0</v>
      </c>
      <c r="L209" s="8" t="e">
        <v>#VALUE!</v>
      </c>
      <c r="M209" s="6">
        <v>100</v>
      </c>
      <c r="N209" s="6">
        <v>0</v>
      </c>
      <c r="O209" s="35">
        <v>0</v>
      </c>
      <c r="P209" s="9">
        <v>0</v>
      </c>
      <c r="Q209" s="6">
        <v>2</v>
      </c>
      <c r="R209" s="6">
        <v>0</v>
      </c>
      <c r="S209" s="6">
        <v>9</v>
      </c>
      <c r="T209" s="32">
        <v>102.33799999999999</v>
      </c>
    </row>
    <row r="210" spans="1:20" x14ac:dyDescent="0.15">
      <c r="A210" s="6" t="s">
        <v>149</v>
      </c>
      <c r="B210" s="7" t="s">
        <v>599</v>
      </c>
      <c r="C210" s="12" t="s">
        <v>187</v>
      </c>
      <c r="D210" s="7">
        <v>1</v>
      </c>
      <c r="E210" s="7">
        <v>1</v>
      </c>
      <c r="F210" s="13">
        <v>1</v>
      </c>
      <c r="G210" s="7" t="s">
        <v>99</v>
      </c>
      <c r="H210" s="7">
        <v>16</v>
      </c>
      <c r="I210" s="13">
        <v>0</v>
      </c>
      <c r="J210" s="14">
        <v>450</v>
      </c>
      <c r="K210" s="14">
        <v>0</v>
      </c>
      <c r="L210" s="8">
        <v>32</v>
      </c>
      <c r="M210" s="6">
        <v>300</v>
      </c>
      <c r="N210" s="6">
        <v>0</v>
      </c>
      <c r="O210" s="35">
        <v>0</v>
      </c>
      <c r="P210" s="9">
        <v>0</v>
      </c>
      <c r="Q210" s="6">
        <v>9</v>
      </c>
      <c r="R210" s="6">
        <v>0</v>
      </c>
      <c r="S210" s="6">
        <v>9</v>
      </c>
      <c r="T210" s="32">
        <v>266.21300000000002</v>
      </c>
    </row>
    <row r="211" spans="1:20" x14ac:dyDescent="0.15">
      <c r="A211" s="6" t="s">
        <v>149</v>
      </c>
      <c r="B211" s="7" t="s">
        <v>599</v>
      </c>
      <c r="C211" s="12" t="s">
        <v>188</v>
      </c>
      <c r="D211" s="7">
        <v>1</v>
      </c>
      <c r="E211" s="7">
        <v>1</v>
      </c>
      <c r="F211" s="14">
        <v>1</v>
      </c>
      <c r="G211" s="7" t="s">
        <v>99</v>
      </c>
      <c r="H211" s="7">
        <v>25</v>
      </c>
      <c r="I211" s="14">
        <v>0</v>
      </c>
      <c r="J211" s="14">
        <v>750</v>
      </c>
      <c r="K211" s="14">
        <v>0</v>
      </c>
      <c r="L211" s="8">
        <v>53</v>
      </c>
      <c r="M211" s="6">
        <v>2000</v>
      </c>
      <c r="N211" s="6">
        <v>150</v>
      </c>
      <c r="O211" s="35">
        <v>0</v>
      </c>
      <c r="P211" s="9">
        <v>0</v>
      </c>
      <c r="Q211" s="6">
        <v>9</v>
      </c>
      <c r="R211" s="6">
        <v>1</v>
      </c>
      <c r="S211" s="6">
        <v>19</v>
      </c>
      <c r="T211" s="32">
        <v>1301.681</v>
      </c>
    </row>
    <row r="212" spans="1:20" x14ac:dyDescent="0.15">
      <c r="A212" s="6" t="s">
        <v>149</v>
      </c>
      <c r="B212" s="7" t="s">
        <v>599</v>
      </c>
      <c r="C212" s="12" t="s">
        <v>189</v>
      </c>
      <c r="D212" s="7">
        <v>0</v>
      </c>
      <c r="E212" s="7">
        <v>1</v>
      </c>
      <c r="F212" s="16">
        <v>1</v>
      </c>
      <c r="G212" s="7" t="s">
        <v>99</v>
      </c>
      <c r="H212" s="7">
        <v>15</v>
      </c>
      <c r="I212" s="16">
        <v>0</v>
      </c>
      <c r="J212" s="16">
        <v>450</v>
      </c>
      <c r="K212" s="16">
        <v>0</v>
      </c>
      <c r="L212" s="8">
        <v>44</v>
      </c>
      <c r="M212" s="6">
        <v>300</v>
      </c>
      <c r="N212" s="6">
        <v>30</v>
      </c>
      <c r="O212" s="35">
        <v>0</v>
      </c>
      <c r="P212" s="9">
        <v>0</v>
      </c>
      <c r="Q212" s="6">
        <v>9</v>
      </c>
      <c r="R212" s="6">
        <v>1</v>
      </c>
      <c r="S212" s="6">
        <v>19</v>
      </c>
      <c r="T212" s="32">
        <v>329.41250000000002</v>
      </c>
    </row>
    <row r="213" spans="1:20" x14ac:dyDescent="0.15">
      <c r="A213" s="6" t="s">
        <v>147</v>
      </c>
      <c r="B213" s="7" t="s">
        <v>599</v>
      </c>
      <c r="C213" s="11" t="s">
        <v>190</v>
      </c>
      <c r="D213" s="7">
        <v>0</v>
      </c>
      <c r="E213" s="7">
        <v>1</v>
      </c>
      <c r="F213" s="7">
        <v>1</v>
      </c>
      <c r="G213" s="7" t="s">
        <v>11</v>
      </c>
      <c r="H213" s="7">
        <v>13</v>
      </c>
      <c r="I213" s="7">
        <v>0</v>
      </c>
      <c r="J213" s="7">
        <v>200</v>
      </c>
      <c r="K213" s="7">
        <v>1</v>
      </c>
      <c r="L213" s="8" t="e">
        <v>#VALUE!</v>
      </c>
      <c r="M213" s="6">
        <v>100</v>
      </c>
      <c r="N213" s="6">
        <v>0</v>
      </c>
      <c r="O213" s="35">
        <v>0</v>
      </c>
      <c r="P213" s="9">
        <v>0</v>
      </c>
      <c r="Q213" s="6">
        <v>7</v>
      </c>
      <c r="R213" s="6">
        <v>0</v>
      </c>
      <c r="S213" s="6">
        <v>9</v>
      </c>
      <c r="T213" s="32">
        <v>83.813000000000002</v>
      </c>
    </row>
    <row r="214" spans="1:20" x14ac:dyDescent="0.15">
      <c r="A214" s="6" t="s">
        <v>147</v>
      </c>
      <c r="B214" s="7" t="s">
        <v>599</v>
      </c>
      <c r="C214" s="11" t="s">
        <v>191</v>
      </c>
      <c r="D214" s="7">
        <v>1</v>
      </c>
      <c r="E214" s="7">
        <v>1</v>
      </c>
      <c r="F214" s="7">
        <v>1</v>
      </c>
      <c r="G214" s="7" t="s">
        <v>14</v>
      </c>
      <c r="H214" s="7">
        <v>39</v>
      </c>
      <c r="I214" s="7">
        <v>0</v>
      </c>
      <c r="J214" s="7">
        <v>700</v>
      </c>
      <c r="K214" s="7">
        <v>1</v>
      </c>
      <c r="L214" s="8">
        <v>55</v>
      </c>
      <c r="M214" s="6">
        <v>200</v>
      </c>
      <c r="N214" s="6">
        <v>30</v>
      </c>
      <c r="O214" s="35">
        <v>0</v>
      </c>
      <c r="P214" s="9">
        <v>0</v>
      </c>
      <c r="Q214" s="6">
        <v>8</v>
      </c>
      <c r="R214" s="6">
        <v>0</v>
      </c>
      <c r="S214" s="6">
        <v>19</v>
      </c>
      <c r="T214" s="32">
        <v>206.50149999999999</v>
      </c>
    </row>
    <row r="215" spans="1:20" x14ac:dyDescent="0.15">
      <c r="A215" s="6" t="s">
        <v>147</v>
      </c>
      <c r="B215" s="7" t="s">
        <v>599</v>
      </c>
      <c r="C215" s="11" t="s">
        <v>192</v>
      </c>
      <c r="D215" s="7">
        <v>0</v>
      </c>
      <c r="E215" s="7">
        <v>1</v>
      </c>
      <c r="F215" s="7">
        <v>1</v>
      </c>
      <c r="G215" s="7" t="s">
        <v>14</v>
      </c>
      <c r="H215" s="7">
        <v>16</v>
      </c>
      <c r="I215" s="7">
        <v>0</v>
      </c>
      <c r="J215" s="7">
        <v>700</v>
      </c>
      <c r="K215" s="7">
        <v>0</v>
      </c>
      <c r="L215" s="8">
        <v>31</v>
      </c>
      <c r="M215" s="6">
        <v>100</v>
      </c>
      <c r="N215" s="6">
        <v>0</v>
      </c>
      <c r="O215" s="35">
        <v>0</v>
      </c>
      <c r="P215" s="9">
        <v>0</v>
      </c>
      <c r="Q215" s="6">
        <v>9</v>
      </c>
      <c r="R215" s="6">
        <v>0</v>
      </c>
      <c r="S215" s="6">
        <v>9</v>
      </c>
      <c r="T215" s="32">
        <v>85.754000000000005</v>
      </c>
    </row>
    <row r="216" spans="1:20" x14ac:dyDescent="0.15">
      <c r="A216" s="6" t="s">
        <v>149</v>
      </c>
      <c r="B216" s="7" t="s">
        <v>599</v>
      </c>
      <c r="C216" s="11" t="s">
        <v>193</v>
      </c>
      <c r="D216" s="7">
        <v>0</v>
      </c>
      <c r="E216" s="7">
        <v>1</v>
      </c>
      <c r="F216" s="13">
        <v>1</v>
      </c>
      <c r="G216" s="7" t="s">
        <v>99</v>
      </c>
      <c r="H216" s="7">
        <v>21</v>
      </c>
      <c r="I216" s="13">
        <v>0</v>
      </c>
      <c r="J216" s="16">
        <v>1760</v>
      </c>
      <c r="K216" s="16">
        <v>0</v>
      </c>
      <c r="L216" s="8">
        <v>58</v>
      </c>
      <c r="M216" s="6">
        <v>400</v>
      </c>
      <c r="N216" s="6">
        <v>0</v>
      </c>
      <c r="O216" s="35">
        <v>0</v>
      </c>
      <c r="P216" s="9">
        <v>0</v>
      </c>
      <c r="Q216" s="6">
        <v>9</v>
      </c>
      <c r="R216" s="6">
        <v>1</v>
      </c>
      <c r="S216" s="6">
        <v>19</v>
      </c>
      <c r="T216" s="32">
        <v>419.01499999999999</v>
      </c>
    </row>
    <row r="217" spans="1:20" x14ac:dyDescent="0.15">
      <c r="A217" s="6" t="s">
        <v>149</v>
      </c>
      <c r="B217" s="7" t="s">
        <v>599</v>
      </c>
      <c r="C217" s="12" t="s">
        <v>194</v>
      </c>
      <c r="D217" s="7">
        <v>0</v>
      </c>
      <c r="E217" s="7">
        <v>1</v>
      </c>
      <c r="F217" s="16">
        <v>1</v>
      </c>
      <c r="G217" s="7" t="s">
        <v>14</v>
      </c>
      <c r="H217" s="7">
        <v>21</v>
      </c>
      <c r="I217" s="16">
        <v>0</v>
      </c>
      <c r="J217" s="16">
        <v>4500</v>
      </c>
      <c r="K217" s="16">
        <v>1</v>
      </c>
      <c r="L217" s="8">
        <v>36</v>
      </c>
      <c r="M217" s="6">
        <v>400</v>
      </c>
      <c r="N217" s="6">
        <v>0</v>
      </c>
      <c r="O217" s="35">
        <v>0</v>
      </c>
      <c r="P217" s="9">
        <v>0</v>
      </c>
      <c r="Q217" s="6">
        <v>9</v>
      </c>
      <c r="R217" s="6">
        <v>1</v>
      </c>
      <c r="S217" s="6">
        <v>19</v>
      </c>
      <c r="T217" s="32">
        <v>370.89949999999999</v>
      </c>
    </row>
    <row r="218" spans="1:20" x14ac:dyDescent="0.15">
      <c r="A218" s="6" t="s">
        <v>149</v>
      </c>
      <c r="B218" s="7" t="s">
        <v>599</v>
      </c>
      <c r="C218" s="12" t="s">
        <v>195</v>
      </c>
      <c r="D218" s="7">
        <v>1</v>
      </c>
      <c r="E218" s="7">
        <v>1</v>
      </c>
      <c r="F218" s="17">
        <v>1</v>
      </c>
      <c r="G218" s="7" t="s">
        <v>14</v>
      </c>
      <c r="H218" s="7">
        <v>21</v>
      </c>
      <c r="I218" s="17">
        <v>0</v>
      </c>
      <c r="J218" s="16">
        <v>7000</v>
      </c>
      <c r="K218" s="17">
        <v>1</v>
      </c>
      <c r="L218" s="8">
        <v>48</v>
      </c>
      <c r="M218" s="6">
        <v>100</v>
      </c>
      <c r="N218" s="6">
        <v>0</v>
      </c>
      <c r="O218" s="35">
        <v>0</v>
      </c>
      <c r="P218" s="9">
        <v>0</v>
      </c>
      <c r="Q218" s="6">
        <v>9</v>
      </c>
      <c r="R218" s="6">
        <v>0</v>
      </c>
      <c r="S218" s="6">
        <v>9</v>
      </c>
      <c r="T218" s="32">
        <v>85.245000000000005</v>
      </c>
    </row>
    <row r="219" spans="1:20" x14ac:dyDescent="0.15">
      <c r="A219" s="6" t="s">
        <v>147</v>
      </c>
      <c r="B219" s="7" t="s">
        <v>599</v>
      </c>
      <c r="C219" s="11" t="s">
        <v>196</v>
      </c>
      <c r="D219" s="7">
        <v>1</v>
      </c>
      <c r="E219" s="7">
        <v>1</v>
      </c>
      <c r="F219" s="7">
        <v>1</v>
      </c>
      <c r="G219" s="7" t="s">
        <v>14</v>
      </c>
      <c r="H219" s="7">
        <v>16</v>
      </c>
      <c r="I219" s="7">
        <v>0</v>
      </c>
      <c r="J219" s="7">
        <v>200</v>
      </c>
      <c r="K219" s="7">
        <v>0</v>
      </c>
      <c r="L219" s="8">
        <v>51</v>
      </c>
      <c r="M219" s="6">
        <v>200</v>
      </c>
      <c r="N219" s="6">
        <v>0</v>
      </c>
      <c r="O219" s="35">
        <v>0</v>
      </c>
      <c r="P219" s="9">
        <v>0</v>
      </c>
      <c r="Q219" s="6">
        <v>9</v>
      </c>
      <c r="R219" s="6">
        <v>0</v>
      </c>
      <c r="S219" s="6">
        <v>9</v>
      </c>
      <c r="T219" s="32">
        <v>116.875</v>
      </c>
    </row>
    <row r="220" spans="1:20" x14ac:dyDescent="0.15">
      <c r="A220" s="6" t="s">
        <v>147</v>
      </c>
      <c r="B220" s="7" t="s">
        <v>599</v>
      </c>
      <c r="C220" s="11" t="s">
        <v>197</v>
      </c>
      <c r="D220" s="7">
        <v>0</v>
      </c>
      <c r="E220" s="7">
        <v>1</v>
      </c>
      <c r="F220" s="7">
        <v>1</v>
      </c>
      <c r="G220" s="7" t="s">
        <v>14</v>
      </c>
      <c r="H220" s="7">
        <v>18</v>
      </c>
      <c r="I220" s="7">
        <v>0</v>
      </c>
      <c r="J220" s="7">
        <v>500</v>
      </c>
      <c r="K220" s="7">
        <v>0</v>
      </c>
      <c r="L220" s="8" t="e">
        <v>#VALUE!</v>
      </c>
      <c r="M220" s="6">
        <v>100</v>
      </c>
      <c r="N220" s="6">
        <v>0</v>
      </c>
      <c r="O220" s="35">
        <v>-10</v>
      </c>
      <c r="P220" s="9">
        <v>-1000</v>
      </c>
      <c r="Q220" s="6">
        <v>8</v>
      </c>
      <c r="R220" s="6">
        <v>0</v>
      </c>
      <c r="S220" s="6">
        <v>9</v>
      </c>
      <c r="T220" s="32">
        <v>75</v>
      </c>
    </row>
    <row r="221" spans="1:20" x14ac:dyDescent="0.15">
      <c r="A221" s="6" t="s">
        <v>147</v>
      </c>
      <c r="B221" s="7" t="s">
        <v>599</v>
      </c>
      <c r="C221" s="11" t="s">
        <v>198</v>
      </c>
      <c r="D221" s="7">
        <v>1</v>
      </c>
      <c r="E221" s="7">
        <v>1</v>
      </c>
      <c r="F221" s="7">
        <v>1</v>
      </c>
      <c r="G221" s="7" t="s">
        <v>14</v>
      </c>
      <c r="H221" s="7">
        <v>13</v>
      </c>
      <c r="I221" s="7">
        <v>0</v>
      </c>
      <c r="J221" s="7">
        <v>200</v>
      </c>
      <c r="K221" s="7">
        <v>0</v>
      </c>
      <c r="L221" s="8">
        <v>37</v>
      </c>
      <c r="M221" s="6">
        <v>300</v>
      </c>
      <c r="N221" s="6">
        <v>0</v>
      </c>
      <c r="O221" s="35">
        <v>0</v>
      </c>
      <c r="P221" s="9">
        <v>0</v>
      </c>
      <c r="Q221" s="6">
        <v>4</v>
      </c>
      <c r="R221" s="6">
        <v>0</v>
      </c>
      <c r="S221" s="6">
        <v>9</v>
      </c>
      <c r="T221" s="32">
        <v>408.95</v>
      </c>
    </row>
    <row r="222" spans="1:20" x14ac:dyDescent="0.15">
      <c r="A222" s="6" t="s">
        <v>147</v>
      </c>
      <c r="B222" s="7" t="s">
        <v>599</v>
      </c>
      <c r="C222" s="11" t="s">
        <v>199</v>
      </c>
      <c r="D222" s="7">
        <v>1</v>
      </c>
      <c r="E222" s="7">
        <v>1</v>
      </c>
      <c r="F222" s="7">
        <v>1</v>
      </c>
      <c r="G222" s="7" t="s">
        <v>14</v>
      </c>
      <c r="H222" s="7">
        <v>15</v>
      </c>
      <c r="I222" s="7">
        <v>0</v>
      </c>
      <c r="J222" s="7">
        <v>150</v>
      </c>
      <c r="K222" s="7">
        <v>0</v>
      </c>
      <c r="L222" s="8">
        <v>30</v>
      </c>
      <c r="M222" s="6">
        <v>200</v>
      </c>
      <c r="N222" s="6">
        <v>30</v>
      </c>
      <c r="O222" s="35">
        <v>0</v>
      </c>
      <c r="P222" s="9">
        <v>0</v>
      </c>
      <c r="Q222" s="6">
        <v>4</v>
      </c>
      <c r="R222" s="6">
        <v>0</v>
      </c>
      <c r="S222" s="6">
        <v>9</v>
      </c>
      <c r="T222" s="32">
        <v>155.10475</v>
      </c>
    </row>
    <row r="223" spans="1:20" x14ac:dyDescent="0.15">
      <c r="A223" s="6" t="s">
        <v>149</v>
      </c>
      <c r="B223" s="7" t="s">
        <v>599</v>
      </c>
      <c r="C223" s="12" t="s">
        <v>200</v>
      </c>
      <c r="D223" s="7">
        <v>1</v>
      </c>
      <c r="E223" s="7">
        <v>1</v>
      </c>
      <c r="F223" s="16">
        <v>1</v>
      </c>
      <c r="G223" s="7" t="s">
        <v>14</v>
      </c>
      <c r="H223" s="7">
        <v>8</v>
      </c>
      <c r="I223" s="17">
        <v>0</v>
      </c>
      <c r="J223" s="17">
        <v>400</v>
      </c>
      <c r="K223" s="17">
        <v>0</v>
      </c>
      <c r="L223" s="8">
        <v>44</v>
      </c>
      <c r="M223" s="6">
        <v>300</v>
      </c>
      <c r="N223" s="6">
        <v>30</v>
      </c>
      <c r="O223" s="35">
        <v>0</v>
      </c>
      <c r="P223" s="9">
        <v>0</v>
      </c>
      <c r="Q223" s="6">
        <v>3</v>
      </c>
      <c r="R223" s="6">
        <v>0</v>
      </c>
      <c r="S223" s="6">
        <v>9</v>
      </c>
      <c r="T223" s="32">
        <v>295.131125</v>
      </c>
    </row>
    <row r="224" spans="1:20" x14ac:dyDescent="0.15">
      <c r="A224" s="6" t="s">
        <v>147</v>
      </c>
      <c r="B224" s="7" t="s">
        <v>599</v>
      </c>
      <c r="C224" s="11" t="s">
        <v>201</v>
      </c>
      <c r="D224" s="7">
        <v>1</v>
      </c>
      <c r="E224" s="7">
        <v>1</v>
      </c>
      <c r="F224" s="7">
        <v>1</v>
      </c>
      <c r="G224" s="7" t="s">
        <v>14</v>
      </c>
      <c r="H224" s="7">
        <v>8</v>
      </c>
      <c r="I224" s="7">
        <v>0</v>
      </c>
      <c r="J224" s="7">
        <v>200</v>
      </c>
      <c r="K224" s="7">
        <v>0</v>
      </c>
      <c r="L224" s="8" t="e">
        <v>#VALUE!</v>
      </c>
      <c r="M224" s="6">
        <v>300</v>
      </c>
      <c r="N224" s="6">
        <v>0</v>
      </c>
      <c r="O224" s="35">
        <v>0</v>
      </c>
      <c r="P224" s="9">
        <v>0</v>
      </c>
      <c r="Q224" s="6">
        <v>4</v>
      </c>
      <c r="R224" s="6">
        <v>1</v>
      </c>
      <c r="S224" s="6">
        <v>19</v>
      </c>
      <c r="T224" s="32">
        <v>271.97000000000003</v>
      </c>
    </row>
    <row r="225" spans="1:20" x14ac:dyDescent="0.15">
      <c r="A225" s="6" t="s">
        <v>147</v>
      </c>
      <c r="B225" s="7" t="s">
        <v>15</v>
      </c>
      <c r="C225" s="11" t="s">
        <v>202</v>
      </c>
      <c r="D225" s="7">
        <v>0</v>
      </c>
      <c r="E225" s="7">
        <v>1</v>
      </c>
      <c r="F225" s="7">
        <v>1</v>
      </c>
      <c r="G225" s="7" t="s">
        <v>14</v>
      </c>
      <c r="H225" s="7">
        <v>7</v>
      </c>
      <c r="I225" s="7">
        <v>0</v>
      </c>
      <c r="J225" s="7">
        <v>250</v>
      </c>
      <c r="K225" s="7">
        <v>0</v>
      </c>
      <c r="L225" s="8" t="e">
        <v>#VALUE!</v>
      </c>
      <c r="M225" s="6">
        <v>200</v>
      </c>
      <c r="N225" s="6">
        <v>0</v>
      </c>
      <c r="O225" s="35">
        <v>0</v>
      </c>
      <c r="P225" s="9">
        <v>0</v>
      </c>
      <c r="Q225" s="6">
        <v>7</v>
      </c>
      <c r="R225" s="6">
        <v>1</v>
      </c>
      <c r="S225" s="6">
        <v>29</v>
      </c>
      <c r="T225" s="32">
        <v>182.6275</v>
      </c>
    </row>
    <row r="226" spans="1:20" x14ac:dyDescent="0.15">
      <c r="A226" s="6" t="s">
        <v>149</v>
      </c>
      <c r="B226" s="7" t="s">
        <v>599</v>
      </c>
      <c r="C226" s="12" t="s">
        <v>203</v>
      </c>
      <c r="D226" s="7">
        <v>1</v>
      </c>
      <c r="E226" s="7">
        <v>1</v>
      </c>
      <c r="F226" s="13">
        <v>1</v>
      </c>
      <c r="G226" s="7" t="s">
        <v>14</v>
      </c>
      <c r="H226" s="7">
        <v>14</v>
      </c>
      <c r="I226" s="13">
        <v>0</v>
      </c>
      <c r="J226" s="13">
        <v>230</v>
      </c>
      <c r="K226" s="13">
        <v>0</v>
      </c>
      <c r="L226" s="8">
        <v>47</v>
      </c>
      <c r="M226" s="6">
        <v>200</v>
      </c>
      <c r="N226" s="6">
        <v>0</v>
      </c>
      <c r="O226" s="35">
        <v>0</v>
      </c>
      <c r="P226" s="9">
        <v>0</v>
      </c>
      <c r="Q226" s="6">
        <v>6</v>
      </c>
      <c r="R226" s="6">
        <v>0</v>
      </c>
      <c r="S226" s="6">
        <v>9</v>
      </c>
      <c r="T226" s="32">
        <v>134.74600000000001</v>
      </c>
    </row>
    <row r="227" spans="1:20" x14ac:dyDescent="0.15">
      <c r="A227" s="6" t="s">
        <v>147</v>
      </c>
      <c r="B227" s="7" t="s">
        <v>599</v>
      </c>
      <c r="C227" s="6" t="s">
        <v>204</v>
      </c>
      <c r="D227" s="7">
        <v>1</v>
      </c>
      <c r="E227" s="7">
        <v>1</v>
      </c>
      <c r="F227" s="7">
        <v>1</v>
      </c>
      <c r="G227" s="7" t="s">
        <v>11</v>
      </c>
      <c r="H227" s="7">
        <v>4</v>
      </c>
      <c r="I227" s="7">
        <v>0</v>
      </c>
      <c r="J227" s="7">
        <v>120</v>
      </c>
      <c r="K227" s="7">
        <v>0</v>
      </c>
      <c r="L227" s="8" t="e">
        <v>#VALUE!</v>
      </c>
      <c r="M227" s="6">
        <v>200</v>
      </c>
      <c r="N227" s="6">
        <v>0</v>
      </c>
      <c r="O227" s="35">
        <v>0</v>
      </c>
      <c r="P227" s="9">
        <v>0</v>
      </c>
      <c r="Q227" s="6">
        <v>3</v>
      </c>
      <c r="R227" s="6">
        <v>0</v>
      </c>
      <c r="S227" s="6">
        <v>9</v>
      </c>
      <c r="T227" s="32">
        <v>207.935</v>
      </c>
    </row>
    <row r="228" spans="1:20" x14ac:dyDescent="0.15">
      <c r="A228" s="6" t="s">
        <v>205</v>
      </c>
      <c r="B228" s="7" t="s">
        <v>599</v>
      </c>
      <c r="C228" s="6" t="s">
        <v>206</v>
      </c>
      <c r="D228" s="7">
        <v>1</v>
      </c>
      <c r="E228" s="7">
        <v>1</v>
      </c>
      <c r="F228" s="7">
        <v>1</v>
      </c>
      <c r="G228" s="7" t="s">
        <v>11</v>
      </c>
      <c r="H228" s="7">
        <v>8</v>
      </c>
      <c r="I228" s="7">
        <v>0</v>
      </c>
      <c r="J228" s="7">
        <v>150</v>
      </c>
      <c r="K228" s="7">
        <v>0</v>
      </c>
      <c r="L228" s="8">
        <v>38</v>
      </c>
      <c r="M228" s="6">
        <v>2000</v>
      </c>
      <c r="N228" s="6">
        <v>0</v>
      </c>
      <c r="O228" s="35">
        <v>0</v>
      </c>
      <c r="P228" s="9">
        <v>0</v>
      </c>
      <c r="Q228" s="6">
        <v>2</v>
      </c>
      <c r="R228" s="6">
        <v>1</v>
      </c>
      <c r="S228" s="6">
        <v>9</v>
      </c>
      <c r="T228" s="32">
        <v>1216.944</v>
      </c>
    </row>
    <row r="229" spans="1:20" x14ac:dyDescent="0.15">
      <c r="A229" s="6" t="s">
        <v>205</v>
      </c>
      <c r="B229" s="7" t="s">
        <v>599</v>
      </c>
      <c r="C229" s="6" t="s">
        <v>207</v>
      </c>
      <c r="D229" s="7">
        <v>1</v>
      </c>
      <c r="E229" s="7">
        <v>1</v>
      </c>
      <c r="F229" s="7">
        <v>1</v>
      </c>
      <c r="G229" s="7" t="s">
        <v>14</v>
      </c>
      <c r="H229" s="7">
        <v>20</v>
      </c>
      <c r="I229" s="7">
        <v>0</v>
      </c>
      <c r="J229" s="7">
        <v>500</v>
      </c>
      <c r="K229" s="7">
        <v>0</v>
      </c>
      <c r="L229" s="8">
        <v>38</v>
      </c>
      <c r="M229" s="6">
        <v>1000</v>
      </c>
      <c r="N229" s="6">
        <v>0</v>
      </c>
      <c r="O229" s="35">
        <v>0</v>
      </c>
      <c r="P229" s="9">
        <v>-1000</v>
      </c>
      <c r="Q229" s="6">
        <v>9</v>
      </c>
      <c r="R229" s="6">
        <v>1</v>
      </c>
      <c r="S229" s="6">
        <v>29</v>
      </c>
      <c r="T229" s="32">
        <v>973.85699999999997</v>
      </c>
    </row>
    <row r="230" spans="1:20" x14ac:dyDescent="0.15">
      <c r="A230" s="6" t="s">
        <v>205</v>
      </c>
      <c r="B230" s="7" t="s">
        <v>599</v>
      </c>
      <c r="C230" s="6" t="s">
        <v>208</v>
      </c>
      <c r="D230" s="7">
        <v>1</v>
      </c>
      <c r="E230" s="7">
        <v>1</v>
      </c>
      <c r="F230" s="7">
        <v>1</v>
      </c>
      <c r="G230" s="7" t="s">
        <v>14</v>
      </c>
      <c r="H230" s="7">
        <v>18</v>
      </c>
      <c r="I230" s="7">
        <v>0</v>
      </c>
      <c r="J230" s="7">
        <v>250</v>
      </c>
      <c r="K230" s="7">
        <v>1</v>
      </c>
      <c r="L230" s="8">
        <v>40</v>
      </c>
      <c r="M230" s="6">
        <v>500</v>
      </c>
      <c r="N230" s="6">
        <v>30</v>
      </c>
      <c r="O230" s="35">
        <v>0</v>
      </c>
      <c r="P230" s="9">
        <v>0</v>
      </c>
      <c r="Q230" s="6">
        <v>9</v>
      </c>
      <c r="R230" s="6">
        <v>1</v>
      </c>
      <c r="S230" s="6">
        <v>29</v>
      </c>
      <c r="T230" s="32">
        <v>541.08349999999996</v>
      </c>
    </row>
    <row r="231" spans="1:20" x14ac:dyDescent="0.15">
      <c r="A231" s="6" t="s">
        <v>205</v>
      </c>
      <c r="B231" s="7" t="s">
        <v>599</v>
      </c>
      <c r="C231" s="6" t="s">
        <v>209</v>
      </c>
      <c r="D231" s="7">
        <v>1</v>
      </c>
      <c r="E231" s="7">
        <v>1</v>
      </c>
      <c r="F231" s="7">
        <v>1</v>
      </c>
      <c r="G231" s="7" t="s">
        <v>14</v>
      </c>
      <c r="H231" s="7">
        <v>13</v>
      </c>
      <c r="I231" s="7">
        <v>0</v>
      </c>
      <c r="J231" s="7">
        <v>40</v>
      </c>
      <c r="K231" s="7">
        <v>0</v>
      </c>
      <c r="L231" s="8">
        <v>52</v>
      </c>
      <c r="M231" s="6">
        <v>400</v>
      </c>
      <c r="N231" s="6">
        <v>30</v>
      </c>
      <c r="O231" s="35">
        <v>-10</v>
      </c>
      <c r="P231" s="9">
        <v>-1000</v>
      </c>
      <c r="Q231" s="6">
        <v>9</v>
      </c>
      <c r="R231" s="6">
        <v>0</v>
      </c>
      <c r="S231" s="6">
        <v>9</v>
      </c>
      <c r="T231" s="32">
        <v>395.28750000000002</v>
      </c>
    </row>
    <row r="232" spans="1:20" x14ac:dyDescent="0.15">
      <c r="A232" s="6" t="s">
        <v>205</v>
      </c>
      <c r="B232" s="7" t="s">
        <v>600</v>
      </c>
      <c r="C232" s="6" t="s">
        <v>210</v>
      </c>
      <c r="D232" s="7">
        <v>1</v>
      </c>
      <c r="E232" s="7">
        <v>1</v>
      </c>
      <c r="F232" s="7">
        <v>1</v>
      </c>
      <c r="G232" s="7" t="s">
        <v>14</v>
      </c>
      <c r="H232" s="7">
        <v>22</v>
      </c>
      <c r="I232" s="7">
        <v>0</v>
      </c>
      <c r="J232" s="7">
        <v>500</v>
      </c>
      <c r="K232" s="7">
        <v>0</v>
      </c>
      <c r="L232" s="8">
        <v>30</v>
      </c>
      <c r="M232" s="6">
        <v>300</v>
      </c>
      <c r="N232" s="6">
        <v>30</v>
      </c>
      <c r="O232" s="35">
        <v>0</v>
      </c>
      <c r="P232" s="9">
        <v>0</v>
      </c>
      <c r="Q232" s="6">
        <v>8</v>
      </c>
      <c r="R232" s="6">
        <v>0</v>
      </c>
      <c r="S232" s="6">
        <v>9</v>
      </c>
      <c r="T232" s="32">
        <v>520.01575000000003</v>
      </c>
    </row>
    <row r="233" spans="1:20" x14ac:dyDescent="0.15">
      <c r="A233" s="6" t="s">
        <v>205</v>
      </c>
      <c r="B233" s="7" t="s">
        <v>599</v>
      </c>
      <c r="C233" s="6" t="s">
        <v>211</v>
      </c>
      <c r="D233" s="7">
        <v>1</v>
      </c>
      <c r="E233" s="7">
        <v>1</v>
      </c>
      <c r="F233" s="7">
        <v>1</v>
      </c>
      <c r="G233" s="7" t="s">
        <v>14</v>
      </c>
      <c r="H233" s="7">
        <v>20</v>
      </c>
      <c r="I233" s="7">
        <v>0</v>
      </c>
      <c r="J233" s="7">
        <v>350</v>
      </c>
      <c r="K233" s="7">
        <v>1</v>
      </c>
      <c r="L233" s="8">
        <v>56</v>
      </c>
      <c r="M233" s="6">
        <v>300</v>
      </c>
      <c r="N233" s="6">
        <v>0</v>
      </c>
      <c r="O233" s="35">
        <v>0</v>
      </c>
      <c r="P233" s="9">
        <v>0</v>
      </c>
      <c r="Q233" s="6">
        <v>7</v>
      </c>
      <c r="R233" s="6">
        <v>0</v>
      </c>
      <c r="S233" s="6">
        <v>9</v>
      </c>
      <c r="T233" s="32">
        <v>381.87200000000001</v>
      </c>
    </row>
    <row r="234" spans="1:20" x14ac:dyDescent="0.15">
      <c r="A234" s="6" t="s">
        <v>205</v>
      </c>
      <c r="B234" s="7" t="s">
        <v>599</v>
      </c>
      <c r="C234" s="6" t="s">
        <v>212</v>
      </c>
      <c r="D234" s="7">
        <v>1</v>
      </c>
      <c r="E234" s="7">
        <v>1</v>
      </c>
      <c r="F234" s="7">
        <v>1</v>
      </c>
      <c r="G234" s="7" t="s">
        <v>14</v>
      </c>
      <c r="H234" s="7">
        <v>13</v>
      </c>
      <c r="I234" s="7">
        <v>0</v>
      </c>
      <c r="J234" s="7">
        <v>150</v>
      </c>
      <c r="K234" s="7">
        <v>0</v>
      </c>
      <c r="L234" s="8">
        <v>46</v>
      </c>
      <c r="M234" s="6">
        <v>300</v>
      </c>
      <c r="N234" s="6">
        <v>30</v>
      </c>
      <c r="O234" s="35">
        <v>0</v>
      </c>
      <c r="P234" s="9">
        <v>0</v>
      </c>
      <c r="Q234" s="6">
        <v>9</v>
      </c>
      <c r="R234" s="6">
        <v>0</v>
      </c>
      <c r="S234" s="6">
        <v>9</v>
      </c>
      <c r="T234" s="32">
        <v>291.78500000000003</v>
      </c>
    </row>
    <row r="235" spans="1:20" x14ac:dyDescent="0.15">
      <c r="A235" s="6" t="s">
        <v>205</v>
      </c>
      <c r="B235" s="7" t="s">
        <v>599</v>
      </c>
      <c r="C235" s="6" t="s">
        <v>213</v>
      </c>
      <c r="D235" s="7">
        <v>1</v>
      </c>
      <c r="E235" s="7">
        <v>1</v>
      </c>
      <c r="F235" s="7">
        <v>1</v>
      </c>
      <c r="G235" s="7" t="s">
        <v>14</v>
      </c>
      <c r="H235" s="7">
        <v>18</v>
      </c>
      <c r="I235" s="7">
        <v>0</v>
      </c>
      <c r="J235" s="7">
        <v>300</v>
      </c>
      <c r="K235" s="7">
        <v>0</v>
      </c>
      <c r="L235" s="8">
        <v>29</v>
      </c>
      <c r="M235" s="6">
        <v>300</v>
      </c>
      <c r="N235" s="6">
        <v>0</v>
      </c>
      <c r="O235" s="35">
        <v>0</v>
      </c>
      <c r="P235" s="9">
        <v>0</v>
      </c>
      <c r="Q235" s="6">
        <v>9</v>
      </c>
      <c r="R235" s="6">
        <v>1</v>
      </c>
      <c r="S235" s="6">
        <v>19</v>
      </c>
      <c r="T235" s="32">
        <v>346.53</v>
      </c>
    </row>
    <row r="236" spans="1:20" x14ac:dyDescent="0.15">
      <c r="A236" s="6" t="s">
        <v>205</v>
      </c>
      <c r="B236" s="7" t="s">
        <v>599</v>
      </c>
      <c r="C236" s="6" t="s">
        <v>214</v>
      </c>
      <c r="D236" s="7">
        <v>0</v>
      </c>
      <c r="E236" s="7">
        <v>1</v>
      </c>
      <c r="F236" s="7">
        <v>1</v>
      </c>
      <c r="G236" s="7" t="s">
        <v>99</v>
      </c>
      <c r="H236" s="7">
        <v>10</v>
      </c>
      <c r="I236" s="7">
        <v>0</v>
      </c>
      <c r="J236" s="7">
        <v>100</v>
      </c>
      <c r="K236" s="7">
        <v>1</v>
      </c>
      <c r="L236" s="8">
        <v>41</v>
      </c>
      <c r="M236" s="6">
        <v>300</v>
      </c>
      <c r="N236" s="6">
        <v>30</v>
      </c>
      <c r="O236" s="35">
        <v>0</v>
      </c>
      <c r="P236" s="9">
        <v>0</v>
      </c>
      <c r="Q236" s="6">
        <v>7</v>
      </c>
      <c r="R236" s="6">
        <v>0</v>
      </c>
      <c r="S236" s="6">
        <v>9</v>
      </c>
      <c r="T236" s="32">
        <v>232.71299999999999</v>
      </c>
    </row>
    <row r="237" spans="1:20" x14ac:dyDescent="0.15">
      <c r="A237" s="6" t="s">
        <v>205</v>
      </c>
      <c r="B237" s="7" t="s">
        <v>599</v>
      </c>
      <c r="C237" s="6" t="s">
        <v>215</v>
      </c>
      <c r="D237" s="7">
        <v>1</v>
      </c>
      <c r="E237" s="7">
        <v>1</v>
      </c>
      <c r="F237" s="7">
        <v>1</v>
      </c>
      <c r="G237" s="7" t="s">
        <v>11</v>
      </c>
      <c r="H237" s="7">
        <v>12</v>
      </c>
      <c r="I237" s="7">
        <v>0</v>
      </c>
      <c r="J237" s="7">
        <v>50</v>
      </c>
      <c r="K237" s="7">
        <v>1</v>
      </c>
      <c r="L237" s="8">
        <v>35</v>
      </c>
      <c r="M237" s="6">
        <v>200</v>
      </c>
      <c r="N237" s="6">
        <v>0</v>
      </c>
      <c r="O237" s="35">
        <v>-10</v>
      </c>
      <c r="P237" s="9">
        <v>-1000</v>
      </c>
      <c r="Q237" s="6">
        <v>5</v>
      </c>
      <c r="R237" s="6">
        <v>0</v>
      </c>
      <c r="S237" s="6">
        <v>19</v>
      </c>
      <c r="T237" s="32">
        <v>236.50325000000001</v>
      </c>
    </row>
    <row r="238" spans="1:20" x14ac:dyDescent="0.15">
      <c r="A238" s="6" t="s">
        <v>205</v>
      </c>
      <c r="B238" s="7" t="s">
        <v>599</v>
      </c>
      <c r="C238" s="6" t="s">
        <v>216</v>
      </c>
      <c r="D238" s="7">
        <v>1</v>
      </c>
      <c r="E238" s="7">
        <v>1</v>
      </c>
      <c r="F238" s="7">
        <v>1</v>
      </c>
      <c r="G238" s="7" t="s">
        <v>99</v>
      </c>
      <c r="H238" s="7">
        <v>12</v>
      </c>
      <c r="I238" s="7">
        <v>0</v>
      </c>
      <c r="J238" s="7">
        <v>160</v>
      </c>
      <c r="K238" s="7">
        <v>1</v>
      </c>
      <c r="L238" s="8">
        <v>46</v>
      </c>
      <c r="M238" s="6">
        <v>200</v>
      </c>
      <c r="N238" s="6">
        <v>30</v>
      </c>
      <c r="O238" s="35">
        <v>0</v>
      </c>
      <c r="P238" s="9">
        <v>0</v>
      </c>
      <c r="Q238" s="6">
        <v>5</v>
      </c>
      <c r="R238" s="6">
        <v>0</v>
      </c>
      <c r="S238" s="6">
        <v>9</v>
      </c>
      <c r="T238" s="32">
        <v>162.98699999999999</v>
      </c>
    </row>
    <row r="239" spans="1:20" x14ac:dyDescent="0.15">
      <c r="A239" s="6" t="s">
        <v>205</v>
      </c>
      <c r="B239" s="7" t="s">
        <v>15</v>
      </c>
      <c r="C239" s="6" t="s">
        <v>217</v>
      </c>
      <c r="D239" s="7">
        <v>1</v>
      </c>
      <c r="E239" s="7">
        <v>1</v>
      </c>
      <c r="F239" s="7">
        <v>1</v>
      </c>
      <c r="G239" s="7" t="s">
        <v>99</v>
      </c>
      <c r="H239" s="7">
        <v>22</v>
      </c>
      <c r="I239" s="7">
        <v>0</v>
      </c>
      <c r="J239" s="7">
        <v>40</v>
      </c>
      <c r="K239" s="7">
        <v>0</v>
      </c>
      <c r="L239" s="8">
        <v>57</v>
      </c>
      <c r="M239" s="6">
        <v>200</v>
      </c>
      <c r="N239" s="6">
        <v>30</v>
      </c>
      <c r="O239" s="35">
        <v>0</v>
      </c>
      <c r="P239" s="9">
        <v>0</v>
      </c>
      <c r="Q239" s="6">
        <v>7</v>
      </c>
      <c r="R239" s="6">
        <v>0</v>
      </c>
      <c r="S239" s="6">
        <v>9</v>
      </c>
      <c r="T239" s="32">
        <v>171.95650000000001</v>
      </c>
    </row>
    <row r="240" spans="1:20" x14ac:dyDescent="0.15">
      <c r="A240" s="6" t="s">
        <v>205</v>
      </c>
      <c r="B240" s="7" t="s">
        <v>599</v>
      </c>
      <c r="C240" s="6" t="s">
        <v>218</v>
      </c>
      <c r="D240" s="7">
        <v>1</v>
      </c>
      <c r="E240" s="7">
        <v>1</v>
      </c>
      <c r="F240" s="7">
        <v>1</v>
      </c>
      <c r="G240" s="7" t="s">
        <v>10</v>
      </c>
      <c r="H240" s="7">
        <v>10</v>
      </c>
      <c r="I240" s="7">
        <v>0</v>
      </c>
      <c r="J240" s="7">
        <v>210</v>
      </c>
      <c r="K240" s="7">
        <v>0</v>
      </c>
      <c r="L240" s="8">
        <v>52</v>
      </c>
      <c r="M240" s="6">
        <v>200</v>
      </c>
      <c r="N240" s="6">
        <v>0</v>
      </c>
      <c r="O240" s="35">
        <v>-10</v>
      </c>
      <c r="P240" s="9">
        <v>-1000</v>
      </c>
      <c r="Q240" s="6">
        <v>9</v>
      </c>
      <c r="R240" s="6">
        <v>0</v>
      </c>
      <c r="S240" s="6">
        <v>9</v>
      </c>
      <c r="T240" s="32">
        <v>140.9725</v>
      </c>
    </row>
    <row r="241" spans="1:20" x14ac:dyDescent="0.15">
      <c r="A241" s="6" t="s">
        <v>205</v>
      </c>
      <c r="B241" s="7" t="s">
        <v>599</v>
      </c>
      <c r="C241" s="6" t="s">
        <v>219</v>
      </c>
      <c r="D241" s="7">
        <v>1</v>
      </c>
      <c r="E241" s="7">
        <v>1</v>
      </c>
      <c r="F241" s="7">
        <v>1</v>
      </c>
      <c r="G241" s="7" t="s">
        <v>11</v>
      </c>
      <c r="H241" s="7">
        <v>9</v>
      </c>
      <c r="I241" s="7">
        <v>0</v>
      </c>
      <c r="J241" s="7">
        <v>10</v>
      </c>
      <c r="K241" s="7">
        <v>0</v>
      </c>
      <c r="L241" s="8">
        <v>37</v>
      </c>
      <c r="M241" s="6">
        <v>200</v>
      </c>
      <c r="N241" s="6">
        <v>0</v>
      </c>
      <c r="O241" s="35">
        <v>0</v>
      </c>
      <c r="P241" s="9">
        <v>0</v>
      </c>
      <c r="Q241" s="6">
        <v>8</v>
      </c>
      <c r="R241" s="6">
        <v>0</v>
      </c>
      <c r="S241" s="6">
        <v>9</v>
      </c>
      <c r="T241" s="32">
        <v>167.15</v>
      </c>
    </row>
    <row r="242" spans="1:20" x14ac:dyDescent="0.15">
      <c r="A242" s="6" t="s">
        <v>205</v>
      </c>
      <c r="B242" s="7" t="s">
        <v>607</v>
      </c>
      <c r="C242" s="6" t="s">
        <v>220</v>
      </c>
      <c r="D242" s="7">
        <v>1</v>
      </c>
      <c r="E242" s="7">
        <v>1</v>
      </c>
      <c r="F242" s="7">
        <v>1</v>
      </c>
      <c r="G242" s="7" t="s">
        <v>22</v>
      </c>
      <c r="H242" s="7">
        <v>5</v>
      </c>
      <c r="I242" s="7">
        <v>0</v>
      </c>
      <c r="J242" s="7">
        <v>50</v>
      </c>
      <c r="K242" s="7">
        <v>0</v>
      </c>
      <c r="L242" s="8">
        <v>36</v>
      </c>
      <c r="M242" s="6">
        <v>200</v>
      </c>
      <c r="N242" s="6">
        <v>0</v>
      </c>
      <c r="O242" s="35">
        <v>0</v>
      </c>
      <c r="P242" s="9">
        <v>0</v>
      </c>
      <c r="Q242" s="6">
        <v>2</v>
      </c>
      <c r="R242" s="6">
        <v>0</v>
      </c>
      <c r="S242" s="6">
        <v>9</v>
      </c>
      <c r="T242" s="32">
        <v>190.50299999999999</v>
      </c>
    </row>
    <row r="243" spans="1:20" x14ac:dyDescent="0.15">
      <c r="A243" s="6" t="s">
        <v>205</v>
      </c>
      <c r="B243" s="7" t="s">
        <v>599</v>
      </c>
      <c r="C243" s="6" t="s">
        <v>221</v>
      </c>
      <c r="D243" s="7">
        <v>1</v>
      </c>
      <c r="E243" s="7">
        <v>1</v>
      </c>
      <c r="F243" s="7">
        <v>1</v>
      </c>
      <c r="G243" s="7" t="s">
        <v>14</v>
      </c>
      <c r="H243" s="7">
        <v>10</v>
      </c>
      <c r="I243" s="7">
        <v>0</v>
      </c>
      <c r="J243" s="7">
        <v>60</v>
      </c>
      <c r="K243" s="7">
        <v>1</v>
      </c>
      <c r="L243" s="8">
        <v>47</v>
      </c>
      <c r="M243" s="6">
        <v>200</v>
      </c>
      <c r="N243" s="6">
        <v>30</v>
      </c>
      <c r="O243" s="35">
        <v>0</v>
      </c>
      <c r="P243" s="9">
        <v>0</v>
      </c>
      <c r="Q243" s="6">
        <v>7</v>
      </c>
      <c r="R243" s="6">
        <v>0</v>
      </c>
      <c r="S243" s="6">
        <v>9</v>
      </c>
      <c r="T243" s="32">
        <v>133.61600000000001</v>
      </c>
    </row>
    <row r="244" spans="1:20" x14ac:dyDescent="0.15">
      <c r="A244" s="6" t="s">
        <v>205</v>
      </c>
      <c r="B244" s="7" t="s">
        <v>599</v>
      </c>
      <c r="C244" s="6" t="s">
        <v>222</v>
      </c>
      <c r="D244" s="7">
        <v>1</v>
      </c>
      <c r="E244" s="7">
        <v>1</v>
      </c>
      <c r="F244" s="7">
        <v>1</v>
      </c>
      <c r="G244" s="7" t="s">
        <v>14</v>
      </c>
      <c r="H244" s="7">
        <v>14</v>
      </c>
      <c r="I244" s="7">
        <v>1</v>
      </c>
      <c r="J244" s="7">
        <v>1100</v>
      </c>
      <c r="K244" s="7">
        <v>1</v>
      </c>
      <c r="L244" s="8">
        <v>28</v>
      </c>
      <c r="M244" s="6">
        <v>200</v>
      </c>
      <c r="N244" s="6">
        <v>0</v>
      </c>
      <c r="O244" s="35">
        <v>0</v>
      </c>
      <c r="P244" s="9">
        <v>0</v>
      </c>
      <c r="Q244" s="6">
        <v>6</v>
      </c>
      <c r="R244" s="6">
        <v>0</v>
      </c>
      <c r="S244" s="6">
        <v>9</v>
      </c>
      <c r="T244" s="32">
        <v>105.548125</v>
      </c>
    </row>
    <row r="245" spans="1:20" x14ac:dyDescent="0.15">
      <c r="A245" s="6" t="s">
        <v>205</v>
      </c>
      <c r="B245" s="7" t="s">
        <v>599</v>
      </c>
      <c r="C245" s="6" t="s">
        <v>223</v>
      </c>
      <c r="D245" s="7">
        <v>1</v>
      </c>
      <c r="E245" s="7">
        <v>1</v>
      </c>
      <c r="F245" s="7">
        <v>1</v>
      </c>
      <c r="G245" s="7" t="s">
        <v>14</v>
      </c>
      <c r="H245" s="7">
        <v>14</v>
      </c>
      <c r="I245" s="7">
        <v>0</v>
      </c>
      <c r="J245" s="7">
        <v>40</v>
      </c>
      <c r="K245" s="7">
        <v>0</v>
      </c>
      <c r="L245" s="8">
        <v>43</v>
      </c>
      <c r="M245" s="6">
        <v>200</v>
      </c>
      <c r="N245" s="6">
        <v>0</v>
      </c>
      <c r="O245" s="35">
        <v>0</v>
      </c>
      <c r="P245" s="9">
        <v>0</v>
      </c>
      <c r="Q245" s="6">
        <v>8</v>
      </c>
      <c r="R245" s="6">
        <v>0</v>
      </c>
      <c r="S245" s="6">
        <v>9</v>
      </c>
      <c r="T245" s="32">
        <v>125.76712499999999</v>
      </c>
    </row>
    <row r="246" spans="1:20" x14ac:dyDescent="0.15">
      <c r="A246" s="6" t="s">
        <v>205</v>
      </c>
      <c r="B246" s="7" t="s">
        <v>599</v>
      </c>
      <c r="C246" s="6" t="s">
        <v>224</v>
      </c>
      <c r="D246" s="7">
        <v>1</v>
      </c>
      <c r="E246" s="7">
        <v>1</v>
      </c>
      <c r="F246" s="7">
        <v>1</v>
      </c>
      <c r="G246" s="7" t="s">
        <v>105</v>
      </c>
      <c r="H246" s="7">
        <v>10</v>
      </c>
      <c r="I246" s="7">
        <v>0</v>
      </c>
      <c r="J246" s="7">
        <v>40</v>
      </c>
      <c r="K246" s="7">
        <v>0</v>
      </c>
      <c r="L246" s="8">
        <v>53</v>
      </c>
      <c r="M246" s="6">
        <v>200</v>
      </c>
      <c r="N246" s="6">
        <v>30</v>
      </c>
      <c r="O246" s="35">
        <v>0</v>
      </c>
      <c r="P246" s="9">
        <v>0</v>
      </c>
      <c r="Q246" s="6">
        <v>4</v>
      </c>
      <c r="R246" s="6">
        <v>0</v>
      </c>
      <c r="S246" s="6">
        <v>9</v>
      </c>
      <c r="T246" s="32">
        <v>130.30950000000001</v>
      </c>
    </row>
    <row r="247" spans="1:20" x14ac:dyDescent="0.15">
      <c r="A247" s="6" t="s">
        <v>205</v>
      </c>
      <c r="B247" s="7" t="s">
        <v>599</v>
      </c>
      <c r="C247" s="6" t="s">
        <v>225</v>
      </c>
      <c r="D247" s="7">
        <v>1</v>
      </c>
      <c r="E247" s="7">
        <v>1</v>
      </c>
      <c r="F247" s="7">
        <v>1</v>
      </c>
      <c r="G247" s="7" t="s">
        <v>14</v>
      </c>
      <c r="H247" s="7">
        <v>20</v>
      </c>
      <c r="I247" s="7">
        <v>0</v>
      </c>
      <c r="J247" s="7">
        <v>60</v>
      </c>
      <c r="K247" s="7">
        <v>0</v>
      </c>
      <c r="L247" s="8">
        <v>52</v>
      </c>
      <c r="M247" s="6">
        <v>200</v>
      </c>
      <c r="N247" s="6">
        <v>0</v>
      </c>
      <c r="O247" s="35">
        <v>0</v>
      </c>
      <c r="P247" s="9">
        <v>0</v>
      </c>
      <c r="Q247" s="6">
        <v>7</v>
      </c>
      <c r="R247" s="6">
        <v>0</v>
      </c>
      <c r="S247" s="6">
        <v>9</v>
      </c>
      <c r="T247" s="32">
        <v>131.53749999999999</v>
      </c>
    </row>
    <row r="248" spans="1:20" x14ac:dyDescent="0.15">
      <c r="A248" s="6" t="s">
        <v>205</v>
      </c>
      <c r="B248" s="7" t="s">
        <v>599</v>
      </c>
      <c r="C248" s="6" t="s">
        <v>226</v>
      </c>
      <c r="D248" s="7">
        <v>1</v>
      </c>
      <c r="E248" s="7">
        <v>1</v>
      </c>
      <c r="F248" s="7">
        <v>1</v>
      </c>
      <c r="G248" s="7" t="s">
        <v>14</v>
      </c>
      <c r="H248" s="7">
        <v>16</v>
      </c>
      <c r="I248" s="7">
        <v>0</v>
      </c>
      <c r="J248" s="7">
        <v>120</v>
      </c>
      <c r="K248" s="7">
        <v>1</v>
      </c>
      <c r="L248" s="8">
        <v>42</v>
      </c>
      <c r="M248" s="6">
        <v>200</v>
      </c>
      <c r="N248" s="6">
        <v>0</v>
      </c>
      <c r="O248" s="35">
        <v>0</v>
      </c>
      <c r="P248" s="9">
        <v>0</v>
      </c>
      <c r="Q248" s="6">
        <v>4</v>
      </c>
      <c r="R248" s="6">
        <v>0</v>
      </c>
      <c r="S248" s="6">
        <v>9</v>
      </c>
      <c r="T248" s="32">
        <v>132.0925</v>
      </c>
    </row>
    <row r="249" spans="1:20" x14ac:dyDescent="0.15">
      <c r="A249" s="6" t="s">
        <v>205</v>
      </c>
      <c r="B249" s="7" t="s">
        <v>599</v>
      </c>
      <c r="C249" s="6" t="s">
        <v>227</v>
      </c>
      <c r="D249" s="7">
        <v>1</v>
      </c>
      <c r="E249" s="7">
        <v>1</v>
      </c>
      <c r="F249" s="7">
        <v>1</v>
      </c>
      <c r="G249" s="7" t="s">
        <v>14</v>
      </c>
      <c r="H249" s="7">
        <v>20</v>
      </c>
      <c r="I249" s="7">
        <v>0</v>
      </c>
      <c r="J249" s="7">
        <v>380</v>
      </c>
      <c r="K249" s="7">
        <v>1</v>
      </c>
      <c r="L249" s="8">
        <v>35</v>
      </c>
      <c r="M249" s="6">
        <v>200</v>
      </c>
      <c r="N249" s="6">
        <v>0</v>
      </c>
      <c r="O249" s="35">
        <v>0</v>
      </c>
      <c r="P249" s="9">
        <v>0</v>
      </c>
      <c r="Q249" s="6">
        <v>5</v>
      </c>
      <c r="R249" s="6">
        <v>0</v>
      </c>
      <c r="S249" s="6">
        <v>9</v>
      </c>
      <c r="T249" s="32">
        <v>148.05875</v>
      </c>
    </row>
    <row r="250" spans="1:20" x14ac:dyDescent="0.15">
      <c r="A250" s="6" t="s">
        <v>205</v>
      </c>
      <c r="B250" s="7" t="s">
        <v>599</v>
      </c>
      <c r="C250" s="6" t="s">
        <v>228</v>
      </c>
      <c r="D250" s="7">
        <v>1</v>
      </c>
      <c r="E250" s="7">
        <v>1</v>
      </c>
      <c r="F250" s="7">
        <v>1</v>
      </c>
      <c r="G250" s="7" t="s">
        <v>14</v>
      </c>
      <c r="H250" s="7">
        <v>16</v>
      </c>
      <c r="I250" s="7">
        <v>0</v>
      </c>
      <c r="J250" s="7">
        <v>30</v>
      </c>
      <c r="K250" s="7">
        <v>0</v>
      </c>
      <c r="L250" s="8">
        <v>44</v>
      </c>
      <c r="M250" s="6">
        <v>100</v>
      </c>
      <c r="N250" s="6">
        <v>0</v>
      </c>
      <c r="O250" s="35">
        <v>0</v>
      </c>
      <c r="P250" s="9">
        <v>0</v>
      </c>
      <c r="Q250" s="6">
        <v>8</v>
      </c>
      <c r="R250" s="6">
        <v>0</v>
      </c>
      <c r="S250" s="6">
        <v>9</v>
      </c>
      <c r="T250" s="32">
        <v>117.812</v>
      </c>
    </row>
    <row r="251" spans="1:20" x14ac:dyDescent="0.15">
      <c r="A251" s="6" t="s">
        <v>205</v>
      </c>
      <c r="B251" s="7" t="s">
        <v>599</v>
      </c>
      <c r="C251" s="6" t="s">
        <v>229</v>
      </c>
      <c r="D251" s="7">
        <v>1</v>
      </c>
      <c r="E251" s="7">
        <v>1</v>
      </c>
      <c r="F251" s="7">
        <v>1</v>
      </c>
      <c r="G251" s="7" t="s">
        <v>14</v>
      </c>
      <c r="H251" s="7">
        <v>19</v>
      </c>
      <c r="I251" s="7">
        <v>0</v>
      </c>
      <c r="J251" s="7">
        <v>15</v>
      </c>
      <c r="K251" s="7">
        <v>0</v>
      </c>
      <c r="L251" s="8">
        <v>49</v>
      </c>
      <c r="M251" s="6">
        <v>100</v>
      </c>
      <c r="N251" s="6">
        <v>30</v>
      </c>
      <c r="O251" s="35">
        <v>0</v>
      </c>
      <c r="P251" s="9">
        <v>0</v>
      </c>
      <c r="Q251" s="6">
        <v>8</v>
      </c>
      <c r="R251" s="6">
        <v>0</v>
      </c>
      <c r="S251" s="6">
        <v>9</v>
      </c>
      <c r="T251" s="32">
        <v>110.00700000000001</v>
      </c>
    </row>
    <row r="252" spans="1:20" x14ac:dyDescent="0.15">
      <c r="A252" s="6" t="s">
        <v>205</v>
      </c>
      <c r="B252" s="7" t="s">
        <v>599</v>
      </c>
      <c r="C252" s="6" t="s">
        <v>230</v>
      </c>
      <c r="D252" s="7">
        <v>1</v>
      </c>
      <c r="E252" s="7">
        <v>1</v>
      </c>
      <c r="F252" s="7">
        <v>1</v>
      </c>
      <c r="G252" s="7" t="s">
        <v>53</v>
      </c>
      <c r="H252" s="7">
        <v>10</v>
      </c>
      <c r="I252" s="7">
        <v>0</v>
      </c>
      <c r="J252" s="7">
        <v>50</v>
      </c>
      <c r="K252" s="7">
        <v>0</v>
      </c>
      <c r="L252" s="8">
        <v>44</v>
      </c>
      <c r="M252" s="6">
        <v>100</v>
      </c>
      <c r="N252" s="6">
        <v>0</v>
      </c>
      <c r="O252" s="35">
        <v>0</v>
      </c>
      <c r="P252" s="9">
        <v>0</v>
      </c>
      <c r="Q252" s="6">
        <v>2</v>
      </c>
      <c r="R252" s="6">
        <v>0</v>
      </c>
      <c r="S252" s="6">
        <v>9</v>
      </c>
      <c r="T252" s="32">
        <v>69.319999999999993</v>
      </c>
    </row>
    <row r="253" spans="1:20" x14ac:dyDescent="0.15">
      <c r="A253" s="6" t="s">
        <v>205</v>
      </c>
      <c r="B253" s="7" t="s">
        <v>599</v>
      </c>
      <c r="C253" s="6" t="s">
        <v>231</v>
      </c>
      <c r="D253" s="7">
        <v>1</v>
      </c>
      <c r="E253" s="7">
        <v>1</v>
      </c>
      <c r="F253" s="7">
        <v>1</v>
      </c>
      <c r="G253" s="7" t="s">
        <v>14</v>
      </c>
      <c r="H253" s="7">
        <v>20</v>
      </c>
      <c r="I253" s="7">
        <v>0</v>
      </c>
      <c r="J253" s="7">
        <v>0</v>
      </c>
      <c r="K253" s="7">
        <v>0</v>
      </c>
      <c r="L253" s="8">
        <v>41</v>
      </c>
      <c r="M253" s="6">
        <v>100</v>
      </c>
      <c r="N253" s="6">
        <v>0</v>
      </c>
      <c r="O253" s="35">
        <v>0</v>
      </c>
      <c r="P253" s="9">
        <v>0</v>
      </c>
      <c r="Q253" s="6">
        <v>9</v>
      </c>
      <c r="R253" s="6">
        <v>0</v>
      </c>
      <c r="S253" s="6">
        <v>9</v>
      </c>
      <c r="T253" s="32">
        <v>84.974999999999994</v>
      </c>
    </row>
    <row r="254" spans="1:20" x14ac:dyDescent="0.15">
      <c r="A254" s="6" t="s">
        <v>205</v>
      </c>
      <c r="B254" s="7" t="s">
        <v>599</v>
      </c>
      <c r="C254" s="6" t="s">
        <v>232</v>
      </c>
      <c r="D254" s="7">
        <v>1</v>
      </c>
      <c r="E254" s="7">
        <v>1</v>
      </c>
      <c r="F254" s="7">
        <v>1</v>
      </c>
      <c r="G254" s="7" t="s">
        <v>11</v>
      </c>
      <c r="H254" s="7">
        <v>17</v>
      </c>
      <c r="I254" s="7">
        <v>0</v>
      </c>
      <c r="J254" s="7">
        <v>60</v>
      </c>
      <c r="K254" s="7">
        <v>1</v>
      </c>
      <c r="L254" s="8">
        <v>43</v>
      </c>
      <c r="M254" s="6">
        <v>100</v>
      </c>
      <c r="N254" s="6">
        <v>30</v>
      </c>
      <c r="O254" s="35">
        <v>0</v>
      </c>
      <c r="P254" s="9">
        <v>0</v>
      </c>
      <c r="Q254" s="6">
        <v>5</v>
      </c>
      <c r="R254" s="6">
        <v>0</v>
      </c>
      <c r="S254" s="6">
        <v>9</v>
      </c>
      <c r="T254" s="32">
        <v>152.59125</v>
      </c>
    </row>
    <row r="255" spans="1:20" x14ac:dyDescent="0.15">
      <c r="A255" s="6" t="s">
        <v>205</v>
      </c>
      <c r="B255" s="7" t="s">
        <v>599</v>
      </c>
      <c r="C255" s="6" t="s">
        <v>233</v>
      </c>
      <c r="D255" s="7">
        <v>1</v>
      </c>
      <c r="E255" s="7">
        <v>1</v>
      </c>
      <c r="F255" s="7">
        <v>1</v>
      </c>
      <c r="G255" s="7" t="s">
        <v>14</v>
      </c>
      <c r="H255" s="7">
        <v>17</v>
      </c>
      <c r="I255" s="7">
        <v>0</v>
      </c>
      <c r="J255" s="7">
        <v>150</v>
      </c>
      <c r="K255" s="7">
        <v>1</v>
      </c>
      <c r="L255" s="8">
        <v>36</v>
      </c>
      <c r="M255" s="6">
        <v>100</v>
      </c>
      <c r="N255" s="6">
        <v>0</v>
      </c>
      <c r="O255" s="35">
        <v>-10</v>
      </c>
      <c r="P255" s="9">
        <v>-1000</v>
      </c>
      <c r="Q255" s="6">
        <v>8</v>
      </c>
      <c r="R255" s="6">
        <v>0</v>
      </c>
      <c r="S255" s="6">
        <v>9</v>
      </c>
      <c r="T255" s="32">
        <v>71.364999999999995</v>
      </c>
    </row>
    <row r="256" spans="1:20" x14ac:dyDescent="0.15">
      <c r="A256" s="6" t="s">
        <v>205</v>
      </c>
      <c r="B256" s="7" t="s">
        <v>599</v>
      </c>
      <c r="C256" s="6" t="s">
        <v>234</v>
      </c>
      <c r="D256" s="7">
        <v>1</v>
      </c>
      <c r="E256" s="7">
        <v>1</v>
      </c>
      <c r="F256" s="7">
        <v>1</v>
      </c>
      <c r="G256" s="7" t="s">
        <v>22</v>
      </c>
      <c r="H256" s="7">
        <v>7</v>
      </c>
      <c r="I256" s="7">
        <v>0</v>
      </c>
      <c r="J256" s="7">
        <v>40</v>
      </c>
      <c r="K256" s="7">
        <v>1</v>
      </c>
      <c r="L256" s="8">
        <v>43</v>
      </c>
      <c r="M256" s="6">
        <v>100</v>
      </c>
      <c r="N256" s="6">
        <v>0</v>
      </c>
      <c r="O256" s="35">
        <v>0</v>
      </c>
      <c r="P256" s="9">
        <v>0</v>
      </c>
      <c r="Q256" s="6">
        <v>2</v>
      </c>
      <c r="R256" s="6">
        <v>0</v>
      </c>
      <c r="S256" s="6">
        <v>9</v>
      </c>
      <c r="T256" s="32">
        <v>70.485249999999994</v>
      </c>
    </row>
    <row r="257" spans="1:20" x14ac:dyDescent="0.15">
      <c r="A257" s="6" t="s">
        <v>205</v>
      </c>
      <c r="B257" s="7" t="s">
        <v>599</v>
      </c>
      <c r="C257" s="6" t="s">
        <v>235</v>
      </c>
      <c r="D257" s="7">
        <v>1</v>
      </c>
      <c r="E257" s="7">
        <v>1</v>
      </c>
      <c r="F257" s="7">
        <v>1</v>
      </c>
      <c r="G257" s="7" t="s">
        <v>11</v>
      </c>
      <c r="H257" s="7">
        <v>10</v>
      </c>
      <c r="I257" s="7">
        <v>0</v>
      </c>
      <c r="J257" s="7">
        <v>35</v>
      </c>
      <c r="K257" s="7">
        <v>0</v>
      </c>
      <c r="L257" s="8">
        <v>43</v>
      </c>
      <c r="M257" s="6">
        <v>100</v>
      </c>
      <c r="N257" s="6">
        <v>0</v>
      </c>
      <c r="O257" s="35">
        <v>0</v>
      </c>
      <c r="P257" s="9">
        <v>0</v>
      </c>
      <c r="Q257" s="6">
        <v>5</v>
      </c>
      <c r="R257" s="6">
        <v>0</v>
      </c>
      <c r="S257" s="6">
        <v>9</v>
      </c>
      <c r="T257" s="32">
        <v>78.67</v>
      </c>
    </row>
    <row r="258" spans="1:20" x14ac:dyDescent="0.15">
      <c r="A258" s="6" t="s">
        <v>205</v>
      </c>
      <c r="B258" s="7" t="s">
        <v>599</v>
      </c>
      <c r="C258" s="6" t="s">
        <v>236</v>
      </c>
      <c r="D258" s="7">
        <v>1</v>
      </c>
      <c r="E258" s="7">
        <v>1</v>
      </c>
      <c r="F258" s="7">
        <v>1</v>
      </c>
      <c r="G258" s="7" t="s">
        <v>22</v>
      </c>
      <c r="H258" s="7">
        <v>9</v>
      </c>
      <c r="I258" s="7">
        <v>0</v>
      </c>
      <c r="J258" s="7">
        <v>70</v>
      </c>
      <c r="K258" s="7">
        <v>0</v>
      </c>
      <c r="L258" s="8">
        <v>49</v>
      </c>
      <c r="M258" s="6">
        <v>100</v>
      </c>
      <c r="N258" s="6">
        <v>0</v>
      </c>
      <c r="O258" s="35">
        <v>0</v>
      </c>
      <c r="P258" s="9">
        <v>0</v>
      </c>
      <c r="Q258" s="6">
        <v>2</v>
      </c>
      <c r="R258" s="6">
        <v>0</v>
      </c>
      <c r="S258" s="6">
        <v>9</v>
      </c>
      <c r="T258" s="32">
        <v>103.36</v>
      </c>
    </row>
    <row r="259" spans="1:20" x14ac:dyDescent="0.15">
      <c r="A259" s="6" t="s">
        <v>205</v>
      </c>
      <c r="B259" s="7" t="s">
        <v>599</v>
      </c>
      <c r="C259" s="6" t="s">
        <v>237</v>
      </c>
      <c r="D259" s="7">
        <v>1</v>
      </c>
      <c r="E259" s="7">
        <v>1</v>
      </c>
      <c r="F259" s="7">
        <v>1</v>
      </c>
      <c r="G259" s="7" t="s">
        <v>53</v>
      </c>
      <c r="H259" s="7">
        <v>13</v>
      </c>
      <c r="I259" s="7">
        <v>0</v>
      </c>
      <c r="J259" s="7">
        <v>50</v>
      </c>
      <c r="K259" s="7">
        <v>1</v>
      </c>
      <c r="L259" s="8">
        <v>29</v>
      </c>
      <c r="M259" s="6">
        <v>100</v>
      </c>
      <c r="N259" s="6">
        <v>30</v>
      </c>
      <c r="O259" s="35">
        <v>0</v>
      </c>
      <c r="P259" s="9">
        <v>0</v>
      </c>
      <c r="Q259" s="6">
        <v>9</v>
      </c>
      <c r="R259" s="6">
        <v>0</v>
      </c>
      <c r="S259" s="6">
        <v>9</v>
      </c>
      <c r="T259" s="32">
        <v>79.239999999999995</v>
      </c>
    </row>
    <row r="260" spans="1:20" x14ac:dyDescent="0.15">
      <c r="A260" s="6" t="s">
        <v>205</v>
      </c>
      <c r="B260" s="7" t="s">
        <v>15</v>
      </c>
      <c r="C260" s="6" t="s">
        <v>238</v>
      </c>
      <c r="D260" s="7">
        <v>1</v>
      </c>
      <c r="E260" s="7">
        <v>1</v>
      </c>
      <c r="F260" s="7">
        <v>1</v>
      </c>
      <c r="G260" s="7" t="s">
        <v>14</v>
      </c>
      <c r="H260" s="7">
        <v>18</v>
      </c>
      <c r="I260" s="7">
        <v>0</v>
      </c>
      <c r="J260" s="7">
        <v>130</v>
      </c>
      <c r="K260" s="7">
        <v>0</v>
      </c>
      <c r="L260" s="8">
        <v>41</v>
      </c>
      <c r="M260" s="6">
        <v>100</v>
      </c>
      <c r="N260" s="6">
        <v>0</v>
      </c>
      <c r="O260" s="35">
        <v>0</v>
      </c>
      <c r="P260" s="9">
        <v>0</v>
      </c>
      <c r="Q260" s="6">
        <v>6</v>
      </c>
      <c r="R260" s="6">
        <v>0</v>
      </c>
      <c r="S260" s="6">
        <v>9</v>
      </c>
      <c r="T260" s="32">
        <v>87.635999999999996</v>
      </c>
    </row>
    <row r="261" spans="1:20" x14ac:dyDescent="0.15">
      <c r="A261" s="6" t="s">
        <v>205</v>
      </c>
      <c r="B261" s="7" t="s">
        <v>600</v>
      </c>
      <c r="C261" s="6" t="s">
        <v>239</v>
      </c>
      <c r="D261" s="7">
        <v>1</v>
      </c>
      <c r="E261" s="7">
        <v>1</v>
      </c>
      <c r="F261" s="7">
        <v>1</v>
      </c>
      <c r="G261" s="7" t="s">
        <v>14</v>
      </c>
      <c r="H261" s="7">
        <v>10</v>
      </c>
      <c r="I261" s="7">
        <v>0</v>
      </c>
      <c r="J261" s="7">
        <v>80</v>
      </c>
      <c r="K261" s="7">
        <v>1</v>
      </c>
      <c r="L261" s="8">
        <v>32</v>
      </c>
      <c r="M261" s="6">
        <v>100</v>
      </c>
      <c r="N261" s="6">
        <v>0</v>
      </c>
      <c r="O261" s="35">
        <v>0</v>
      </c>
      <c r="P261" s="9">
        <v>-1000</v>
      </c>
      <c r="Q261" s="6">
        <v>2</v>
      </c>
      <c r="R261" s="6">
        <v>0</v>
      </c>
      <c r="S261" s="6">
        <v>9</v>
      </c>
      <c r="T261" s="32">
        <v>66.45</v>
      </c>
    </row>
    <row r="262" spans="1:20" x14ac:dyDescent="0.15">
      <c r="A262" s="6" t="s">
        <v>149</v>
      </c>
      <c r="B262" s="7" t="s">
        <v>599</v>
      </c>
      <c r="C262" s="6" t="s">
        <v>240</v>
      </c>
      <c r="D262" s="7">
        <v>1</v>
      </c>
      <c r="E262" s="7">
        <v>1</v>
      </c>
      <c r="F262" s="16">
        <v>1</v>
      </c>
      <c r="G262" s="7" t="s">
        <v>99</v>
      </c>
      <c r="H262" s="7">
        <v>16</v>
      </c>
      <c r="I262" s="16">
        <v>0</v>
      </c>
      <c r="J262" s="16">
        <v>200</v>
      </c>
      <c r="K262" s="16">
        <v>1</v>
      </c>
      <c r="L262" s="8">
        <v>39</v>
      </c>
      <c r="M262" s="6">
        <v>300</v>
      </c>
      <c r="N262" s="6">
        <v>0</v>
      </c>
      <c r="O262" s="35">
        <v>-10</v>
      </c>
      <c r="P262" s="9">
        <v>-1000</v>
      </c>
      <c r="Q262" s="6">
        <v>7</v>
      </c>
      <c r="R262" s="6">
        <v>0</v>
      </c>
      <c r="S262" s="6">
        <v>19</v>
      </c>
      <c r="T262" s="32">
        <v>280.11</v>
      </c>
    </row>
    <row r="263" spans="1:20" x14ac:dyDescent="0.15">
      <c r="A263" s="6" t="s">
        <v>149</v>
      </c>
      <c r="B263" s="7" t="s">
        <v>599</v>
      </c>
      <c r="C263" s="6" t="s">
        <v>241</v>
      </c>
      <c r="D263" s="7">
        <v>1</v>
      </c>
      <c r="E263" s="7">
        <v>1</v>
      </c>
      <c r="F263" s="15">
        <v>1</v>
      </c>
      <c r="G263" s="7" t="s">
        <v>21</v>
      </c>
      <c r="H263" s="7">
        <v>12</v>
      </c>
      <c r="I263" s="15">
        <v>0</v>
      </c>
      <c r="J263" s="15">
        <v>230</v>
      </c>
      <c r="K263" s="15">
        <v>0</v>
      </c>
      <c r="L263" s="8">
        <v>45</v>
      </c>
      <c r="M263" s="6">
        <v>300</v>
      </c>
      <c r="N263" s="6">
        <v>0</v>
      </c>
      <c r="O263" s="35">
        <v>0</v>
      </c>
      <c r="P263" s="9">
        <v>0</v>
      </c>
      <c r="Q263" s="6">
        <v>9</v>
      </c>
      <c r="R263" s="6">
        <v>0</v>
      </c>
      <c r="S263" s="6">
        <v>9</v>
      </c>
      <c r="T263" s="32">
        <v>258.55</v>
      </c>
    </row>
    <row r="264" spans="1:20" x14ac:dyDescent="0.15">
      <c r="A264" s="6" t="s">
        <v>149</v>
      </c>
      <c r="B264" s="7" t="s">
        <v>599</v>
      </c>
      <c r="C264" s="6" t="s">
        <v>242</v>
      </c>
      <c r="D264" s="7">
        <v>1</v>
      </c>
      <c r="E264" s="7">
        <v>1</v>
      </c>
      <c r="F264" s="17">
        <v>1</v>
      </c>
      <c r="G264" s="7" t="s">
        <v>53</v>
      </c>
      <c r="H264" s="7">
        <v>6</v>
      </c>
      <c r="I264" s="17">
        <v>0</v>
      </c>
      <c r="J264" s="16">
        <v>80</v>
      </c>
      <c r="K264" s="16">
        <v>0</v>
      </c>
      <c r="L264" s="8">
        <v>51</v>
      </c>
      <c r="M264" s="6">
        <v>200</v>
      </c>
      <c r="N264" s="6">
        <v>30</v>
      </c>
      <c r="O264" s="35">
        <v>0</v>
      </c>
      <c r="P264" s="9">
        <v>0</v>
      </c>
      <c r="Q264" s="6">
        <v>5</v>
      </c>
      <c r="R264" s="6">
        <v>1</v>
      </c>
      <c r="S264" s="6">
        <v>19</v>
      </c>
      <c r="T264" s="32">
        <v>355.41</v>
      </c>
    </row>
    <row r="265" spans="1:20" x14ac:dyDescent="0.15">
      <c r="A265" s="6" t="s">
        <v>149</v>
      </c>
      <c r="B265" s="7" t="s">
        <v>599</v>
      </c>
      <c r="C265" s="6" t="s">
        <v>243</v>
      </c>
      <c r="D265" s="7">
        <v>1</v>
      </c>
      <c r="E265" s="7">
        <v>1</v>
      </c>
      <c r="F265" s="16">
        <v>1</v>
      </c>
      <c r="G265" s="7" t="s">
        <v>14</v>
      </c>
      <c r="H265" s="7">
        <v>19</v>
      </c>
      <c r="I265" s="16">
        <v>0</v>
      </c>
      <c r="J265" s="16">
        <v>4000</v>
      </c>
      <c r="K265" s="16">
        <v>1</v>
      </c>
      <c r="L265" s="8">
        <v>32</v>
      </c>
      <c r="M265" s="6">
        <v>200</v>
      </c>
      <c r="N265" s="6">
        <v>0</v>
      </c>
      <c r="O265" s="35">
        <v>0</v>
      </c>
      <c r="P265" s="9">
        <v>0</v>
      </c>
      <c r="Q265" s="6">
        <v>7</v>
      </c>
      <c r="R265" s="6">
        <v>0</v>
      </c>
      <c r="S265" s="6">
        <v>19</v>
      </c>
      <c r="T265" s="32">
        <v>251.92337499999999</v>
      </c>
    </row>
    <row r="266" spans="1:20" x14ac:dyDescent="0.15">
      <c r="A266" s="6" t="s">
        <v>149</v>
      </c>
      <c r="B266" s="7" t="s">
        <v>599</v>
      </c>
      <c r="C266" s="6" t="s">
        <v>244</v>
      </c>
      <c r="D266" s="7">
        <v>1</v>
      </c>
      <c r="E266" s="7">
        <v>1</v>
      </c>
      <c r="F266" s="7">
        <v>1</v>
      </c>
      <c r="G266" s="7" t="s">
        <v>21</v>
      </c>
      <c r="H266" s="7">
        <v>14</v>
      </c>
      <c r="I266" s="16">
        <v>0</v>
      </c>
      <c r="J266" s="16">
        <v>150</v>
      </c>
      <c r="K266" s="16">
        <v>1</v>
      </c>
      <c r="L266" s="8">
        <v>31</v>
      </c>
      <c r="M266" s="6">
        <v>200</v>
      </c>
      <c r="N266" s="6">
        <v>30</v>
      </c>
      <c r="O266" s="35">
        <v>0</v>
      </c>
      <c r="P266" s="9">
        <v>0</v>
      </c>
      <c r="Q266" s="6">
        <v>6</v>
      </c>
      <c r="R266" s="6">
        <v>0</v>
      </c>
      <c r="S266" s="6">
        <v>9</v>
      </c>
      <c r="T266" s="32">
        <v>193.17250000000001</v>
      </c>
    </row>
    <row r="267" spans="1:20" x14ac:dyDescent="0.15">
      <c r="A267" s="6" t="s">
        <v>149</v>
      </c>
      <c r="B267" s="7" t="s">
        <v>599</v>
      </c>
      <c r="C267" s="6" t="s">
        <v>245</v>
      </c>
      <c r="D267" s="7">
        <v>1</v>
      </c>
      <c r="E267" s="7">
        <v>1</v>
      </c>
      <c r="F267" s="7">
        <v>1</v>
      </c>
      <c r="G267" s="7" t="s">
        <v>14</v>
      </c>
      <c r="H267" s="7">
        <v>21</v>
      </c>
      <c r="I267" s="7">
        <v>0</v>
      </c>
      <c r="J267" s="7">
        <v>800</v>
      </c>
      <c r="K267" s="7">
        <v>0</v>
      </c>
      <c r="L267" s="8" t="e">
        <v>#VALUE!</v>
      </c>
      <c r="M267" s="6">
        <v>200</v>
      </c>
      <c r="N267" s="6">
        <v>30</v>
      </c>
      <c r="O267" s="35">
        <v>0</v>
      </c>
      <c r="P267" s="9">
        <v>0</v>
      </c>
      <c r="Q267" s="6">
        <v>9</v>
      </c>
      <c r="R267" s="6">
        <v>0</v>
      </c>
      <c r="S267" s="6">
        <v>9</v>
      </c>
      <c r="T267" s="32">
        <v>207.02850000000001</v>
      </c>
    </row>
    <row r="268" spans="1:20" x14ac:dyDescent="0.15">
      <c r="A268" s="6" t="s">
        <v>149</v>
      </c>
      <c r="B268" s="7" t="s">
        <v>602</v>
      </c>
      <c r="C268" s="6" t="s">
        <v>246</v>
      </c>
      <c r="D268" s="7">
        <v>0</v>
      </c>
      <c r="E268" s="7">
        <v>1</v>
      </c>
      <c r="F268" s="7">
        <v>1</v>
      </c>
      <c r="G268" s="7" t="s">
        <v>11</v>
      </c>
      <c r="H268" s="7">
        <v>7</v>
      </c>
      <c r="I268" s="7">
        <v>0</v>
      </c>
      <c r="J268" s="7">
        <v>900</v>
      </c>
      <c r="K268" s="7">
        <v>1</v>
      </c>
      <c r="L268" s="8">
        <v>24</v>
      </c>
      <c r="M268" s="6">
        <v>100</v>
      </c>
      <c r="N268" s="6">
        <v>30</v>
      </c>
      <c r="O268" s="35">
        <v>10</v>
      </c>
      <c r="P268" s="9">
        <v>1000</v>
      </c>
      <c r="Q268" s="6">
        <v>3</v>
      </c>
      <c r="R268" s="6">
        <v>0</v>
      </c>
      <c r="S268" s="6">
        <v>9</v>
      </c>
      <c r="T268" s="32">
        <v>158.29</v>
      </c>
    </row>
    <row r="269" spans="1:20" x14ac:dyDescent="0.15">
      <c r="A269" s="6" t="s">
        <v>247</v>
      </c>
      <c r="B269" s="7" t="s">
        <v>599</v>
      </c>
      <c r="C269" s="6" t="s">
        <v>248</v>
      </c>
      <c r="D269" s="7">
        <v>1</v>
      </c>
      <c r="E269" s="7">
        <v>1</v>
      </c>
      <c r="F269" s="7">
        <v>4</v>
      </c>
      <c r="G269" s="7" t="s">
        <v>99</v>
      </c>
      <c r="H269" s="7">
        <v>11</v>
      </c>
      <c r="I269" s="7">
        <v>1</v>
      </c>
      <c r="J269" s="7">
        <v>2200</v>
      </c>
      <c r="K269" s="7">
        <v>0</v>
      </c>
      <c r="L269" s="8">
        <v>30</v>
      </c>
      <c r="M269" s="6">
        <v>2000</v>
      </c>
      <c r="N269" s="6">
        <v>150</v>
      </c>
      <c r="O269" s="35">
        <v>0</v>
      </c>
      <c r="P269" s="9">
        <v>0</v>
      </c>
      <c r="Q269" s="6">
        <v>6</v>
      </c>
      <c r="R269" s="6">
        <v>1</v>
      </c>
      <c r="S269" s="6">
        <v>29</v>
      </c>
      <c r="T269" s="32">
        <v>1865.6132500000001</v>
      </c>
    </row>
    <row r="270" spans="1:20" x14ac:dyDescent="0.15">
      <c r="A270" s="6" t="s">
        <v>247</v>
      </c>
      <c r="B270" s="7" t="s">
        <v>599</v>
      </c>
      <c r="C270" s="6" t="s">
        <v>249</v>
      </c>
      <c r="D270" s="7">
        <v>0</v>
      </c>
      <c r="E270" s="7">
        <v>1</v>
      </c>
      <c r="F270" s="7">
        <v>4</v>
      </c>
      <c r="G270" s="7" t="s">
        <v>99</v>
      </c>
      <c r="H270" s="7">
        <v>16</v>
      </c>
      <c r="I270" s="7">
        <v>0</v>
      </c>
      <c r="J270" s="7">
        <v>500</v>
      </c>
      <c r="K270" s="7">
        <v>0</v>
      </c>
      <c r="L270" s="8">
        <v>55</v>
      </c>
      <c r="M270" s="6">
        <v>2000</v>
      </c>
      <c r="N270" s="6">
        <v>60</v>
      </c>
      <c r="O270" s="35">
        <v>0</v>
      </c>
      <c r="P270" s="9">
        <v>0</v>
      </c>
      <c r="Q270" s="6">
        <v>9</v>
      </c>
      <c r="R270" s="6">
        <v>1</v>
      </c>
      <c r="S270" s="6">
        <v>29</v>
      </c>
      <c r="T270" s="32">
        <v>1528.2962500000001</v>
      </c>
    </row>
    <row r="271" spans="1:20" x14ac:dyDescent="0.15">
      <c r="A271" s="6" t="s">
        <v>247</v>
      </c>
      <c r="B271" s="7" t="s">
        <v>599</v>
      </c>
      <c r="C271" s="6" t="s">
        <v>250</v>
      </c>
      <c r="D271" s="7">
        <v>1</v>
      </c>
      <c r="E271" s="7">
        <v>1</v>
      </c>
      <c r="F271" s="7">
        <v>1</v>
      </c>
      <c r="G271" s="7" t="s">
        <v>99</v>
      </c>
      <c r="H271" s="7">
        <v>23</v>
      </c>
      <c r="I271" s="7">
        <v>0</v>
      </c>
      <c r="J271" s="7">
        <v>330</v>
      </c>
      <c r="K271" s="7">
        <v>0</v>
      </c>
      <c r="L271" s="8">
        <v>53</v>
      </c>
      <c r="M271" s="6">
        <v>1000</v>
      </c>
      <c r="N271" s="6">
        <v>60</v>
      </c>
      <c r="O271" s="35">
        <v>0</v>
      </c>
      <c r="P271" s="9">
        <v>0</v>
      </c>
      <c r="Q271" s="6">
        <v>9</v>
      </c>
      <c r="R271" s="6">
        <v>1</v>
      </c>
      <c r="S271" s="6">
        <v>19</v>
      </c>
      <c r="T271" s="32">
        <v>915.19325000000003</v>
      </c>
    </row>
    <row r="272" spans="1:20" x14ac:dyDescent="0.15">
      <c r="A272" s="6" t="s">
        <v>247</v>
      </c>
      <c r="B272" s="7" t="s">
        <v>600</v>
      </c>
      <c r="C272" s="6" t="s">
        <v>251</v>
      </c>
      <c r="D272" s="7">
        <v>1</v>
      </c>
      <c r="E272" s="7">
        <v>1</v>
      </c>
      <c r="F272" s="7">
        <v>1</v>
      </c>
      <c r="G272" s="7" t="s">
        <v>99</v>
      </c>
      <c r="H272" s="7">
        <v>13</v>
      </c>
      <c r="I272" s="7">
        <v>0</v>
      </c>
      <c r="J272" s="7">
        <v>350</v>
      </c>
      <c r="K272" s="7">
        <v>0</v>
      </c>
      <c r="L272" s="8">
        <v>46</v>
      </c>
      <c r="M272" s="6">
        <v>1000</v>
      </c>
      <c r="N272" s="6">
        <v>60</v>
      </c>
      <c r="O272" s="35">
        <v>0</v>
      </c>
      <c r="P272" s="9">
        <v>0</v>
      </c>
      <c r="Q272" s="6">
        <v>3</v>
      </c>
      <c r="R272" s="6">
        <v>1</v>
      </c>
      <c r="S272" s="6">
        <v>29</v>
      </c>
      <c r="T272" s="32">
        <v>706.53449999999998</v>
      </c>
    </row>
    <row r="273" spans="1:20" x14ac:dyDescent="0.15">
      <c r="A273" s="6" t="s">
        <v>247</v>
      </c>
      <c r="B273" s="7" t="s">
        <v>599</v>
      </c>
      <c r="C273" s="6" t="s">
        <v>252</v>
      </c>
      <c r="D273" s="7">
        <v>1</v>
      </c>
      <c r="E273" s="7">
        <v>1</v>
      </c>
      <c r="F273" s="7">
        <v>1</v>
      </c>
      <c r="G273" s="7" t="s">
        <v>99</v>
      </c>
      <c r="H273" s="7">
        <v>8</v>
      </c>
      <c r="I273" s="7">
        <v>0</v>
      </c>
      <c r="J273" s="7">
        <v>200</v>
      </c>
      <c r="K273" s="7">
        <v>1</v>
      </c>
      <c r="L273" s="8">
        <v>47</v>
      </c>
      <c r="M273" s="6">
        <v>1000</v>
      </c>
      <c r="N273" s="6">
        <v>60</v>
      </c>
      <c r="O273" s="35">
        <v>0</v>
      </c>
      <c r="P273" s="9">
        <v>0</v>
      </c>
      <c r="Q273" s="6">
        <v>5</v>
      </c>
      <c r="R273" s="6">
        <v>1</v>
      </c>
      <c r="S273" s="6">
        <v>19</v>
      </c>
      <c r="T273" s="32">
        <v>704.69899999999996</v>
      </c>
    </row>
    <row r="274" spans="1:20" x14ac:dyDescent="0.15">
      <c r="A274" s="6" t="s">
        <v>247</v>
      </c>
      <c r="B274" s="7" t="s">
        <v>599</v>
      </c>
      <c r="C274" s="6" t="s">
        <v>253</v>
      </c>
      <c r="D274" s="7">
        <v>1</v>
      </c>
      <c r="E274" s="7">
        <v>1</v>
      </c>
      <c r="F274" s="7">
        <v>1</v>
      </c>
      <c r="G274" s="7" t="s">
        <v>11</v>
      </c>
      <c r="H274" s="7">
        <v>18</v>
      </c>
      <c r="I274" s="7">
        <v>0</v>
      </c>
      <c r="J274" s="7">
        <v>300</v>
      </c>
      <c r="K274" s="7">
        <v>1</v>
      </c>
      <c r="L274" s="8">
        <v>44</v>
      </c>
      <c r="M274" s="6">
        <v>400</v>
      </c>
      <c r="N274" s="6">
        <v>30</v>
      </c>
      <c r="O274" s="35">
        <v>0</v>
      </c>
      <c r="P274" s="9">
        <v>-1000</v>
      </c>
      <c r="Q274" s="6">
        <v>7</v>
      </c>
      <c r="R274" s="6">
        <v>0</v>
      </c>
      <c r="S274" s="6">
        <v>9</v>
      </c>
      <c r="T274" s="32">
        <v>496.05012499999998</v>
      </c>
    </row>
    <row r="275" spans="1:20" x14ac:dyDescent="0.15">
      <c r="A275" s="6" t="s">
        <v>247</v>
      </c>
      <c r="B275" s="7" t="s">
        <v>600</v>
      </c>
      <c r="C275" s="6" t="s">
        <v>254</v>
      </c>
      <c r="D275" s="7">
        <v>1</v>
      </c>
      <c r="E275" s="7">
        <v>1</v>
      </c>
      <c r="F275" s="7">
        <v>1</v>
      </c>
      <c r="G275" s="7" t="s">
        <v>11</v>
      </c>
      <c r="H275" s="7">
        <v>4</v>
      </c>
      <c r="I275" s="7">
        <v>0</v>
      </c>
      <c r="J275" s="7">
        <v>60</v>
      </c>
      <c r="K275" s="7">
        <v>1</v>
      </c>
      <c r="L275" s="8">
        <v>34</v>
      </c>
      <c r="M275" s="6">
        <v>400</v>
      </c>
      <c r="N275" s="6">
        <v>60</v>
      </c>
      <c r="O275" s="35">
        <v>0</v>
      </c>
      <c r="P275" s="9">
        <v>-1000</v>
      </c>
      <c r="Q275" s="6">
        <v>3</v>
      </c>
      <c r="R275" s="6">
        <v>0</v>
      </c>
      <c r="S275" s="6">
        <v>9</v>
      </c>
      <c r="T275" s="32">
        <v>455.47149999999999</v>
      </c>
    </row>
    <row r="276" spans="1:20" x14ac:dyDescent="0.15">
      <c r="A276" s="6" t="s">
        <v>247</v>
      </c>
      <c r="B276" s="7" t="s">
        <v>600</v>
      </c>
      <c r="C276" s="6" t="s">
        <v>255</v>
      </c>
      <c r="D276" s="7">
        <v>1</v>
      </c>
      <c r="E276" s="7">
        <v>1</v>
      </c>
      <c r="F276" s="7">
        <v>1</v>
      </c>
      <c r="G276" s="7" t="s">
        <v>11</v>
      </c>
      <c r="H276" s="7">
        <v>4</v>
      </c>
      <c r="I276" s="7">
        <v>0</v>
      </c>
      <c r="J276" s="7">
        <v>60</v>
      </c>
      <c r="K276" s="7">
        <v>1</v>
      </c>
      <c r="L276" s="8">
        <v>34</v>
      </c>
      <c r="M276" s="6">
        <v>400</v>
      </c>
      <c r="N276" s="6">
        <v>60</v>
      </c>
      <c r="O276" s="35">
        <v>0</v>
      </c>
      <c r="P276" s="9">
        <v>0</v>
      </c>
      <c r="Q276" s="6">
        <v>3</v>
      </c>
      <c r="R276" s="6">
        <v>0</v>
      </c>
      <c r="S276" s="6">
        <v>9</v>
      </c>
      <c r="T276" s="32">
        <v>462.45150000000001</v>
      </c>
    </row>
    <row r="277" spans="1:20" x14ac:dyDescent="0.15">
      <c r="A277" s="6" t="s">
        <v>247</v>
      </c>
      <c r="B277" s="7" t="s">
        <v>599</v>
      </c>
      <c r="C277" s="6" t="s">
        <v>256</v>
      </c>
      <c r="D277" s="7">
        <v>1</v>
      </c>
      <c r="E277" s="7">
        <v>1</v>
      </c>
      <c r="F277" s="7">
        <v>1</v>
      </c>
      <c r="G277" s="7" t="s">
        <v>11</v>
      </c>
      <c r="H277" s="7">
        <v>6</v>
      </c>
      <c r="I277" s="7">
        <v>0</v>
      </c>
      <c r="J277" s="7">
        <v>110</v>
      </c>
      <c r="K277" s="7">
        <v>0</v>
      </c>
      <c r="L277" s="8">
        <v>46</v>
      </c>
      <c r="M277" s="6">
        <v>400</v>
      </c>
      <c r="N277" s="6">
        <v>30</v>
      </c>
      <c r="O277" s="35">
        <v>0</v>
      </c>
      <c r="P277" s="9">
        <v>0</v>
      </c>
      <c r="Q277" s="6">
        <v>6</v>
      </c>
      <c r="R277" s="6">
        <v>0</v>
      </c>
      <c r="S277" s="6">
        <v>9</v>
      </c>
      <c r="T277" s="32">
        <v>321.616625</v>
      </c>
    </row>
    <row r="278" spans="1:20" x14ac:dyDescent="0.15">
      <c r="A278" s="6" t="s">
        <v>247</v>
      </c>
      <c r="B278" s="7" t="s">
        <v>599</v>
      </c>
      <c r="C278" s="6" t="s">
        <v>257</v>
      </c>
      <c r="D278" s="7">
        <v>1</v>
      </c>
      <c r="E278" s="7">
        <v>1</v>
      </c>
      <c r="F278" s="7">
        <v>1</v>
      </c>
      <c r="G278" s="7" t="s">
        <v>11</v>
      </c>
      <c r="H278" s="7">
        <v>13</v>
      </c>
      <c r="I278" s="7">
        <v>0</v>
      </c>
      <c r="J278" s="7">
        <v>90</v>
      </c>
      <c r="K278" s="7">
        <v>0</v>
      </c>
      <c r="L278" s="8">
        <v>36</v>
      </c>
      <c r="M278" s="6">
        <v>300</v>
      </c>
      <c r="N278" s="6">
        <v>0</v>
      </c>
      <c r="O278" s="35">
        <v>0</v>
      </c>
      <c r="P278" s="9">
        <v>-1000</v>
      </c>
      <c r="Q278" s="6">
        <v>8</v>
      </c>
      <c r="R278" s="6">
        <v>0</v>
      </c>
      <c r="S278" s="6">
        <v>9</v>
      </c>
      <c r="T278" s="32">
        <v>324.38</v>
      </c>
    </row>
    <row r="279" spans="1:20" x14ac:dyDescent="0.15">
      <c r="A279" s="6" t="s">
        <v>247</v>
      </c>
      <c r="B279" s="7" t="s">
        <v>599</v>
      </c>
      <c r="C279" s="6" t="s">
        <v>258</v>
      </c>
      <c r="D279" s="7">
        <v>1</v>
      </c>
      <c r="E279" s="7">
        <v>1</v>
      </c>
      <c r="F279" s="7">
        <v>1</v>
      </c>
      <c r="G279" s="7" t="s">
        <v>99</v>
      </c>
      <c r="H279" s="7">
        <v>4</v>
      </c>
      <c r="I279" s="7">
        <v>0</v>
      </c>
      <c r="J279" s="7">
        <v>76</v>
      </c>
      <c r="K279" s="7">
        <v>1</v>
      </c>
      <c r="L279" s="8">
        <v>37</v>
      </c>
      <c r="M279" s="6">
        <v>300</v>
      </c>
      <c r="N279" s="6">
        <v>30</v>
      </c>
      <c r="O279" s="35">
        <v>0</v>
      </c>
      <c r="P279" s="9">
        <v>0</v>
      </c>
      <c r="Q279" s="6">
        <v>4</v>
      </c>
      <c r="R279" s="6">
        <v>0</v>
      </c>
      <c r="S279" s="6">
        <v>9</v>
      </c>
      <c r="T279" s="32">
        <v>269.17</v>
      </c>
    </row>
    <row r="280" spans="1:20" x14ac:dyDescent="0.15">
      <c r="A280" s="6" t="s">
        <v>247</v>
      </c>
      <c r="B280" s="7" t="s">
        <v>599</v>
      </c>
      <c r="C280" s="6" t="s">
        <v>259</v>
      </c>
      <c r="D280" s="7">
        <v>0</v>
      </c>
      <c r="E280" s="7">
        <v>1</v>
      </c>
      <c r="F280" s="7">
        <v>1</v>
      </c>
      <c r="G280" s="7" t="s">
        <v>14</v>
      </c>
      <c r="H280" s="7">
        <v>30</v>
      </c>
      <c r="I280" s="7">
        <v>0</v>
      </c>
      <c r="J280" s="7">
        <v>300</v>
      </c>
      <c r="K280" s="7">
        <v>1</v>
      </c>
      <c r="L280" s="8" t="e">
        <v>#VALUE!</v>
      </c>
      <c r="M280" s="6">
        <v>200</v>
      </c>
      <c r="N280" s="6">
        <v>0</v>
      </c>
      <c r="O280" s="35">
        <v>0</v>
      </c>
      <c r="P280" s="9">
        <v>0</v>
      </c>
      <c r="Q280" s="6">
        <v>9</v>
      </c>
      <c r="R280" s="6">
        <v>0</v>
      </c>
      <c r="S280" s="6">
        <v>9</v>
      </c>
      <c r="T280" s="32">
        <v>204.809</v>
      </c>
    </row>
    <row r="281" spans="1:20" x14ac:dyDescent="0.15">
      <c r="A281" s="6" t="s">
        <v>247</v>
      </c>
      <c r="B281" s="7" t="s">
        <v>600</v>
      </c>
      <c r="C281" s="6" t="s">
        <v>260</v>
      </c>
      <c r="D281" s="7">
        <v>0</v>
      </c>
      <c r="E281" s="7">
        <v>1</v>
      </c>
      <c r="F281" s="7">
        <v>1</v>
      </c>
      <c r="G281" s="7" t="s">
        <v>14</v>
      </c>
      <c r="H281" s="7">
        <v>14</v>
      </c>
      <c r="I281" s="7">
        <v>0</v>
      </c>
      <c r="J281" s="7">
        <v>170</v>
      </c>
      <c r="K281" s="7">
        <v>1</v>
      </c>
      <c r="L281" s="8">
        <v>45</v>
      </c>
      <c r="M281" s="6">
        <v>200</v>
      </c>
      <c r="N281" s="6">
        <v>0</v>
      </c>
      <c r="O281" s="35">
        <v>0</v>
      </c>
      <c r="P281" s="9">
        <v>0</v>
      </c>
      <c r="Q281" s="6">
        <v>4</v>
      </c>
      <c r="R281" s="6">
        <v>0</v>
      </c>
      <c r="S281" s="6">
        <v>9</v>
      </c>
      <c r="T281" s="32">
        <v>207.37</v>
      </c>
    </row>
    <row r="282" spans="1:20" x14ac:dyDescent="0.15">
      <c r="A282" s="6" t="s">
        <v>247</v>
      </c>
      <c r="B282" s="7" t="s">
        <v>599</v>
      </c>
      <c r="C282" s="6" t="s">
        <v>261</v>
      </c>
      <c r="D282" s="7">
        <v>1</v>
      </c>
      <c r="E282" s="7">
        <v>1</v>
      </c>
      <c r="F282" s="7">
        <v>1</v>
      </c>
      <c r="G282" s="7" t="s">
        <v>14</v>
      </c>
      <c r="H282" s="7">
        <v>7</v>
      </c>
      <c r="I282" s="7">
        <v>0</v>
      </c>
      <c r="J282" s="7">
        <v>40</v>
      </c>
      <c r="K282" s="7">
        <v>0</v>
      </c>
      <c r="L282" s="8">
        <v>38</v>
      </c>
      <c r="M282" s="6">
        <v>200</v>
      </c>
      <c r="N282" s="6">
        <v>60</v>
      </c>
      <c r="O282" s="35">
        <v>0</v>
      </c>
      <c r="P282" s="9">
        <v>0</v>
      </c>
      <c r="Q282" s="6">
        <v>5</v>
      </c>
      <c r="R282" s="6">
        <v>0</v>
      </c>
      <c r="S282" s="6">
        <v>9</v>
      </c>
      <c r="T282" s="32">
        <v>178.47200000000001</v>
      </c>
    </row>
    <row r="283" spans="1:20" x14ac:dyDescent="0.15">
      <c r="A283" s="6" t="s">
        <v>247</v>
      </c>
      <c r="B283" s="7" t="s">
        <v>599</v>
      </c>
      <c r="C283" s="6" t="s">
        <v>262</v>
      </c>
      <c r="D283" s="7">
        <v>0</v>
      </c>
      <c r="E283" s="7">
        <v>1</v>
      </c>
      <c r="F283" s="7">
        <v>1</v>
      </c>
      <c r="G283" s="7" t="s">
        <v>8</v>
      </c>
      <c r="H283" s="7">
        <v>9</v>
      </c>
      <c r="I283" s="7">
        <v>0</v>
      </c>
      <c r="J283" s="7">
        <v>300</v>
      </c>
      <c r="K283" s="7">
        <v>0</v>
      </c>
      <c r="L283" s="8" t="e">
        <v>#VALUE!</v>
      </c>
      <c r="M283" s="6">
        <v>100</v>
      </c>
      <c r="N283" s="6">
        <v>0</v>
      </c>
      <c r="O283" s="35">
        <v>0</v>
      </c>
      <c r="P283" s="9">
        <v>0</v>
      </c>
      <c r="Q283" s="6">
        <v>2</v>
      </c>
      <c r="R283" s="6">
        <v>0</v>
      </c>
      <c r="S283" s="6">
        <v>9</v>
      </c>
      <c r="T283" s="32">
        <v>112.61799999999999</v>
      </c>
    </row>
    <row r="284" spans="1:20" x14ac:dyDescent="0.15">
      <c r="A284" s="6" t="s">
        <v>247</v>
      </c>
      <c r="B284" s="7" t="s">
        <v>599</v>
      </c>
      <c r="C284" s="6" t="s">
        <v>263</v>
      </c>
      <c r="D284" s="7">
        <v>0</v>
      </c>
      <c r="E284" s="7">
        <v>1</v>
      </c>
      <c r="F284" s="7">
        <v>1</v>
      </c>
      <c r="G284" s="7" t="s">
        <v>22</v>
      </c>
      <c r="H284" s="7">
        <v>17</v>
      </c>
      <c r="I284" s="7">
        <v>0</v>
      </c>
      <c r="J284" s="7">
        <v>80</v>
      </c>
      <c r="K284" s="7">
        <v>0</v>
      </c>
      <c r="L284" s="8" t="e">
        <v>#VALUE!</v>
      </c>
      <c r="M284" s="6">
        <v>100</v>
      </c>
      <c r="N284" s="6">
        <v>0</v>
      </c>
      <c r="O284" s="35">
        <v>0</v>
      </c>
      <c r="P284" s="9">
        <v>0</v>
      </c>
      <c r="Q284" s="6">
        <v>2</v>
      </c>
      <c r="R284" s="6">
        <v>0</v>
      </c>
      <c r="S284" s="6">
        <v>9</v>
      </c>
      <c r="T284" s="32">
        <v>82.38</v>
      </c>
    </row>
    <row r="285" spans="1:20" x14ac:dyDescent="0.15">
      <c r="A285" s="6" t="s">
        <v>247</v>
      </c>
      <c r="B285" s="7" t="s">
        <v>599</v>
      </c>
      <c r="C285" s="6" t="s">
        <v>264</v>
      </c>
      <c r="D285" s="7">
        <v>0</v>
      </c>
      <c r="E285" s="7">
        <v>1</v>
      </c>
      <c r="F285" s="7">
        <v>1</v>
      </c>
      <c r="G285" s="7" t="s">
        <v>99</v>
      </c>
      <c r="H285" s="7">
        <v>7</v>
      </c>
      <c r="I285" s="7">
        <v>0</v>
      </c>
      <c r="J285" s="7">
        <v>220</v>
      </c>
      <c r="K285" s="7">
        <v>0</v>
      </c>
      <c r="L285" s="8">
        <v>30</v>
      </c>
      <c r="M285" s="6">
        <v>100</v>
      </c>
      <c r="N285" s="6">
        <v>0</v>
      </c>
      <c r="O285" s="35">
        <v>10</v>
      </c>
      <c r="P285" s="9">
        <v>1000</v>
      </c>
      <c r="Q285" s="6">
        <v>4</v>
      </c>
      <c r="R285" s="6">
        <v>0</v>
      </c>
      <c r="S285" s="6">
        <v>9</v>
      </c>
      <c r="T285" s="32">
        <v>70.375</v>
      </c>
    </row>
    <row r="286" spans="1:20" x14ac:dyDescent="0.15">
      <c r="A286" s="6" t="s">
        <v>577</v>
      </c>
      <c r="B286" s="7" t="s">
        <v>600</v>
      </c>
      <c r="C286" s="6" t="s">
        <v>266</v>
      </c>
      <c r="D286" s="7"/>
      <c r="E286" s="7">
        <v>0</v>
      </c>
      <c r="F286" s="7">
        <v>1</v>
      </c>
      <c r="G286" s="7" t="s">
        <v>14</v>
      </c>
      <c r="H286" s="7">
        <v>8</v>
      </c>
      <c r="I286" s="18">
        <v>0</v>
      </c>
      <c r="J286" s="18">
        <v>40</v>
      </c>
      <c r="K286" s="18">
        <v>1</v>
      </c>
      <c r="L286" s="8">
        <v>40</v>
      </c>
      <c r="M286" s="6">
        <v>1000</v>
      </c>
      <c r="N286" s="6">
        <v>30</v>
      </c>
      <c r="O286" s="35">
        <v>0</v>
      </c>
      <c r="P286" s="9">
        <v>0</v>
      </c>
      <c r="Q286" s="6">
        <v>4</v>
      </c>
      <c r="R286" s="6">
        <v>0</v>
      </c>
      <c r="S286" s="6">
        <v>9</v>
      </c>
      <c r="T286" s="32">
        <v>970.4402</v>
      </c>
    </row>
    <row r="287" spans="1:20" x14ac:dyDescent="0.15">
      <c r="A287" s="6" t="s">
        <v>267</v>
      </c>
      <c r="B287" s="7" t="s">
        <v>600</v>
      </c>
      <c r="C287" s="6" t="s">
        <v>578</v>
      </c>
      <c r="D287" s="7"/>
      <c r="E287" s="7">
        <v>0</v>
      </c>
      <c r="F287" s="7">
        <v>1</v>
      </c>
      <c r="G287" s="7" t="s">
        <v>20</v>
      </c>
      <c r="H287" s="7">
        <v>14</v>
      </c>
      <c r="I287" s="18">
        <v>0</v>
      </c>
      <c r="J287" s="18">
        <v>5</v>
      </c>
      <c r="K287" s="18">
        <v>0</v>
      </c>
      <c r="L287" s="8">
        <v>48</v>
      </c>
      <c r="M287" s="6">
        <v>1000</v>
      </c>
      <c r="N287" s="6">
        <v>250</v>
      </c>
      <c r="O287" s="35">
        <v>0</v>
      </c>
      <c r="P287" s="9">
        <v>0</v>
      </c>
      <c r="Q287" s="6">
        <v>7</v>
      </c>
      <c r="R287" s="6">
        <v>0</v>
      </c>
      <c r="S287" s="6">
        <v>9</v>
      </c>
      <c r="T287" s="32">
        <v>755.39625000000001</v>
      </c>
    </row>
    <row r="288" spans="1:20" x14ac:dyDescent="0.15">
      <c r="A288" s="6" t="s">
        <v>267</v>
      </c>
      <c r="B288" s="7" t="s">
        <v>599</v>
      </c>
      <c r="C288" s="6" t="s">
        <v>268</v>
      </c>
      <c r="D288" s="7">
        <v>0</v>
      </c>
      <c r="E288" s="7">
        <v>0</v>
      </c>
      <c r="F288" s="7">
        <v>1</v>
      </c>
      <c r="G288" s="7" t="s">
        <v>20</v>
      </c>
      <c r="H288" s="7">
        <v>9</v>
      </c>
      <c r="I288" s="18">
        <v>0</v>
      </c>
      <c r="J288" s="18">
        <v>7</v>
      </c>
      <c r="K288" s="18">
        <v>0</v>
      </c>
      <c r="L288" s="8">
        <v>56</v>
      </c>
      <c r="M288" s="6">
        <v>1000</v>
      </c>
      <c r="N288" s="6">
        <v>30</v>
      </c>
      <c r="O288" s="35">
        <v>0</v>
      </c>
      <c r="P288" s="9">
        <v>0</v>
      </c>
      <c r="Q288" s="6">
        <v>9</v>
      </c>
      <c r="R288" s="6">
        <v>0</v>
      </c>
      <c r="S288" s="6">
        <v>9</v>
      </c>
      <c r="T288" s="32">
        <v>879.56124999999997</v>
      </c>
    </row>
    <row r="289" spans="1:20" x14ac:dyDescent="0.15">
      <c r="A289" s="6" t="s">
        <v>267</v>
      </c>
      <c r="B289" s="7" t="s">
        <v>599</v>
      </c>
      <c r="C289" s="6" t="s">
        <v>269</v>
      </c>
      <c r="D289" s="7">
        <v>0</v>
      </c>
      <c r="E289" s="7">
        <v>0</v>
      </c>
      <c r="F289" s="7">
        <v>1</v>
      </c>
      <c r="G289" s="7" t="s">
        <v>20</v>
      </c>
      <c r="H289" s="7">
        <v>7</v>
      </c>
      <c r="I289" s="18">
        <v>0</v>
      </c>
      <c r="J289" s="18">
        <v>6</v>
      </c>
      <c r="K289" s="18">
        <v>0</v>
      </c>
      <c r="L289" s="8">
        <v>37</v>
      </c>
      <c r="M289" s="6">
        <v>1000</v>
      </c>
      <c r="N289" s="6">
        <v>30</v>
      </c>
      <c r="O289" s="35">
        <v>-10</v>
      </c>
      <c r="P289" s="9">
        <v>-1000</v>
      </c>
      <c r="Q289" s="6">
        <v>6</v>
      </c>
      <c r="R289" s="6">
        <v>0</v>
      </c>
      <c r="S289" s="6">
        <v>9</v>
      </c>
      <c r="T289" s="32">
        <v>652.28549999999996</v>
      </c>
    </row>
    <row r="290" spans="1:20" x14ac:dyDescent="0.15">
      <c r="A290" s="6" t="s">
        <v>579</v>
      </c>
      <c r="B290" s="7" t="s">
        <v>599</v>
      </c>
      <c r="C290" s="6" t="s">
        <v>270</v>
      </c>
      <c r="D290" s="7"/>
      <c r="E290" s="7">
        <v>0</v>
      </c>
      <c r="F290" s="7">
        <v>1</v>
      </c>
      <c r="G290" s="7" t="s">
        <v>20</v>
      </c>
      <c r="H290" s="7">
        <v>13</v>
      </c>
      <c r="I290" s="18">
        <v>0</v>
      </c>
      <c r="J290" s="18">
        <v>15</v>
      </c>
      <c r="K290" s="18">
        <v>0</v>
      </c>
      <c r="L290" s="8" t="e">
        <v>#VALUE!</v>
      </c>
      <c r="M290" s="6">
        <v>500</v>
      </c>
      <c r="N290" s="6">
        <v>60</v>
      </c>
      <c r="O290" s="35">
        <v>0</v>
      </c>
      <c r="P290" s="9">
        <v>0</v>
      </c>
      <c r="Q290" s="6">
        <v>6</v>
      </c>
      <c r="R290" s="6">
        <v>0</v>
      </c>
      <c r="S290" s="6">
        <v>9</v>
      </c>
      <c r="T290" s="32">
        <v>568.30449999999996</v>
      </c>
    </row>
    <row r="291" spans="1:20" x14ac:dyDescent="0.15">
      <c r="A291" s="19" t="s">
        <v>267</v>
      </c>
      <c r="B291" s="7" t="s">
        <v>599</v>
      </c>
      <c r="C291" s="19" t="s">
        <v>271</v>
      </c>
      <c r="D291" s="7"/>
      <c r="E291" s="7"/>
      <c r="F291" s="7">
        <v>1</v>
      </c>
      <c r="G291" s="7" t="s">
        <v>20</v>
      </c>
      <c r="H291" s="7" t="e">
        <v>#VALUE!</v>
      </c>
      <c r="I291" s="18">
        <v>0</v>
      </c>
      <c r="J291" s="18"/>
      <c r="K291" s="18"/>
      <c r="L291" s="8" t="e">
        <v>#VALUE!</v>
      </c>
      <c r="M291" s="6">
        <v>400</v>
      </c>
      <c r="N291" s="6">
        <v>0</v>
      </c>
      <c r="O291" s="35">
        <v>-10</v>
      </c>
      <c r="P291" s="9">
        <v>-1000</v>
      </c>
      <c r="Q291" s="6">
        <v>2</v>
      </c>
      <c r="R291" s="6">
        <v>0</v>
      </c>
      <c r="S291" s="6">
        <v>9</v>
      </c>
      <c r="T291" s="32">
        <v>370.83</v>
      </c>
    </row>
    <row r="292" spans="1:20" x14ac:dyDescent="0.15">
      <c r="A292" s="6" t="s">
        <v>267</v>
      </c>
      <c r="B292" s="7" t="s">
        <v>599</v>
      </c>
      <c r="C292" s="19" t="s">
        <v>272</v>
      </c>
      <c r="D292" s="7"/>
      <c r="E292" s="7">
        <v>0</v>
      </c>
      <c r="F292" s="7">
        <v>1</v>
      </c>
      <c r="G292" s="7" t="s">
        <v>20</v>
      </c>
      <c r="H292" s="7" t="e">
        <v>#VALUE!</v>
      </c>
      <c r="I292" s="18">
        <v>0</v>
      </c>
      <c r="J292" s="18"/>
      <c r="K292" s="18"/>
      <c r="L292" s="8" t="e">
        <v>#VALUE!</v>
      </c>
      <c r="M292" s="6">
        <v>300</v>
      </c>
      <c r="N292" s="6">
        <v>0</v>
      </c>
      <c r="O292" s="35">
        <v>0</v>
      </c>
      <c r="P292" s="9">
        <v>0</v>
      </c>
      <c r="Q292" s="6">
        <v>9</v>
      </c>
      <c r="R292" s="6">
        <v>0</v>
      </c>
      <c r="S292" s="6">
        <v>9</v>
      </c>
      <c r="T292" s="32">
        <v>428.11874999999998</v>
      </c>
    </row>
    <row r="293" spans="1:20" x14ac:dyDescent="0.15">
      <c r="A293" s="6" t="s">
        <v>579</v>
      </c>
      <c r="B293" s="7" t="s">
        <v>274</v>
      </c>
      <c r="C293" s="6" t="s">
        <v>273</v>
      </c>
      <c r="D293" s="7"/>
      <c r="E293" s="7">
        <v>0</v>
      </c>
      <c r="F293" s="7">
        <v>1</v>
      </c>
      <c r="G293" s="7" t="s">
        <v>20</v>
      </c>
      <c r="H293" s="7" t="e">
        <v>#VALUE!</v>
      </c>
      <c r="I293" s="18">
        <v>0</v>
      </c>
      <c r="J293" s="18"/>
      <c r="K293" s="18"/>
      <c r="L293" s="8" t="e">
        <v>#VALUE!</v>
      </c>
      <c r="M293" s="6">
        <v>300</v>
      </c>
      <c r="N293" s="6">
        <v>30</v>
      </c>
      <c r="O293" s="35">
        <v>-10</v>
      </c>
      <c r="P293" s="9">
        <v>-1000</v>
      </c>
      <c r="Q293" s="6">
        <v>9</v>
      </c>
      <c r="R293" s="6">
        <v>0</v>
      </c>
      <c r="S293" s="6">
        <v>9</v>
      </c>
      <c r="T293" s="32">
        <v>334.42649999999998</v>
      </c>
    </row>
    <row r="294" spans="1:20" x14ac:dyDescent="0.15">
      <c r="A294" s="6" t="s">
        <v>267</v>
      </c>
      <c r="B294" s="7" t="s">
        <v>599</v>
      </c>
      <c r="C294" s="19" t="s">
        <v>275</v>
      </c>
      <c r="D294" s="7"/>
      <c r="E294" s="7">
        <v>0</v>
      </c>
      <c r="F294" s="7">
        <v>1</v>
      </c>
      <c r="G294" s="7" t="s">
        <v>20</v>
      </c>
      <c r="H294" s="7" t="e">
        <v>#VALUE!</v>
      </c>
      <c r="I294" s="18">
        <v>0</v>
      </c>
      <c r="J294" s="7"/>
      <c r="K294" s="7"/>
      <c r="L294" s="8" t="e">
        <v>#VALUE!</v>
      </c>
      <c r="M294" s="6">
        <v>300</v>
      </c>
      <c r="N294" s="6">
        <v>0</v>
      </c>
      <c r="O294" s="35">
        <v>-10</v>
      </c>
      <c r="P294" s="9">
        <v>-1000</v>
      </c>
      <c r="Q294" s="6">
        <v>9</v>
      </c>
      <c r="R294" s="6">
        <v>0</v>
      </c>
      <c r="S294" s="6">
        <v>9</v>
      </c>
      <c r="T294" s="32">
        <v>209.87</v>
      </c>
    </row>
    <row r="295" spans="1:20" x14ac:dyDescent="0.15">
      <c r="A295" s="20" t="s">
        <v>579</v>
      </c>
      <c r="B295" s="7" t="s">
        <v>599</v>
      </c>
      <c r="C295" s="20" t="s">
        <v>276</v>
      </c>
      <c r="D295" s="21">
        <v>0</v>
      </c>
      <c r="E295" s="21">
        <v>1</v>
      </c>
      <c r="F295" s="7">
        <v>1</v>
      </c>
      <c r="G295" s="7" t="s">
        <v>11</v>
      </c>
      <c r="H295" s="7">
        <v>11</v>
      </c>
      <c r="I295" s="18">
        <v>0</v>
      </c>
      <c r="J295" s="22">
        <v>300</v>
      </c>
      <c r="K295" s="22"/>
      <c r="L295" s="8" t="e">
        <v>#VALUE!</v>
      </c>
      <c r="M295" s="6">
        <v>300</v>
      </c>
      <c r="N295" s="6">
        <v>0</v>
      </c>
      <c r="O295" s="35">
        <v>0</v>
      </c>
      <c r="P295" s="9">
        <v>-1000</v>
      </c>
      <c r="Q295" s="6">
        <v>3</v>
      </c>
      <c r="R295" s="6">
        <v>0</v>
      </c>
      <c r="S295" s="6">
        <v>9</v>
      </c>
      <c r="T295" s="32">
        <v>273.23500000000001</v>
      </c>
    </row>
    <row r="296" spans="1:20" x14ac:dyDescent="0.15">
      <c r="A296" s="6" t="s">
        <v>579</v>
      </c>
      <c r="B296" s="7" t="s">
        <v>608</v>
      </c>
      <c r="C296" s="6" t="s">
        <v>277</v>
      </c>
      <c r="D296" s="7"/>
      <c r="E296" s="7">
        <v>0</v>
      </c>
      <c r="F296" s="7">
        <v>1</v>
      </c>
      <c r="G296" s="7" t="s">
        <v>20</v>
      </c>
      <c r="H296" s="7">
        <v>14</v>
      </c>
      <c r="I296" s="18">
        <v>0</v>
      </c>
      <c r="J296" s="18">
        <v>13</v>
      </c>
      <c r="K296" s="18">
        <v>0</v>
      </c>
      <c r="L296" s="8">
        <v>53</v>
      </c>
      <c r="M296" s="6">
        <v>200</v>
      </c>
      <c r="N296" s="6">
        <v>0</v>
      </c>
      <c r="O296" s="35">
        <v>0</v>
      </c>
      <c r="P296" s="9">
        <v>0</v>
      </c>
      <c r="Q296" s="6">
        <v>9</v>
      </c>
      <c r="R296" s="6">
        <v>0</v>
      </c>
      <c r="S296" s="6">
        <v>9</v>
      </c>
      <c r="T296" s="32">
        <v>233.96700000000001</v>
      </c>
    </row>
    <row r="297" spans="1:20" x14ac:dyDescent="0.15">
      <c r="A297" s="6" t="s">
        <v>267</v>
      </c>
      <c r="B297" s="7" t="s">
        <v>599</v>
      </c>
      <c r="C297" s="6" t="s">
        <v>278</v>
      </c>
      <c r="D297" s="7"/>
      <c r="E297" s="7">
        <v>0</v>
      </c>
      <c r="F297" s="7">
        <v>1</v>
      </c>
      <c r="G297" s="7" t="s">
        <v>20</v>
      </c>
      <c r="H297" s="7">
        <v>17</v>
      </c>
      <c r="I297" s="18">
        <v>0</v>
      </c>
      <c r="J297" s="18">
        <v>5</v>
      </c>
      <c r="K297" s="18">
        <v>0</v>
      </c>
      <c r="L297" s="8">
        <v>52</v>
      </c>
      <c r="M297" s="6">
        <v>200</v>
      </c>
      <c r="N297" s="6">
        <v>30</v>
      </c>
      <c r="O297" s="35">
        <v>0</v>
      </c>
      <c r="P297" s="9">
        <v>-1000</v>
      </c>
      <c r="Q297" s="6">
        <v>9</v>
      </c>
      <c r="R297" s="6">
        <v>0</v>
      </c>
      <c r="S297" s="6">
        <v>9</v>
      </c>
      <c r="T297" s="32">
        <v>229.31325000000001</v>
      </c>
    </row>
    <row r="298" spans="1:20" x14ac:dyDescent="0.15">
      <c r="A298" s="6" t="s">
        <v>267</v>
      </c>
      <c r="B298" s="7" t="s">
        <v>599</v>
      </c>
      <c r="C298" s="6" t="s">
        <v>279</v>
      </c>
      <c r="D298" s="7">
        <v>0</v>
      </c>
      <c r="E298" s="7">
        <v>0</v>
      </c>
      <c r="F298" s="7">
        <v>1</v>
      </c>
      <c r="G298" s="7" t="s">
        <v>20</v>
      </c>
      <c r="H298" s="7" t="e">
        <v>#VALUE!</v>
      </c>
      <c r="I298" s="18">
        <v>0</v>
      </c>
      <c r="J298" s="18"/>
      <c r="K298" s="18"/>
      <c r="L298" s="8" t="e">
        <v>#VALUE!</v>
      </c>
      <c r="M298" s="6">
        <v>200</v>
      </c>
      <c r="N298" s="6">
        <v>30</v>
      </c>
      <c r="O298" s="35">
        <v>-10</v>
      </c>
      <c r="P298" s="9">
        <v>-1000</v>
      </c>
      <c r="Q298" s="6">
        <v>6</v>
      </c>
      <c r="R298" s="6">
        <v>0</v>
      </c>
      <c r="S298" s="6">
        <v>9</v>
      </c>
      <c r="T298" s="32">
        <v>188.7525</v>
      </c>
    </row>
    <row r="299" spans="1:20" x14ac:dyDescent="0.15">
      <c r="A299" s="6" t="s">
        <v>267</v>
      </c>
      <c r="B299" s="7" t="s">
        <v>599</v>
      </c>
      <c r="C299" s="6" t="s">
        <v>280</v>
      </c>
      <c r="D299" s="7"/>
      <c r="E299" s="7">
        <v>0</v>
      </c>
      <c r="F299" s="7">
        <v>1</v>
      </c>
      <c r="G299" s="7" t="s">
        <v>20</v>
      </c>
      <c r="H299" s="7" t="e">
        <v>#VALUE!</v>
      </c>
      <c r="I299" s="18">
        <v>0</v>
      </c>
      <c r="J299" s="18"/>
      <c r="K299" s="18"/>
      <c r="L299" s="8" t="e">
        <v>#VALUE!</v>
      </c>
      <c r="M299" s="6">
        <v>200</v>
      </c>
      <c r="N299" s="6">
        <v>0</v>
      </c>
      <c r="O299" s="35">
        <v>-10</v>
      </c>
      <c r="P299" s="9">
        <v>-1000</v>
      </c>
      <c r="Q299" s="6">
        <v>3</v>
      </c>
      <c r="R299" s="6">
        <v>0</v>
      </c>
      <c r="S299" s="6">
        <v>9</v>
      </c>
      <c r="T299" s="32">
        <v>185.74250000000001</v>
      </c>
    </row>
    <row r="300" spans="1:20" x14ac:dyDescent="0.15">
      <c r="A300" s="6" t="s">
        <v>267</v>
      </c>
      <c r="B300" s="7" t="s">
        <v>599</v>
      </c>
      <c r="C300" s="6" t="s">
        <v>281</v>
      </c>
      <c r="D300" s="7"/>
      <c r="E300" s="7">
        <v>0</v>
      </c>
      <c r="F300" s="7">
        <v>1</v>
      </c>
      <c r="G300" s="7" t="s">
        <v>20</v>
      </c>
      <c r="H300" s="7">
        <v>6</v>
      </c>
      <c r="I300" s="18">
        <v>0</v>
      </c>
      <c r="J300" s="18">
        <v>6</v>
      </c>
      <c r="K300" s="18">
        <v>0</v>
      </c>
      <c r="L300" s="8">
        <v>41</v>
      </c>
      <c r="M300" s="6">
        <v>200</v>
      </c>
      <c r="N300" s="6">
        <v>0</v>
      </c>
      <c r="O300" s="35">
        <v>0</v>
      </c>
      <c r="P300" s="9">
        <v>0</v>
      </c>
      <c r="Q300" s="6">
        <v>2</v>
      </c>
      <c r="R300" s="6">
        <v>0</v>
      </c>
      <c r="S300" s="6">
        <v>9</v>
      </c>
      <c r="T300" s="32">
        <v>212.83375000000001</v>
      </c>
    </row>
    <row r="301" spans="1:20" x14ac:dyDescent="0.15">
      <c r="A301" s="6" t="s">
        <v>267</v>
      </c>
      <c r="B301" s="7" t="s">
        <v>599</v>
      </c>
      <c r="C301" s="6" t="s">
        <v>282</v>
      </c>
      <c r="D301" s="7"/>
      <c r="E301" s="7"/>
      <c r="F301" s="7">
        <v>1</v>
      </c>
      <c r="G301" s="7" t="s">
        <v>20</v>
      </c>
      <c r="H301" s="7" t="e">
        <v>#VALUE!</v>
      </c>
      <c r="I301" s="18">
        <v>0</v>
      </c>
      <c r="J301" s="18"/>
      <c r="K301" s="18"/>
      <c r="L301" s="8" t="e">
        <v>#VALUE!</v>
      </c>
      <c r="M301" s="6">
        <v>200</v>
      </c>
      <c r="N301" s="6">
        <v>0</v>
      </c>
      <c r="O301" s="35">
        <v>-34</v>
      </c>
      <c r="P301" s="9">
        <v>-4000</v>
      </c>
      <c r="Q301" s="6">
        <v>2</v>
      </c>
      <c r="R301" s="6">
        <v>0</v>
      </c>
      <c r="S301" s="6">
        <v>9</v>
      </c>
      <c r="T301" s="32">
        <v>120.785</v>
      </c>
    </row>
    <row r="302" spans="1:20" x14ac:dyDescent="0.15">
      <c r="A302" s="6" t="s">
        <v>267</v>
      </c>
      <c r="B302" s="7" t="s">
        <v>599</v>
      </c>
      <c r="C302" s="6" t="s">
        <v>283</v>
      </c>
      <c r="D302" s="7">
        <v>1</v>
      </c>
      <c r="E302" s="7">
        <v>1</v>
      </c>
      <c r="F302" s="7">
        <v>1</v>
      </c>
      <c r="G302" s="7" t="s">
        <v>18</v>
      </c>
      <c r="H302" s="7">
        <v>4</v>
      </c>
      <c r="I302" s="18">
        <v>0</v>
      </c>
      <c r="J302" s="18">
        <v>20</v>
      </c>
      <c r="K302" s="18">
        <v>0</v>
      </c>
      <c r="L302" s="8">
        <v>47</v>
      </c>
      <c r="M302" s="6">
        <v>200</v>
      </c>
      <c r="N302" s="6">
        <v>0</v>
      </c>
      <c r="O302" s="35">
        <v>0</v>
      </c>
      <c r="P302" s="9">
        <v>0</v>
      </c>
      <c r="Q302" s="6">
        <v>4</v>
      </c>
      <c r="R302" s="6">
        <v>0</v>
      </c>
      <c r="S302" s="6">
        <v>9</v>
      </c>
      <c r="T302" s="32">
        <v>169.399</v>
      </c>
    </row>
    <row r="303" spans="1:20" x14ac:dyDescent="0.15">
      <c r="A303" s="6" t="s">
        <v>267</v>
      </c>
      <c r="B303" s="7" t="s">
        <v>600</v>
      </c>
      <c r="C303" s="6" t="s">
        <v>284</v>
      </c>
      <c r="D303" s="7"/>
      <c r="E303" s="7">
        <v>0</v>
      </c>
      <c r="F303" s="7">
        <v>1</v>
      </c>
      <c r="G303" s="7" t="s">
        <v>20</v>
      </c>
      <c r="H303" s="7">
        <v>11</v>
      </c>
      <c r="I303" s="18">
        <v>0</v>
      </c>
      <c r="J303" s="18">
        <v>5</v>
      </c>
      <c r="K303" s="18">
        <v>0</v>
      </c>
      <c r="L303" s="8">
        <v>49</v>
      </c>
      <c r="M303" s="6">
        <v>100</v>
      </c>
      <c r="N303" s="6">
        <v>30</v>
      </c>
      <c r="O303" s="35">
        <v>0</v>
      </c>
      <c r="P303" s="9">
        <v>0</v>
      </c>
      <c r="Q303" s="6">
        <v>6</v>
      </c>
      <c r="R303" s="6">
        <v>0</v>
      </c>
      <c r="S303" s="6">
        <v>9</v>
      </c>
      <c r="T303" s="32">
        <v>110.92400000000001</v>
      </c>
    </row>
    <row r="304" spans="1:20" x14ac:dyDescent="0.15">
      <c r="A304" s="6" t="s">
        <v>267</v>
      </c>
      <c r="B304" s="7" t="s">
        <v>599</v>
      </c>
      <c r="C304" s="6" t="s">
        <v>285</v>
      </c>
      <c r="D304" s="7">
        <v>0</v>
      </c>
      <c r="E304" s="7">
        <v>0</v>
      </c>
      <c r="F304" s="7">
        <v>1</v>
      </c>
      <c r="G304" s="7" t="s">
        <v>20</v>
      </c>
      <c r="H304" s="7" t="e">
        <v>#VALUE!</v>
      </c>
      <c r="I304" s="18">
        <v>0</v>
      </c>
      <c r="J304" s="18"/>
      <c r="K304" s="18"/>
      <c r="L304" s="8" t="e">
        <v>#VALUE!</v>
      </c>
      <c r="M304" s="6">
        <v>100</v>
      </c>
      <c r="N304" s="6">
        <v>30</v>
      </c>
      <c r="O304" s="35">
        <v>-10</v>
      </c>
      <c r="P304" s="9">
        <v>-1000</v>
      </c>
      <c r="Q304" s="6">
        <v>9</v>
      </c>
      <c r="R304" s="6">
        <v>0</v>
      </c>
      <c r="S304" s="6">
        <v>9</v>
      </c>
      <c r="T304" s="32">
        <v>101.1615</v>
      </c>
    </row>
    <row r="305" spans="1:20" x14ac:dyDescent="0.15">
      <c r="A305" s="6" t="s">
        <v>577</v>
      </c>
      <c r="B305" s="7" t="s">
        <v>599</v>
      </c>
      <c r="C305" s="6" t="s">
        <v>286</v>
      </c>
      <c r="D305" s="7">
        <v>0</v>
      </c>
      <c r="E305" s="7">
        <v>0</v>
      </c>
      <c r="F305" s="7">
        <v>1</v>
      </c>
      <c r="G305" s="7" t="s">
        <v>20</v>
      </c>
      <c r="H305" s="7" t="e">
        <v>#VALUE!</v>
      </c>
      <c r="I305" s="18">
        <v>0</v>
      </c>
      <c r="J305" s="18"/>
      <c r="K305" s="18"/>
      <c r="L305" s="8" t="e">
        <v>#VALUE!</v>
      </c>
      <c r="M305" s="6">
        <v>100</v>
      </c>
      <c r="N305" s="6">
        <v>0</v>
      </c>
      <c r="O305" s="35">
        <v>0</v>
      </c>
      <c r="P305" s="9">
        <v>0</v>
      </c>
      <c r="Q305" s="6">
        <v>8</v>
      </c>
      <c r="R305" s="6">
        <v>0</v>
      </c>
      <c r="S305" s="6">
        <v>9</v>
      </c>
      <c r="T305" s="32">
        <v>109.63487499999999</v>
      </c>
    </row>
    <row r="306" spans="1:20" x14ac:dyDescent="0.15">
      <c r="A306" s="6" t="s">
        <v>267</v>
      </c>
      <c r="B306" s="7" t="s">
        <v>599</v>
      </c>
      <c r="C306" s="6" t="s">
        <v>287</v>
      </c>
      <c r="D306" s="7">
        <v>0</v>
      </c>
      <c r="E306" s="7">
        <v>0</v>
      </c>
      <c r="F306" s="7">
        <v>1</v>
      </c>
      <c r="G306" s="7" t="s">
        <v>20</v>
      </c>
      <c r="H306" s="7" t="e">
        <v>#VALUE!</v>
      </c>
      <c r="I306" s="18">
        <v>0</v>
      </c>
      <c r="J306" s="18"/>
      <c r="K306" s="18"/>
      <c r="L306" s="8" t="e">
        <v>#VALUE!</v>
      </c>
      <c r="M306" s="6">
        <v>100</v>
      </c>
      <c r="N306" s="6">
        <v>0</v>
      </c>
      <c r="O306" s="35">
        <v>-10</v>
      </c>
      <c r="P306" s="9">
        <v>-1000</v>
      </c>
      <c r="Q306" s="6">
        <v>9</v>
      </c>
      <c r="R306" s="6">
        <v>0</v>
      </c>
      <c r="S306" s="6">
        <v>9</v>
      </c>
      <c r="T306" s="32">
        <v>81.970624999999998</v>
      </c>
    </row>
    <row r="307" spans="1:20" x14ac:dyDescent="0.15">
      <c r="A307" s="6" t="s">
        <v>577</v>
      </c>
      <c r="B307" s="7" t="s">
        <v>602</v>
      </c>
      <c r="C307" s="6" t="s">
        <v>288</v>
      </c>
      <c r="D307" s="7">
        <v>0</v>
      </c>
      <c r="E307" s="7">
        <v>0</v>
      </c>
      <c r="F307" s="7">
        <v>1</v>
      </c>
      <c r="G307" s="7" t="s">
        <v>20</v>
      </c>
      <c r="H307" s="7">
        <v>7</v>
      </c>
      <c r="I307" s="18">
        <v>0</v>
      </c>
      <c r="J307" s="18">
        <v>19</v>
      </c>
      <c r="K307" s="18">
        <v>0</v>
      </c>
      <c r="L307" s="8">
        <v>40</v>
      </c>
      <c r="M307" s="6">
        <v>100</v>
      </c>
      <c r="N307" s="6">
        <v>30</v>
      </c>
      <c r="O307" s="35">
        <v>0</v>
      </c>
      <c r="P307" s="9">
        <v>0</v>
      </c>
      <c r="Q307" s="6">
        <v>7</v>
      </c>
      <c r="R307" s="6">
        <v>0</v>
      </c>
      <c r="S307" s="6">
        <v>9</v>
      </c>
      <c r="T307" s="32">
        <v>111.95650000000001</v>
      </c>
    </row>
    <row r="308" spans="1:20" x14ac:dyDescent="0.15">
      <c r="A308" s="6" t="s">
        <v>267</v>
      </c>
      <c r="B308" s="7" t="s">
        <v>599</v>
      </c>
      <c r="C308" s="6" t="s">
        <v>289</v>
      </c>
      <c r="D308" s="7">
        <v>0</v>
      </c>
      <c r="E308" s="7">
        <v>0</v>
      </c>
      <c r="F308" s="7">
        <v>1</v>
      </c>
      <c r="G308" s="7" t="s">
        <v>20</v>
      </c>
      <c r="H308" s="7">
        <v>15</v>
      </c>
      <c r="I308" s="18">
        <v>0</v>
      </c>
      <c r="J308" s="18">
        <v>25</v>
      </c>
      <c r="K308" s="18"/>
      <c r="L308" s="8">
        <v>32</v>
      </c>
      <c r="M308" s="6">
        <v>100</v>
      </c>
      <c r="N308" s="6">
        <v>0</v>
      </c>
      <c r="O308" s="35">
        <v>0</v>
      </c>
      <c r="P308" s="9">
        <v>0</v>
      </c>
      <c r="Q308" s="6">
        <v>9</v>
      </c>
      <c r="R308" s="6">
        <v>0</v>
      </c>
      <c r="S308" s="6">
        <v>9</v>
      </c>
      <c r="T308" s="32">
        <v>89.6</v>
      </c>
    </row>
    <row r="309" spans="1:20" x14ac:dyDescent="0.15">
      <c r="A309" s="6" t="s">
        <v>290</v>
      </c>
      <c r="B309" s="7" t="s">
        <v>599</v>
      </c>
      <c r="C309" s="19" t="s">
        <v>291</v>
      </c>
      <c r="D309" s="7"/>
      <c r="E309" s="7">
        <v>0</v>
      </c>
      <c r="F309" s="7">
        <v>1</v>
      </c>
      <c r="G309" s="7" t="s">
        <v>20</v>
      </c>
      <c r="H309" s="7" t="e">
        <v>#VALUE!</v>
      </c>
      <c r="I309" s="18">
        <v>0</v>
      </c>
      <c r="J309" s="18"/>
      <c r="K309" s="18"/>
      <c r="L309" s="8" t="e">
        <v>#VALUE!</v>
      </c>
      <c r="M309" s="6">
        <v>2000</v>
      </c>
      <c r="N309" s="6">
        <v>30</v>
      </c>
      <c r="O309" s="35">
        <v>-10</v>
      </c>
      <c r="P309" s="9">
        <v>-1000</v>
      </c>
      <c r="Q309" s="6">
        <v>4</v>
      </c>
      <c r="R309" s="6">
        <v>0</v>
      </c>
      <c r="S309" s="6">
        <v>9</v>
      </c>
      <c r="T309" s="32">
        <v>1322.24</v>
      </c>
    </row>
    <row r="310" spans="1:20" x14ac:dyDescent="0.15">
      <c r="A310" s="6" t="s">
        <v>290</v>
      </c>
      <c r="B310" s="7" t="s">
        <v>600</v>
      </c>
      <c r="C310" s="6" t="s">
        <v>292</v>
      </c>
      <c r="D310" s="7">
        <v>1</v>
      </c>
      <c r="E310" s="7">
        <v>0</v>
      </c>
      <c r="F310" s="7">
        <v>1</v>
      </c>
      <c r="G310" s="7" t="s">
        <v>20</v>
      </c>
      <c r="H310" s="7">
        <v>17</v>
      </c>
      <c r="I310" s="18">
        <v>0</v>
      </c>
      <c r="J310" s="18">
        <v>25</v>
      </c>
      <c r="K310" s="18">
        <v>0</v>
      </c>
      <c r="L310" s="8">
        <v>55</v>
      </c>
      <c r="M310" s="6">
        <v>2000</v>
      </c>
      <c r="N310" s="6">
        <v>30</v>
      </c>
      <c r="O310" s="35">
        <v>-10</v>
      </c>
      <c r="P310" s="9">
        <v>-1000</v>
      </c>
      <c r="Q310" s="6">
        <v>9</v>
      </c>
      <c r="R310" s="6">
        <v>0</v>
      </c>
      <c r="S310" s="6">
        <v>19</v>
      </c>
      <c r="T310" s="32">
        <v>1239.6759999999999</v>
      </c>
    </row>
    <row r="311" spans="1:20" x14ac:dyDescent="0.15">
      <c r="A311" s="6" t="s">
        <v>290</v>
      </c>
      <c r="B311" s="7" t="s">
        <v>609</v>
      </c>
      <c r="C311" s="19" t="s">
        <v>293</v>
      </c>
      <c r="D311" s="7"/>
      <c r="E311" s="7">
        <v>0</v>
      </c>
      <c r="F311" s="7">
        <v>1</v>
      </c>
      <c r="G311" s="7" t="s">
        <v>20</v>
      </c>
      <c r="H311" s="7" t="e">
        <v>#VALUE!</v>
      </c>
      <c r="I311" s="18">
        <v>0</v>
      </c>
      <c r="J311" s="18"/>
      <c r="K311" s="18"/>
      <c r="L311" s="8" t="e">
        <v>#VALUE!</v>
      </c>
      <c r="M311" s="6">
        <v>1000</v>
      </c>
      <c r="N311" s="6">
        <v>30</v>
      </c>
      <c r="O311" s="35">
        <v>0</v>
      </c>
      <c r="P311" s="9">
        <v>0</v>
      </c>
      <c r="Q311" s="6">
        <v>5</v>
      </c>
      <c r="R311" s="6">
        <v>0</v>
      </c>
      <c r="S311" s="6">
        <v>9</v>
      </c>
      <c r="T311" s="32">
        <v>1151.5650000000001</v>
      </c>
    </row>
    <row r="312" spans="1:20" x14ac:dyDescent="0.15">
      <c r="A312" s="6" t="s">
        <v>290</v>
      </c>
      <c r="B312" s="7" t="s">
        <v>599</v>
      </c>
      <c r="C312" s="19" t="s">
        <v>294</v>
      </c>
      <c r="D312" s="7"/>
      <c r="E312" s="7">
        <v>0</v>
      </c>
      <c r="F312" s="7">
        <v>1</v>
      </c>
      <c r="G312" s="7" t="s">
        <v>20</v>
      </c>
      <c r="H312" s="7" t="e">
        <v>#VALUE!</v>
      </c>
      <c r="I312" s="18">
        <v>0</v>
      </c>
      <c r="J312" s="18"/>
      <c r="K312" s="18"/>
      <c r="L312" s="8" t="e">
        <v>#VALUE!</v>
      </c>
      <c r="M312" s="6">
        <v>1000</v>
      </c>
      <c r="N312" s="6">
        <v>30</v>
      </c>
      <c r="O312" s="35">
        <v>0</v>
      </c>
      <c r="P312" s="9">
        <v>-1000</v>
      </c>
      <c r="Q312" s="6">
        <v>5</v>
      </c>
      <c r="R312" s="6">
        <v>0</v>
      </c>
      <c r="S312" s="6">
        <v>9</v>
      </c>
      <c r="T312" s="32">
        <v>1018.284</v>
      </c>
    </row>
    <row r="313" spans="1:20" x14ac:dyDescent="0.15">
      <c r="A313" s="6" t="s">
        <v>290</v>
      </c>
      <c r="B313" s="7" t="s">
        <v>600</v>
      </c>
      <c r="C313" s="6" t="s">
        <v>295</v>
      </c>
      <c r="D313" s="7">
        <v>1</v>
      </c>
      <c r="E313" s="7">
        <v>0</v>
      </c>
      <c r="F313" s="7">
        <v>1</v>
      </c>
      <c r="G313" s="7" t="s">
        <v>20</v>
      </c>
      <c r="H313" s="7">
        <v>11</v>
      </c>
      <c r="I313" s="18">
        <v>0</v>
      </c>
      <c r="J313" s="18">
        <v>6</v>
      </c>
      <c r="K313" s="18">
        <v>1</v>
      </c>
      <c r="L313" s="8">
        <v>30</v>
      </c>
      <c r="M313" s="6">
        <v>1000</v>
      </c>
      <c r="N313" s="6">
        <v>60</v>
      </c>
      <c r="O313" s="35">
        <v>0</v>
      </c>
      <c r="P313" s="9">
        <v>0</v>
      </c>
      <c r="Q313" s="6">
        <v>8</v>
      </c>
      <c r="R313" s="6">
        <v>0</v>
      </c>
      <c r="S313" s="6">
        <v>9</v>
      </c>
      <c r="T313" s="32">
        <v>977.279</v>
      </c>
    </row>
    <row r="314" spans="1:20" x14ac:dyDescent="0.15">
      <c r="A314" s="6" t="s">
        <v>290</v>
      </c>
      <c r="B314" s="7" t="s">
        <v>600</v>
      </c>
      <c r="C314" s="6" t="s">
        <v>296</v>
      </c>
      <c r="D314" s="7">
        <v>1</v>
      </c>
      <c r="E314" s="7">
        <v>0</v>
      </c>
      <c r="F314" s="7">
        <v>1</v>
      </c>
      <c r="G314" s="7" t="s">
        <v>20</v>
      </c>
      <c r="H314" s="7">
        <v>7</v>
      </c>
      <c r="I314" s="18">
        <v>0</v>
      </c>
      <c r="J314" s="18">
        <v>5</v>
      </c>
      <c r="K314" s="18">
        <v>0</v>
      </c>
      <c r="L314" s="8">
        <v>44</v>
      </c>
      <c r="M314" s="6">
        <v>1000</v>
      </c>
      <c r="N314" s="6">
        <v>150</v>
      </c>
      <c r="O314" s="35">
        <v>0</v>
      </c>
      <c r="P314" s="9">
        <v>0</v>
      </c>
      <c r="Q314" s="6">
        <v>7</v>
      </c>
      <c r="R314" s="6">
        <v>0</v>
      </c>
      <c r="S314" s="6">
        <v>9</v>
      </c>
      <c r="T314" s="32">
        <v>908.65319299999999</v>
      </c>
    </row>
    <row r="315" spans="1:20" x14ac:dyDescent="0.15">
      <c r="A315" s="6" t="s">
        <v>290</v>
      </c>
      <c r="B315" s="7" t="s">
        <v>600</v>
      </c>
      <c r="C315" s="6" t="s">
        <v>297</v>
      </c>
      <c r="D315" s="7">
        <v>1</v>
      </c>
      <c r="E315" s="7">
        <v>0</v>
      </c>
      <c r="F315" s="7">
        <v>1</v>
      </c>
      <c r="G315" s="7" t="s">
        <v>20</v>
      </c>
      <c r="H315" s="7">
        <v>32</v>
      </c>
      <c r="I315" s="18">
        <v>0</v>
      </c>
      <c r="J315" s="18">
        <v>15</v>
      </c>
      <c r="K315" s="18">
        <v>0</v>
      </c>
      <c r="L315" s="8">
        <v>32</v>
      </c>
      <c r="M315" s="6">
        <v>1000</v>
      </c>
      <c r="N315" s="6">
        <v>30</v>
      </c>
      <c r="O315" s="35">
        <v>0</v>
      </c>
      <c r="P315" s="9">
        <v>0</v>
      </c>
      <c r="Q315" s="6">
        <v>9</v>
      </c>
      <c r="R315" s="6">
        <v>0</v>
      </c>
      <c r="S315" s="6">
        <v>9</v>
      </c>
      <c r="T315" s="32">
        <v>791.07500000000005</v>
      </c>
    </row>
    <row r="316" spans="1:20" x14ac:dyDescent="0.15">
      <c r="A316" s="6" t="s">
        <v>290</v>
      </c>
      <c r="B316" s="7" t="s">
        <v>600</v>
      </c>
      <c r="C316" s="6" t="s">
        <v>298</v>
      </c>
      <c r="D316" s="7">
        <v>1</v>
      </c>
      <c r="E316" s="7">
        <v>0</v>
      </c>
      <c r="F316" s="7">
        <v>1</v>
      </c>
      <c r="G316" s="7" t="s">
        <v>20</v>
      </c>
      <c r="H316" s="7">
        <v>16</v>
      </c>
      <c r="I316" s="18">
        <v>0</v>
      </c>
      <c r="J316" s="18">
        <v>6</v>
      </c>
      <c r="K316" s="18">
        <v>0</v>
      </c>
      <c r="L316" s="8">
        <v>32</v>
      </c>
      <c r="M316" s="6">
        <v>400</v>
      </c>
      <c r="N316" s="6">
        <v>60</v>
      </c>
      <c r="O316" s="35">
        <v>0</v>
      </c>
      <c r="P316" s="9">
        <v>0</v>
      </c>
      <c r="Q316" s="6">
        <v>9</v>
      </c>
      <c r="R316" s="6">
        <v>0</v>
      </c>
      <c r="S316" s="6">
        <v>9</v>
      </c>
      <c r="T316" s="32">
        <v>503.10825</v>
      </c>
    </row>
    <row r="317" spans="1:20" x14ac:dyDescent="0.15">
      <c r="A317" s="6" t="s">
        <v>290</v>
      </c>
      <c r="B317" s="7" t="s">
        <v>599</v>
      </c>
      <c r="C317" s="6" t="s">
        <v>299</v>
      </c>
      <c r="D317" s="7">
        <v>0</v>
      </c>
      <c r="E317" s="7">
        <v>0</v>
      </c>
      <c r="F317" s="7">
        <v>1</v>
      </c>
      <c r="G317" s="7" t="s">
        <v>20</v>
      </c>
      <c r="H317" s="7">
        <v>4</v>
      </c>
      <c r="I317" s="18">
        <v>0</v>
      </c>
      <c r="J317" s="18">
        <v>11</v>
      </c>
      <c r="K317" s="18">
        <v>0</v>
      </c>
      <c r="L317" s="8">
        <v>46</v>
      </c>
      <c r="M317" s="6">
        <v>400</v>
      </c>
      <c r="N317" s="6">
        <v>0</v>
      </c>
      <c r="O317" s="35">
        <v>-10</v>
      </c>
      <c r="P317" s="9">
        <v>-1000</v>
      </c>
      <c r="Q317" s="6">
        <v>3</v>
      </c>
      <c r="R317" s="6">
        <v>0</v>
      </c>
      <c r="S317" s="6">
        <v>9</v>
      </c>
      <c r="T317" s="32">
        <v>385.27125000000001</v>
      </c>
    </row>
    <row r="318" spans="1:20" x14ac:dyDescent="0.15">
      <c r="A318" s="6" t="s">
        <v>290</v>
      </c>
      <c r="B318" s="7" t="s">
        <v>599</v>
      </c>
      <c r="C318" s="19" t="s">
        <v>300</v>
      </c>
      <c r="D318" s="7"/>
      <c r="E318" s="7">
        <v>0</v>
      </c>
      <c r="F318" s="7">
        <v>1</v>
      </c>
      <c r="G318" s="7" t="s">
        <v>20</v>
      </c>
      <c r="H318" s="7" t="e">
        <v>#VALUE!</v>
      </c>
      <c r="I318" s="18">
        <v>0</v>
      </c>
      <c r="J318" s="18"/>
      <c r="K318" s="18"/>
      <c r="L318" s="8" t="e">
        <v>#VALUE!</v>
      </c>
      <c r="M318" s="6">
        <v>300</v>
      </c>
      <c r="N318" s="6">
        <v>30</v>
      </c>
      <c r="O318" s="35">
        <v>0</v>
      </c>
      <c r="P318" s="9">
        <v>0</v>
      </c>
      <c r="Q318" s="6">
        <v>4</v>
      </c>
      <c r="R318" s="6">
        <v>0</v>
      </c>
      <c r="S318" s="6">
        <v>9</v>
      </c>
      <c r="T318" s="32">
        <v>394.93374999999997</v>
      </c>
    </row>
    <row r="319" spans="1:20" x14ac:dyDescent="0.15">
      <c r="A319" s="6" t="s">
        <v>290</v>
      </c>
      <c r="B319" s="7" t="s">
        <v>600</v>
      </c>
      <c r="C319" s="6" t="s">
        <v>301</v>
      </c>
      <c r="D319" s="7">
        <v>1</v>
      </c>
      <c r="E319" s="7">
        <v>0</v>
      </c>
      <c r="F319" s="7">
        <v>1</v>
      </c>
      <c r="G319" s="7" t="s">
        <v>20</v>
      </c>
      <c r="H319" s="7">
        <v>6</v>
      </c>
      <c r="I319" s="18">
        <v>0</v>
      </c>
      <c r="J319" s="18">
        <v>8</v>
      </c>
      <c r="K319" s="18">
        <v>1</v>
      </c>
      <c r="L319" s="8">
        <v>52</v>
      </c>
      <c r="M319" s="6">
        <v>300</v>
      </c>
      <c r="N319" s="6">
        <v>90</v>
      </c>
      <c r="O319" s="35">
        <v>0</v>
      </c>
      <c r="P319" s="9">
        <v>0</v>
      </c>
      <c r="Q319" s="6">
        <v>6</v>
      </c>
      <c r="R319" s="6">
        <v>0</v>
      </c>
      <c r="S319" s="6">
        <v>9</v>
      </c>
      <c r="T319" s="32">
        <v>396.30700000000002</v>
      </c>
    </row>
    <row r="320" spans="1:20" x14ac:dyDescent="0.15">
      <c r="A320" s="6" t="s">
        <v>290</v>
      </c>
      <c r="B320" s="7" t="s">
        <v>600</v>
      </c>
      <c r="C320" s="6" t="s">
        <v>302</v>
      </c>
      <c r="D320" s="7">
        <v>1</v>
      </c>
      <c r="E320" s="7">
        <v>0</v>
      </c>
      <c r="F320" s="7">
        <v>1</v>
      </c>
      <c r="G320" s="7" t="s">
        <v>20</v>
      </c>
      <c r="H320" s="7">
        <v>17</v>
      </c>
      <c r="I320" s="18">
        <v>0</v>
      </c>
      <c r="J320" s="18">
        <v>8</v>
      </c>
      <c r="K320" s="18">
        <v>0</v>
      </c>
      <c r="L320" s="8">
        <v>40</v>
      </c>
      <c r="M320" s="6">
        <v>300</v>
      </c>
      <c r="N320" s="6">
        <v>60</v>
      </c>
      <c r="O320" s="35">
        <v>0</v>
      </c>
      <c r="P320" s="9">
        <v>0</v>
      </c>
      <c r="Q320" s="6">
        <v>6</v>
      </c>
      <c r="R320" s="6">
        <v>0</v>
      </c>
      <c r="S320" s="6">
        <v>9</v>
      </c>
      <c r="T320" s="32">
        <v>418.91699999999997</v>
      </c>
    </row>
    <row r="321" spans="1:20" x14ac:dyDescent="0.15">
      <c r="A321" s="6" t="s">
        <v>290</v>
      </c>
      <c r="B321" s="7" t="s">
        <v>599</v>
      </c>
      <c r="C321" s="7" t="s">
        <v>303</v>
      </c>
      <c r="D321" s="7"/>
      <c r="E321" s="7">
        <v>0</v>
      </c>
      <c r="F321" s="7">
        <v>1</v>
      </c>
      <c r="G321" s="7" t="s">
        <v>20</v>
      </c>
      <c r="H321" s="7" t="e">
        <v>#VALUE!</v>
      </c>
      <c r="I321" s="18">
        <v>0</v>
      </c>
      <c r="J321" s="18"/>
      <c r="K321" s="18"/>
      <c r="L321" s="8" t="e">
        <v>#VALUE!</v>
      </c>
      <c r="M321" s="6">
        <v>300</v>
      </c>
      <c r="N321" s="6">
        <v>30</v>
      </c>
      <c r="O321" s="35">
        <v>0</v>
      </c>
      <c r="P321" s="9">
        <v>0</v>
      </c>
      <c r="Q321" s="6">
        <v>9</v>
      </c>
      <c r="R321" s="6">
        <v>0</v>
      </c>
      <c r="S321" s="6">
        <v>9</v>
      </c>
      <c r="T321" s="32">
        <v>408.98</v>
      </c>
    </row>
    <row r="322" spans="1:20" x14ac:dyDescent="0.15">
      <c r="A322" s="6" t="s">
        <v>290</v>
      </c>
      <c r="B322" s="7" t="s">
        <v>599</v>
      </c>
      <c r="C322" s="6" t="s">
        <v>304</v>
      </c>
      <c r="D322" s="7">
        <v>1</v>
      </c>
      <c r="E322" s="7">
        <v>1</v>
      </c>
      <c r="F322" s="7">
        <v>1</v>
      </c>
      <c r="G322" s="7" t="s">
        <v>8</v>
      </c>
      <c r="H322" s="7">
        <v>16</v>
      </c>
      <c r="I322" s="18">
        <v>0</v>
      </c>
      <c r="J322" s="18">
        <v>60</v>
      </c>
      <c r="K322" s="18">
        <v>0</v>
      </c>
      <c r="L322" s="8">
        <v>49</v>
      </c>
      <c r="M322" s="6">
        <v>300</v>
      </c>
      <c r="N322" s="6">
        <v>30</v>
      </c>
      <c r="O322" s="35">
        <v>0</v>
      </c>
      <c r="P322" s="9">
        <v>0</v>
      </c>
      <c r="Q322" s="6">
        <v>2</v>
      </c>
      <c r="R322" s="6">
        <v>0</v>
      </c>
      <c r="S322" s="6">
        <v>19</v>
      </c>
      <c r="T322" s="32">
        <v>308.90125</v>
      </c>
    </row>
    <row r="323" spans="1:20" x14ac:dyDescent="0.15">
      <c r="A323" s="6" t="s">
        <v>290</v>
      </c>
      <c r="B323" s="7" t="s">
        <v>599</v>
      </c>
      <c r="C323" s="6" t="s">
        <v>305</v>
      </c>
      <c r="D323" s="7">
        <v>0</v>
      </c>
      <c r="E323" s="7">
        <v>0</v>
      </c>
      <c r="F323" s="7">
        <v>1</v>
      </c>
      <c r="G323" s="7" t="s">
        <v>20</v>
      </c>
      <c r="H323" s="7">
        <v>14</v>
      </c>
      <c r="I323" s="18">
        <v>0</v>
      </c>
      <c r="J323" s="18">
        <v>3</v>
      </c>
      <c r="K323" s="18">
        <v>1</v>
      </c>
      <c r="L323" s="8">
        <v>44</v>
      </c>
      <c r="M323" s="6">
        <v>300</v>
      </c>
      <c r="N323" s="6">
        <v>0</v>
      </c>
      <c r="O323" s="35">
        <v>0</v>
      </c>
      <c r="P323" s="9">
        <v>0</v>
      </c>
      <c r="Q323" s="6">
        <v>4</v>
      </c>
      <c r="R323" s="6">
        <v>0</v>
      </c>
      <c r="S323" s="6">
        <v>9</v>
      </c>
      <c r="T323" s="32">
        <v>278.28750000000002</v>
      </c>
    </row>
    <row r="324" spans="1:20" x14ac:dyDescent="0.15">
      <c r="A324" s="6" t="s">
        <v>290</v>
      </c>
      <c r="B324" s="23" t="s">
        <v>15</v>
      </c>
      <c r="C324" s="19" t="s">
        <v>580</v>
      </c>
      <c r="D324" s="23"/>
      <c r="E324" s="7">
        <v>1</v>
      </c>
      <c r="F324" s="7">
        <v>1</v>
      </c>
      <c r="G324" s="7" t="s">
        <v>20</v>
      </c>
      <c r="H324" s="7" t="e">
        <v>#VALUE!</v>
      </c>
      <c r="I324" s="18">
        <v>0</v>
      </c>
      <c r="J324" s="18"/>
      <c r="K324" s="18"/>
      <c r="L324" s="8" t="e">
        <v>#VALUE!</v>
      </c>
      <c r="M324" s="6">
        <v>200</v>
      </c>
      <c r="N324" s="6">
        <v>0</v>
      </c>
      <c r="O324" s="35">
        <v>0</v>
      </c>
      <c r="P324" s="9">
        <v>0</v>
      </c>
      <c r="Q324" s="6">
        <v>3</v>
      </c>
      <c r="R324" s="6">
        <v>0</v>
      </c>
      <c r="S324" s="6">
        <v>9</v>
      </c>
      <c r="T324" s="32">
        <v>346.4</v>
      </c>
    </row>
    <row r="325" spans="1:20" x14ac:dyDescent="0.15">
      <c r="A325" s="6" t="s">
        <v>290</v>
      </c>
      <c r="B325" s="7" t="s">
        <v>599</v>
      </c>
      <c r="C325" s="6" t="s">
        <v>306</v>
      </c>
      <c r="D325" s="7">
        <v>1</v>
      </c>
      <c r="E325" s="7">
        <v>0</v>
      </c>
      <c r="F325" s="7">
        <v>1</v>
      </c>
      <c r="G325" s="7" t="s">
        <v>20</v>
      </c>
      <c r="H325" s="7">
        <v>7</v>
      </c>
      <c r="I325" s="18">
        <v>0</v>
      </c>
      <c r="J325" s="18">
        <v>20</v>
      </c>
      <c r="K325" s="18">
        <v>0</v>
      </c>
      <c r="L325" s="8">
        <v>38</v>
      </c>
      <c r="M325" s="6">
        <v>200</v>
      </c>
      <c r="N325" s="6">
        <v>0</v>
      </c>
      <c r="O325" s="35">
        <v>0</v>
      </c>
      <c r="P325" s="9">
        <v>0</v>
      </c>
      <c r="Q325" s="6">
        <v>7</v>
      </c>
      <c r="R325" s="6">
        <v>0</v>
      </c>
      <c r="S325" s="6">
        <v>9</v>
      </c>
      <c r="T325" s="32">
        <v>249.10499999999999</v>
      </c>
    </row>
    <row r="326" spans="1:20" x14ac:dyDescent="0.15">
      <c r="A326" s="6" t="s">
        <v>290</v>
      </c>
      <c r="B326" s="7" t="s">
        <v>599</v>
      </c>
      <c r="C326" s="6" t="s">
        <v>307</v>
      </c>
      <c r="D326" s="7">
        <v>1</v>
      </c>
      <c r="E326" s="7">
        <v>0</v>
      </c>
      <c r="F326" s="7">
        <v>1</v>
      </c>
      <c r="G326" s="7" t="s">
        <v>20</v>
      </c>
      <c r="H326" s="7">
        <v>2</v>
      </c>
      <c r="I326" s="18">
        <v>0</v>
      </c>
      <c r="J326" s="18">
        <v>3</v>
      </c>
      <c r="K326" s="18">
        <v>1</v>
      </c>
      <c r="L326" s="8">
        <v>47</v>
      </c>
      <c r="M326" s="6">
        <v>200</v>
      </c>
      <c r="N326" s="6">
        <v>0</v>
      </c>
      <c r="O326" s="35">
        <v>0</v>
      </c>
      <c r="P326" s="9">
        <v>0</v>
      </c>
      <c r="Q326" s="6">
        <v>2</v>
      </c>
      <c r="R326" s="6">
        <v>0</v>
      </c>
      <c r="S326" s="6">
        <v>19</v>
      </c>
      <c r="T326" s="32">
        <v>200.32499999999999</v>
      </c>
    </row>
    <row r="327" spans="1:20" x14ac:dyDescent="0.15">
      <c r="A327" s="6" t="s">
        <v>290</v>
      </c>
      <c r="B327" s="7" t="s">
        <v>600</v>
      </c>
      <c r="C327" s="6" t="s">
        <v>308</v>
      </c>
      <c r="D327" s="7">
        <v>1</v>
      </c>
      <c r="E327" s="7">
        <v>0</v>
      </c>
      <c r="F327" s="7">
        <v>1</v>
      </c>
      <c r="G327" s="7" t="s">
        <v>20</v>
      </c>
      <c r="H327" s="7">
        <v>24</v>
      </c>
      <c r="I327" s="18">
        <v>0</v>
      </c>
      <c r="J327" s="18">
        <v>23</v>
      </c>
      <c r="K327" s="18">
        <v>1</v>
      </c>
      <c r="L327" s="8">
        <v>37</v>
      </c>
      <c r="M327" s="6">
        <v>200</v>
      </c>
      <c r="N327" s="6">
        <v>0</v>
      </c>
      <c r="O327" s="35">
        <v>0</v>
      </c>
      <c r="P327" s="9">
        <v>0</v>
      </c>
      <c r="Q327" s="6">
        <v>9</v>
      </c>
      <c r="R327" s="6">
        <v>0</v>
      </c>
      <c r="S327" s="6">
        <v>9</v>
      </c>
      <c r="T327" s="32">
        <v>206.48249999999999</v>
      </c>
    </row>
    <row r="328" spans="1:20" x14ac:dyDescent="0.15">
      <c r="A328" s="6" t="s">
        <v>290</v>
      </c>
      <c r="B328" s="7" t="s">
        <v>599</v>
      </c>
      <c r="C328" s="19" t="s">
        <v>309</v>
      </c>
      <c r="D328" s="7"/>
      <c r="E328" s="7">
        <v>0</v>
      </c>
      <c r="F328" s="7">
        <v>1</v>
      </c>
      <c r="G328" s="7" t="s">
        <v>20</v>
      </c>
      <c r="H328" s="7" t="e">
        <v>#VALUE!</v>
      </c>
      <c r="I328" s="18">
        <v>0</v>
      </c>
      <c r="J328" s="18"/>
      <c r="K328" s="18"/>
      <c r="L328" s="8" t="e">
        <v>#VALUE!</v>
      </c>
      <c r="M328" s="6">
        <v>200</v>
      </c>
      <c r="N328" s="6">
        <v>0</v>
      </c>
      <c r="O328" s="35">
        <v>-10</v>
      </c>
      <c r="P328" s="9">
        <v>-1000</v>
      </c>
      <c r="Q328" s="6">
        <v>2</v>
      </c>
      <c r="R328" s="6">
        <v>0</v>
      </c>
      <c r="S328" s="6">
        <v>9</v>
      </c>
      <c r="T328" s="32">
        <v>198.29499999999999</v>
      </c>
    </row>
    <row r="329" spans="1:20" x14ac:dyDescent="0.15">
      <c r="A329" s="6" t="s">
        <v>290</v>
      </c>
      <c r="B329" s="7" t="s">
        <v>600</v>
      </c>
      <c r="C329" s="6" t="s">
        <v>310</v>
      </c>
      <c r="D329" s="7">
        <v>1</v>
      </c>
      <c r="E329" s="7">
        <v>0</v>
      </c>
      <c r="F329" s="7">
        <v>1</v>
      </c>
      <c r="G329" s="7" t="s">
        <v>20</v>
      </c>
      <c r="H329" s="7">
        <v>10</v>
      </c>
      <c r="I329" s="18">
        <v>0</v>
      </c>
      <c r="J329" s="18">
        <v>6</v>
      </c>
      <c r="K329" s="18">
        <v>1</v>
      </c>
      <c r="L329" s="8">
        <v>39</v>
      </c>
      <c r="M329" s="6">
        <v>200</v>
      </c>
      <c r="N329" s="6">
        <v>60</v>
      </c>
      <c r="O329" s="35">
        <v>0</v>
      </c>
      <c r="P329" s="9">
        <v>0</v>
      </c>
      <c r="Q329" s="6">
        <v>9</v>
      </c>
      <c r="R329" s="6">
        <v>0</v>
      </c>
      <c r="S329" s="6">
        <v>9</v>
      </c>
      <c r="T329" s="32">
        <v>184.13675000000001</v>
      </c>
    </row>
    <row r="330" spans="1:20" x14ac:dyDescent="0.15">
      <c r="A330" s="6" t="s">
        <v>290</v>
      </c>
      <c r="B330" s="7" t="s">
        <v>600</v>
      </c>
      <c r="C330" s="6" t="s">
        <v>311</v>
      </c>
      <c r="D330" s="7">
        <v>1</v>
      </c>
      <c r="E330" s="7">
        <v>0</v>
      </c>
      <c r="F330" s="7">
        <v>1</v>
      </c>
      <c r="G330" s="7" t="s">
        <v>20</v>
      </c>
      <c r="H330" s="7">
        <v>11</v>
      </c>
      <c r="I330" s="18">
        <v>0</v>
      </c>
      <c r="J330" s="18">
        <v>6</v>
      </c>
      <c r="K330" s="18">
        <v>0</v>
      </c>
      <c r="L330" s="8">
        <v>47</v>
      </c>
      <c r="M330" s="6">
        <v>200</v>
      </c>
      <c r="N330" s="6">
        <v>30</v>
      </c>
      <c r="O330" s="35">
        <v>0</v>
      </c>
      <c r="P330" s="9">
        <v>0</v>
      </c>
      <c r="Q330" s="6">
        <v>6</v>
      </c>
      <c r="R330" s="6">
        <v>0</v>
      </c>
      <c r="S330" s="6">
        <v>9</v>
      </c>
      <c r="T330" s="32">
        <v>201.9365</v>
      </c>
    </row>
    <row r="331" spans="1:20" x14ac:dyDescent="0.15">
      <c r="A331" s="6" t="s">
        <v>290</v>
      </c>
      <c r="B331" s="7" t="s">
        <v>600</v>
      </c>
      <c r="C331" s="6" t="s">
        <v>312</v>
      </c>
      <c r="D331" s="7">
        <v>1</v>
      </c>
      <c r="E331" s="7">
        <v>0</v>
      </c>
      <c r="F331" s="7">
        <v>1</v>
      </c>
      <c r="G331" s="7" t="s">
        <v>20</v>
      </c>
      <c r="H331" s="7">
        <v>17</v>
      </c>
      <c r="I331" s="18">
        <v>0</v>
      </c>
      <c r="J331" s="18">
        <v>16</v>
      </c>
      <c r="K331" s="18">
        <v>0</v>
      </c>
      <c r="L331" s="8">
        <v>34</v>
      </c>
      <c r="M331" s="6">
        <v>200</v>
      </c>
      <c r="N331" s="6">
        <v>0</v>
      </c>
      <c r="O331" s="35">
        <v>0</v>
      </c>
      <c r="P331" s="9">
        <v>0</v>
      </c>
      <c r="Q331" s="6">
        <v>9</v>
      </c>
      <c r="R331" s="6">
        <v>0</v>
      </c>
      <c r="S331" s="6">
        <v>9</v>
      </c>
      <c r="T331" s="32">
        <v>179.32225</v>
      </c>
    </row>
    <row r="332" spans="1:20" x14ac:dyDescent="0.15">
      <c r="A332" s="6" t="s">
        <v>290</v>
      </c>
      <c r="B332" s="7" t="s">
        <v>599</v>
      </c>
      <c r="C332" s="19" t="s">
        <v>313</v>
      </c>
      <c r="D332" s="7"/>
      <c r="E332" s="7">
        <v>0</v>
      </c>
      <c r="F332" s="7">
        <v>1</v>
      </c>
      <c r="G332" s="7" t="s">
        <v>20</v>
      </c>
      <c r="H332" s="7" t="e">
        <v>#VALUE!</v>
      </c>
      <c r="I332" s="18">
        <v>0</v>
      </c>
      <c r="J332" s="18"/>
      <c r="K332" s="18"/>
      <c r="L332" s="8" t="e">
        <v>#VALUE!</v>
      </c>
      <c r="M332" s="6">
        <v>200</v>
      </c>
      <c r="N332" s="6">
        <v>0</v>
      </c>
      <c r="O332" s="35">
        <v>0</v>
      </c>
      <c r="P332" s="9">
        <v>0</v>
      </c>
      <c r="Q332" s="6">
        <v>4</v>
      </c>
      <c r="R332" s="6">
        <v>0</v>
      </c>
      <c r="S332" s="6">
        <v>9</v>
      </c>
      <c r="T332" s="32">
        <v>128.215</v>
      </c>
    </row>
    <row r="333" spans="1:20" x14ac:dyDescent="0.15">
      <c r="A333" s="6" t="s">
        <v>290</v>
      </c>
      <c r="B333" s="7" t="s">
        <v>599</v>
      </c>
      <c r="C333" s="19" t="s">
        <v>314</v>
      </c>
      <c r="D333" s="7"/>
      <c r="E333" s="7">
        <v>0</v>
      </c>
      <c r="F333" s="7">
        <v>1</v>
      </c>
      <c r="G333" s="7" t="s">
        <v>20</v>
      </c>
      <c r="H333" s="7" t="e">
        <v>#VALUE!</v>
      </c>
      <c r="I333" s="18">
        <v>0</v>
      </c>
      <c r="J333" s="18"/>
      <c r="K333" s="18"/>
      <c r="L333" s="8" t="e">
        <v>#VALUE!</v>
      </c>
      <c r="M333" s="6">
        <v>200</v>
      </c>
      <c r="N333" s="6">
        <v>0</v>
      </c>
      <c r="O333" s="35">
        <v>0</v>
      </c>
      <c r="P333" s="9">
        <v>0</v>
      </c>
      <c r="Q333" s="6">
        <v>4</v>
      </c>
      <c r="R333" s="6">
        <v>0</v>
      </c>
      <c r="S333" s="6">
        <v>9</v>
      </c>
      <c r="T333" s="32">
        <v>183.47</v>
      </c>
    </row>
    <row r="334" spans="1:20" x14ac:dyDescent="0.15">
      <c r="A334" s="6" t="s">
        <v>290</v>
      </c>
      <c r="B334" s="7" t="s">
        <v>609</v>
      </c>
      <c r="C334" s="19" t="s">
        <v>315</v>
      </c>
      <c r="D334" s="7"/>
      <c r="E334" s="7">
        <v>0</v>
      </c>
      <c r="F334" s="7">
        <v>1</v>
      </c>
      <c r="G334" s="7" t="s">
        <v>20</v>
      </c>
      <c r="H334" s="7" t="e">
        <v>#VALUE!</v>
      </c>
      <c r="I334" s="18">
        <v>0</v>
      </c>
      <c r="J334" s="18"/>
      <c r="K334" s="18"/>
      <c r="L334" s="8" t="e">
        <v>#VALUE!</v>
      </c>
      <c r="M334" s="6">
        <v>100</v>
      </c>
      <c r="N334" s="6">
        <v>0</v>
      </c>
      <c r="O334" s="35">
        <v>0</v>
      </c>
      <c r="P334" s="9">
        <v>0</v>
      </c>
      <c r="Q334" s="6">
        <v>4</v>
      </c>
      <c r="R334" s="6">
        <v>0</v>
      </c>
      <c r="S334" s="6">
        <v>9</v>
      </c>
      <c r="T334" s="32">
        <v>124.5675</v>
      </c>
    </row>
    <row r="335" spans="1:20" x14ac:dyDescent="0.15">
      <c r="A335" s="6" t="s">
        <v>290</v>
      </c>
      <c r="B335" s="7" t="s">
        <v>599</v>
      </c>
      <c r="C335" s="6" t="s">
        <v>316</v>
      </c>
      <c r="D335" s="7">
        <v>1</v>
      </c>
      <c r="E335" s="7">
        <v>0</v>
      </c>
      <c r="F335" s="7">
        <v>1</v>
      </c>
      <c r="G335" s="7" t="s">
        <v>20</v>
      </c>
      <c r="H335" s="7">
        <v>4</v>
      </c>
      <c r="I335" s="18">
        <v>0</v>
      </c>
      <c r="J335" s="18">
        <v>3</v>
      </c>
      <c r="K335" s="18">
        <v>1</v>
      </c>
      <c r="L335" s="8">
        <v>36</v>
      </c>
      <c r="M335" s="6">
        <v>100</v>
      </c>
      <c r="N335" s="6">
        <v>30</v>
      </c>
      <c r="O335" s="35">
        <v>0</v>
      </c>
      <c r="P335" s="9">
        <v>0</v>
      </c>
      <c r="Q335" s="6">
        <v>3</v>
      </c>
      <c r="R335" s="6">
        <v>0</v>
      </c>
      <c r="S335" s="6">
        <v>9</v>
      </c>
      <c r="T335" s="32">
        <v>126.5595</v>
      </c>
    </row>
    <row r="336" spans="1:20" x14ac:dyDescent="0.15">
      <c r="A336" s="6" t="s">
        <v>290</v>
      </c>
      <c r="B336" s="7" t="s">
        <v>599</v>
      </c>
      <c r="C336" s="6" t="s">
        <v>317</v>
      </c>
      <c r="D336" s="7">
        <v>1</v>
      </c>
      <c r="E336" s="7">
        <v>0</v>
      </c>
      <c r="F336" s="7">
        <v>1</v>
      </c>
      <c r="G336" s="7" t="s">
        <v>20</v>
      </c>
      <c r="H336" s="7">
        <v>4</v>
      </c>
      <c r="I336" s="18">
        <v>0</v>
      </c>
      <c r="J336" s="18">
        <v>6</v>
      </c>
      <c r="K336" s="18">
        <v>0</v>
      </c>
      <c r="L336" s="8">
        <v>34</v>
      </c>
      <c r="M336" s="6">
        <v>100</v>
      </c>
      <c r="N336" s="6">
        <v>0</v>
      </c>
      <c r="O336" s="35">
        <v>-10</v>
      </c>
      <c r="P336" s="9">
        <v>-1000</v>
      </c>
      <c r="Q336" s="6">
        <v>4</v>
      </c>
      <c r="R336" s="6">
        <v>0</v>
      </c>
      <c r="S336" s="6">
        <v>9</v>
      </c>
      <c r="T336" s="32">
        <v>187.66149999999999</v>
      </c>
    </row>
    <row r="337" spans="1:20" x14ac:dyDescent="0.15">
      <c r="A337" s="6" t="s">
        <v>290</v>
      </c>
      <c r="B337" s="7" t="s">
        <v>600</v>
      </c>
      <c r="C337" s="6" t="s">
        <v>318</v>
      </c>
      <c r="D337" s="7">
        <v>1</v>
      </c>
      <c r="E337" s="7">
        <v>0</v>
      </c>
      <c r="F337" s="7">
        <v>1</v>
      </c>
      <c r="G337" s="7" t="s">
        <v>20</v>
      </c>
      <c r="H337" s="7">
        <v>14</v>
      </c>
      <c r="I337" s="18">
        <v>0</v>
      </c>
      <c r="J337" s="18">
        <v>8</v>
      </c>
      <c r="K337" s="18">
        <v>0</v>
      </c>
      <c r="L337" s="8">
        <v>52</v>
      </c>
      <c r="M337" s="6">
        <v>100</v>
      </c>
      <c r="N337" s="6">
        <v>0</v>
      </c>
      <c r="O337" s="35">
        <v>0</v>
      </c>
      <c r="P337" s="9">
        <v>0</v>
      </c>
      <c r="Q337" s="6">
        <v>9</v>
      </c>
      <c r="R337" s="6">
        <v>0</v>
      </c>
      <c r="S337" s="6">
        <v>9</v>
      </c>
      <c r="T337" s="32">
        <v>147.93275</v>
      </c>
    </row>
    <row r="338" spans="1:20" x14ac:dyDescent="0.15">
      <c r="A338" s="6" t="s">
        <v>290</v>
      </c>
      <c r="B338" s="7" t="s">
        <v>600</v>
      </c>
      <c r="C338" s="6" t="s">
        <v>319</v>
      </c>
      <c r="D338" s="7">
        <v>1</v>
      </c>
      <c r="E338" s="7">
        <v>0</v>
      </c>
      <c r="F338" s="7">
        <v>1</v>
      </c>
      <c r="G338" s="7" t="s">
        <v>20</v>
      </c>
      <c r="H338" s="7">
        <v>12</v>
      </c>
      <c r="I338" s="18">
        <v>0</v>
      </c>
      <c r="J338" s="18">
        <v>3</v>
      </c>
      <c r="K338" s="18">
        <v>0</v>
      </c>
      <c r="L338" s="8">
        <v>62</v>
      </c>
      <c r="M338" s="6">
        <v>100</v>
      </c>
      <c r="N338" s="6">
        <v>30</v>
      </c>
      <c r="O338" s="35">
        <v>0</v>
      </c>
      <c r="P338" s="9">
        <v>0</v>
      </c>
      <c r="Q338" s="6">
        <v>9</v>
      </c>
      <c r="R338" s="6">
        <v>0</v>
      </c>
      <c r="S338" s="6">
        <v>9</v>
      </c>
      <c r="T338" s="32">
        <v>114.52849999999999</v>
      </c>
    </row>
    <row r="339" spans="1:20" x14ac:dyDescent="0.15">
      <c r="A339" s="6" t="s">
        <v>290</v>
      </c>
      <c r="B339" s="7" t="s">
        <v>599</v>
      </c>
      <c r="C339" s="19" t="s">
        <v>320</v>
      </c>
      <c r="D339" s="7"/>
      <c r="E339" s="7">
        <v>0</v>
      </c>
      <c r="F339" s="7">
        <v>1</v>
      </c>
      <c r="G339" s="7" t="s">
        <v>20</v>
      </c>
      <c r="H339" s="7" t="e">
        <v>#VALUE!</v>
      </c>
      <c r="I339" s="18">
        <v>0</v>
      </c>
      <c r="J339" s="18"/>
      <c r="K339" s="18"/>
      <c r="L339" s="8" t="e">
        <v>#VALUE!</v>
      </c>
      <c r="M339" s="6">
        <v>100</v>
      </c>
      <c r="N339" s="6">
        <v>0</v>
      </c>
      <c r="O339" s="35">
        <v>0</v>
      </c>
      <c r="P339" s="9">
        <v>-1000</v>
      </c>
      <c r="Q339" s="6">
        <v>6</v>
      </c>
      <c r="R339" s="6">
        <v>0</v>
      </c>
      <c r="S339" s="6">
        <v>9</v>
      </c>
      <c r="T339" s="32">
        <v>94.915000000000006</v>
      </c>
    </row>
    <row r="340" spans="1:20" x14ac:dyDescent="0.15">
      <c r="A340" s="6" t="s">
        <v>290</v>
      </c>
      <c r="B340" s="7" t="s">
        <v>599</v>
      </c>
      <c r="C340" s="6" t="s">
        <v>321</v>
      </c>
      <c r="D340" s="7">
        <v>1</v>
      </c>
      <c r="E340" s="7">
        <v>0</v>
      </c>
      <c r="F340" s="7">
        <v>1</v>
      </c>
      <c r="G340" s="7" t="s">
        <v>20</v>
      </c>
      <c r="H340" s="7" t="e">
        <v>#VALUE!</v>
      </c>
      <c r="I340" s="18">
        <v>0</v>
      </c>
      <c r="J340" s="18">
        <v>8</v>
      </c>
      <c r="K340" s="18">
        <v>1</v>
      </c>
      <c r="L340" s="8">
        <v>54</v>
      </c>
      <c r="M340" s="6">
        <v>100</v>
      </c>
      <c r="N340" s="6">
        <v>30</v>
      </c>
      <c r="O340" s="35">
        <v>0</v>
      </c>
      <c r="P340" s="9">
        <v>0</v>
      </c>
      <c r="Q340" s="6">
        <v>9</v>
      </c>
      <c r="R340" s="6">
        <v>0</v>
      </c>
      <c r="S340" s="6">
        <v>9</v>
      </c>
      <c r="T340" s="32">
        <v>116.188625</v>
      </c>
    </row>
    <row r="341" spans="1:20" x14ac:dyDescent="0.15">
      <c r="A341" s="6" t="s">
        <v>290</v>
      </c>
      <c r="B341" s="7" t="s">
        <v>599</v>
      </c>
      <c r="C341" s="19" t="s">
        <v>581</v>
      </c>
      <c r="D341" s="7"/>
      <c r="E341" s="7">
        <v>1</v>
      </c>
      <c r="F341" s="7">
        <v>1</v>
      </c>
      <c r="G341" s="7" t="s">
        <v>20</v>
      </c>
      <c r="H341" s="7" t="e">
        <v>#VALUE!</v>
      </c>
      <c r="I341" s="18">
        <v>0</v>
      </c>
      <c r="J341" s="18"/>
      <c r="K341" s="18"/>
      <c r="L341" s="8" t="e">
        <v>#VALUE!</v>
      </c>
      <c r="M341" s="6">
        <v>100</v>
      </c>
      <c r="N341" s="6">
        <v>0</v>
      </c>
      <c r="O341" s="35">
        <v>0</v>
      </c>
      <c r="P341" s="9">
        <v>0</v>
      </c>
      <c r="Q341" s="6">
        <v>2</v>
      </c>
      <c r="R341" s="6">
        <v>0</v>
      </c>
      <c r="S341" s="6">
        <v>9</v>
      </c>
      <c r="T341" s="32">
        <v>78.2</v>
      </c>
    </row>
    <row r="342" spans="1:20" x14ac:dyDescent="0.15">
      <c r="A342" s="6" t="s">
        <v>290</v>
      </c>
      <c r="B342" s="7" t="s">
        <v>600</v>
      </c>
      <c r="C342" s="6" t="s">
        <v>322</v>
      </c>
      <c r="D342" s="7">
        <v>1</v>
      </c>
      <c r="E342" s="7">
        <v>0</v>
      </c>
      <c r="F342" s="7">
        <v>1</v>
      </c>
      <c r="G342" s="7" t="s">
        <v>20</v>
      </c>
      <c r="H342" s="7">
        <v>8</v>
      </c>
      <c r="I342" s="18">
        <v>0</v>
      </c>
      <c r="J342" s="18">
        <v>10</v>
      </c>
      <c r="K342" s="18">
        <v>0</v>
      </c>
      <c r="L342" s="8">
        <v>34</v>
      </c>
      <c r="M342" s="6">
        <v>100</v>
      </c>
      <c r="N342" s="6">
        <v>0</v>
      </c>
      <c r="O342" s="35">
        <v>0</v>
      </c>
      <c r="P342" s="9">
        <v>0</v>
      </c>
      <c r="Q342" s="6">
        <v>5</v>
      </c>
      <c r="R342" s="6">
        <v>0</v>
      </c>
      <c r="S342" s="6">
        <v>9</v>
      </c>
      <c r="T342" s="32">
        <v>91.034999999999997</v>
      </c>
    </row>
    <row r="343" spans="1:20" x14ac:dyDescent="0.15">
      <c r="A343" s="6" t="s">
        <v>290</v>
      </c>
      <c r="B343" s="7" t="s">
        <v>600</v>
      </c>
      <c r="C343" s="6" t="s">
        <v>323</v>
      </c>
      <c r="D343" s="7">
        <v>1</v>
      </c>
      <c r="E343" s="7">
        <v>0</v>
      </c>
      <c r="F343" s="7">
        <v>1</v>
      </c>
      <c r="G343" s="7" t="s">
        <v>20</v>
      </c>
      <c r="H343" s="7">
        <v>7</v>
      </c>
      <c r="I343" s="18">
        <v>0</v>
      </c>
      <c r="J343" s="18">
        <v>7</v>
      </c>
      <c r="K343" s="18">
        <v>0</v>
      </c>
      <c r="L343" s="8">
        <v>54</v>
      </c>
      <c r="M343" s="6">
        <v>100</v>
      </c>
      <c r="N343" s="6">
        <v>0</v>
      </c>
      <c r="O343" s="35">
        <v>0</v>
      </c>
      <c r="P343" s="9">
        <v>0</v>
      </c>
      <c r="Q343" s="6">
        <v>7</v>
      </c>
      <c r="R343" s="6">
        <v>0</v>
      </c>
      <c r="S343" s="6">
        <v>9</v>
      </c>
      <c r="T343" s="32">
        <v>84.314999999999998</v>
      </c>
    </row>
    <row r="344" spans="1:20" x14ac:dyDescent="0.15">
      <c r="A344" s="6" t="s">
        <v>290</v>
      </c>
      <c r="B344" s="7" t="s">
        <v>599</v>
      </c>
      <c r="C344" s="19" t="s">
        <v>582</v>
      </c>
      <c r="D344" s="7"/>
      <c r="E344" s="7">
        <v>0</v>
      </c>
      <c r="F344" s="7">
        <v>1</v>
      </c>
      <c r="G344" s="7" t="s">
        <v>20</v>
      </c>
      <c r="H344" s="7" t="e">
        <v>#VALUE!</v>
      </c>
      <c r="I344" s="18">
        <v>0</v>
      </c>
      <c r="J344" s="18"/>
      <c r="K344" s="18"/>
      <c r="L344" s="8" t="e">
        <v>#VALUE!</v>
      </c>
      <c r="M344" s="6">
        <v>100</v>
      </c>
      <c r="N344" s="6">
        <v>0</v>
      </c>
      <c r="O344" s="35">
        <v>0</v>
      </c>
      <c r="P344" s="9">
        <v>0</v>
      </c>
      <c r="Q344" s="6">
        <v>2</v>
      </c>
      <c r="R344" s="6">
        <v>0</v>
      </c>
      <c r="S344" s="6">
        <v>9</v>
      </c>
      <c r="T344" s="32">
        <v>116.43300000000001</v>
      </c>
    </row>
    <row r="345" spans="1:20" x14ac:dyDescent="0.15">
      <c r="A345" s="6" t="s">
        <v>290</v>
      </c>
      <c r="B345" s="7" t="s">
        <v>600</v>
      </c>
      <c r="C345" s="6" t="s">
        <v>324</v>
      </c>
      <c r="D345" s="7">
        <v>1</v>
      </c>
      <c r="E345" s="7">
        <v>1</v>
      </c>
      <c r="F345" s="7">
        <v>1</v>
      </c>
      <c r="G345" s="7" t="s">
        <v>20</v>
      </c>
      <c r="H345" s="7">
        <v>11</v>
      </c>
      <c r="I345" s="18">
        <v>0</v>
      </c>
      <c r="J345" s="18">
        <v>20</v>
      </c>
      <c r="K345" s="18">
        <v>1</v>
      </c>
      <c r="L345" s="8">
        <v>55</v>
      </c>
      <c r="M345" s="6">
        <v>100</v>
      </c>
      <c r="N345" s="6">
        <v>0</v>
      </c>
      <c r="O345" s="35">
        <v>0</v>
      </c>
      <c r="P345" s="9">
        <v>0</v>
      </c>
      <c r="Q345" s="6">
        <v>9</v>
      </c>
      <c r="R345" s="6">
        <v>0</v>
      </c>
      <c r="S345" s="6">
        <v>9</v>
      </c>
      <c r="T345" s="32">
        <v>79.55</v>
      </c>
    </row>
    <row r="346" spans="1:20" x14ac:dyDescent="0.15">
      <c r="A346" s="6" t="s">
        <v>290</v>
      </c>
      <c r="B346" s="7" t="s">
        <v>609</v>
      </c>
      <c r="C346" s="6" t="s">
        <v>583</v>
      </c>
      <c r="D346" s="7">
        <v>0</v>
      </c>
      <c r="E346" s="7">
        <v>0</v>
      </c>
      <c r="F346" s="7">
        <v>1</v>
      </c>
      <c r="G346" s="7" t="s">
        <v>20</v>
      </c>
      <c r="H346" s="7" t="e">
        <v>#VALUE!</v>
      </c>
      <c r="I346" s="18">
        <v>0</v>
      </c>
      <c r="J346" s="18"/>
      <c r="K346" s="18"/>
      <c r="L346" s="8" t="e">
        <v>#VALUE!</v>
      </c>
      <c r="M346" s="6">
        <v>100</v>
      </c>
      <c r="N346" s="6">
        <v>0</v>
      </c>
      <c r="O346" s="35">
        <v>0</v>
      </c>
      <c r="P346" s="9">
        <v>0</v>
      </c>
      <c r="Q346" s="6">
        <v>2</v>
      </c>
      <c r="R346" s="6">
        <v>0</v>
      </c>
      <c r="S346" s="6">
        <v>9</v>
      </c>
      <c r="T346" s="32">
        <v>99.6</v>
      </c>
    </row>
    <row r="347" spans="1:20" x14ac:dyDescent="0.15">
      <c r="A347" s="6" t="s">
        <v>290</v>
      </c>
      <c r="B347" s="7" t="s">
        <v>15</v>
      </c>
      <c r="C347" s="19" t="s">
        <v>325</v>
      </c>
      <c r="D347" s="7"/>
      <c r="E347" s="7">
        <v>0</v>
      </c>
      <c r="F347" s="7">
        <v>1</v>
      </c>
      <c r="G347" s="7" t="s">
        <v>20</v>
      </c>
      <c r="H347" s="7" t="e">
        <v>#VALUE!</v>
      </c>
      <c r="I347" s="18">
        <v>0</v>
      </c>
      <c r="J347" s="18"/>
      <c r="K347" s="18"/>
      <c r="L347" s="8" t="e">
        <v>#VALUE!</v>
      </c>
      <c r="M347" s="6">
        <v>100</v>
      </c>
      <c r="N347" s="6">
        <v>0</v>
      </c>
      <c r="O347" s="35">
        <v>0</v>
      </c>
      <c r="P347" s="9">
        <v>0</v>
      </c>
      <c r="Q347" s="6">
        <v>2</v>
      </c>
      <c r="R347" s="6">
        <v>0</v>
      </c>
      <c r="S347" s="6">
        <v>9</v>
      </c>
      <c r="T347" s="32">
        <v>102.71</v>
      </c>
    </row>
    <row r="348" spans="1:20" x14ac:dyDescent="0.15">
      <c r="A348" s="6" t="s">
        <v>326</v>
      </c>
      <c r="B348" s="7" t="s">
        <v>15</v>
      </c>
      <c r="C348" s="6" t="s">
        <v>327</v>
      </c>
      <c r="D348" s="7"/>
      <c r="E348" s="7">
        <v>0</v>
      </c>
      <c r="F348" s="7">
        <v>1</v>
      </c>
      <c r="G348" s="7" t="s">
        <v>20</v>
      </c>
      <c r="H348" s="7">
        <v>7</v>
      </c>
      <c r="I348" s="18">
        <v>0</v>
      </c>
      <c r="J348" s="18">
        <v>5</v>
      </c>
      <c r="K348" s="18">
        <v>0</v>
      </c>
      <c r="L348" s="8">
        <v>33</v>
      </c>
      <c r="M348" s="6">
        <v>1000</v>
      </c>
      <c r="N348" s="6">
        <v>150</v>
      </c>
      <c r="O348" s="35">
        <v>0</v>
      </c>
      <c r="P348" s="9">
        <v>0</v>
      </c>
      <c r="Q348" s="6">
        <v>6</v>
      </c>
      <c r="R348" s="6">
        <v>0</v>
      </c>
      <c r="S348" s="6">
        <v>9</v>
      </c>
      <c r="T348" s="32">
        <v>704.62222499999996</v>
      </c>
    </row>
    <row r="349" spans="1:20" x14ac:dyDescent="0.15">
      <c r="A349" s="20" t="s">
        <v>326</v>
      </c>
      <c r="B349" s="21" t="s">
        <v>600</v>
      </c>
      <c r="C349" s="20" t="s">
        <v>328</v>
      </c>
      <c r="D349" s="21"/>
      <c r="E349" s="21">
        <v>0</v>
      </c>
      <c r="F349" s="21">
        <v>1</v>
      </c>
      <c r="G349" s="7" t="s">
        <v>20</v>
      </c>
      <c r="H349" s="7">
        <v>27</v>
      </c>
      <c r="I349" s="22">
        <v>0</v>
      </c>
      <c r="J349" s="22">
        <v>4</v>
      </c>
      <c r="K349" s="18">
        <v>0</v>
      </c>
      <c r="L349" s="8">
        <v>56</v>
      </c>
      <c r="M349" s="6">
        <v>1000</v>
      </c>
      <c r="N349" s="6">
        <v>60</v>
      </c>
      <c r="O349" s="35">
        <v>0</v>
      </c>
      <c r="P349" s="9">
        <v>0</v>
      </c>
      <c r="Q349" s="6">
        <v>3</v>
      </c>
      <c r="R349" s="6">
        <v>0</v>
      </c>
      <c r="S349" s="6">
        <v>9</v>
      </c>
      <c r="T349" s="32">
        <v>914.438625</v>
      </c>
    </row>
    <row r="350" spans="1:20" x14ac:dyDescent="0.15">
      <c r="A350" s="6" t="s">
        <v>326</v>
      </c>
      <c r="B350" s="7" t="s">
        <v>15</v>
      </c>
      <c r="C350" s="6" t="s">
        <v>329</v>
      </c>
      <c r="D350" s="7"/>
      <c r="E350" s="7">
        <v>0</v>
      </c>
      <c r="F350" s="7">
        <v>1</v>
      </c>
      <c r="G350" s="7" t="s">
        <v>20</v>
      </c>
      <c r="H350" s="7">
        <v>13</v>
      </c>
      <c r="I350" s="18">
        <v>0</v>
      </c>
      <c r="J350" s="18"/>
      <c r="K350" s="18">
        <v>0</v>
      </c>
      <c r="L350" s="8" t="e">
        <v>#VALUE!</v>
      </c>
      <c r="M350" s="6">
        <v>400</v>
      </c>
      <c r="N350" s="6">
        <v>60</v>
      </c>
      <c r="O350" s="35">
        <v>0</v>
      </c>
      <c r="P350" s="9">
        <v>0</v>
      </c>
      <c r="Q350" s="6">
        <v>9</v>
      </c>
      <c r="R350" s="6">
        <v>0</v>
      </c>
      <c r="S350" s="6">
        <v>9</v>
      </c>
      <c r="T350" s="32">
        <v>487.70662499999997</v>
      </c>
    </row>
    <row r="351" spans="1:20" x14ac:dyDescent="0.15">
      <c r="A351" s="6" t="s">
        <v>326</v>
      </c>
      <c r="B351" s="7" t="s">
        <v>600</v>
      </c>
      <c r="C351" s="6" t="s">
        <v>330</v>
      </c>
      <c r="D351" s="7"/>
      <c r="E351" s="7">
        <v>0</v>
      </c>
      <c r="F351" s="7">
        <v>1</v>
      </c>
      <c r="G351" s="7" t="s">
        <v>20</v>
      </c>
      <c r="H351" s="7">
        <v>6</v>
      </c>
      <c r="I351" s="18">
        <v>0</v>
      </c>
      <c r="J351" s="18">
        <v>6</v>
      </c>
      <c r="K351" s="18">
        <v>0</v>
      </c>
      <c r="L351" s="8">
        <v>36</v>
      </c>
      <c r="M351" s="6">
        <v>300</v>
      </c>
      <c r="N351" s="6">
        <v>150</v>
      </c>
      <c r="O351" s="35">
        <v>0</v>
      </c>
      <c r="P351" s="9">
        <v>0</v>
      </c>
      <c r="Q351" s="6">
        <v>4</v>
      </c>
      <c r="R351" s="6">
        <v>0</v>
      </c>
      <c r="S351" s="6">
        <v>9</v>
      </c>
      <c r="T351" s="32">
        <v>281.14712500000002</v>
      </c>
    </row>
    <row r="352" spans="1:20" x14ac:dyDescent="0.15">
      <c r="A352" s="24" t="s">
        <v>326</v>
      </c>
      <c r="B352" s="7" t="s">
        <v>600</v>
      </c>
      <c r="C352" s="24" t="s">
        <v>331</v>
      </c>
      <c r="D352" s="24"/>
      <c r="E352" s="24">
        <v>0</v>
      </c>
      <c r="F352" s="7">
        <v>1</v>
      </c>
      <c r="G352" s="7" t="s">
        <v>20</v>
      </c>
      <c r="H352" s="7" t="e">
        <v>#VALUE!</v>
      </c>
      <c r="I352" s="25">
        <v>0</v>
      </c>
      <c r="J352" s="25"/>
      <c r="K352" s="25"/>
      <c r="L352" s="8" t="e">
        <v>#VALUE!</v>
      </c>
      <c r="M352" s="6">
        <v>300</v>
      </c>
      <c r="N352" s="6">
        <v>0</v>
      </c>
      <c r="O352" s="35">
        <v>-10</v>
      </c>
      <c r="P352" s="9">
        <v>-1000</v>
      </c>
      <c r="Q352" s="6">
        <v>3</v>
      </c>
      <c r="R352" s="6">
        <v>0</v>
      </c>
      <c r="S352" s="6">
        <v>9</v>
      </c>
      <c r="T352" s="32">
        <v>219.92</v>
      </c>
    </row>
    <row r="353" spans="1:20" x14ac:dyDescent="0.15">
      <c r="A353" s="24" t="s">
        <v>326</v>
      </c>
      <c r="B353" s="24" t="s">
        <v>15</v>
      </c>
      <c r="C353" s="24" t="s">
        <v>332</v>
      </c>
      <c r="D353" s="24"/>
      <c r="E353" s="24">
        <v>0</v>
      </c>
      <c r="F353" s="7">
        <v>1</v>
      </c>
      <c r="G353" s="7" t="s">
        <v>20</v>
      </c>
      <c r="H353" s="7" t="e">
        <v>#VALUE!</v>
      </c>
      <c r="I353" s="25">
        <v>0</v>
      </c>
      <c r="J353" s="25"/>
      <c r="K353" s="25"/>
      <c r="L353" s="8" t="e">
        <v>#VALUE!</v>
      </c>
      <c r="M353" s="6">
        <v>300</v>
      </c>
      <c r="N353" s="6">
        <v>0</v>
      </c>
      <c r="O353" s="35">
        <v>-10</v>
      </c>
      <c r="P353" s="9">
        <v>-1000</v>
      </c>
      <c r="Q353" s="6">
        <v>9</v>
      </c>
      <c r="R353" s="6">
        <v>0</v>
      </c>
      <c r="S353" s="6">
        <v>9</v>
      </c>
      <c r="T353" s="32">
        <v>214.55</v>
      </c>
    </row>
    <row r="354" spans="1:20" x14ac:dyDescent="0.15">
      <c r="A354" s="24" t="s">
        <v>326</v>
      </c>
      <c r="B354" s="24" t="s">
        <v>600</v>
      </c>
      <c r="C354" s="24" t="s">
        <v>333</v>
      </c>
      <c r="D354" s="24"/>
      <c r="E354" s="24">
        <v>0</v>
      </c>
      <c r="F354" s="7">
        <v>1</v>
      </c>
      <c r="G354" s="7" t="s">
        <v>20</v>
      </c>
      <c r="H354" s="7" t="e">
        <v>#VALUE!</v>
      </c>
      <c r="I354" s="25">
        <v>0</v>
      </c>
      <c r="J354" s="25"/>
      <c r="K354" s="25"/>
      <c r="L354" s="8" t="e">
        <v>#VALUE!</v>
      </c>
      <c r="M354" s="6">
        <v>300</v>
      </c>
      <c r="N354" s="6">
        <v>0</v>
      </c>
      <c r="O354" s="35">
        <v>-10</v>
      </c>
      <c r="P354" s="9">
        <v>-1000</v>
      </c>
      <c r="Q354" s="6">
        <v>4</v>
      </c>
      <c r="R354" s="6">
        <v>0</v>
      </c>
      <c r="S354" s="6">
        <v>9</v>
      </c>
      <c r="T354" s="32">
        <v>202.36500000000001</v>
      </c>
    </row>
    <row r="355" spans="1:20" x14ac:dyDescent="0.15">
      <c r="A355" s="6" t="s">
        <v>326</v>
      </c>
      <c r="B355" s="7" t="s">
        <v>599</v>
      </c>
      <c r="C355" s="6" t="s">
        <v>334</v>
      </c>
      <c r="D355" s="7"/>
      <c r="E355" s="7">
        <v>0</v>
      </c>
      <c r="F355" s="7">
        <v>1</v>
      </c>
      <c r="G355" s="7" t="s">
        <v>20</v>
      </c>
      <c r="H355" s="7" t="e">
        <v>#VALUE!</v>
      </c>
      <c r="I355" s="18">
        <v>0</v>
      </c>
      <c r="J355" s="18"/>
      <c r="K355" s="18"/>
      <c r="L355" s="8" t="e">
        <v>#VALUE!</v>
      </c>
      <c r="M355" s="6">
        <v>200</v>
      </c>
      <c r="N355" s="6">
        <v>0</v>
      </c>
      <c r="O355" s="35">
        <v>-10</v>
      </c>
      <c r="P355" s="9">
        <v>-1000</v>
      </c>
      <c r="Q355" s="6">
        <v>6</v>
      </c>
      <c r="R355" s="6">
        <v>0</v>
      </c>
      <c r="S355" s="6">
        <v>9</v>
      </c>
      <c r="T355" s="32">
        <v>215.10599999999999</v>
      </c>
    </row>
    <row r="356" spans="1:20" x14ac:dyDescent="0.15">
      <c r="A356" s="6" t="s">
        <v>326</v>
      </c>
      <c r="B356" s="7" t="s">
        <v>600</v>
      </c>
      <c r="C356" s="6" t="s">
        <v>335</v>
      </c>
      <c r="D356" s="7"/>
      <c r="E356" s="7">
        <v>0</v>
      </c>
      <c r="F356" s="7">
        <v>1</v>
      </c>
      <c r="G356" s="7" t="s">
        <v>20</v>
      </c>
      <c r="H356" s="7" t="e">
        <v>#VALUE!</v>
      </c>
      <c r="I356" s="18">
        <v>0</v>
      </c>
      <c r="J356" s="18">
        <v>2</v>
      </c>
      <c r="K356" s="18">
        <v>0</v>
      </c>
      <c r="L356" s="8" t="e">
        <v>#VALUE!</v>
      </c>
      <c r="M356" s="6">
        <v>200</v>
      </c>
      <c r="N356" s="6">
        <v>120</v>
      </c>
      <c r="O356" s="35">
        <v>0</v>
      </c>
      <c r="P356" s="9">
        <v>0</v>
      </c>
      <c r="Q356" s="6">
        <v>9</v>
      </c>
      <c r="R356" s="6">
        <v>0</v>
      </c>
      <c r="S356" s="6">
        <v>9</v>
      </c>
      <c r="T356" s="32">
        <v>266.02012500000001</v>
      </c>
    </row>
    <row r="357" spans="1:20" x14ac:dyDescent="0.15">
      <c r="A357" s="6" t="s">
        <v>326</v>
      </c>
      <c r="B357" s="7" t="s">
        <v>602</v>
      </c>
      <c r="C357" s="6" t="s">
        <v>336</v>
      </c>
      <c r="D357" s="7"/>
      <c r="E357" s="7">
        <v>0</v>
      </c>
      <c r="F357" s="7">
        <v>1</v>
      </c>
      <c r="G357" s="7" t="s">
        <v>20</v>
      </c>
      <c r="H357" s="7" t="e">
        <v>#VALUE!</v>
      </c>
      <c r="I357" s="18">
        <v>0</v>
      </c>
      <c r="J357" s="18"/>
      <c r="K357" s="18"/>
      <c r="L357" s="8" t="e">
        <v>#VALUE!</v>
      </c>
      <c r="M357" s="6">
        <v>200</v>
      </c>
      <c r="N357" s="6">
        <v>30</v>
      </c>
      <c r="O357" s="35">
        <v>0</v>
      </c>
      <c r="P357" s="9">
        <v>0</v>
      </c>
      <c r="Q357" s="6">
        <v>8</v>
      </c>
      <c r="R357" s="6">
        <v>0</v>
      </c>
      <c r="S357" s="6">
        <v>9</v>
      </c>
      <c r="T357" s="32">
        <v>219.20349999999999</v>
      </c>
    </row>
    <row r="358" spans="1:20" x14ac:dyDescent="0.15">
      <c r="A358" s="6" t="s">
        <v>326</v>
      </c>
      <c r="B358" s="7" t="s">
        <v>15</v>
      </c>
      <c r="C358" s="6" t="s">
        <v>337</v>
      </c>
      <c r="D358" s="7"/>
      <c r="E358" s="7">
        <v>0</v>
      </c>
      <c r="F358" s="7">
        <v>1</v>
      </c>
      <c r="G358" s="7" t="s">
        <v>20</v>
      </c>
      <c r="H358" s="7">
        <v>9</v>
      </c>
      <c r="I358" s="18">
        <v>0</v>
      </c>
      <c r="J358" s="18">
        <v>14</v>
      </c>
      <c r="K358" s="18">
        <v>1</v>
      </c>
      <c r="L358" s="8">
        <v>34</v>
      </c>
      <c r="M358" s="6">
        <v>200</v>
      </c>
      <c r="N358" s="6">
        <v>90</v>
      </c>
      <c r="O358" s="35">
        <v>0</v>
      </c>
      <c r="P358" s="9">
        <v>0</v>
      </c>
      <c r="Q358" s="6">
        <v>3</v>
      </c>
      <c r="R358" s="6">
        <v>0</v>
      </c>
      <c r="S358" s="6">
        <v>9</v>
      </c>
      <c r="T358" s="32">
        <v>252.266075</v>
      </c>
    </row>
    <row r="359" spans="1:20" x14ac:dyDescent="0.15">
      <c r="A359" s="6" t="s">
        <v>326</v>
      </c>
      <c r="B359" s="7" t="s">
        <v>599</v>
      </c>
      <c r="C359" s="6" t="s">
        <v>338</v>
      </c>
      <c r="D359" s="7"/>
      <c r="E359" s="7">
        <v>0</v>
      </c>
      <c r="F359" s="7">
        <v>1</v>
      </c>
      <c r="G359" s="7" t="s">
        <v>20</v>
      </c>
      <c r="H359" s="7">
        <v>21</v>
      </c>
      <c r="I359" s="18">
        <v>0</v>
      </c>
      <c r="J359" s="18">
        <v>50</v>
      </c>
      <c r="K359" s="18">
        <v>0</v>
      </c>
      <c r="L359" s="8">
        <v>48</v>
      </c>
      <c r="M359" s="6">
        <v>200</v>
      </c>
      <c r="N359" s="6">
        <v>30</v>
      </c>
      <c r="O359" s="35">
        <v>0</v>
      </c>
      <c r="P359" s="9">
        <v>0</v>
      </c>
      <c r="Q359" s="6">
        <v>5</v>
      </c>
      <c r="R359" s="6">
        <v>0</v>
      </c>
      <c r="S359" s="6">
        <v>19</v>
      </c>
      <c r="T359" s="32">
        <v>245.149</v>
      </c>
    </row>
    <row r="360" spans="1:20" x14ac:dyDescent="0.15">
      <c r="A360" s="6" t="s">
        <v>326</v>
      </c>
      <c r="B360" s="7" t="s">
        <v>600</v>
      </c>
      <c r="C360" s="6" t="s">
        <v>339</v>
      </c>
      <c r="D360" s="7"/>
      <c r="E360" s="7">
        <v>0</v>
      </c>
      <c r="F360" s="7">
        <v>1</v>
      </c>
      <c r="G360" s="7" t="s">
        <v>20</v>
      </c>
      <c r="H360" s="7">
        <v>21</v>
      </c>
      <c r="I360" s="18">
        <v>0</v>
      </c>
      <c r="J360" s="18">
        <v>50</v>
      </c>
      <c r="K360" s="18">
        <v>0</v>
      </c>
      <c r="L360" s="8">
        <v>48</v>
      </c>
      <c r="M360" s="6">
        <v>200</v>
      </c>
      <c r="N360" s="6">
        <v>30</v>
      </c>
      <c r="O360" s="35">
        <v>-10</v>
      </c>
      <c r="P360" s="9">
        <v>-1000</v>
      </c>
      <c r="Q360" s="6">
        <v>9</v>
      </c>
      <c r="R360" s="6">
        <v>0</v>
      </c>
      <c r="S360" s="6">
        <v>19</v>
      </c>
      <c r="T360" s="32">
        <v>159.34899999999999</v>
      </c>
    </row>
    <row r="361" spans="1:20" x14ac:dyDescent="0.15">
      <c r="A361" s="6" t="s">
        <v>326</v>
      </c>
      <c r="B361" s="7" t="s">
        <v>599</v>
      </c>
      <c r="C361" s="6" t="s">
        <v>340</v>
      </c>
      <c r="D361" s="7"/>
      <c r="E361" s="7">
        <v>0</v>
      </c>
      <c r="F361" s="7">
        <v>1</v>
      </c>
      <c r="G361" s="7" t="s">
        <v>20</v>
      </c>
      <c r="H361" s="7" t="e">
        <v>#VALUE!</v>
      </c>
      <c r="I361" s="18">
        <v>0</v>
      </c>
      <c r="J361" s="18"/>
      <c r="K361" s="18"/>
      <c r="L361" s="8" t="e">
        <v>#VALUE!</v>
      </c>
      <c r="M361" s="6">
        <v>200</v>
      </c>
      <c r="N361" s="6">
        <v>0</v>
      </c>
      <c r="O361" s="35">
        <v>0</v>
      </c>
      <c r="P361" s="9">
        <v>0</v>
      </c>
      <c r="Q361" s="6">
        <v>3</v>
      </c>
      <c r="R361" s="6">
        <v>0</v>
      </c>
      <c r="S361" s="6">
        <v>9</v>
      </c>
      <c r="T361" s="32">
        <v>153.74674999999999</v>
      </c>
    </row>
    <row r="362" spans="1:20" x14ac:dyDescent="0.15">
      <c r="A362" s="6" t="s">
        <v>326</v>
      </c>
      <c r="B362" s="7" t="s">
        <v>15</v>
      </c>
      <c r="C362" s="6" t="s">
        <v>341</v>
      </c>
      <c r="D362" s="7"/>
      <c r="E362" s="7">
        <v>0</v>
      </c>
      <c r="F362" s="7">
        <v>1</v>
      </c>
      <c r="G362" s="7" t="s">
        <v>20</v>
      </c>
      <c r="H362" s="7">
        <v>8</v>
      </c>
      <c r="I362" s="18">
        <v>0</v>
      </c>
      <c r="J362" s="18">
        <v>6</v>
      </c>
      <c r="K362" s="18"/>
      <c r="L362" s="8">
        <v>50</v>
      </c>
      <c r="M362" s="6">
        <v>200</v>
      </c>
      <c r="N362" s="6">
        <v>30</v>
      </c>
      <c r="O362" s="35">
        <v>0</v>
      </c>
      <c r="P362" s="9">
        <v>-1000</v>
      </c>
      <c r="Q362" s="6">
        <v>7</v>
      </c>
      <c r="R362" s="6">
        <v>0</v>
      </c>
      <c r="S362" s="6">
        <v>9</v>
      </c>
      <c r="T362" s="32">
        <v>138.241725</v>
      </c>
    </row>
    <row r="363" spans="1:20" x14ac:dyDescent="0.15">
      <c r="A363" s="6" t="s">
        <v>326</v>
      </c>
      <c r="B363" s="7" t="s">
        <v>599</v>
      </c>
      <c r="C363" s="6" t="s">
        <v>342</v>
      </c>
      <c r="D363" s="7"/>
      <c r="E363" s="7">
        <v>0</v>
      </c>
      <c r="F363" s="7">
        <v>1</v>
      </c>
      <c r="G363" s="7" t="s">
        <v>20</v>
      </c>
      <c r="H363" s="7">
        <v>11</v>
      </c>
      <c r="I363" s="18">
        <v>0</v>
      </c>
      <c r="J363" s="18">
        <v>2</v>
      </c>
      <c r="K363" s="18">
        <v>1</v>
      </c>
      <c r="L363" s="8">
        <v>50</v>
      </c>
      <c r="M363" s="6">
        <v>200</v>
      </c>
      <c r="N363" s="6">
        <v>0</v>
      </c>
      <c r="O363" s="35">
        <v>-10</v>
      </c>
      <c r="P363" s="9">
        <v>-1000</v>
      </c>
      <c r="Q363" s="6">
        <v>2</v>
      </c>
      <c r="R363" s="6">
        <v>0</v>
      </c>
      <c r="S363" s="6">
        <v>9</v>
      </c>
      <c r="T363" s="32">
        <v>133.41249999999999</v>
      </c>
    </row>
    <row r="364" spans="1:20" x14ac:dyDescent="0.15">
      <c r="A364" s="6" t="s">
        <v>326</v>
      </c>
      <c r="B364" s="7" t="s">
        <v>600</v>
      </c>
      <c r="C364" s="6" t="s">
        <v>343</v>
      </c>
      <c r="D364" s="7"/>
      <c r="E364" s="7">
        <v>0</v>
      </c>
      <c r="F364" s="7">
        <v>1</v>
      </c>
      <c r="G364" s="7" t="s">
        <v>20</v>
      </c>
      <c r="H364" s="7" t="e">
        <v>#VALUE!</v>
      </c>
      <c r="I364" s="18">
        <v>0</v>
      </c>
      <c r="J364" s="18"/>
      <c r="K364" s="18"/>
      <c r="L364" s="8" t="e">
        <v>#VALUE!</v>
      </c>
      <c r="M364" s="6">
        <v>200</v>
      </c>
      <c r="N364" s="6">
        <v>0</v>
      </c>
      <c r="O364" s="35">
        <v>-10</v>
      </c>
      <c r="P364" s="9">
        <v>-1000</v>
      </c>
      <c r="Q364" s="6">
        <v>3</v>
      </c>
      <c r="R364" s="6">
        <v>0</v>
      </c>
      <c r="S364" s="6">
        <v>9</v>
      </c>
      <c r="T364" s="32">
        <v>108.4</v>
      </c>
    </row>
    <row r="365" spans="1:20" x14ac:dyDescent="0.15">
      <c r="A365" s="6" t="s">
        <v>326</v>
      </c>
      <c r="B365" s="7" t="s">
        <v>599</v>
      </c>
      <c r="C365" s="6" t="s">
        <v>344</v>
      </c>
      <c r="D365" s="7"/>
      <c r="E365" s="7">
        <v>0</v>
      </c>
      <c r="F365" s="7">
        <v>1</v>
      </c>
      <c r="G365" s="7" t="s">
        <v>20</v>
      </c>
      <c r="H365" s="7" t="e">
        <v>#VALUE!</v>
      </c>
      <c r="I365" s="18">
        <v>0</v>
      </c>
      <c r="J365" s="18"/>
      <c r="K365" s="18"/>
      <c r="L365" s="8" t="e">
        <v>#VALUE!</v>
      </c>
      <c r="M365" s="6">
        <v>100</v>
      </c>
      <c r="N365" s="6">
        <v>30</v>
      </c>
      <c r="O365" s="35">
        <v>0</v>
      </c>
      <c r="P365" s="9">
        <v>0</v>
      </c>
      <c r="Q365" s="6">
        <v>8</v>
      </c>
      <c r="R365" s="6">
        <v>0</v>
      </c>
      <c r="S365" s="6">
        <v>9</v>
      </c>
      <c r="T365" s="32">
        <v>133.84725</v>
      </c>
    </row>
    <row r="366" spans="1:20" x14ac:dyDescent="0.15">
      <c r="A366" s="6" t="s">
        <v>326</v>
      </c>
      <c r="B366" s="7" t="s">
        <v>599</v>
      </c>
      <c r="C366" s="6" t="s">
        <v>345</v>
      </c>
      <c r="D366" s="7"/>
      <c r="E366" s="7">
        <v>0</v>
      </c>
      <c r="F366" s="7">
        <v>1</v>
      </c>
      <c r="G366" s="7" t="s">
        <v>20</v>
      </c>
      <c r="H366" s="7" t="e">
        <v>#VALUE!</v>
      </c>
      <c r="I366" s="18">
        <v>0</v>
      </c>
      <c r="J366" s="18"/>
      <c r="K366" s="18"/>
      <c r="L366" s="8" t="e">
        <v>#VALUE!</v>
      </c>
      <c r="M366" s="6">
        <v>100</v>
      </c>
      <c r="N366" s="6">
        <v>0</v>
      </c>
      <c r="O366" s="35">
        <v>0</v>
      </c>
      <c r="P366" s="9">
        <v>0</v>
      </c>
      <c r="Q366" s="6">
        <v>4</v>
      </c>
      <c r="R366" s="6">
        <v>0</v>
      </c>
      <c r="S366" s="6">
        <v>9</v>
      </c>
      <c r="T366" s="32">
        <v>124.071</v>
      </c>
    </row>
    <row r="367" spans="1:20" x14ac:dyDescent="0.15">
      <c r="A367" s="6" t="s">
        <v>326</v>
      </c>
      <c r="B367" s="7" t="s">
        <v>600</v>
      </c>
      <c r="C367" s="6" t="s">
        <v>346</v>
      </c>
      <c r="D367" s="7"/>
      <c r="E367" s="7">
        <v>0</v>
      </c>
      <c r="F367" s="7">
        <v>1</v>
      </c>
      <c r="G367" s="7" t="s">
        <v>20</v>
      </c>
      <c r="H367" s="7" t="e">
        <v>#VALUE!</v>
      </c>
      <c r="I367" s="18">
        <v>0</v>
      </c>
      <c r="J367" s="18"/>
      <c r="K367" s="18"/>
      <c r="L367" s="8" t="e">
        <v>#VALUE!</v>
      </c>
      <c r="M367" s="6">
        <v>100</v>
      </c>
      <c r="N367" s="6">
        <v>0</v>
      </c>
      <c r="O367" s="35">
        <v>0</v>
      </c>
      <c r="P367" s="9">
        <v>-1000</v>
      </c>
      <c r="Q367" s="6">
        <v>9</v>
      </c>
      <c r="R367" s="6">
        <v>0</v>
      </c>
      <c r="S367" s="6">
        <v>9</v>
      </c>
      <c r="T367" s="32">
        <v>95.847200000000001</v>
      </c>
    </row>
    <row r="368" spans="1:20" x14ac:dyDescent="0.15">
      <c r="A368" s="26" t="s">
        <v>326</v>
      </c>
      <c r="B368" s="26" t="s">
        <v>599</v>
      </c>
      <c r="C368" s="26" t="s">
        <v>584</v>
      </c>
      <c r="D368" s="26"/>
      <c r="E368" s="26">
        <v>1</v>
      </c>
      <c r="F368" s="7">
        <v>1</v>
      </c>
      <c r="G368" s="7" t="s">
        <v>20</v>
      </c>
      <c r="H368" s="7" t="e">
        <v>#VALUE!</v>
      </c>
      <c r="I368" s="27">
        <v>0</v>
      </c>
      <c r="J368" s="27"/>
      <c r="K368" s="27"/>
      <c r="L368" s="8" t="e">
        <v>#VALUE!</v>
      </c>
      <c r="M368" s="6">
        <v>100</v>
      </c>
      <c r="N368" s="6">
        <v>0</v>
      </c>
      <c r="O368" s="35">
        <v>0</v>
      </c>
      <c r="P368" s="9">
        <v>0</v>
      </c>
      <c r="Q368" s="6">
        <v>2</v>
      </c>
      <c r="R368" s="6">
        <v>0</v>
      </c>
      <c r="S368" s="6">
        <v>9</v>
      </c>
      <c r="T368" s="32">
        <v>81.795000000000002</v>
      </c>
    </row>
    <row r="369" spans="1:20" x14ac:dyDescent="0.15">
      <c r="A369" s="6" t="s">
        <v>326</v>
      </c>
      <c r="B369" s="7" t="s">
        <v>600</v>
      </c>
      <c r="C369" s="6" t="s">
        <v>347</v>
      </c>
      <c r="D369" s="7"/>
      <c r="E369" s="7">
        <v>0</v>
      </c>
      <c r="F369" s="7">
        <v>1</v>
      </c>
      <c r="G369" s="7" t="s">
        <v>20</v>
      </c>
      <c r="H369" s="7" t="e">
        <v>#VALUE!</v>
      </c>
      <c r="I369" s="18">
        <v>0</v>
      </c>
      <c r="J369" s="18"/>
      <c r="K369" s="18"/>
      <c r="L369" s="8" t="e">
        <v>#VALUE!</v>
      </c>
      <c r="M369" s="6">
        <v>100</v>
      </c>
      <c r="N369" s="6">
        <v>60</v>
      </c>
      <c r="O369" s="35">
        <v>0</v>
      </c>
      <c r="P369" s="9">
        <v>0</v>
      </c>
      <c r="Q369" s="6">
        <v>7</v>
      </c>
      <c r="R369" s="6">
        <v>0</v>
      </c>
      <c r="S369" s="6">
        <v>9</v>
      </c>
      <c r="T369" s="32">
        <v>134.29949999999999</v>
      </c>
    </row>
    <row r="370" spans="1:20" x14ac:dyDescent="0.15">
      <c r="A370" s="6" t="s">
        <v>326</v>
      </c>
      <c r="B370" s="7" t="s">
        <v>15</v>
      </c>
      <c r="C370" s="6" t="s">
        <v>348</v>
      </c>
      <c r="D370" s="7"/>
      <c r="E370" s="7">
        <v>0</v>
      </c>
      <c r="F370" s="7">
        <v>1</v>
      </c>
      <c r="G370" s="7" t="s">
        <v>20</v>
      </c>
      <c r="H370" s="7" t="e">
        <v>#VALUE!</v>
      </c>
      <c r="I370" s="18">
        <v>0</v>
      </c>
      <c r="J370" s="18"/>
      <c r="K370" s="18"/>
      <c r="L370" s="8" t="e">
        <v>#VALUE!</v>
      </c>
      <c r="M370" s="6">
        <v>100</v>
      </c>
      <c r="N370" s="6">
        <v>30</v>
      </c>
      <c r="O370" s="35">
        <v>0</v>
      </c>
      <c r="P370" s="9">
        <v>0</v>
      </c>
      <c r="Q370" s="6">
        <v>9</v>
      </c>
      <c r="R370" s="6">
        <v>0</v>
      </c>
      <c r="S370" s="6">
        <v>9</v>
      </c>
      <c r="T370" s="32">
        <v>133.063875</v>
      </c>
    </row>
    <row r="371" spans="1:20" x14ac:dyDescent="0.15">
      <c r="A371" s="6" t="s">
        <v>326</v>
      </c>
      <c r="B371" s="7" t="s">
        <v>606</v>
      </c>
      <c r="C371" s="6" t="s">
        <v>349</v>
      </c>
      <c r="D371" s="7"/>
      <c r="E371" s="7">
        <v>0</v>
      </c>
      <c r="F371" s="7">
        <v>1</v>
      </c>
      <c r="G371" s="7" t="s">
        <v>20</v>
      </c>
      <c r="H371" s="7">
        <v>7</v>
      </c>
      <c r="I371" s="18">
        <v>0</v>
      </c>
      <c r="J371" s="18">
        <v>10</v>
      </c>
      <c r="K371" s="18">
        <v>1</v>
      </c>
      <c r="L371" s="8">
        <v>57</v>
      </c>
      <c r="M371" s="6">
        <v>100</v>
      </c>
      <c r="N371" s="6">
        <v>0</v>
      </c>
      <c r="O371" s="35">
        <v>-10</v>
      </c>
      <c r="P371" s="9">
        <v>-1000</v>
      </c>
      <c r="Q371" s="6">
        <v>2</v>
      </c>
      <c r="R371" s="6">
        <v>0</v>
      </c>
      <c r="S371" s="6">
        <v>9</v>
      </c>
      <c r="T371" s="32">
        <v>106.045</v>
      </c>
    </row>
    <row r="372" spans="1:20" x14ac:dyDescent="0.15">
      <c r="A372" s="6" t="s">
        <v>326</v>
      </c>
      <c r="B372" s="7" t="s">
        <v>600</v>
      </c>
      <c r="C372" s="6" t="s">
        <v>350</v>
      </c>
      <c r="D372" s="7"/>
      <c r="E372" s="7">
        <v>1</v>
      </c>
      <c r="F372" s="7">
        <v>1</v>
      </c>
      <c r="G372" s="7" t="s">
        <v>58</v>
      </c>
      <c r="H372" s="7">
        <v>15</v>
      </c>
      <c r="I372" s="18">
        <v>0</v>
      </c>
      <c r="J372" s="18">
        <v>200</v>
      </c>
      <c r="K372" s="18">
        <v>1</v>
      </c>
      <c r="L372" s="8">
        <v>41</v>
      </c>
      <c r="M372" s="6">
        <v>100</v>
      </c>
      <c r="N372" s="6">
        <v>30</v>
      </c>
      <c r="O372" s="35">
        <v>0</v>
      </c>
      <c r="P372" s="9">
        <v>0</v>
      </c>
      <c r="Q372" s="6">
        <v>8</v>
      </c>
      <c r="R372" s="6">
        <v>0</v>
      </c>
      <c r="S372" s="6">
        <v>9</v>
      </c>
      <c r="T372" s="32">
        <v>92.630250000000004</v>
      </c>
    </row>
    <row r="373" spans="1:20" x14ac:dyDescent="0.15">
      <c r="A373" s="6" t="s">
        <v>326</v>
      </c>
      <c r="B373" s="7" t="s">
        <v>15</v>
      </c>
      <c r="C373" s="6" t="s">
        <v>351</v>
      </c>
      <c r="D373" s="7"/>
      <c r="E373" s="7">
        <v>0</v>
      </c>
      <c r="F373" s="7">
        <v>1</v>
      </c>
      <c r="G373" s="7" t="s">
        <v>20</v>
      </c>
      <c r="H373" s="7">
        <v>19</v>
      </c>
      <c r="I373" s="18">
        <v>0</v>
      </c>
      <c r="J373" s="18">
        <v>5</v>
      </c>
      <c r="K373" s="18">
        <v>0</v>
      </c>
      <c r="L373" s="8">
        <v>39</v>
      </c>
      <c r="M373" s="6">
        <v>100</v>
      </c>
      <c r="N373" s="6">
        <v>30</v>
      </c>
      <c r="O373" s="35">
        <v>0</v>
      </c>
      <c r="P373" s="9">
        <v>0</v>
      </c>
      <c r="Q373" s="6">
        <v>9</v>
      </c>
      <c r="R373" s="6">
        <v>0</v>
      </c>
      <c r="S373" s="6">
        <v>9</v>
      </c>
      <c r="T373" s="32">
        <v>110.54300000000001</v>
      </c>
    </row>
    <row r="374" spans="1:20" x14ac:dyDescent="0.15">
      <c r="A374" s="6" t="s">
        <v>326</v>
      </c>
      <c r="B374" s="7" t="s">
        <v>600</v>
      </c>
      <c r="C374" s="6" t="s">
        <v>352</v>
      </c>
      <c r="D374" s="7"/>
      <c r="E374" s="7">
        <v>0</v>
      </c>
      <c r="F374" s="7">
        <v>1</v>
      </c>
      <c r="G374" s="7" t="s">
        <v>20</v>
      </c>
      <c r="H374" s="7">
        <v>11</v>
      </c>
      <c r="I374" s="18">
        <v>0</v>
      </c>
      <c r="J374" s="18">
        <v>5</v>
      </c>
      <c r="K374" s="18">
        <v>0</v>
      </c>
      <c r="L374" s="8">
        <v>66</v>
      </c>
      <c r="M374" s="6">
        <v>100</v>
      </c>
      <c r="N374" s="6">
        <v>30</v>
      </c>
      <c r="O374" s="35">
        <v>0</v>
      </c>
      <c r="P374" s="9">
        <v>0</v>
      </c>
      <c r="Q374" s="6">
        <v>9</v>
      </c>
      <c r="R374" s="6">
        <v>0</v>
      </c>
      <c r="S374" s="6">
        <v>9</v>
      </c>
      <c r="T374" s="32">
        <v>123.29300000000001</v>
      </c>
    </row>
    <row r="375" spans="1:20" x14ac:dyDescent="0.15">
      <c r="A375" s="6" t="s">
        <v>326</v>
      </c>
      <c r="B375" s="7" t="s">
        <v>15</v>
      </c>
      <c r="C375" s="6" t="s">
        <v>353</v>
      </c>
      <c r="D375" s="7"/>
      <c r="E375" s="7">
        <v>0</v>
      </c>
      <c r="F375" s="7">
        <v>1</v>
      </c>
      <c r="G375" s="7" t="s">
        <v>20</v>
      </c>
      <c r="H375" s="7">
        <v>6</v>
      </c>
      <c r="I375" s="18">
        <v>0</v>
      </c>
      <c r="J375" s="18">
        <v>6</v>
      </c>
      <c r="K375" s="18"/>
      <c r="L375" s="8" t="e">
        <v>#VALUE!</v>
      </c>
      <c r="M375" s="6">
        <v>100</v>
      </c>
      <c r="N375" s="6">
        <v>30</v>
      </c>
      <c r="O375" s="35">
        <v>0</v>
      </c>
      <c r="P375" s="9">
        <v>0</v>
      </c>
      <c r="Q375" s="6">
        <v>9</v>
      </c>
      <c r="R375" s="6">
        <v>0</v>
      </c>
      <c r="S375" s="6">
        <v>9</v>
      </c>
      <c r="T375" s="32">
        <v>98.593500000000006</v>
      </c>
    </row>
    <row r="376" spans="1:20" x14ac:dyDescent="0.15">
      <c r="A376" s="6" t="s">
        <v>326</v>
      </c>
      <c r="B376" s="7" t="s">
        <v>15</v>
      </c>
      <c r="C376" s="6" t="s">
        <v>354</v>
      </c>
      <c r="D376" s="7"/>
      <c r="E376" s="7">
        <v>0</v>
      </c>
      <c r="F376" s="7">
        <v>1</v>
      </c>
      <c r="G376" s="7" t="s">
        <v>20</v>
      </c>
      <c r="H376" s="7">
        <v>10</v>
      </c>
      <c r="I376" s="18">
        <v>0</v>
      </c>
      <c r="J376" s="18">
        <v>30</v>
      </c>
      <c r="K376" s="18">
        <v>1</v>
      </c>
      <c r="L376" s="8">
        <v>38</v>
      </c>
      <c r="M376" s="6">
        <v>100</v>
      </c>
      <c r="N376" s="6">
        <v>30</v>
      </c>
      <c r="O376" s="35">
        <v>0</v>
      </c>
      <c r="P376" s="9">
        <v>0</v>
      </c>
      <c r="Q376" s="6">
        <v>8</v>
      </c>
      <c r="R376" s="6">
        <v>0</v>
      </c>
      <c r="S376" s="6">
        <v>9</v>
      </c>
      <c r="T376" s="32">
        <v>98.952749999999995</v>
      </c>
    </row>
    <row r="377" spans="1:20" x14ac:dyDescent="0.15">
      <c r="A377" s="19" t="s">
        <v>265</v>
      </c>
      <c r="B377" s="26" t="s">
        <v>599</v>
      </c>
      <c r="C377" s="26" t="s">
        <v>355</v>
      </c>
      <c r="D377" s="26"/>
      <c r="E377" s="26"/>
      <c r="F377" s="26">
        <v>1</v>
      </c>
      <c r="G377" s="7" t="s">
        <v>20</v>
      </c>
      <c r="H377" s="7" t="e">
        <v>#VALUE!</v>
      </c>
      <c r="I377" s="18">
        <v>0</v>
      </c>
      <c r="J377" s="27"/>
      <c r="K377" s="27"/>
      <c r="L377" s="8" t="e">
        <v>#VALUE!</v>
      </c>
      <c r="M377" s="6">
        <v>1000</v>
      </c>
      <c r="N377" s="6">
        <v>120</v>
      </c>
      <c r="O377" s="35">
        <v>0</v>
      </c>
      <c r="P377" s="9">
        <v>0</v>
      </c>
      <c r="Q377" s="6">
        <v>3</v>
      </c>
      <c r="R377" s="6">
        <v>0</v>
      </c>
      <c r="S377" s="6">
        <v>9</v>
      </c>
      <c r="T377" s="32">
        <v>1130.3495</v>
      </c>
    </row>
    <row r="378" spans="1:20" x14ac:dyDescent="0.15">
      <c r="A378" s="6" t="s">
        <v>265</v>
      </c>
      <c r="B378" s="7" t="s">
        <v>608</v>
      </c>
      <c r="C378" s="6" t="s">
        <v>585</v>
      </c>
      <c r="D378" s="7">
        <v>0</v>
      </c>
      <c r="E378" s="7">
        <v>1</v>
      </c>
      <c r="F378" s="7">
        <v>1</v>
      </c>
      <c r="G378" s="7" t="s">
        <v>19</v>
      </c>
      <c r="H378" s="7" t="e">
        <v>#VALUE!</v>
      </c>
      <c r="I378" s="18">
        <v>0</v>
      </c>
      <c r="J378" s="18"/>
      <c r="K378" s="18"/>
      <c r="L378" s="8" t="e">
        <v>#VALUE!</v>
      </c>
      <c r="M378" s="6">
        <v>400</v>
      </c>
      <c r="N378" s="6">
        <v>0</v>
      </c>
      <c r="O378" s="35">
        <v>0</v>
      </c>
      <c r="P378" s="9">
        <v>0</v>
      </c>
      <c r="Q378" s="6">
        <v>3</v>
      </c>
      <c r="R378" s="6">
        <v>0</v>
      </c>
      <c r="S378" s="6">
        <v>9</v>
      </c>
      <c r="T378" s="32">
        <v>470.77</v>
      </c>
    </row>
    <row r="379" spans="1:20" x14ac:dyDescent="0.15">
      <c r="A379" s="6" t="s">
        <v>265</v>
      </c>
      <c r="B379" s="7" t="s">
        <v>608</v>
      </c>
      <c r="C379" s="6" t="s">
        <v>356</v>
      </c>
      <c r="D379" s="7">
        <v>1</v>
      </c>
      <c r="E379" s="7">
        <v>0</v>
      </c>
      <c r="F379" s="7">
        <v>1</v>
      </c>
      <c r="G379" s="7" t="s">
        <v>20</v>
      </c>
      <c r="H379" s="7">
        <v>17</v>
      </c>
      <c r="I379" s="18">
        <v>0</v>
      </c>
      <c r="J379" s="18">
        <v>40</v>
      </c>
      <c r="K379" s="18">
        <v>0</v>
      </c>
      <c r="L379" s="8" t="e">
        <v>#VALUE!</v>
      </c>
      <c r="M379" s="6">
        <v>400</v>
      </c>
      <c r="N379" s="6">
        <v>90</v>
      </c>
      <c r="O379" s="35">
        <v>0</v>
      </c>
      <c r="P379" s="9">
        <v>0</v>
      </c>
      <c r="Q379" s="6">
        <v>9</v>
      </c>
      <c r="R379" s="6">
        <v>0</v>
      </c>
      <c r="S379" s="6">
        <v>9</v>
      </c>
      <c r="T379" s="32">
        <v>518.85299999999995</v>
      </c>
    </row>
    <row r="380" spans="1:20" x14ac:dyDescent="0.15">
      <c r="A380" s="6" t="s">
        <v>265</v>
      </c>
      <c r="B380" s="7" t="s">
        <v>608</v>
      </c>
      <c r="C380" s="6" t="s">
        <v>357</v>
      </c>
      <c r="D380" s="7">
        <v>1</v>
      </c>
      <c r="E380" s="7">
        <v>0</v>
      </c>
      <c r="F380" s="7">
        <v>1</v>
      </c>
      <c r="G380" s="7" t="s">
        <v>20</v>
      </c>
      <c r="H380" s="7">
        <v>16</v>
      </c>
      <c r="I380" s="18">
        <v>0</v>
      </c>
      <c r="J380" s="18">
        <v>30</v>
      </c>
      <c r="K380" s="18">
        <v>0</v>
      </c>
      <c r="L380" s="8">
        <v>61</v>
      </c>
      <c r="M380" s="6">
        <v>400</v>
      </c>
      <c r="N380" s="6">
        <v>60</v>
      </c>
      <c r="O380" s="35">
        <v>0</v>
      </c>
      <c r="P380" s="9">
        <v>0</v>
      </c>
      <c r="Q380" s="6">
        <v>9</v>
      </c>
      <c r="R380" s="6">
        <v>0</v>
      </c>
      <c r="S380" s="6">
        <v>19</v>
      </c>
      <c r="T380" s="32">
        <v>487.54662500000001</v>
      </c>
    </row>
    <row r="381" spans="1:20" x14ac:dyDescent="0.15">
      <c r="A381" s="6" t="s">
        <v>265</v>
      </c>
      <c r="B381" s="7" t="s">
        <v>274</v>
      </c>
      <c r="C381" s="6" t="s">
        <v>358</v>
      </c>
      <c r="D381" s="7">
        <v>0</v>
      </c>
      <c r="E381" s="7">
        <v>0</v>
      </c>
      <c r="F381" s="7">
        <v>1</v>
      </c>
      <c r="G381" s="7" t="s">
        <v>20</v>
      </c>
      <c r="H381" s="7">
        <v>8</v>
      </c>
      <c r="I381" s="18">
        <v>0</v>
      </c>
      <c r="J381" s="18">
        <v>8</v>
      </c>
      <c r="K381" s="18">
        <v>0</v>
      </c>
      <c r="L381" s="8">
        <v>36</v>
      </c>
      <c r="M381" s="6">
        <v>300</v>
      </c>
      <c r="N381" s="6">
        <v>0</v>
      </c>
      <c r="O381" s="35">
        <v>0</v>
      </c>
      <c r="P381" s="9">
        <v>0</v>
      </c>
      <c r="Q381" s="6">
        <v>2</v>
      </c>
      <c r="R381" s="6">
        <v>0</v>
      </c>
      <c r="S381" s="6">
        <v>9</v>
      </c>
      <c r="T381" s="32">
        <v>445.38249999999999</v>
      </c>
    </row>
    <row r="382" spans="1:20" x14ac:dyDescent="0.15">
      <c r="A382" s="6" t="s">
        <v>265</v>
      </c>
      <c r="B382" s="7" t="s">
        <v>600</v>
      </c>
      <c r="C382" s="6" t="s">
        <v>586</v>
      </c>
      <c r="D382" s="7">
        <v>1</v>
      </c>
      <c r="E382" s="7">
        <v>0</v>
      </c>
      <c r="F382" s="7">
        <v>1</v>
      </c>
      <c r="G382" s="7" t="s">
        <v>20</v>
      </c>
      <c r="H382" s="7" t="e">
        <v>#VALUE!</v>
      </c>
      <c r="I382" s="18">
        <v>0</v>
      </c>
      <c r="J382" s="18"/>
      <c r="K382" s="18">
        <v>0</v>
      </c>
      <c r="L382" s="8" t="e">
        <v>#VALUE!</v>
      </c>
      <c r="M382" s="6">
        <v>300</v>
      </c>
      <c r="N382" s="6">
        <v>90</v>
      </c>
      <c r="O382" s="35">
        <v>0</v>
      </c>
      <c r="P382" s="9">
        <v>0</v>
      </c>
      <c r="Q382" s="6">
        <v>8</v>
      </c>
      <c r="R382" s="6">
        <v>0</v>
      </c>
      <c r="S382" s="6">
        <v>9</v>
      </c>
      <c r="T382" s="32">
        <v>409.97449999999998</v>
      </c>
    </row>
    <row r="383" spans="1:20" x14ac:dyDescent="0.15">
      <c r="A383" s="6" t="s">
        <v>265</v>
      </c>
      <c r="B383" s="7" t="s">
        <v>599</v>
      </c>
      <c r="C383" s="6" t="s">
        <v>359</v>
      </c>
      <c r="D383" s="7">
        <v>1</v>
      </c>
      <c r="E383" s="7">
        <v>1</v>
      </c>
      <c r="F383" s="7">
        <v>1</v>
      </c>
      <c r="G383" s="7" t="s">
        <v>14</v>
      </c>
      <c r="H383" s="7">
        <v>6</v>
      </c>
      <c r="I383" s="18">
        <v>0</v>
      </c>
      <c r="J383" s="18">
        <v>150</v>
      </c>
      <c r="K383" s="18">
        <v>0</v>
      </c>
      <c r="L383" s="8" t="e">
        <v>#VALUE!</v>
      </c>
      <c r="M383" s="6">
        <v>300</v>
      </c>
      <c r="N383" s="6">
        <v>30</v>
      </c>
      <c r="O383" s="35">
        <v>0</v>
      </c>
      <c r="P383" s="9">
        <v>0</v>
      </c>
      <c r="Q383" s="6">
        <v>2</v>
      </c>
      <c r="R383" s="6">
        <v>0</v>
      </c>
      <c r="S383" s="6">
        <v>9</v>
      </c>
      <c r="T383" s="32">
        <v>225.804</v>
      </c>
    </row>
    <row r="384" spans="1:20" x14ac:dyDescent="0.15">
      <c r="A384" s="6" t="s">
        <v>265</v>
      </c>
      <c r="B384" s="7" t="s">
        <v>600</v>
      </c>
      <c r="C384" s="6" t="s">
        <v>360</v>
      </c>
      <c r="D384" s="7">
        <v>1</v>
      </c>
      <c r="E384" s="7">
        <v>0</v>
      </c>
      <c r="F384" s="7">
        <v>1</v>
      </c>
      <c r="G384" s="7" t="s">
        <v>20</v>
      </c>
      <c r="H384" s="7">
        <v>5</v>
      </c>
      <c r="I384" s="18">
        <v>0</v>
      </c>
      <c r="J384" s="18">
        <v>6</v>
      </c>
      <c r="K384" s="18">
        <v>0</v>
      </c>
      <c r="L384" s="8">
        <v>62</v>
      </c>
      <c r="M384" s="6">
        <v>200</v>
      </c>
      <c r="N384" s="6">
        <v>30</v>
      </c>
      <c r="O384" s="35">
        <v>0</v>
      </c>
      <c r="P384" s="9">
        <v>-1000</v>
      </c>
      <c r="Q384" s="6">
        <v>5</v>
      </c>
      <c r="R384" s="6">
        <v>0</v>
      </c>
      <c r="S384" s="6">
        <v>9</v>
      </c>
      <c r="T384" s="32">
        <v>239.672</v>
      </c>
    </row>
    <row r="385" spans="1:20" x14ac:dyDescent="0.15">
      <c r="A385" s="6" t="s">
        <v>265</v>
      </c>
      <c r="B385" s="7" t="s">
        <v>609</v>
      </c>
      <c r="C385" s="6" t="s">
        <v>361</v>
      </c>
      <c r="D385" s="7">
        <v>0</v>
      </c>
      <c r="E385" s="7">
        <v>0</v>
      </c>
      <c r="F385" s="7">
        <v>1</v>
      </c>
      <c r="G385" s="7" t="s">
        <v>20</v>
      </c>
      <c r="H385" s="7">
        <v>15</v>
      </c>
      <c r="I385" s="18">
        <v>0</v>
      </c>
      <c r="J385" s="18">
        <v>280</v>
      </c>
      <c r="K385" s="18">
        <v>1</v>
      </c>
      <c r="L385" s="8">
        <v>43</v>
      </c>
      <c r="M385" s="6">
        <v>200</v>
      </c>
      <c r="N385" s="6">
        <v>0</v>
      </c>
      <c r="O385" s="35">
        <v>0</v>
      </c>
      <c r="P385" s="9">
        <v>0</v>
      </c>
      <c r="Q385" s="6">
        <v>3</v>
      </c>
      <c r="R385" s="6">
        <v>0</v>
      </c>
      <c r="S385" s="6">
        <v>9</v>
      </c>
      <c r="T385" s="32">
        <v>213.76300000000001</v>
      </c>
    </row>
    <row r="386" spans="1:20" x14ac:dyDescent="0.15">
      <c r="A386" s="6" t="s">
        <v>265</v>
      </c>
      <c r="B386" s="28" t="s">
        <v>599</v>
      </c>
      <c r="C386" s="26" t="s">
        <v>362</v>
      </c>
      <c r="D386" s="28"/>
      <c r="E386" s="28"/>
      <c r="F386" s="7">
        <v>1</v>
      </c>
      <c r="G386" s="7" t="s">
        <v>20</v>
      </c>
      <c r="H386" s="7" t="e">
        <v>#VALUE!</v>
      </c>
      <c r="I386" s="18">
        <v>0</v>
      </c>
      <c r="J386" s="29"/>
      <c r="K386" s="29"/>
      <c r="L386" s="8"/>
      <c r="M386" s="6">
        <v>200</v>
      </c>
      <c r="N386" s="6">
        <v>30</v>
      </c>
      <c r="O386" s="35">
        <v>0</v>
      </c>
      <c r="P386" s="9">
        <v>0</v>
      </c>
      <c r="Q386" s="6">
        <v>9</v>
      </c>
      <c r="R386" s="6">
        <v>0</v>
      </c>
      <c r="S386" s="6">
        <v>9</v>
      </c>
      <c r="T386" s="32">
        <v>199.82024999999999</v>
      </c>
    </row>
    <row r="387" spans="1:20" x14ac:dyDescent="0.15">
      <c r="A387" s="6" t="s">
        <v>265</v>
      </c>
      <c r="B387" s="7" t="s">
        <v>610</v>
      </c>
      <c r="C387" s="6" t="s">
        <v>363</v>
      </c>
      <c r="D387" s="7">
        <v>0</v>
      </c>
      <c r="E387" s="7">
        <v>0</v>
      </c>
      <c r="F387" s="7">
        <v>1</v>
      </c>
      <c r="G387" s="7" t="s">
        <v>20</v>
      </c>
      <c r="H387" s="7">
        <v>17</v>
      </c>
      <c r="I387" s="18">
        <v>0</v>
      </c>
      <c r="J387" s="18">
        <v>20</v>
      </c>
      <c r="K387" s="18">
        <v>1</v>
      </c>
      <c r="L387" s="8">
        <v>43</v>
      </c>
      <c r="M387" s="6">
        <v>200</v>
      </c>
      <c r="N387" s="6">
        <v>0</v>
      </c>
      <c r="O387" s="35">
        <v>0</v>
      </c>
      <c r="P387" s="9">
        <v>0</v>
      </c>
      <c r="Q387" s="6">
        <v>2</v>
      </c>
      <c r="R387" s="6">
        <v>0</v>
      </c>
      <c r="S387" s="6">
        <v>9</v>
      </c>
      <c r="T387" s="32">
        <v>173.27799999999999</v>
      </c>
    </row>
    <row r="388" spans="1:20" x14ac:dyDescent="0.15">
      <c r="A388" s="6" t="s">
        <v>265</v>
      </c>
      <c r="B388" s="7" t="s">
        <v>602</v>
      </c>
      <c r="C388" s="6" t="s">
        <v>365</v>
      </c>
      <c r="D388" s="7">
        <v>0</v>
      </c>
      <c r="E388" s="7">
        <v>0</v>
      </c>
      <c r="F388" s="7">
        <v>1</v>
      </c>
      <c r="G388" s="7" t="s">
        <v>20</v>
      </c>
      <c r="H388" s="7" t="e">
        <v>#VALUE!</v>
      </c>
      <c r="I388" s="18">
        <v>0</v>
      </c>
      <c r="J388" s="18"/>
      <c r="K388" s="18"/>
      <c r="L388" s="8"/>
      <c r="M388" s="6">
        <v>200</v>
      </c>
      <c r="N388" s="6">
        <v>0</v>
      </c>
      <c r="O388" s="35">
        <v>0</v>
      </c>
      <c r="P388" s="9">
        <v>0</v>
      </c>
      <c r="Q388" s="6">
        <v>6</v>
      </c>
      <c r="R388" s="6">
        <v>0</v>
      </c>
      <c r="S388" s="6">
        <v>9</v>
      </c>
      <c r="T388" s="32">
        <v>208.35499999999999</v>
      </c>
    </row>
    <row r="389" spans="1:20" x14ac:dyDescent="0.15">
      <c r="A389" s="6" t="s">
        <v>265</v>
      </c>
      <c r="B389" s="7" t="s">
        <v>600</v>
      </c>
      <c r="C389" s="6" t="s">
        <v>366</v>
      </c>
      <c r="D389" s="7">
        <v>1</v>
      </c>
      <c r="E389" s="7">
        <v>0</v>
      </c>
      <c r="F389" s="7">
        <v>1</v>
      </c>
      <c r="G389" s="7" t="s">
        <v>20</v>
      </c>
      <c r="H389" s="7">
        <v>7</v>
      </c>
      <c r="I389" s="18">
        <v>0</v>
      </c>
      <c r="J389" s="18">
        <v>9</v>
      </c>
      <c r="K389" s="18">
        <v>1</v>
      </c>
      <c r="L389" s="8">
        <v>35</v>
      </c>
      <c r="M389" s="6">
        <v>200</v>
      </c>
      <c r="N389" s="6">
        <v>0</v>
      </c>
      <c r="O389" s="35">
        <v>0</v>
      </c>
      <c r="P389" s="9">
        <v>0</v>
      </c>
      <c r="Q389" s="6">
        <v>5</v>
      </c>
      <c r="R389" s="6">
        <v>0</v>
      </c>
      <c r="S389" s="6">
        <v>9</v>
      </c>
      <c r="T389" s="32">
        <v>185.09825000000001</v>
      </c>
    </row>
    <row r="390" spans="1:20" x14ac:dyDescent="0.15">
      <c r="A390" s="6" t="s">
        <v>265</v>
      </c>
      <c r="B390" s="7" t="s">
        <v>15</v>
      </c>
      <c r="C390" s="6" t="s">
        <v>367</v>
      </c>
      <c r="D390" s="7">
        <v>1</v>
      </c>
      <c r="E390" s="7">
        <v>0</v>
      </c>
      <c r="F390" s="7">
        <v>1</v>
      </c>
      <c r="G390" s="7" t="s">
        <v>20</v>
      </c>
      <c r="H390" s="7">
        <v>10</v>
      </c>
      <c r="I390" s="18">
        <v>0</v>
      </c>
      <c r="J390" s="18">
        <v>30</v>
      </c>
      <c r="K390" s="18"/>
      <c r="L390" s="8"/>
      <c r="M390" s="6">
        <v>200</v>
      </c>
      <c r="N390" s="6">
        <v>30</v>
      </c>
      <c r="O390" s="35">
        <v>0</v>
      </c>
      <c r="P390" s="9">
        <v>0</v>
      </c>
      <c r="Q390" s="6">
        <v>5</v>
      </c>
      <c r="R390" s="6">
        <v>0</v>
      </c>
      <c r="S390" s="6">
        <v>9</v>
      </c>
      <c r="T390" s="32">
        <v>151.27137500000001</v>
      </c>
    </row>
    <row r="391" spans="1:20" x14ac:dyDescent="0.15">
      <c r="A391" s="6" t="s">
        <v>265</v>
      </c>
      <c r="B391" s="7" t="s">
        <v>15</v>
      </c>
      <c r="C391" s="6" t="s">
        <v>368</v>
      </c>
      <c r="D391" s="7">
        <v>0</v>
      </c>
      <c r="E391" s="7">
        <v>0</v>
      </c>
      <c r="F391" s="7">
        <v>1</v>
      </c>
      <c r="G391" s="7" t="s">
        <v>20</v>
      </c>
      <c r="H391" s="7">
        <v>15</v>
      </c>
      <c r="I391" s="18">
        <v>0</v>
      </c>
      <c r="J391" s="18">
        <v>50</v>
      </c>
      <c r="K391" s="18">
        <v>0</v>
      </c>
      <c r="L391" s="8"/>
      <c r="M391" s="6">
        <v>200</v>
      </c>
      <c r="N391" s="6">
        <v>30</v>
      </c>
      <c r="O391" s="35">
        <v>0</v>
      </c>
      <c r="P391" s="9">
        <v>0</v>
      </c>
      <c r="Q391" s="6">
        <v>9</v>
      </c>
      <c r="R391" s="6">
        <v>0</v>
      </c>
      <c r="S391" s="6">
        <v>9</v>
      </c>
      <c r="T391" s="32">
        <v>157.23050000000001</v>
      </c>
    </row>
    <row r="392" spans="1:20" x14ac:dyDescent="0.15">
      <c r="A392" s="6" t="s">
        <v>265</v>
      </c>
      <c r="B392" s="7" t="s">
        <v>599</v>
      </c>
      <c r="C392" s="6" t="s">
        <v>587</v>
      </c>
      <c r="D392" s="7">
        <v>0</v>
      </c>
      <c r="E392" s="7">
        <v>0</v>
      </c>
      <c r="F392" s="7">
        <v>1</v>
      </c>
      <c r="G392" s="7" t="s">
        <v>20</v>
      </c>
      <c r="H392" s="7" t="e">
        <v>#VALUE!</v>
      </c>
      <c r="I392" s="18">
        <v>0</v>
      </c>
      <c r="J392" s="18">
        <v>5</v>
      </c>
      <c r="K392" s="18">
        <v>0</v>
      </c>
      <c r="L392" s="8"/>
      <c r="M392" s="6">
        <v>200</v>
      </c>
      <c r="N392" s="6">
        <v>0</v>
      </c>
      <c r="O392" s="35">
        <v>-10</v>
      </c>
      <c r="P392" s="9">
        <v>-1000</v>
      </c>
      <c r="Q392" s="6">
        <v>2</v>
      </c>
      <c r="R392" s="6">
        <v>0</v>
      </c>
      <c r="S392" s="6">
        <v>9</v>
      </c>
      <c r="T392" s="32">
        <v>158.54499999999999</v>
      </c>
    </row>
    <row r="393" spans="1:20" x14ac:dyDescent="0.15">
      <c r="A393" s="6" t="s">
        <v>265</v>
      </c>
      <c r="B393" s="7" t="s">
        <v>599</v>
      </c>
      <c r="C393" s="6" t="s">
        <v>369</v>
      </c>
      <c r="D393" s="7">
        <v>1</v>
      </c>
      <c r="E393" s="7">
        <v>0</v>
      </c>
      <c r="F393" s="7">
        <v>1</v>
      </c>
      <c r="G393" s="7" t="s">
        <v>20</v>
      </c>
      <c r="H393" s="7">
        <v>10</v>
      </c>
      <c r="I393" s="18">
        <v>0</v>
      </c>
      <c r="J393" s="18">
        <v>8</v>
      </c>
      <c r="K393" s="18">
        <v>0</v>
      </c>
      <c r="L393" s="8">
        <v>35</v>
      </c>
      <c r="M393" s="6">
        <v>200</v>
      </c>
      <c r="N393" s="6">
        <v>0</v>
      </c>
      <c r="O393" s="35">
        <v>-10</v>
      </c>
      <c r="P393" s="9">
        <v>-1000</v>
      </c>
      <c r="Q393" s="6">
        <v>7</v>
      </c>
      <c r="R393" s="6">
        <v>0</v>
      </c>
      <c r="S393" s="6">
        <v>9</v>
      </c>
      <c r="T393" s="32">
        <v>133.20500000000001</v>
      </c>
    </row>
    <row r="394" spans="1:20" x14ac:dyDescent="0.15">
      <c r="A394" s="6" t="s">
        <v>265</v>
      </c>
      <c r="B394" s="7" t="s">
        <v>599</v>
      </c>
      <c r="C394" s="6" t="s">
        <v>370</v>
      </c>
      <c r="D394" s="7">
        <v>1</v>
      </c>
      <c r="E394" s="7">
        <v>0</v>
      </c>
      <c r="F394" s="7">
        <v>1</v>
      </c>
      <c r="G394" s="7" t="s">
        <v>20</v>
      </c>
      <c r="H394" s="7">
        <v>32</v>
      </c>
      <c r="I394" s="18">
        <v>0</v>
      </c>
      <c r="J394" s="18">
        <v>8</v>
      </c>
      <c r="K394" s="18">
        <v>0</v>
      </c>
      <c r="L394" s="8">
        <v>24</v>
      </c>
      <c r="M394" s="6">
        <v>200</v>
      </c>
      <c r="N394" s="6">
        <v>0</v>
      </c>
      <c r="O394" s="35">
        <v>0</v>
      </c>
      <c r="P394" s="9">
        <v>0</v>
      </c>
      <c r="Q394" s="6">
        <v>3</v>
      </c>
      <c r="R394" s="6">
        <v>0</v>
      </c>
      <c r="S394" s="6">
        <v>9</v>
      </c>
      <c r="T394" s="32">
        <v>138.26050000000001</v>
      </c>
    </row>
    <row r="395" spans="1:20" x14ac:dyDescent="0.15">
      <c r="A395" s="6" t="s">
        <v>265</v>
      </c>
      <c r="B395" s="7" t="s">
        <v>599</v>
      </c>
      <c r="C395" s="26" t="s">
        <v>371</v>
      </c>
      <c r="D395" s="28"/>
      <c r="E395" s="28"/>
      <c r="F395" s="7">
        <v>1</v>
      </c>
      <c r="G395" s="7" t="s">
        <v>20</v>
      </c>
      <c r="H395" s="7" t="e">
        <v>#VALUE!</v>
      </c>
      <c r="I395" s="18">
        <v>0</v>
      </c>
      <c r="J395" s="29"/>
      <c r="K395" s="29"/>
      <c r="L395" s="8"/>
      <c r="M395" s="6">
        <v>100</v>
      </c>
      <c r="N395" s="6">
        <v>0</v>
      </c>
      <c r="O395" s="35">
        <v>0</v>
      </c>
      <c r="P395" s="9">
        <v>0</v>
      </c>
      <c r="Q395" s="6">
        <v>5</v>
      </c>
      <c r="R395" s="6">
        <v>0</v>
      </c>
      <c r="S395" s="6">
        <v>9</v>
      </c>
      <c r="T395" s="32">
        <v>139.07499999999999</v>
      </c>
    </row>
    <row r="396" spans="1:20" x14ac:dyDescent="0.15">
      <c r="A396" s="6" t="s">
        <v>265</v>
      </c>
      <c r="B396" s="7" t="s">
        <v>599</v>
      </c>
      <c r="C396" s="26" t="s">
        <v>372</v>
      </c>
      <c r="D396" s="28"/>
      <c r="E396" s="28"/>
      <c r="F396" s="7">
        <v>1</v>
      </c>
      <c r="G396" s="7" t="s">
        <v>20</v>
      </c>
      <c r="H396" s="7" t="e">
        <v>#VALUE!</v>
      </c>
      <c r="I396" s="18">
        <v>0</v>
      </c>
      <c r="J396" s="29"/>
      <c r="K396" s="29"/>
      <c r="L396" s="8"/>
      <c r="M396" s="6">
        <v>100</v>
      </c>
      <c r="N396" s="6">
        <v>0</v>
      </c>
      <c r="O396" s="35">
        <v>0</v>
      </c>
      <c r="P396" s="9">
        <v>0</v>
      </c>
      <c r="Q396" s="6">
        <v>7</v>
      </c>
      <c r="R396" s="6">
        <v>0</v>
      </c>
      <c r="S396" s="6">
        <v>9</v>
      </c>
      <c r="T396" s="32">
        <v>126.577</v>
      </c>
    </row>
    <row r="397" spans="1:20" x14ac:dyDescent="0.15">
      <c r="A397" s="6" t="s">
        <v>265</v>
      </c>
      <c r="B397" s="7" t="s">
        <v>608</v>
      </c>
      <c r="C397" s="6" t="s">
        <v>588</v>
      </c>
      <c r="D397" s="7">
        <v>0</v>
      </c>
      <c r="E397" s="7">
        <v>0</v>
      </c>
      <c r="F397" s="7">
        <v>1</v>
      </c>
      <c r="G397" s="7" t="s">
        <v>20</v>
      </c>
      <c r="H397" s="7">
        <v>14</v>
      </c>
      <c r="I397" s="18">
        <v>0</v>
      </c>
      <c r="J397" s="18">
        <v>8</v>
      </c>
      <c r="K397" s="18">
        <v>1</v>
      </c>
      <c r="L397" s="8"/>
      <c r="M397" s="6">
        <v>100</v>
      </c>
      <c r="N397" s="6">
        <v>0</v>
      </c>
      <c r="O397" s="35">
        <v>0</v>
      </c>
      <c r="P397" s="9">
        <v>0</v>
      </c>
      <c r="Q397" s="6">
        <v>9</v>
      </c>
      <c r="R397" s="6">
        <v>0</v>
      </c>
      <c r="S397" s="6">
        <v>9</v>
      </c>
      <c r="T397" s="32">
        <v>112.89449999999999</v>
      </c>
    </row>
    <row r="398" spans="1:20" x14ac:dyDescent="0.15">
      <c r="A398" s="6" t="s">
        <v>265</v>
      </c>
      <c r="B398" s="7" t="s">
        <v>15</v>
      </c>
      <c r="C398" s="6" t="s">
        <v>589</v>
      </c>
      <c r="D398" s="7">
        <v>0</v>
      </c>
      <c r="E398" s="7">
        <v>0</v>
      </c>
      <c r="F398" s="7">
        <v>1</v>
      </c>
      <c r="G398" s="7" t="s">
        <v>20</v>
      </c>
      <c r="H398" s="7">
        <v>15</v>
      </c>
      <c r="I398" s="18">
        <v>0</v>
      </c>
      <c r="J398" s="18">
        <v>6</v>
      </c>
      <c r="K398" s="18">
        <v>1</v>
      </c>
      <c r="L398" s="8">
        <v>57</v>
      </c>
      <c r="M398" s="6">
        <v>100</v>
      </c>
      <c r="N398" s="6">
        <v>0</v>
      </c>
      <c r="O398" s="35">
        <v>0</v>
      </c>
      <c r="P398" s="9">
        <v>0</v>
      </c>
      <c r="Q398" s="6">
        <v>9</v>
      </c>
      <c r="R398" s="6">
        <v>0</v>
      </c>
      <c r="S398" s="6">
        <v>9</v>
      </c>
      <c r="T398" s="32">
        <v>101.43</v>
      </c>
    </row>
    <row r="399" spans="1:20" x14ac:dyDescent="0.15">
      <c r="A399" s="6" t="s">
        <v>265</v>
      </c>
      <c r="B399" s="7" t="s">
        <v>611</v>
      </c>
      <c r="C399" s="6" t="s">
        <v>373</v>
      </c>
      <c r="D399" s="7">
        <v>1</v>
      </c>
      <c r="E399" s="7">
        <v>0</v>
      </c>
      <c r="F399" s="7">
        <v>1</v>
      </c>
      <c r="G399" s="7" t="s">
        <v>20</v>
      </c>
      <c r="H399" s="7">
        <v>13</v>
      </c>
      <c r="I399" s="18">
        <v>0</v>
      </c>
      <c r="J399" s="18">
        <v>14</v>
      </c>
      <c r="K399" s="18">
        <v>1</v>
      </c>
      <c r="L399" s="8">
        <v>48</v>
      </c>
      <c r="M399" s="6">
        <v>100</v>
      </c>
      <c r="N399" s="6">
        <v>30</v>
      </c>
      <c r="O399" s="35">
        <v>0</v>
      </c>
      <c r="P399" s="9">
        <v>0</v>
      </c>
      <c r="Q399" s="6">
        <v>9</v>
      </c>
      <c r="R399" s="6">
        <v>0</v>
      </c>
      <c r="S399" s="6">
        <v>9</v>
      </c>
      <c r="T399" s="32">
        <v>138.16075000000001</v>
      </c>
    </row>
    <row r="400" spans="1:20" x14ac:dyDescent="0.15">
      <c r="A400" s="6" t="s">
        <v>265</v>
      </c>
      <c r="B400" s="7" t="s">
        <v>611</v>
      </c>
      <c r="C400" s="6" t="s">
        <v>374</v>
      </c>
      <c r="D400" s="7">
        <v>1</v>
      </c>
      <c r="E400" s="7">
        <v>0</v>
      </c>
      <c r="F400" s="7">
        <v>1</v>
      </c>
      <c r="G400" s="7" t="s">
        <v>20</v>
      </c>
      <c r="H400" s="7">
        <v>6</v>
      </c>
      <c r="I400" s="18">
        <v>0</v>
      </c>
      <c r="J400" s="18">
        <v>30</v>
      </c>
      <c r="K400" s="18">
        <v>0</v>
      </c>
      <c r="L400" s="8">
        <v>48</v>
      </c>
      <c r="M400" s="6">
        <v>100</v>
      </c>
      <c r="N400" s="6">
        <v>30</v>
      </c>
      <c r="O400" s="35">
        <v>0</v>
      </c>
      <c r="P400" s="9">
        <v>0</v>
      </c>
      <c r="Q400" s="6">
        <v>5</v>
      </c>
      <c r="R400" s="6">
        <v>0</v>
      </c>
      <c r="S400" s="6">
        <v>9</v>
      </c>
      <c r="T400" s="32">
        <v>152.51349999999999</v>
      </c>
    </row>
    <row r="401" spans="1:20" x14ac:dyDescent="0.15">
      <c r="A401" s="6" t="s">
        <v>265</v>
      </c>
      <c r="B401" s="7" t="s">
        <v>607</v>
      </c>
      <c r="C401" s="6" t="s">
        <v>375</v>
      </c>
      <c r="D401" s="7">
        <v>0</v>
      </c>
      <c r="E401" s="7">
        <v>0</v>
      </c>
      <c r="F401" s="7">
        <v>1</v>
      </c>
      <c r="G401" s="7" t="s">
        <v>20</v>
      </c>
      <c r="H401" s="7">
        <v>22</v>
      </c>
      <c r="I401" s="18">
        <v>0</v>
      </c>
      <c r="J401" s="18">
        <v>30</v>
      </c>
      <c r="K401" s="18">
        <v>0</v>
      </c>
      <c r="L401" s="8"/>
      <c r="M401" s="6">
        <v>100</v>
      </c>
      <c r="N401" s="6">
        <v>0</v>
      </c>
      <c r="O401" s="35">
        <v>0</v>
      </c>
      <c r="P401" s="9">
        <v>0</v>
      </c>
      <c r="Q401" s="6">
        <v>9</v>
      </c>
      <c r="R401" s="6">
        <v>0</v>
      </c>
      <c r="S401" s="6">
        <v>9</v>
      </c>
      <c r="T401" s="32">
        <v>147.03225</v>
      </c>
    </row>
    <row r="402" spans="1:20" x14ac:dyDescent="0.15">
      <c r="A402" s="6" t="s">
        <v>265</v>
      </c>
      <c r="B402" s="7" t="s">
        <v>600</v>
      </c>
      <c r="C402" s="6" t="s">
        <v>590</v>
      </c>
      <c r="D402" s="7">
        <v>1</v>
      </c>
      <c r="E402" s="7">
        <v>0</v>
      </c>
      <c r="F402" s="7">
        <v>1</v>
      </c>
      <c r="G402" s="7" t="s">
        <v>20</v>
      </c>
      <c r="H402" s="7">
        <v>16</v>
      </c>
      <c r="I402" s="18">
        <v>0</v>
      </c>
      <c r="J402" s="18">
        <v>10</v>
      </c>
      <c r="K402" s="18"/>
      <c r="L402" s="8"/>
      <c r="M402" s="6">
        <v>100</v>
      </c>
      <c r="N402" s="6">
        <v>0</v>
      </c>
      <c r="O402" s="35">
        <v>0</v>
      </c>
      <c r="P402" s="9">
        <v>1000</v>
      </c>
      <c r="Q402" s="6">
        <v>4</v>
      </c>
      <c r="R402" s="6">
        <v>0</v>
      </c>
      <c r="S402" s="6">
        <v>9</v>
      </c>
      <c r="T402" s="32">
        <v>142.36324999999999</v>
      </c>
    </row>
    <row r="403" spans="1:20" x14ac:dyDescent="0.15">
      <c r="A403" s="6" t="s">
        <v>265</v>
      </c>
      <c r="B403" s="7" t="s">
        <v>604</v>
      </c>
      <c r="C403" s="6" t="s">
        <v>376</v>
      </c>
      <c r="D403" s="7">
        <v>0</v>
      </c>
      <c r="E403" s="7">
        <v>0</v>
      </c>
      <c r="F403" s="7">
        <v>1</v>
      </c>
      <c r="G403" s="7" t="s">
        <v>20</v>
      </c>
      <c r="H403" s="7" t="e">
        <v>#VALUE!</v>
      </c>
      <c r="I403" s="18">
        <v>0</v>
      </c>
      <c r="J403" s="18"/>
      <c r="K403" s="18"/>
      <c r="L403" s="8"/>
      <c r="M403" s="6">
        <v>100</v>
      </c>
      <c r="N403" s="6">
        <v>0</v>
      </c>
      <c r="O403" s="35">
        <v>0</v>
      </c>
      <c r="P403" s="9">
        <v>0</v>
      </c>
      <c r="Q403" s="6">
        <v>5</v>
      </c>
      <c r="R403" s="6">
        <v>0</v>
      </c>
      <c r="S403" s="6">
        <v>9</v>
      </c>
      <c r="T403" s="32">
        <v>111.88500000000001</v>
      </c>
    </row>
    <row r="404" spans="1:20" x14ac:dyDescent="0.15">
      <c r="A404" s="6" t="s">
        <v>265</v>
      </c>
      <c r="B404" s="7" t="s">
        <v>599</v>
      </c>
      <c r="C404" s="6" t="s">
        <v>377</v>
      </c>
      <c r="D404" s="7">
        <v>1</v>
      </c>
      <c r="E404" s="7">
        <v>1</v>
      </c>
      <c r="F404" s="7">
        <v>1</v>
      </c>
      <c r="G404" s="7" t="s">
        <v>14</v>
      </c>
      <c r="H404" s="7">
        <v>20</v>
      </c>
      <c r="I404" s="18">
        <v>0</v>
      </c>
      <c r="J404" s="18">
        <v>500</v>
      </c>
      <c r="K404" s="18">
        <v>0</v>
      </c>
      <c r="L404" s="8">
        <v>45</v>
      </c>
      <c r="M404" s="6">
        <v>100</v>
      </c>
      <c r="N404" s="6">
        <v>0</v>
      </c>
      <c r="O404" s="35">
        <v>-10</v>
      </c>
      <c r="P404" s="9">
        <v>-1000</v>
      </c>
      <c r="Q404" s="6">
        <v>3</v>
      </c>
      <c r="R404" s="6">
        <v>0</v>
      </c>
      <c r="S404" s="6">
        <v>9</v>
      </c>
      <c r="T404" s="32">
        <v>78.864999999999995</v>
      </c>
    </row>
    <row r="405" spans="1:20" x14ac:dyDescent="0.15">
      <c r="A405" s="6" t="s">
        <v>265</v>
      </c>
      <c r="B405" s="7" t="s">
        <v>600</v>
      </c>
      <c r="C405" s="6" t="s">
        <v>591</v>
      </c>
      <c r="D405" s="7">
        <v>0</v>
      </c>
      <c r="E405" s="7">
        <v>0</v>
      </c>
      <c r="F405" s="7">
        <v>1</v>
      </c>
      <c r="G405" s="7" t="s">
        <v>20</v>
      </c>
      <c r="H405" s="7" t="e">
        <v>#VALUE!</v>
      </c>
      <c r="I405" s="18">
        <v>0</v>
      </c>
      <c r="J405" s="18"/>
      <c r="K405" s="18"/>
      <c r="L405" s="8"/>
      <c r="M405" s="6">
        <v>100</v>
      </c>
      <c r="N405" s="6">
        <v>0</v>
      </c>
      <c r="O405" s="35">
        <v>0</v>
      </c>
      <c r="P405" s="9">
        <v>0</v>
      </c>
      <c r="Q405" s="6">
        <v>7</v>
      </c>
      <c r="R405" s="6">
        <v>0</v>
      </c>
      <c r="S405" s="6">
        <v>9</v>
      </c>
      <c r="T405" s="32">
        <v>92.38</v>
      </c>
    </row>
    <row r="406" spans="1:20" x14ac:dyDescent="0.15">
      <c r="A406" s="6" t="s">
        <v>265</v>
      </c>
      <c r="B406" s="7" t="s">
        <v>604</v>
      </c>
      <c r="C406" s="6" t="s">
        <v>378</v>
      </c>
      <c r="D406" s="7">
        <v>1</v>
      </c>
      <c r="E406" s="7">
        <v>0</v>
      </c>
      <c r="F406" s="7">
        <v>1</v>
      </c>
      <c r="G406" s="7" t="s">
        <v>20</v>
      </c>
      <c r="H406" s="7" t="e">
        <v>#VALUE!</v>
      </c>
      <c r="I406" s="18">
        <v>0</v>
      </c>
      <c r="J406" s="30"/>
      <c r="K406" s="18">
        <v>0</v>
      </c>
      <c r="L406" s="8"/>
      <c r="M406" s="6">
        <v>100</v>
      </c>
      <c r="N406" s="6">
        <v>0</v>
      </c>
      <c r="O406" s="35">
        <v>0</v>
      </c>
      <c r="P406" s="9">
        <v>0</v>
      </c>
      <c r="Q406" s="6">
        <v>9</v>
      </c>
      <c r="R406" s="6">
        <v>0</v>
      </c>
      <c r="S406" s="6">
        <v>9</v>
      </c>
      <c r="T406" s="32">
        <v>84.945999999999998</v>
      </c>
    </row>
    <row r="407" spans="1:20" x14ac:dyDescent="0.15">
      <c r="A407" s="6" t="s">
        <v>265</v>
      </c>
      <c r="B407" s="7" t="s">
        <v>599</v>
      </c>
      <c r="C407" s="6" t="s">
        <v>379</v>
      </c>
      <c r="D407" s="7">
        <v>0</v>
      </c>
      <c r="E407" s="7">
        <v>0</v>
      </c>
      <c r="F407" s="7">
        <v>1</v>
      </c>
      <c r="G407" s="7" t="s">
        <v>20</v>
      </c>
      <c r="H407" s="7" t="e">
        <v>#VALUE!</v>
      </c>
      <c r="I407" s="18">
        <v>0</v>
      </c>
      <c r="J407" s="18">
        <v>24</v>
      </c>
      <c r="K407" s="18">
        <v>0</v>
      </c>
      <c r="L407" s="8">
        <v>63</v>
      </c>
      <c r="M407" s="6">
        <v>100</v>
      </c>
      <c r="N407" s="6">
        <v>30</v>
      </c>
      <c r="O407" s="35">
        <v>0</v>
      </c>
      <c r="P407" s="9">
        <v>0</v>
      </c>
      <c r="Q407" s="6">
        <v>9</v>
      </c>
      <c r="R407" s="6">
        <v>0</v>
      </c>
      <c r="S407" s="6">
        <v>9</v>
      </c>
      <c r="T407" s="32">
        <v>82.049250000000001</v>
      </c>
    </row>
    <row r="408" spans="1:20" x14ac:dyDescent="0.15">
      <c r="A408" s="6" t="s">
        <v>380</v>
      </c>
      <c r="B408" s="18" t="s">
        <v>612</v>
      </c>
      <c r="C408" s="6" t="s">
        <v>381</v>
      </c>
      <c r="D408" s="18">
        <v>0</v>
      </c>
      <c r="E408" s="18">
        <v>1</v>
      </c>
      <c r="F408" s="18">
        <v>4</v>
      </c>
      <c r="G408" s="7" t="s">
        <v>11</v>
      </c>
      <c r="H408" s="7">
        <v>14</v>
      </c>
      <c r="I408" s="18">
        <v>0</v>
      </c>
      <c r="J408" s="18">
        <v>1500</v>
      </c>
      <c r="K408" s="18">
        <v>1</v>
      </c>
      <c r="L408" s="8">
        <v>37</v>
      </c>
      <c r="M408" s="6">
        <v>300</v>
      </c>
      <c r="N408" s="6">
        <v>0</v>
      </c>
      <c r="O408" s="35">
        <v>0</v>
      </c>
      <c r="P408" s="9">
        <v>0</v>
      </c>
      <c r="Q408" s="6">
        <v>5</v>
      </c>
      <c r="R408" s="6">
        <v>0</v>
      </c>
      <c r="S408" s="6">
        <v>49</v>
      </c>
      <c r="T408" s="32">
        <v>288.23500000000001</v>
      </c>
    </row>
    <row r="409" spans="1:20" x14ac:dyDescent="0.15">
      <c r="A409" s="6" t="s">
        <v>380</v>
      </c>
      <c r="B409" s="18" t="s">
        <v>364</v>
      </c>
      <c r="C409" s="6" t="s">
        <v>382</v>
      </c>
      <c r="D409" s="18">
        <v>0</v>
      </c>
      <c r="E409" s="18">
        <v>1</v>
      </c>
      <c r="F409" s="18">
        <v>1</v>
      </c>
      <c r="G409" s="7" t="s">
        <v>161</v>
      </c>
      <c r="H409" s="7">
        <v>23</v>
      </c>
      <c r="I409" s="18">
        <v>0</v>
      </c>
      <c r="J409" s="18">
        <v>1000</v>
      </c>
      <c r="K409" s="18">
        <v>0</v>
      </c>
      <c r="L409" s="8">
        <v>31</v>
      </c>
      <c r="M409" s="6">
        <v>200</v>
      </c>
      <c r="N409" s="6">
        <v>0</v>
      </c>
      <c r="O409" s="35">
        <v>10</v>
      </c>
      <c r="P409" s="9">
        <v>1000</v>
      </c>
      <c r="Q409" s="6">
        <v>4</v>
      </c>
      <c r="R409" s="6">
        <v>0</v>
      </c>
      <c r="S409" s="6">
        <v>99</v>
      </c>
      <c r="T409" s="32">
        <v>355.7</v>
      </c>
    </row>
    <row r="410" spans="1:20" x14ac:dyDescent="0.15">
      <c r="A410" s="6" t="s">
        <v>380</v>
      </c>
      <c r="B410" s="18" t="s">
        <v>612</v>
      </c>
      <c r="C410" s="6" t="s">
        <v>383</v>
      </c>
      <c r="D410" s="18">
        <v>0</v>
      </c>
      <c r="E410" s="18">
        <v>0</v>
      </c>
      <c r="F410" s="18">
        <v>1</v>
      </c>
      <c r="G410" s="7" t="s">
        <v>20</v>
      </c>
      <c r="H410" s="7">
        <v>3</v>
      </c>
      <c r="I410" s="18">
        <v>0</v>
      </c>
      <c r="J410" s="18">
        <v>5</v>
      </c>
      <c r="K410" s="18">
        <v>0</v>
      </c>
      <c r="L410" s="8">
        <v>33</v>
      </c>
      <c r="M410" s="6">
        <v>200</v>
      </c>
      <c r="N410" s="6">
        <v>0</v>
      </c>
      <c r="O410" s="35">
        <v>0</v>
      </c>
      <c r="P410" s="9">
        <v>0</v>
      </c>
      <c r="Q410" s="6">
        <v>3</v>
      </c>
      <c r="R410" s="6">
        <v>0</v>
      </c>
      <c r="S410" s="6">
        <v>9</v>
      </c>
      <c r="T410" s="32">
        <v>166.74</v>
      </c>
    </row>
    <row r="411" spans="1:20" x14ac:dyDescent="0.15">
      <c r="A411" s="6" t="s">
        <v>380</v>
      </c>
      <c r="B411" s="18" t="s">
        <v>364</v>
      </c>
      <c r="C411" s="6" t="s">
        <v>384</v>
      </c>
      <c r="D411" s="18">
        <v>0</v>
      </c>
      <c r="E411" s="18">
        <v>1</v>
      </c>
      <c r="F411" s="18">
        <v>1</v>
      </c>
      <c r="G411" s="7" t="s">
        <v>385</v>
      </c>
      <c r="H411" s="7">
        <v>8</v>
      </c>
      <c r="I411" s="18">
        <v>0</v>
      </c>
      <c r="J411" s="18">
        <v>1000</v>
      </c>
      <c r="K411" s="18">
        <v>1</v>
      </c>
      <c r="L411" s="8">
        <v>34</v>
      </c>
      <c r="M411" s="6">
        <v>200</v>
      </c>
      <c r="N411" s="6">
        <v>0</v>
      </c>
      <c r="O411" s="35">
        <v>0</v>
      </c>
      <c r="P411" s="9">
        <v>0</v>
      </c>
      <c r="Q411" s="6">
        <v>4</v>
      </c>
      <c r="R411" s="6">
        <v>0</v>
      </c>
      <c r="S411" s="6">
        <v>39</v>
      </c>
      <c r="T411" s="32">
        <v>180.36699999999999</v>
      </c>
    </row>
    <row r="412" spans="1:20" x14ac:dyDescent="0.15">
      <c r="A412" s="6" t="s">
        <v>380</v>
      </c>
      <c r="B412" s="18" t="s">
        <v>364</v>
      </c>
      <c r="C412" s="6" t="s">
        <v>386</v>
      </c>
      <c r="D412" s="18">
        <v>0</v>
      </c>
      <c r="E412" s="18">
        <v>0</v>
      </c>
      <c r="F412" s="18">
        <v>1</v>
      </c>
      <c r="G412" s="7" t="s">
        <v>20</v>
      </c>
      <c r="H412" s="7">
        <v>19</v>
      </c>
      <c r="I412" s="18">
        <v>0</v>
      </c>
      <c r="J412" s="18">
        <v>5</v>
      </c>
      <c r="K412" s="18">
        <v>1</v>
      </c>
      <c r="L412" s="8">
        <v>33</v>
      </c>
      <c r="M412" s="6">
        <v>200</v>
      </c>
      <c r="N412" s="6">
        <v>0</v>
      </c>
      <c r="O412" s="35">
        <v>0</v>
      </c>
      <c r="P412" s="9">
        <v>0</v>
      </c>
      <c r="Q412" s="6">
        <v>4</v>
      </c>
      <c r="R412" s="6">
        <v>0</v>
      </c>
      <c r="S412" s="6">
        <v>9</v>
      </c>
      <c r="T412" s="32">
        <v>178.32044999999999</v>
      </c>
    </row>
    <row r="413" spans="1:20" x14ac:dyDescent="0.15">
      <c r="A413" s="6" t="s">
        <v>380</v>
      </c>
      <c r="B413" s="18" t="s">
        <v>613</v>
      </c>
      <c r="C413" s="6" t="s">
        <v>387</v>
      </c>
      <c r="D413" s="18">
        <v>0</v>
      </c>
      <c r="E413" s="18">
        <v>1</v>
      </c>
      <c r="F413" s="18">
        <v>1</v>
      </c>
      <c r="G413" s="7" t="s">
        <v>161</v>
      </c>
      <c r="H413" s="7">
        <v>6</v>
      </c>
      <c r="I413" s="18">
        <v>0</v>
      </c>
      <c r="J413" s="18">
        <v>400</v>
      </c>
      <c r="K413" s="18">
        <v>0</v>
      </c>
      <c r="L413" s="8">
        <v>42</v>
      </c>
      <c r="M413" s="6">
        <v>100</v>
      </c>
      <c r="N413" s="6">
        <v>0</v>
      </c>
      <c r="O413" s="35">
        <v>0</v>
      </c>
      <c r="P413" s="9">
        <v>1000</v>
      </c>
      <c r="Q413" s="6">
        <v>4</v>
      </c>
      <c r="R413" s="6">
        <v>0</v>
      </c>
      <c r="S413" s="6">
        <v>39</v>
      </c>
      <c r="T413" s="32">
        <v>163.93299999999999</v>
      </c>
    </row>
    <row r="414" spans="1:20" x14ac:dyDescent="0.15">
      <c r="A414" s="6" t="s">
        <v>380</v>
      </c>
      <c r="B414" s="18" t="s">
        <v>364</v>
      </c>
      <c r="C414" s="6" t="s">
        <v>388</v>
      </c>
      <c r="D414" s="18">
        <v>0</v>
      </c>
      <c r="E414" s="18">
        <v>0</v>
      </c>
      <c r="F414" s="18">
        <v>1</v>
      </c>
      <c r="G414" s="7" t="s">
        <v>20</v>
      </c>
      <c r="H414" s="7">
        <v>7</v>
      </c>
      <c r="I414" s="18">
        <v>0</v>
      </c>
      <c r="J414" s="18">
        <v>5</v>
      </c>
      <c r="K414" s="18">
        <v>1</v>
      </c>
      <c r="L414" s="8">
        <v>39</v>
      </c>
      <c r="M414" s="6">
        <v>100</v>
      </c>
      <c r="N414" s="6">
        <v>0</v>
      </c>
      <c r="O414" s="35">
        <v>0</v>
      </c>
      <c r="P414" s="9">
        <v>0</v>
      </c>
      <c r="Q414" s="6">
        <v>2</v>
      </c>
      <c r="R414" s="6">
        <v>0</v>
      </c>
      <c r="S414" s="6">
        <v>9</v>
      </c>
      <c r="T414" s="32">
        <v>91.86</v>
      </c>
    </row>
    <row r="415" spans="1:20" x14ac:dyDescent="0.15">
      <c r="A415" s="6" t="s">
        <v>389</v>
      </c>
      <c r="B415" s="18" t="s">
        <v>600</v>
      </c>
      <c r="C415" s="6" t="s">
        <v>390</v>
      </c>
      <c r="D415" s="18">
        <v>1</v>
      </c>
      <c r="E415" s="18">
        <v>1</v>
      </c>
      <c r="F415" s="18">
        <v>1</v>
      </c>
      <c r="G415" s="7" t="s">
        <v>385</v>
      </c>
      <c r="H415" s="7">
        <v>19</v>
      </c>
      <c r="I415" s="18">
        <v>0</v>
      </c>
      <c r="J415" s="18">
        <v>237</v>
      </c>
      <c r="K415" s="18">
        <v>0</v>
      </c>
      <c r="L415" s="8"/>
      <c r="M415" s="6">
        <v>2000</v>
      </c>
      <c r="N415" s="6">
        <v>120</v>
      </c>
      <c r="O415" s="35">
        <v>0</v>
      </c>
      <c r="P415" s="9">
        <v>0</v>
      </c>
      <c r="Q415" s="6">
        <v>9</v>
      </c>
      <c r="R415" s="6">
        <v>1</v>
      </c>
      <c r="S415" s="6">
        <v>29</v>
      </c>
      <c r="T415" s="32">
        <v>3079.9634999999998</v>
      </c>
    </row>
    <row r="416" spans="1:20" x14ac:dyDescent="0.15">
      <c r="A416" s="6" t="s">
        <v>389</v>
      </c>
      <c r="B416" s="18" t="s">
        <v>599</v>
      </c>
      <c r="C416" s="6" t="s">
        <v>391</v>
      </c>
      <c r="D416" s="18">
        <v>1</v>
      </c>
      <c r="E416" s="18">
        <v>1</v>
      </c>
      <c r="F416" s="18">
        <v>1</v>
      </c>
      <c r="G416" s="7" t="s">
        <v>385</v>
      </c>
      <c r="H416" s="7">
        <v>6</v>
      </c>
      <c r="I416" s="18">
        <v>0</v>
      </c>
      <c r="J416" s="18">
        <v>120</v>
      </c>
      <c r="K416" s="18">
        <v>0</v>
      </c>
      <c r="L416" s="8">
        <v>46</v>
      </c>
      <c r="M416" s="6">
        <v>2000</v>
      </c>
      <c r="N416" s="6">
        <v>30</v>
      </c>
      <c r="O416" s="35">
        <v>0</v>
      </c>
      <c r="P416" s="9">
        <v>0</v>
      </c>
      <c r="Q416" s="6">
        <v>4</v>
      </c>
      <c r="R416" s="6">
        <v>1</v>
      </c>
      <c r="S416" s="6">
        <v>29</v>
      </c>
      <c r="T416" s="32">
        <v>1263.9907499999999</v>
      </c>
    </row>
    <row r="417" spans="1:20" x14ac:dyDescent="0.15">
      <c r="A417" s="6" t="s">
        <v>389</v>
      </c>
      <c r="B417" s="18" t="s">
        <v>35</v>
      </c>
      <c r="C417" s="6" t="s">
        <v>392</v>
      </c>
      <c r="D417" s="18">
        <v>1</v>
      </c>
      <c r="E417" s="18">
        <v>1</v>
      </c>
      <c r="F417" s="18">
        <v>3</v>
      </c>
      <c r="G417" s="7" t="s">
        <v>385</v>
      </c>
      <c r="H417" s="7">
        <v>8</v>
      </c>
      <c r="I417" s="18">
        <v>0</v>
      </c>
      <c r="J417" s="18">
        <v>81</v>
      </c>
      <c r="K417" s="18">
        <v>0</v>
      </c>
      <c r="L417" s="8" t="e">
        <v>#VALUE!</v>
      </c>
      <c r="M417" s="6">
        <v>2000</v>
      </c>
      <c r="N417" s="6">
        <v>0</v>
      </c>
      <c r="O417" s="35">
        <v>0</v>
      </c>
      <c r="P417" s="9">
        <v>0</v>
      </c>
      <c r="Q417" s="6">
        <v>3</v>
      </c>
      <c r="R417" s="6">
        <v>1</v>
      </c>
      <c r="S417" s="6">
        <v>19</v>
      </c>
      <c r="T417" s="32">
        <v>1109.27</v>
      </c>
    </row>
    <row r="418" spans="1:20" x14ac:dyDescent="0.15">
      <c r="A418" s="6" t="s">
        <v>389</v>
      </c>
      <c r="B418" s="18" t="s">
        <v>15</v>
      </c>
      <c r="C418" s="6" t="s">
        <v>393</v>
      </c>
      <c r="D418" s="18">
        <v>1</v>
      </c>
      <c r="E418" s="18">
        <v>1</v>
      </c>
      <c r="F418" s="18">
        <v>1</v>
      </c>
      <c r="G418" s="7" t="s">
        <v>385</v>
      </c>
      <c r="H418" s="7">
        <v>24</v>
      </c>
      <c r="I418" s="18">
        <v>1</v>
      </c>
      <c r="J418" s="18">
        <v>1000</v>
      </c>
      <c r="K418" s="18">
        <v>0</v>
      </c>
      <c r="L418" s="8">
        <v>52</v>
      </c>
      <c r="M418" s="6">
        <v>1000</v>
      </c>
      <c r="N418" s="6">
        <v>30</v>
      </c>
      <c r="O418" s="35">
        <v>0</v>
      </c>
      <c r="P418" s="9">
        <v>0</v>
      </c>
      <c r="Q418" s="6">
        <v>9</v>
      </c>
      <c r="R418" s="6">
        <v>1</v>
      </c>
      <c r="S418" s="6">
        <v>19</v>
      </c>
      <c r="T418" s="32">
        <v>730.89312500000005</v>
      </c>
    </row>
    <row r="419" spans="1:20" x14ac:dyDescent="0.15">
      <c r="A419" s="6" t="s">
        <v>389</v>
      </c>
      <c r="B419" s="18" t="s">
        <v>606</v>
      </c>
      <c r="C419" s="6" t="s">
        <v>394</v>
      </c>
      <c r="D419" s="18">
        <v>1</v>
      </c>
      <c r="E419" s="18">
        <v>1</v>
      </c>
      <c r="F419" s="18">
        <v>1</v>
      </c>
      <c r="G419" s="7" t="s">
        <v>385</v>
      </c>
      <c r="H419" s="7">
        <v>9</v>
      </c>
      <c r="I419" s="18">
        <v>0</v>
      </c>
      <c r="J419" s="18">
        <v>550</v>
      </c>
      <c r="K419" s="18">
        <v>1</v>
      </c>
      <c r="L419" s="8">
        <v>41</v>
      </c>
      <c r="M419" s="6">
        <v>400</v>
      </c>
      <c r="N419" s="6">
        <v>30</v>
      </c>
      <c r="O419" s="35">
        <v>-10</v>
      </c>
      <c r="P419" s="9">
        <v>-1000</v>
      </c>
      <c r="Q419" s="6">
        <v>7</v>
      </c>
      <c r="R419" s="6">
        <v>1</v>
      </c>
      <c r="S419" s="6">
        <v>19</v>
      </c>
      <c r="T419" s="32">
        <v>580.35199999999998</v>
      </c>
    </row>
    <row r="420" spans="1:20" x14ac:dyDescent="0.15">
      <c r="A420" s="6" t="s">
        <v>389</v>
      </c>
      <c r="B420" s="18" t="s">
        <v>609</v>
      </c>
      <c r="C420" s="6" t="s">
        <v>395</v>
      </c>
      <c r="D420" s="18">
        <v>1</v>
      </c>
      <c r="E420" s="18">
        <v>1</v>
      </c>
      <c r="F420" s="18">
        <v>3</v>
      </c>
      <c r="G420" s="7" t="s">
        <v>385</v>
      </c>
      <c r="H420" s="7">
        <v>3</v>
      </c>
      <c r="I420" s="18">
        <v>0</v>
      </c>
      <c r="J420" s="18">
        <v>85</v>
      </c>
      <c r="K420" s="18"/>
      <c r="L420" s="8" t="e">
        <v>#VALUE!</v>
      </c>
      <c r="M420" s="6">
        <v>400</v>
      </c>
      <c r="N420" s="6">
        <v>0</v>
      </c>
      <c r="O420" s="35">
        <v>0</v>
      </c>
      <c r="P420" s="9">
        <v>0</v>
      </c>
      <c r="Q420" s="6">
        <v>2</v>
      </c>
      <c r="R420" s="6">
        <v>1</v>
      </c>
      <c r="S420" s="6">
        <v>19</v>
      </c>
      <c r="T420" s="32">
        <v>370.02</v>
      </c>
    </row>
    <row r="421" spans="1:20" x14ac:dyDescent="0.15">
      <c r="A421" s="6" t="s">
        <v>396</v>
      </c>
      <c r="B421" s="18" t="s">
        <v>600</v>
      </c>
      <c r="C421" s="6" t="s">
        <v>397</v>
      </c>
      <c r="D421" s="18">
        <v>0</v>
      </c>
      <c r="E421" s="18">
        <v>1</v>
      </c>
      <c r="F421" s="18">
        <v>1</v>
      </c>
      <c r="G421" s="7" t="s">
        <v>22</v>
      </c>
      <c r="H421" s="7">
        <v>8</v>
      </c>
      <c r="I421" s="18">
        <v>0</v>
      </c>
      <c r="J421" s="18">
        <v>30</v>
      </c>
      <c r="K421" s="18">
        <v>0</v>
      </c>
      <c r="L421" s="8">
        <v>33</v>
      </c>
      <c r="M421" s="6">
        <v>300</v>
      </c>
      <c r="N421" s="6">
        <v>0</v>
      </c>
      <c r="O421" s="35">
        <v>0</v>
      </c>
      <c r="P421" s="9">
        <v>0</v>
      </c>
      <c r="Q421" s="6">
        <v>2</v>
      </c>
      <c r="R421" s="6">
        <v>0</v>
      </c>
      <c r="S421" s="6">
        <v>9</v>
      </c>
      <c r="T421" s="32">
        <v>400.73599999999999</v>
      </c>
    </row>
    <row r="422" spans="1:20" x14ac:dyDescent="0.15">
      <c r="A422" s="6" t="s">
        <v>396</v>
      </c>
      <c r="B422" s="18" t="s">
        <v>600</v>
      </c>
      <c r="C422" s="6" t="s">
        <v>398</v>
      </c>
      <c r="D422" s="18">
        <v>0</v>
      </c>
      <c r="E422" s="18">
        <v>1</v>
      </c>
      <c r="F422" s="18">
        <v>4</v>
      </c>
      <c r="G422" s="7" t="s">
        <v>26</v>
      </c>
      <c r="H422" s="7">
        <v>7</v>
      </c>
      <c r="I422" s="18">
        <v>0</v>
      </c>
      <c r="J422" s="18">
        <v>130</v>
      </c>
      <c r="K422" s="18">
        <v>0</v>
      </c>
      <c r="L422" s="8">
        <v>38</v>
      </c>
      <c r="M422" s="6">
        <v>200</v>
      </c>
      <c r="N422" s="6">
        <v>30</v>
      </c>
      <c r="O422" s="35">
        <v>0</v>
      </c>
      <c r="P422" s="9">
        <v>-1000</v>
      </c>
      <c r="Q422" s="6">
        <v>3</v>
      </c>
      <c r="R422" s="6">
        <v>0</v>
      </c>
      <c r="S422" s="6">
        <v>9</v>
      </c>
      <c r="T422" s="32">
        <v>188.3</v>
      </c>
    </row>
    <row r="423" spans="1:20" x14ac:dyDescent="0.15">
      <c r="A423" s="6" t="s">
        <v>396</v>
      </c>
      <c r="B423" s="18" t="s">
        <v>600</v>
      </c>
      <c r="C423" s="6" t="s">
        <v>399</v>
      </c>
      <c r="D423" s="18">
        <v>0</v>
      </c>
      <c r="E423" s="18">
        <v>1</v>
      </c>
      <c r="F423" s="18">
        <v>1</v>
      </c>
      <c r="G423" s="7" t="s">
        <v>22</v>
      </c>
      <c r="H423" s="7">
        <v>6</v>
      </c>
      <c r="I423" s="18">
        <v>0</v>
      </c>
      <c r="J423" s="18">
        <v>30</v>
      </c>
      <c r="K423" s="18">
        <v>0</v>
      </c>
      <c r="L423" s="8">
        <v>43</v>
      </c>
      <c r="M423" s="6">
        <v>200</v>
      </c>
      <c r="N423" s="6">
        <v>0</v>
      </c>
      <c r="O423" s="35">
        <v>0</v>
      </c>
      <c r="P423" s="9">
        <v>0</v>
      </c>
      <c r="Q423" s="6">
        <v>2</v>
      </c>
      <c r="R423" s="6">
        <v>0</v>
      </c>
      <c r="S423" s="6">
        <v>9</v>
      </c>
      <c r="T423" s="32">
        <v>199.52</v>
      </c>
    </row>
    <row r="424" spans="1:20" x14ac:dyDescent="0.15">
      <c r="A424" s="6" t="s">
        <v>396</v>
      </c>
      <c r="B424" s="18" t="s">
        <v>600</v>
      </c>
      <c r="C424" s="6" t="s">
        <v>400</v>
      </c>
      <c r="D424" s="18">
        <v>1</v>
      </c>
      <c r="E424" s="18">
        <v>0</v>
      </c>
      <c r="F424" s="18">
        <v>1</v>
      </c>
      <c r="G424" s="7" t="s">
        <v>20</v>
      </c>
      <c r="H424" s="7">
        <v>4</v>
      </c>
      <c r="I424" s="18">
        <v>0</v>
      </c>
      <c r="J424" s="18">
        <v>6</v>
      </c>
      <c r="K424" s="18">
        <v>0</v>
      </c>
      <c r="L424" s="8">
        <v>35</v>
      </c>
      <c r="M424" s="6">
        <v>100</v>
      </c>
      <c r="N424" s="6">
        <v>0</v>
      </c>
      <c r="O424" s="35">
        <v>0</v>
      </c>
      <c r="P424" s="9">
        <v>0</v>
      </c>
      <c r="Q424" s="6">
        <v>2</v>
      </c>
      <c r="R424" s="6">
        <v>0</v>
      </c>
      <c r="S424" s="6">
        <v>9</v>
      </c>
      <c r="T424" s="32">
        <v>83.6</v>
      </c>
    </row>
    <row r="425" spans="1:20" x14ac:dyDescent="0.15">
      <c r="A425" s="6" t="s">
        <v>396</v>
      </c>
      <c r="B425" s="18" t="s">
        <v>599</v>
      </c>
      <c r="C425" s="6" t="s">
        <v>401</v>
      </c>
      <c r="D425" s="18">
        <v>1</v>
      </c>
      <c r="E425" s="18">
        <v>1</v>
      </c>
      <c r="F425" s="18">
        <v>1</v>
      </c>
      <c r="G425" s="7" t="s">
        <v>385</v>
      </c>
      <c r="H425" s="7">
        <v>5</v>
      </c>
      <c r="I425" s="18">
        <v>0</v>
      </c>
      <c r="J425" s="18">
        <v>50</v>
      </c>
      <c r="K425" s="18">
        <v>0</v>
      </c>
      <c r="L425" s="8">
        <v>42</v>
      </c>
      <c r="M425" s="6">
        <v>100</v>
      </c>
      <c r="N425" s="6">
        <v>0</v>
      </c>
      <c r="O425" s="35">
        <v>0</v>
      </c>
      <c r="P425" s="9">
        <v>0</v>
      </c>
      <c r="Q425" s="6">
        <v>2</v>
      </c>
      <c r="R425" s="6">
        <v>0</v>
      </c>
      <c r="S425" s="6">
        <v>9</v>
      </c>
      <c r="T425" s="32">
        <v>117.56</v>
      </c>
    </row>
    <row r="426" spans="1:20" x14ac:dyDescent="0.15">
      <c r="A426" s="6" t="s">
        <v>396</v>
      </c>
      <c r="B426" s="18" t="s">
        <v>599</v>
      </c>
      <c r="C426" s="6" t="s">
        <v>402</v>
      </c>
      <c r="D426" s="18">
        <v>0</v>
      </c>
      <c r="E426" s="18">
        <v>1</v>
      </c>
      <c r="F426" s="18">
        <v>1</v>
      </c>
      <c r="G426" s="7" t="s">
        <v>161</v>
      </c>
      <c r="H426" s="7">
        <v>4</v>
      </c>
      <c r="I426" s="18">
        <v>0</v>
      </c>
      <c r="J426" s="18">
        <v>50</v>
      </c>
      <c r="K426" s="18">
        <v>0</v>
      </c>
      <c r="L426" s="8">
        <v>39</v>
      </c>
      <c r="M426" s="6">
        <v>100</v>
      </c>
      <c r="N426" s="6">
        <v>30</v>
      </c>
      <c r="O426" s="35">
        <v>0</v>
      </c>
      <c r="P426" s="9">
        <v>0</v>
      </c>
      <c r="Q426" s="6">
        <v>7</v>
      </c>
      <c r="R426" s="6">
        <v>0</v>
      </c>
      <c r="S426" s="6">
        <v>9</v>
      </c>
      <c r="T426" s="32">
        <v>94.933000000000007</v>
      </c>
    </row>
    <row r="427" spans="1:20" x14ac:dyDescent="0.15">
      <c r="A427" s="6" t="s">
        <v>396</v>
      </c>
      <c r="B427" s="18" t="s">
        <v>599</v>
      </c>
      <c r="C427" s="6" t="s">
        <v>403</v>
      </c>
      <c r="D427" s="18">
        <v>1</v>
      </c>
      <c r="E427" s="18">
        <v>0</v>
      </c>
      <c r="F427" s="18">
        <v>1</v>
      </c>
      <c r="G427" s="7" t="s">
        <v>20</v>
      </c>
      <c r="H427" s="7">
        <v>3</v>
      </c>
      <c r="I427" s="18">
        <v>0</v>
      </c>
      <c r="J427" s="18">
        <v>8</v>
      </c>
      <c r="K427" s="18">
        <v>1</v>
      </c>
      <c r="L427" s="8">
        <v>35</v>
      </c>
      <c r="M427" s="6">
        <v>100</v>
      </c>
      <c r="N427" s="6">
        <v>0</v>
      </c>
      <c r="O427" s="35">
        <v>0</v>
      </c>
      <c r="P427" s="9">
        <v>0</v>
      </c>
      <c r="Q427" s="6">
        <v>2</v>
      </c>
      <c r="R427" s="6">
        <v>0</v>
      </c>
      <c r="S427" s="6">
        <v>9</v>
      </c>
      <c r="T427" s="32">
        <v>58</v>
      </c>
    </row>
    <row r="428" spans="1:20" x14ac:dyDescent="0.15">
      <c r="A428" s="6" t="s">
        <v>389</v>
      </c>
      <c r="B428" s="18" t="s">
        <v>606</v>
      </c>
      <c r="C428" s="6" t="s">
        <v>404</v>
      </c>
      <c r="D428" s="18"/>
      <c r="E428" s="18">
        <v>1</v>
      </c>
      <c r="F428" s="18">
        <v>1</v>
      </c>
      <c r="G428" s="7" t="s">
        <v>385</v>
      </c>
      <c r="H428" s="7" t="e">
        <v>#VALUE!</v>
      </c>
      <c r="I428" s="18">
        <v>0</v>
      </c>
      <c r="J428" s="18"/>
      <c r="K428" s="18"/>
      <c r="L428" s="8" t="e">
        <v>#VALUE!</v>
      </c>
      <c r="M428" s="6">
        <v>300</v>
      </c>
      <c r="N428" s="6">
        <v>0</v>
      </c>
      <c r="O428" s="35">
        <v>0</v>
      </c>
      <c r="P428" s="9">
        <v>0</v>
      </c>
      <c r="Q428" s="6">
        <v>4</v>
      </c>
      <c r="R428" s="6">
        <v>1</v>
      </c>
      <c r="S428" s="6">
        <v>19</v>
      </c>
      <c r="T428" s="32">
        <v>496.685</v>
      </c>
    </row>
    <row r="429" spans="1:20" x14ac:dyDescent="0.15">
      <c r="A429" s="6" t="s">
        <v>389</v>
      </c>
      <c r="B429" s="18" t="s">
        <v>15</v>
      </c>
      <c r="C429" s="6" t="s">
        <v>405</v>
      </c>
      <c r="D429" s="18"/>
      <c r="E429" s="18">
        <v>0</v>
      </c>
      <c r="F429" s="18">
        <v>1</v>
      </c>
      <c r="G429" s="7" t="s">
        <v>20</v>
      </c>
      <c r="H429" s="7" t="e">
        <v>#VALUE!</v>
      </c>
      <c r="I429" s="18">
        <v>0</v>
      </c>
      <c r="J429" s="18"/>
      <c r="K429" s="18"/>
      <c r="L429" s="8" t="e">
        <v>#VALUE!</v>
      </c>
      <c r="M429" s="6">
        <v>200</v>
      </c>
      <c r="N429" s="6">
        <v>0</v>
      </c>
      <c r="O429" s="35">
        <v>0</v>
      </c>
      <c r="P429" s="9">
        <v>0</v>
      </c>
      <c r="Q429" s="6">
        <v>6</v>
      </c>
      <c r="R429" s="6">
        <v>0</v>
      </c>
      <c r="S429" s="6">
        <v>9</v>
      </c>
      <c r="T429" s="32">
        <v>255.38</v>
      </c>
    </row>
    <row r="430" spans="1:20" x14ac:dyDescent="0.15">
      <c r="A430" s="6" t="s">
        <v>389</v>
      </c>
      <c r="B430" s="18" t="s">
        <v>606</v>
      </c>
      <c r="C430" s="6" t="s">
        <v>406</v>
      </c>
      <c r="D430" s="18"/>
      <c r="E430" s="18">
        <v>0</v>
      </c>
      <c r="F430" s="18">
        <v>1</v>
      </c>
      <c r="G430" s="7" t="s">
        <v>20</v>
      </c>
      <c r="H430" s="7" t="e">
        <v>#VALUE!</v>
      </c>
      <c r="I430" s="18">
        <v>0</v>
      </c>
      <c r="J430" s="18"/>
      <c r="K430" s="18"/>
      <c r="L430" s="8" t="e">
        <v>#VALUE!</v>
      </c>
      <c r="M430" s="6">
        <v>100</v>
      </c>
      <c r="N430" s="6">
        <v>0</v>
      </c>
      <c r="O430" s="35">
        <v>0</v>
      </c>
      <c r="P430" s="9">
        <v>0</v>
      </c>
      <c r="Q430" s="6">
        <v>3</v>
      </c>
      <c r="R430" s="6">
        <v>0</v>
      </c>
      <c r="S430" s="6">
        <v>9</v>
      </c>
      <c r="T430" s="32">
        <v>112.3455</v>
      </c>
    </row>
    <row r="431" spans="1:20" x14ac:dyDescent="0.15">
      <c r="A431" s="6" t="s">
        <v>389</v>
      </c>
      <c r="B431" s="18" t="s">
        <v>599</v>
      </c>
      <c r="C431" s="6" t="s">
        <v>407</v>
      </c>
      <c r="D431" s="18">
        <v>0</v>
      </c>
      <c r="E431" s="18">
        <v>0</v>
      </c>
      <c r="F431" s="18">
        <v>1</v>
      </c>
      <c r="G431" s="7" t="s">
        <v>20</v>
      </c>
      <c r="H431" s="7" t="e">
        <v>#VALUE!</v>
      </c>
      <c r="I431" s="18">
        <v>0</v>
      </c>
      <c r="J431" s="18"/>
      <c r="K431" s="18"/>
      <c r="L431" s="8" t="e">
        <v>#VALUE!</v>
      </c>
      <c r="M431" s="6">
        <v>100</v>
      </c>
      <c r="N431" s="6">
        <v>0</v>
      </c>
      <c r="O431" s="35">
        <v>0</v>
      </c>
      <c r="P431" s="9">
        <v>0</v>
      </c>
      <c r="Q431" s="6">
        <v>3</v>
      </c>
      <c r="R431" s="6">
        <v>0</v>
      </c>
      <c r="S431" s="6">
        <v>9</v>
      </c>
      <c r="T431" s="32">
        <v>110.7</v>
      </c>
    </row>
    <row r="432" spans="1:20" x14ac:dyDescent="0.15">
      <c r="A432" s="6" t="s">
        <v>389</v>
      </c>
      <c r="B432" s="18" t="s">
        <v>599</v>
      </c>
      <c r="C432" s="6" t="s">
        <v>408</v>
      </c>
      <c r="D432" s="18">
        <v>0</v>
      </c>
      <c r="E432" s="18">
        <v>0</v>
      </c>
      <c r="F432" s="18">
        <v>1</v>
      </c>
      <c r="G432" s="7" t="s">
        <v>20</v>
      </c>
      <c r="H432" s="7">
        <v>8</v>
      </c>
      <c r="I432" s="18">
        <v>0</v>
      </c>
      <c r="J432" s="18">
        <v>14</v>
      </c>
      <c r="K432" s="18">
        <v>0</v>
      </c>
      <c r="L432" s="8">
        <v>43</v>
      </c>
      <c r="M432" s="6">
        <v>100</v>
      </c>
      <c r="N432" s="6">
        <v>0</v>
      </c>
      <c r="O432" s="35">
        <v>0</v>
      </c>
      <c r="P432" s="9">
        <v>0</v>
      </c>
      <c r="Q432" s="6">
        <v>3</v>
      </c>
      <c r="R432" s="6">
        <v>0</v>
      </c>
      <c r="S432" s="6">
        <v>9</v>
      </c>
      <c r="T432" s="32">
        <v>94.051500000000004</v>
      </c>
    </row>
    <row r="433" spans="1:20" x14ac:dyDescent="0.15">
      <c r="A433" s="6" t="s">
        <v>409</v>
      </c>
      <c r="B433" s="18" t="s">
        <v>599</v>
      </c>
      <c r="C433" s="6" t="s">
        <v>410</v>
      </c>
      <c r="D433" s="18">
        <v>0</v>
      </c>
      <c r="E433" s="18">
        <v>1</v>
      </c>
      <c r="F433" s="18">
        <v>1</v>
      </c>
      <c r="G433" s="7" t="s">
        <v>21</v>
      </c>
      <c r="H433" s="7">
        <v>19</v>
      </c>
      <c r="I433" s="7">
        <v>1</v>
      </c>
      <c r="J433" s="31">
        <v>600</v>
      </c>
      <c r="K433" s="7">
        <v>1</v>
      </c>
      <c r="L433" s="8" t="e">
        <v>#VALUE!</v>
      </c>
      <c r="M433" s="6">
        <v>2000</v>
      </c>
      <c r="N433" s="6">
        <v>60</v>
      </c>
      <c r="O433" s="35">
        <v>0</v>
      </c>
      <c r="P433" s="9">
        <v>-1000</v>
      </c>
      <c r="Q433" s="6">
        <v>3</v>
      </c>
      <c r="R433" s="6">
        <v>1</v>
      </c>
      <c r="S433" s="6">
        <v>9</v>
      </c>
      <c r="T433" s="32">
        <v>1128.9782499999999</v>
      </c>
    </row>
    <row r="434" spans="1:20" x14ac:dyDescent="0.15">
      <c r="A434" s="6" t="s">
        <v>409</v>
      </c>
      <c r="B434" s="18" t="s">
        <v>599</v>
      </c>
      <c r="C434" s="6" t="s">
        <v>411</v>
      </c>
      <c r="D434" s="18">
        <v>0</v>
      </c>
      <c r="E434" s="18">
        <v>1</v>
      </c>
      <c r="F434" s="18">
        <v>1</v>
      </c>
      <c r="G434" s="7" t="s">
        <v>21</v>
      </c>
      <c r="H434" s="7">
        <v>22</v>
      </c>
      <c r="I434" s="7">
        <v>0</v>
      </c>
      <c r="J434" s="31">
        <v>400</v>
      </c>
      <c r="K434" s="7">
        <v>0</v>
      </c>
      <c r="L434" s="8">
        <v>58</v>
      </c>
      <c r="M434" s="6">
        <v>400</v>
      </c>
      <c r="N434" s="6">
        <v>0</v>
      </c>
      <c r="O434" s="35">
        <v>-10</v>
      </c>
      <c r="P434" s="9">
        <v>-1000</v>
      </c>
      <c r="Q434" s="6">
        <v>2</v>
      </c>
      <c r="R434" s="6">
        <v>0</v>
      </c>
      <c r="S434" s="6">
        <v>9</v>
      </c>
      <c r="T434" s="32">
        <v>358.45</v>
      </c>
    </row>
    <row r="435" spans="1:20" x14ac:dyDescent="0.15">
      <c r="A435" s="6" t="s">
        <v>409</v>
      </c>
      <c r="B435" s="18" t="s">
        <v>599</v>
      </c>
      <c r="C435" s="6" t="s">
        <v>412</v>
      </c>
      <c r="D435" s="18">
        <v>0</v>
      </c>
      <c r="E435" s="18">
        <v>1</v>
      </c>
      <c r="F435" s="18">
        <v>1</v>
      </c>
      <c r="G435" s="7" t="s">
        <v>385</v>
      </c>
      <c r="H435" s="7">
        <v>17</v>
      </c>
      <c r="I435" s="7">
        <v>0</v>
      </c>
      <c r="J435" s="31">
        <v>10</v>
      </c>
      <c r="K435" s="7">
        <v>0</v>
      </c>
      <c r="L435" s="8">
        <v>56</v>
      </c>
      <c r="M435" s="6">
        <v>200</v>
      </c>
      <c r="N435" s="6">
        <v>0</v>
      </c>
      <c r="O435" s="35">
        <v>0</v>
      </c>
      <c r="P435" s="9">
        <v>0</v>
      </c>
      <c r="Q435" s="6">
        <v>2</v>
      </c>
      <c r="R435" s="6">
        <v>0</v>
      </c>
      <c r="S435" s="6">
        <v>9</v>
      </c>
      <c r="T435" s="32">
        <v>161.07</v>
      </c>
    </row>
    <row r="436" spans="1:20" x14ac:dyDescent="0.15">
      <c r="A436" s="6" t="s">
        <v>409</v>
      </c>
      <c r="B436" s="18" t="s">
        <v>599</v>
      </c>
      <c r="C436" s="6" t="s">
        <v>413</v>
      </c>
      <c r="D436" s="18">
        <v>1</v>
      </c>
      <c r="E436" s="18">
        <v>1</v>
      </c>
      <c r="F436" s="18">
        <v>1</v>
      </c>
      <c r="G436" s="7" t="s">
        <v>26</v>
      </c>
      <c r="H436" s="7">
        <v>15</v>
      </c>
      <c r="I436" s="7">
        <v>0</v>
      </c>
      <c r="J436" s="31">
        <v>300</v>
      </c>
      <c r="K436" s="7">
        <v>0</v>
      </c>
      <c r="L436" s="8">
        <v>57</v>
      </c>
      <c r="M436" s="6">
        <v>200</v>
      </c>
      <c r="N436" s="6">
        <v>0</v>
      </c>
      <c r="O436" s="35">
        <v>0</v>
      </c>
      <c r="P436" s="9">
        <v>0</v>
      </c>
      <c r="Q436" s="6">
        <v>2</v>
      </c>
      <c r="R436" s="6">
        <v>0</v>
      </c>
      <c r="S436" s="6">
        <v>9</v>
      </c>
      <c r="T436" s="32">
        <v>113.095</v>
      </c>
    </row>
    <row r="437" spans="1:20" x14ac:dyDescent="0.15">
      <c r="A437" s="6" t="s">
        <v>409</v>
      </c>
      <c r="B437" s="18" t="s">
        <v>599</v>
      </c>
      <c r="C437" s="6" t="s">
        <v>414</v>
      </c>
      <c r="D437" s="18">
        <v>1</v>
      </c>
      <c r="E437" s="18">
        <v>1</v>
      </c>
      <c r="F437" s="18">
        <v>1</v>
      </c>
      <c r="G437" s="7" t="s">
        <v>18</v>
      </c>
      <c r="H437" s="7">
        <v>14</v>
      </c>
      <c r="I437" s="7">
        <v>0</v>
      </c>
      <c r="J437" s="31">
        <v>500</v>
      </c>
      <c r="K437" s="7">
        <v>0</v>
      </c>
      <c r="L437" s="8">
        <v>38</v>
      </c>
      <c r="M437" s="6">
        <v>200</v>
      </c>
      <c r="N437" s="6">
        <v>0</v>
      </c>
      <c r="O437" s="35">
        <v>0</v>
      </c>
      <c r="P437" s="9">
        <v>0</v>
      </c>
      <c r="Q437" s="6">
        <v>2</v>
      </c>
      <c r="R437" s="6">
        <v>0</v>
      </c>
      <c r="S437" s="6">
        <v>19</v>
      </c>
      <c r="T437" s="32">
        <v>159.590825</v>
      </c>
    </row>
    <row r="438" spans="1:20" x14ac:dyDescent="0.15">
      <c r="A438" s="6" t="s">
        <v>409</v>
      </c>
      <c r="B438" s="18" t="s">
        <v>599</v>
      </c>
      <c r="C438" s="6" t="s">
        <v>415</v>
      </c>
      <c r="D438" s="18">
        <v>1</v>
      </c>
      <c r="E438" s="18">
        <v>1</v>
      </c>
      <c r="F438" s="18">
        <v>1</v>
      </c>
      <c r="G438" s="7" t="s">
        <v>416</v>
      </c>
      <c r="H438" s="7">
        <v>17</v>
      </c>
      <c r="I438" s="7">
        <v>0</v>
      </c>
      <c r="J438" s="31">
        <v>30</v>
      </c>
      <c r="K438" s="7">
        <v>0</v>
      </c>
      <c r="L438" s="8">
        <v>37</v>
      </c>
      <c r="M438" s="6">
        <v>100</v>
      </c>
      <c r="N438" s="6">
        <v>30</v>
      </c>
      <c r="O438" s="35">
        <v>0</v>
      </c>
      <c r="P438" s="9">
        <v>-1000</v>
      </c>
      <c r="Q438" s="6">
        <v>2</v>
      </c>
      <c r="R438" s="6">
        <v>0</v>
      </c>
      <c r="S438" s="6">
        <v>9</v>
      </c>
      <c r="T438" s="32">
        <v>92.439387999999994</v>
      </c>
    </row>
    <row r="439" spans="1:20" x14ac:dyDescent="0.15">
      <c r="A439" s="6" t="s">
        <v>409</v>
      </c>
      <c r="B439" s="18" t="s">
        <v>600</v>
      </c>
      <c r="C439" s="6" t="s">
        <v>417</v>
      </c>
      <c r="D439" s="18">
        <v>0</v>
      </c>
      <c r="E439" s="18">
        <v>1</v>
      </c>
      <c r="F439" s="18">
        <v>1</v>
      </c>
      <c r="G439" s="7" t="s">
        <v>385</v>
      </c>
      <c r="H439" s="7">
        <v>6</v>
      </c>
      <c r="I439" s="7">
        <v>1</v>
      </c>
      <c r="J439" s="31">
        <v>700</v>
      </c>
      <c r="K439" s="7">
        <v>0</v>
      </c>
      <c r="L439" s="8" t="e">
        <v>#VALUE!</v>
      </c>
      <c r="M439" s="6">
        <v>100</v>
      </c>
      <c r="N439" s="6">
        <v>0</v>
      </c>
      <c r="O439" s="35">
        <v>0</v>
      </c>
      <c r="P439" s="9">
        <v>0</v>
      </c>
      <c r="Q439" s="6">
        <v>2</v>
      </c>
      <c r="R439" s="6">
        <v>0</v>
      </c>
      <c r="S439" s="6">
        <v>9</v>
      </c>
      <c r="T439" s="32">
        <v>85.096000000000004</v>
      </c>
    </row>
    <row r="440" spans="1:20" x14ac:dyDescent="0.15">
      <c r="A440" s="6" t="s">
        <v>409</v>
      </c>
      <c r="B440" s="18" t="s">
        <v>599</v>
      </c>
      <c r="C440" s="6" t="s">
        <v>418</v>
      </c>
      <c r="D440" s="18">
        <v>0</v>
      </c>
      <c r="E440" s="18">
        <v>1</v>
      </c>
      <c r="F440" s="18">
        <v>1</v>
      </c>
      <c r="G440" s="7" t="s">
        <v>22</v>
      </c>
      <c r="H440" s="7" t="e">
        <v>#VALUE!</v>
      </c>
      <c r="I440" s="18">
        <v>0</v>
      </c>
      <c r="J440" s="18"/>
      <c r="K440" s="18"/>
      <c r="L440" s="8" t="e">
        <v>#VALUE!</v>
      </c>
      <c r="M440" s="6">
        <v>100</v>
      </c>
      <c r="N440" s="6">
        <v>0</v>
      </c>
      <c r="O440" s="35">
        <v>-10</v>
      </c>
      <c r="P440" s="9">
        <v>-1000</v>
      </c>
      <c r="Q440" s="6">
        <v>2</v>
      </c>
      <c r="R440" s="6">
        <v>0</v>
      </c>
      <c r="S440" s="6">
        <v>9</v>
      </c>
      <c r="T440" s="32">
        <v>56.326000000000001</v>
      </c>
    </row>
    <row r="441" spans="1:20" x14ac:dyDescent="0.15">
      <c r="A441" s="6" t="s">
        <v>419</v>
      </c>
      <c r="B441" s="18" t="s">
        <v>15</v>
      </c>
      <c r="C441" s="6" t="s">
        <v>420</v>
      </c>
      <c r="D441" s="18">
        <v>0</v>
      </c>
      <c r="E441" s="18">
        <v>1</v>
      </c>
      <c r="F441" s="18">
        <v>1</v>
      </c>
      <c r="G441" s="7" t="s">
        <v>385</v>
      </c>
      <c r="H441" s="7">
        <v>12</v>
      </c>
      <c r="I441" s="18">
        <v>0</v>
      </c>
      <c r="J441" s="18">
        <v>50</v>
      </c>
      <c r="K441" s="18">
        <v>1</v>
      </c>
      <c r="L441" s="8" t="e">
        <v>#VALUE!</v>
      </c>
      <c r="M441" s="6">
        <v>500</v>
      </c>
      <c r="N441" s="6">
        <v>60</v>
      </c>
      <c r="O441" s="35">
        <v>0</v>
      </c>
      <c r="P441" s="9">
        <v>0</v>
      </c>
      <c r="Q441" s="6">
        <v>3</v>
      </c>
      <c r="R441" s="6">
        <v>0</v>
      </c>
      <c r="S441" s="6">
        <v>9</v>
      </c>
      <c r="T441" s="32">
        <v>539.59770000000003</v>
      </c>
    </row>
    <row r="442" spans="1:20" x14ac:dyDescent="0.15">
      <c r="A442" s="6" t="s">
        <v>419</v>
      </c>
      <c r="B442" s="18" t="s">
        <v>599</v>
      </c>
      <c r="C442" s="6" t="s">
        <v>421</v>
      </c>
      <c r="D442" s="18">
        <v>1</v>
      </c>
      <c r="E442" s="18">
        <v>1</v>
      </c>
      <c r="F442" s="18">
        <v>1</v>
      </c>
      <c r="G442" s="7" t="s">
        <v>22</v>
      </c>
      <c r="H442" s="7">
        <v>3</v>
      </c>
      <c r="I442" s="18">
        <v>0</v>
      </c>
      <c r="J442" s="18">
        <v>10</v>
      </c>
      <c r="K442" s="18">
        <v>0</v>
      </c>
      <c r="L442" s="8">
        <v>32</v>
      </c>
      <c r="M442" s="6">
        <v>500</v>
      </c>
      <c r="N442" s="6">
        <v>0</v>
      </c>
      <c r="O442" s="35">
        <v>0</v>
      </c>
      <c r="P442" s="9">
        <v>0</v>
      </c>
      <c r="Q442" s="6">
        <v>3</v>
      </c>
      <c r="R442" s="6">
        <v>0</v>
      </c>
      <c r="S442" s="6">
        <v>9</v>
      </c>
      <c r="T442" s="32">
        <v>512.6</v>
      </c>
    </row>
    <row r="443" spans="1:20" x14ac:dyDescent="0.15">
      <c r="A443" s="6" t="s">
        <v>419</v>
      </c>
      <c r="B443" s="18" t="s">
        <v>599</v>
      </c>
      <c r="C443" s="6" t="s">
        <v>422</v>
      </c>
      <c r="D443" s="18">
        <v>1</v>
      </c>
      <c r="E443" s="18">
        <v>1</v>
      </c>
      <c r="F443" s="18">
        <v>1</v>
      </c>
      <c r="G443" s="7" t="s">
        <v>22</v>
      </c>
      <c r="H443" s="7">
        <v>7</v>
      </c>
      <c r="I443" s="18">
        <v>0</v>
      </c>
      <c r="J443" s="18">
        <v>50</v>
      </c>
      <c r="K443" s="18">
        <v>0</v>
      </c>
      <c r="L443" s="8">
        <v>46</v>
      </c>
      <c r="M443" s="6">
        <v>500</v>
      </c>
      <c r="N443" s="6">
        <v>0</v>
      </c>
      <c r="O443" s="35">
        <v>0</v>
      </c>
      <c r="P443" s="9">
        <v>0</v>
      </c>
      <c r="Q443" s="6">
        <v>3</v>
      </c>
      <c r="R443" s="6">
        <v>0</v>
      </c>
      <c r="S443" s="6">
        <v>9</v>
      </c>
      <c r="T443" s="32">
        <v>629.07600000000002</v>
      </c>
    </row>
    <row r="444" spans="1:20" x14ac:dyDescent="0.15">
      <c r="A444" s="6" t="s">
        <v>419</v>
      </c>
      <c r="B444" s="18" t="s">
        <v>600</v>
      </c>
      <c r="C444" s="6" t="s">
        <v>423</v>
      </c>
      <c r="D444" s="18">
        <v>1</v>
      </c>
      <c r="E444" s="18">
        <v>1</v>
      </c>
      <c r="F444" s="18">
        <v>3</v>
      </c>
      <c r="G444" s="7" t="s">
        <v>385</v>
      </c>
      <c r="H444" s="7">
        <v>11</v>
      </c>
      <c r="I444" s="18">
        <v>0</v>
      </c>
      <c r="J444" s="18">
        <v>20</v>
      </c>
      <c r="K444" s="18">
        <v>0</v>
      </c>
      <c r="L444" s="8">
        <v>39</v>
      </c>
      <c r="M444" s="6">
        <v>400</v>
      </c>
      <c r="N444" s="6">
        <v>30</v>
      </c>
      <c r="O444" s="35">
        <v>0</v>
      </c>
      <c r="P444" s="9">
        <v>0</v>
      </c>
      <c r="Q444" s="6">
        <v>7</v>
      </c>
      <c r="R444" s="6">
        <v>0</v>
      </c>
      <c r="S444" s="6">
        <v>9</v>
      </c>
      <c r="T444" s="32">
        <v>496.35475000000002</v>
      </c>
    </row>
    <row r="445" spans="1:20" x14ac:dyDescent="0.15">
      <c r="A445" s="6" t="s">
        <v>419</v>
      </c>
      <c r="B445" s="18" t="s">
        <v>602</v>
      </c>
      <c r="C445" s="6" t="s">
        <v>592</v>
      </c>
      <c r="D445" s="18">
        <v>1</v>
      </c>
      <c r="E445" s="18">
        <v>1</v>
      </c>
      <c r="F445" s="18">
        <v>1</v>
      </c>
      <c r="G445" s="7" t="s">
        <v>385</v>
      </c>
      <c r="H445" s="7">
        <v>26</v>
      </c>
      <c r="I445" s="18">
        <v>1</v>
      </c>
      <c r="J445" s="18"/>
      <c r="K445" s="18">
        <v>0</v>
      </c>
      <c r="L445" s="8">
        <v>50</v>
      </c>
      <c r="M445" s="6">
        <v>400</v>
      </c>
      <c r="N445" s="6">
        <v>30</v>
      </c>
      <c r="O445" s="35">
        <v>0</v>
      </c>
      <c r="P445" s="9">
        <v>0</v>
      </c>
      <c r="Q445" s="6">
        <v>9</v>
      </c>
      <c r="R445" s="6">
        <v>0</v>
      </c>
      <c r="S445" s="6">
        <v>9</v>
      </c>
      <c r="T445" s="32">
        <v>503.28550000000001</v>
      </c>
    </row>
    <row r="446" spans="1:20" x14ac:dyDescent="0.15">
      <c r="A446" s="6" t="s">
        <v>419</v>
      </c>
      <c r="B446" s="18" t="s">
        <v>600</v>
      </c>
      <c r="C446" s="6" t="s">
        <v>424</v>
      </c>
      <c r="D446" s="18">
        <v>1</v>
      </c>
      <c r="E446" s="18">
        <v>1</v>
      </c>
      <c r="F446" s="18">
        <v>4</v>
      </c>
      <c r="G446" s="7" t="s">
        <v>385</v>
      </c>
      <c r="H446" s="7">
        <v>8</v>
      </c>
      <c r="I446" s="18">
        <v>0</v>
      </c>
      <c r="J446" s="18">
        <v>42</v>
      </c>
      <c r="K446" s="18">
        <v>0</v>
      </c>
      <c r="L446" s="8">
        <v>34</v>
      </c>
      <c r="M446" s="6">
        <v>400</v>
      </c>
      <c r="N446" s="6">
        <v>30</v>
      </c>
      <c r="O446" s="35">
        <v>0</v>
      </c>
      <c r="P446" s="9">
        <v>0</v>
      </c>
      <c r="Q446" s="6">
        <v>4</v>
      </c>
      <c r="R446" s="6">
        <v>1</v>
      </c>
      <c r="S446" s="6">
        <v>19</v>
      </c>
      <c r="T446" s="32">
        <v>475.63625000000002</v>
      </c>
    </row>
    <row r="447" spans="1:20" x14ac:dyDescent="0.15">
      <c r="A447" s="6" t="s">
        <v>419</v>
      </c>
      <c r="B447" s="18" t="s">
        <v>600</v>
      </c>
      <c r="C447" s="6" t="s">
        <v>425</v>
      </c>
      <c r="D447" s="18">
        <v>1</v>
      </c>
      <c r="E447" s="18">
        <v>1</v>
      </c>
      <c r="F447" s="18">
        <v>4</v>
      </c>
      <c r="G447" s="7" t="s">
        <v>385</v>
      </c>
      <c r="H447" s="7">
        <v>12</v>
      </c>
      <c r="I447" s="18">
        <v>0</v>
      </c>
      <c r="J447" s="18">
        <v>60</v>
      </c>
      <c r="K447" s="18"/>
      <c r="L447" s="8" t="e">
        <v>#VALUE!</v>
      </c>
      <c r="M447" s="6">
        <v>400</v>
      </c>
      <c r="N447" s="6">
        <v>30</v>
      </c>
      <c r="O447" s="35">
        <v>0</v>
      </c>
      <c r="P447" s="9">
        <v>0</v>
      </c>
      <c r="Q447" s="6">
        <v>6</v>
      </c>
      <c r="R447" s="6">
        <v>1</v>
      </c>
      <c r="S447" s="6">
        <v>19</v>
      </c>
      <c r="T447" s="32">
        <v>450.27924999999999</v>
      </c>
    </row>
    <row r="448" spans="1:20" x14ac:dyDescent="0.15">
      <c r="A448" s="6" t="s">
        <v>419</v>
      </c>
      <c r="B448" s="18" t="s">
        <v>15</v>
      </c>
      <c r="C448" s="6" t="s">
        <v>426</v>
      </c>
      <c r="D448" s="18">
        <v>0</v>
      </c>
      <c r="E448" s="18">
        <v>1</v>
      </c>
      <c r="F448" s="18">
        <v>3</v>
      </c>
      <c r="G448" s="7" t="s">
        <v>385</v>
      </c>
      <c r="H448" s="7">
        <v>17</v>
      </c>
      <c r="I448" s="18">
        <v>0</v>
      </c>
      <c r="J448" s="18"/>
      <c r="K448" s="18"/>
      <c r="L448" s="8" t="e">
        <v>#VALUE!</v>
      </c>
      <c r="M448" s="6">
        <v>400</v>
      </c>
      <c r="N448" s="6">
        <v>30</v>
      </c>
      <c r="O448" s="35">
        <v>0</v>
      </c>
      <c r="P448" s="9">
        <v>0</v>
      </c>
      <c r="Q448" s="6">
        <v>8</v>
      </c>
      <c r="R448" s="6">
        <v>0</v>
      </c>
      <c r="S448" s="6">
        <v>9</v>
      </c>
      <c r="T448" s="32">
        <v>458.88260000000002</v>
      </c>
    </row>
    <row r="449" spans="1:20" x14ac:dyDescent="0.15">
      <c r="A449" s="6" t="s">
        <v>419</v>
      </c>
      <c r="B449" s="18" t="s">
        <v>600</v>
      </c>
      <c r="C449" s="6" t="s">
        <v>427</v>
      </c>
      <c r="D449" s="18">
        <v>1</v>
      </c>
      <c r="E449" s="18">
        <v>1</v>
      </c>
      <c r="F449" s="18">
        <v>1</v>
      </c>
      <c r="G449" s="7" t="s">
        <v>385</v>
      </c>
      <c r="H449" s="7">
        <v>14</v>
      </c>
      <c r="I449" s="18">
        <v>0</v>
      </c>
      <c r="J449" s="18">
        <v>45</v>
      </c>
      <c r="K449" s="18">
        <v>0</v>
      </c>
      <c r="L449" s="8" t="e">
        <v>#VALUE!</v>
      </c>
      <c r="M449" s="6">
        <v>300</v>
      </c>
      <c r="N449" s="6">
        <v>60</v>
      </c>
      <c r="O449" s="35">
        <v>0</v>
      </c>
      <c r="P449" s="9">
        <v>0</v>
      </c>
      <c r="Q449" s="6">
        <v>9</v>
      </c>
      <c r="R449" s="6">
        <v>1</v>
      </c>
      <c r="S449" s="6">
        <v>19</v>
      </c>
      <c r="T449" s="32">
        <v>385.36174999999997</v>
      </c>
    </row>
    <row r="450" spans="1:20" x14ac:dyDescent="0.15">
      <c r="A450" s="6" t="s">
        <v>419</v>
      </c>
      <c r="B450" s="18" t="s">
        <v>600</v>
      </c>
      <c r="C450" s="6" t="s">
        <v>428</v>
      </c>
      <c r="D450" s="18">
        <v>0</v>
      </c>
      <c r="E450" s="18">
        <v>1</v>
      </c>
      <c r="F450" s="18">
        <v>3</v>
      </c>
      <c r="G450" s="7" t="s">
        <v>385</v>
      </c>
      <c r="H450" s="7">
        <v>24</v>
      </c>
      <c r="I450" s="18">
        <v>0</v>
      </c>
      <c r="J450" s="18"/>
      <c r="K450" s="18"/>
      <c r="L450" s="8" t="e">
        <v>#VALUE!</v>
      </c>
      <c r="M450" s="6">
        <v>300</v>
      </c>
      <c r="N450" s="6">
        <v>30</v>
      </c>
      <c r="O450" s="35">
        <v>0</v>
      </c>
      <c r="P450" s="9">
        <v>0</v>
      </c>
      <c r="Q450" s="6">
        <v>9</v>
      </c>
      <c r="R450" s="6">
        <v>0</v>
      </c>
      <c r="S450" s="6">
        <v>9</v>
      </c>
      <c r="T450" s="32">
        <v>346.40100000000001</v>
      </c>
    </row>
    <row r="451" spans="1:20" x14ac:dyDescent="0.15">
      <c r="A451" s="6" t="s">
        <v>419</v>
      </c>
      <c r="B451" s="18" t="s">
        <v>15</v>
      </c>
      <c r="C451" s="6" t="s">
        <v>429</v>
      </c>
      <c r="D451" s="18">
        <v>0</v>
      </c>
      <c r="E451" s="18">
        <v>1</v>
      </c>
      <c r="F451" s="18">
        <v>1</v>
      </c>
      <c r="G451" s="7" t="s">
        <v>22</v>
      </c>
      <c r="H451" s="7">
        <v>9</v>
      </c>
      <c r="I451" s="18">
        <v>0</v>
      </c>
      <c r="J451" s="18"/>
      <c r="K451" s="18"/>
      <c r="L451" s="8" t="e">
        <v>#VALUE!</v>
      </c>
      <c r="M451" s="6">
        <v>300</v>
      </c>
      <c r="N451" s="6">
        <v>0</v>
      </c>
      <c r="O451" s="35">
        <v>0</v>
      </c>
      <c r="P451" s="9">
        <v>0</v>
      </c>
      <c r="Q451" s="6">
        <v>2</v>
      </c>
      <c r="R451" s="6">
        <v>0</v>
      </c>
      <c r="S451" s="6">
        <v>9</v>
      </c>
      <c r="T451" s="32">
        <v>228.2</v>
      </c>
    </row>
    <row r="452" spans="1:20" x14ac:dyDescent="0.15">
      <c r="A452" s="6" t="s">
        <v>419</v>
      </c>
      <c r="B452" s="18" t="s">
        <v>15</v>
      </c>
      <c r="C452" s="6" t="s">
        <v>430</v>
      </c>
      <c r="D452" s="18">
        <v>0</v>
      </c>
      <c r="E452" s="18">
        <v>1</v>
      </c>
      <c r="F452" s="18">
        <v>1</v>
      </c>
      <c r="G452" s="7" t="s">
        <v>22</v>
      </c>
      <c r="H452" s="7">
        <v>7</v>
      </c>
      <c r="I452" s="18">
        <v>0</v>
      </c>
      <c r="J452" s="18"/>
      <c r="K452" s="18"/>
      <c r="L452" s="8" t="e">
        <v>#VALUE!</v>
      </c>
      <c r="M452" s="6">
        <v>300</v>
      </c>
      <c r="N452" s="6">
        <v>0</v>
      </c>
      <c r="O452" s="35">
        <v>-10</v>
      </c>
      <c r="P452" s="9">
        <v>-1000</v>
      </c>
      <c r="Q452" s="6">
        <v>2</v>
      </c>
      <c r="R452" s="6">
        <v>0</v>
      </c>
      <c r="S452" s="6">
        <v>19</v>
      </c>
      <c r="T452" s="32">
        <v>175.35149999999999</v>
      </c>
    </row>
    <row r="453" spans="1:20" x14ac:dyDescent="0.15">
      <c r="A453" s="6" t="s">
        <v>419</v>
      </c>
      <c r="B453" s="18" t="s">
        <v>600</v>
      </c>
      <c r="C453" s="6" t="s">
        <v>431</v>
      </c>
      <c r="D453" s="18">
        <v>1</v>
      </c>
      <c r="E453" s="18">
        <v>1</v>
      </c>
      <c r="F453" s="18">
        <v>1</v>
      </c>
      <c r="G453" s="7" t="s">
        <v>385</v>
      </c>
      <c r="H453" s="7">
        <v>17</v>
      </c>
      <c r="I453" s="18">
        <v>0</v>
      </c>
      <c r="J453" s="18">
        <v>30</v>
      </c>
      <c r="K453" s="18"/>
      <c r="L453" s="8" t="e">
        <v>#VALUE!</v>
      </c>
      <c r="M453" s="6">
        <v>300</v>
      </c>
      <c r="N453" s="6">
        <v>30</v>
      </c>
      <c r="O453" s="35">
        <v>0</v>
      </c>
      <c r="P453" s="9">
        <v>0</v>
      </c>
      <c r="Q453" s="6">
        <v>9</v>
      </c>
      <c r="R453" s="6">
        <v>0</v>
      </c>
      <c r="S453" s="6">
        <v>9</v>
      </c>
      <c r="T453" s="32">
        <v>305.00912499999998</v>
      </c>
    </row>
    <row r="454" spans="1:20" x14ac:dyDescent="0.15">
      <c r="A454" s="6" t="s">
        <v>419</v>
      </c>
      <c r="B454" s="18" t="s">
        <v>600</v>
      </c>
      <c r="C454" s="6" t="s">
        <v>432</v>
      </c>
      <c r="D454" s="18">
        <v>0</v>
      </c>
      <c r="E454" s="18">
        <v>1</v>
      </c>
      <c r="F454" s="18">
        <v>1</v>
      </c>
      <c r="G454" s="7" t="s">
        <v>385</v>
      </c>
      <c r="H454" s="7">
        <v>18</v>
      </c>
      <c r="I454" s="18">
        <v>1</v>
      </c>
      <c r="J454" s="18"/>
      <c r="K454" s="18"/>
      <c r="L454" s="8" t="e">
        <v>#VALUE!</v>
      </c>
      <c r="M454" s="6">
        <v>200</v>
      </c>
      <c r="N454" s="6">
        <v>0</v>
      </c>
      <c r="O454" s="35">
        <v>0</v>
      </c>
      <c r="P454" s="9">
        <v>0</v>
      </c>
      <c r="Q454" s="6">
        <v>6</v>
      </c>
      <c r="R454" s="6">
        <v>1</v>
      </c>
      <c r="S454" s="6">
        <v>19</v>
      </c>
      <c r="T454" s="32">
        <v>219.1335</v>
      </c>
    </row>
    <row r="455" spans="1:20" x14ac:dyDescent="0.15">
      <c r="A455" s="6" t="s">
        <v>419</v>
      </c>
      <c r="B455" s="18" t="s">
        <v>602</v>
      </c>
      <c r="C455" s="6" t="s">
        <v>433</v>
      </c>
      <c r="D455" s="18">
        <v>1</v>
      </c>
      <c r="E455" s="18">
        <v>1</v>
      </c>
      <c r="F455" s="18">
        <v>1</v>
      </c>
      <c r="G455" s="7" t="s">
        <v>385</v>
      </c>
      <c r="H455" s="7">
        <v>13</v>
      </c>
      <c r="I455" s="18">
        <v>0</v>
      </c>
      <c r="J455" s="18">
        <v>30</v>
      </c>
      <c r="K455" s="18">
        <v>0</v>
      </c>
      <c r="L455" s="8">
        <v>49</v>
      </c>
      <c r="M455" s="6">
        <v>200</v>
      </c>
      <c r="N455" s="6">
        <v>30</v>
      </c>
      <c r="O455" s="35">
        <v>0</v>
      </c>
      <c r="P455" s="9">
        <v>0</v>
      </c>
      <c r="Q455" s="6">
        <v>9</v>
      </c>
      <c r="R455" s="6">
        <v>0</v>
      </c>
      <c r="S455" s="6">
        <v>9</v>
      </c>
      <c r="T455" s="32">
        <v>275.40699999999998</v>
      </c>
    </row>
    <row r="456" spans="1:20" x14ac:dyDescent="0.15">
      <c r="A456" s="6" t="s">
        <v>419</v>
      </c>
      <c r="B456" s="18" t="s">
        <v>600</v>
      </c>
      <c r="C456" s="6" t="s">
        <v>434</v>
      </c>
      <c r="D456" s="18">
        <v>0</v>
      </c>
      <c r="E456" s="18">
        <v>1</v>
      </c>
      <c r="F456" s="18">
        <v>1</v>
      </c>
      <c r="G456" s="7" t="s">
        <v>22</v>
      </c>
      <c r="H456" s="7">
        <v>8</v>
      </c>
      <c r="I456" s="18">
        <v>0</v>
      </c>
      <c r="J456" s="18"/>
      <c r="K456" s="18"/>
      <c r="L456" s="8" t="e">
        <v>#VALUE!</v>
      </c>
      <c r="M456" s="6">
        <v>200</v>
      </c>
      <c r="N456" s="6">
        <v>0</v>
      </c>
      <c r="O456" s="35">
        <v>0</v>
      </c>
      <c r="P456" s="9">
        <v>0</v>
      </c>
      <c r="Q456" s="6">
        <v>3</v>
      </c>
      <c r="R456" s="6">
        <v>0</v>
      </c>
      <c r="S456" s="6">
        <v>9</v>
      </c>
      <c r="T456" s="32">
        <v>147.92500000000001</v>
      </c>
    </row>
    <row r="457" spans="1:20" x14ac:dyDescent="0.15">
      <c r="A457" s="6" t="s">
        <v>419</v>
      </c>
      <c r="B457" s="18" t="s">
        <v>600</v>
      </c>
      <c r="C457" s="6" t="s">
        <v>435</v>
      </c>
      <c r="D457" s="18">
        <v>1</v>
      </c>
      <c r="E457" s="18">
        <v>1</v>
      </c>
      <c r="F457" s="18">
        <v>1</v>
      </c>
      <c r="G457" s="7" t="s">
        <v>385</v>
      </c>
      <c r="H457" s="7">
        <v>3</v>
      </c>
      <c r="I457" s="18">
        <v>0</v>
      </c>
      <c r="J457" s="18">
        <v>45</v>
      </c>
      <c r="K457" s="18"/>
      <c r="L457" s="8" t="e">
        <v>#VALUE!</v>
      </c>
      <c r="M457" s="6">
        <v>200</v>
      </c>
      <c r="N457" s="6">
        <v>0</v>
      </c>
      <c r="O457" s="35">
        <v>0</v>
      </c>
      <c r="P457" s="9">
        <v>0</v>
      </c>
      <c r="Q457" s="6">
        <v>3</v>
      </c>
      <c r="R457" s="6">
        <v>1</v>
      </c>
      <c r="S457" s="6">
        <v>19</v>
      </c>
      <c r="T457" s="32">
        <v>251.30987500000001</v>
      </c>
    </row>
    <row r="458" spans="1:20" x14ac:dyDescent="0.15">
      <c r="A458" s="6" t="s">
        <v>419</v>
      </c>
      <c r="B458" s="18" t="s">
        <v>602</v>
      </c>
      <c r="C458" s="6" t="s">
        <v>436</v>
      </c>
      <c r="D458" s="18">
        <v>1</v>
      </c>
      <c r="E458" s="18">
        <v>1</v>
      </c>
      <c r="F458" s="18">
        <v>3</v>
      </c>
      <c r="G458" s="7" t="s">
        <v>385</v>
      </c>
      <c r="H458" s="7">
        <v>20</v>
      </c>
      <c r="I458" s="18">
        <v>0</v>
      </c>
      <c r="J458" s="18"/>
      <c r="K458" s="18"/>
      <c r="L458" s="8" t="e">
        <v>#VALUE!</v>
      </c>
      <c r="M458" s="6">
        <v>200</v>
      </c>
      <c r="N458" s="6">
        <v>30</v>
      </c>
      <c r="O458" s="35">
        <v>0</v>
      </c>
      <c r="P458" s="9">
        <v>0</v>
      </c>
      <c r="Q458" s="6">
        <v>9</v>
      </c>
      <c r="R458" s="6">
        <v>1</v>
      </c>
      <c r="S458" s="6">
        <v>19</v>
      </c>
      <c r="T458" s="32">
        <v>211.40225000000001</v>
      </c>
    </row>
    <row r="459" spans="1:20" x14ac:dyDescent="0.15">
      <c r="A459" s="6" t="s">
        <v>419</v>
      </c>
      <c r="B459" s="18" t="s">
        <v>599</v>
      </c>
      <c r="C459" s="6" t="s">
        <v>437</v>
      </c>
      <c r="D459" s="18">
        <v>1</v>
      </c>
      <c r="E459" s="18">
        <v>1</v>
      </c>
      <c r="F459" s="18">
        <v>1</v>
      </c>
      <c r="G459" s="7" t="s">
        <v>385</v>
      </c>
      <c r="H459" s="7">
        <v>7</v>
      </c>
      <c r="I459" s="18">
        <v>0</v>
      </c>
      <c r="J459" s="18">
        <v>40</v>
      </c>
      <c r="K459" s="18">
        <v>0</v>
      </c>
      <c r="L459" s="8" t="e">
        <v>#VALUE!</v>
      </c>
      <c r="M459" s="6">
        <v>200</v>
      </c>
      <c r="N459" s="6">
        <v>0</v>
      </c>
      <c r="O459" s="35">
        <v>20</v>
      </c>
      <c r="P459" s="9">
        <v>3000</v>
      </c>
      <c r="Q459" s="6">
        <v>4</v>
      </c>
      <c r="R459" s="6">
        <v>0</v>
      </c>
      <c r="S459" s="6">
        <v>9</v>
      </c>
      <c r="T459" s="32">
        <v>220.68799999999999</v>
      </c>
    </row>
    <row r="460" spans="1:20" x14ac:dyDescent="0.15">
      <c r="A460" s="6" t="s">
        <v>419</v>
      </c>
      <c r="B460" s="18" t="s">
        <v>600</v>
      </c>
      <c r="C460" s="6" t="s">
        <v>438</v>
      </c>
      <c r="D460" s="18">
        <v>1</v>
      </c>
      <c r="E460" s="18">
        <v>1</v>
      </c>
      <c r="F460" s="18">
        <v>1</v>
      </c>
      <c r="G460" s="7" t="s">
        <v>22</v>
      </c>
      <c r="H460" s="7">
        <v>3</v>
      </c>
      <c r="I460" s="18">
        <v>0</v>
      </c>
      <c r="J460" s="18"/>
      <c r="K460" s="18"/>
      <c r="L460" s="8" t="e">
        <v>#VALUE!</v>
      </c>
      <c r="M460" s="6">
        <v>200</v>
      </c>
      <c r="N460" s="6">
        <v>0</v>
      </c>
      <c r="O460" s="35">
        <v>0</v>
      </c>
      <c r="P460" s="9">
        <v>0</v>
      </c>
      <c r="Q460" s="6">
        <v>2</v>
      </c>
      <c r="R460" s="6">
        <v>0</v>
      </c>
      <c r="S460" s="6">
        <v>9</v>
      </c>
      <c r="T460" s="32">
        <v>109.625</v>
      </c>
    </row>
    <row r="461" spans="1:20" x14ac:dyDescent="0.15">
      <c r="A461" s="6" t="s">
        <v>419</v>
      </c>
      <c r="B461" s="18" t="s">
        <v>15</v>
      </c>
      <c r="C461" s="6" t="s">
        <v>439</v>
      </c>
      <c r="D461" s="18">
        <v>1</v>
      </c>
      <c r="E461" s="18">
        <v>1</v>
      </c>
      <c r="F461" s="18">
        <v>1</v>
      </c>
      <c r="G461" s="7" t="s">
        <v>385</v>
      </c>
      <c r="H461" s="7">
        <v>8</v>
      </c>
      <c r="I461" s="18">
        <v>0</v>
      </c>
      <c r="J461" s="18">
        <v>150</v>
      </c>
      <c r="K461" s="18"/>
      <c r="L461" s="8" t="e">
        <v>#VALUE!</v>
      </c>
      <c r="M461" s="6">
        <v>200</v>
      </c>
      <c r="N461" s="6">
        <v>0</v>
      </c>
      <c r="O461" s="35">
        <v>0</v>
      </c>
      <c r="P461" s="9">
        <v>0</v>
      </c>
      <c r="Q461" s="6">
        <v>7</v>
      </c>
      <c r="R461" s="6">
        <v>0</v>
      </c>
      <c r="S461" s="6">
        <v>19</v>
      </c>
      <c r="T461" s="32">
        <v>141.57499999999999</v>
      </c>
    </row>
    <row r="462" spans="1:20" x14ac:dyDescent="0.15">
      <c r="A462" s="6" t="s">
        <v>419</v>
      </c>
      <c r="B462" s="18" t="s">
        <v>599</v>
      </c>
      <c r="C462" s="6" t="s">
        <v>440</v>
      </c>
      <c r="D462" s="18">
        <v>1</v>
      </c>
      <c r="E462" s="18">
        <v>1</v>
      </c>
      <c r="F462" s="18">
        <v>1</v>
      </c>
      <c r="G462" s="7" t="s">
        <v>385</v>
      </c>
      <c r="H462" s="7">
        <v>22</v>
      </c>
      <c r="I462" s="18">
        <v>0</v>
      </c>
      <c r="J462" s="18">
        <v>400</v>
      </c>
      <c r="K462" s="18"/>
      <c r="L462" s="8" t="e">
        <v>#VALUE!</v>
      </c>
      <c r="M462" s="6">
        <v>200</v>
      </c>
      <c r="N462" s="6">
        <v>0</v>
      </c>
      <c r="O462" s="35">
        <v>0</v>
      </c>
      <c r="P462" s="9">
        <v>0</v>
      </c>
      <c r="Q462" s="6">
        <v>9</v>
      </c>
      <c r="R462" s="6">
        <v>0</v>
      </c>
      <c r="S462" s="6">
        <v>9</v>
      </c>
      <c r="T462" s="32">
        <v>131.23949999999999</v>
      </c>
    </row>
    <row r="463" spans="1:20" x14ac:dyDescent="0.15">
      <c r="A463" s="6" t="s">
        <v>419</v>
      </c>
      <c r="B463" s="18" t="s">
        <v>599</v>
      </c>
      <c r="C463" s="6" t="s">
        <v>441</v>
      </c>
      <c r="D463" s="18">
        <v>1</v>
      </c>
      <c r="E463" s="18">
        <v>1</v>
      </c>
      <c r="F463" s="18">
        <v>1</v>
      </c>
      <c r="G463" s="7" t="s">
        <v>385</v>
      </c>
      <c r="H463" s="7">
        <v>19</v>
      </c>
      <c r="I463" s="18">
        <v>0</v>
      </c>
      <c r="J463" s="18">
        <v>32</v>
      </c>
      <c r="K463" s="18"/>
      <c r="L463" s="8" t="e">
        <v>#VALUE!</v>
      </c>
      <c r="M463" s="6">
        <v>200</v>
      </c>
      <c r="N463" s="6">
        <v>0</v>
      </c>
      <c r="O463" s="35">
        <v>0</v>
      </c>
      <c r="P463" s="9">
        <v>0</v>
      </c>
      <c r="Q463" s="6">
        <v>5</v>
      </c>
      <c r="R463" s="6">
        <v>0</v>
      </c>
      <c r="S463" s="6">
        <v>9</v>
      </c>
      <c r="T463" s="32">
        <v>176.37</v>
      </c>
    </row>
    <row r="464" spans="1:20" x14ac:dyDescent="0.15">
      <c r="A464" s="6" t="s">
        <v>419</v>
      </c>
      <c r="B464" s="18" t="s">
        <v>600</v>
      </c>
      <c r="C464" s="6" t="s">
        <v>442</v>
      </c>
      <c r="D464" s="18">
        <v>0</v>
      </c>
      <c r="E464" s="18">
        <v>1</v>
      </c>
      <c r="F464" s="18">
        <v>1</v>
      </c>
      <c r="G464" s="7" t="s">
        <v>385</v>
      </c>
      <c r="H464" s="7">
        <v>4</v>
      </c>
      <c r="I464" s="18">
        <v>0</v>
      </c>
      <c r="J464" s="18"/>
      <c r="K464" s="18"/>
      <c r="L464" s="8" t="e">
        <v>#VALUE!</v>
      </c>
      <c r="M464" s="6">
        <v>200</v>
      </c>
      <c r="N464" s="6">
        <v>30</v>
      </c>
      <c r="O464" s="35">
        <v>0</v>
      </c>
      <c r="P464" s="9">
        <v>0</v>
      </c>
      <c r="Q464" s="6">
        <v>3</v>
      </c>
      <c r="R464" s="6">
        <v>0</v>
      </c>
      <c r="S464" s="6">
        <v>9</v>
      </c>
      <c r="T464" s="32">
        <v>172.680375</v>
      </c>
    </row>
    <row r="465" spans="1:20" x14ac:dyDescent="0.15">
      <c r="A465" s="6" t="s">
        <v>419</v>
      </c>
      <c r="B465" s="18" t="s">
        <v>600</v>
      </c>
      <c r="C465" s="6" t="s">
        <v>443</v>
      </c>
      <c r="D465" s="18">
        <v>1</v>
      </c>
      <c r="E465" s="18">
        <v>1</v>
      </c>
      <c r="F465" s="18">
        <v>1</v>
      </c>
      <c r="G465" s="7" t="s">
        <v>385</v>
      </c>
      <c r="H465" s="7">
        <v>5</v>
      </c>
      <c r="I465" s="18">
        <v>0</v>
      </c>
      <c r="J465" s="18">
        <v>35</v>
      </c>
      <c r="K465" s="18">
        <v>0</v>
      </c>
      <c r="L465" s="8">
        <v>44</v>
      </c>
      <c r="M465" s="6">
        <v>200</v>
      </c>
      <c r="N465" s="6">
        <v>0</v>
      </c>
      <c r="O465" s="35">
        <v>0</v>
      </c>
      <c r="P465" s="9">
        <v>-1000</v>
      </c>
      <c r="Q465" s="6">
        <v>4</v>
      </c>
      <c r="R465" s="6">
        <v>0</v>
      </c>
      <c r="S465" s="6">
        <v>9</v>
      </c>
      <c r="T465" s="32">
        <v>111.79949999999999</v>
      </c>
    </row>
    <row r="466" spans="1:20" x14ac:dyDescent="0.15">
      <c r="A466" s="6" t="s">
        <v>419</v>
      </c>
      <c r="B466" s="18" t="s">
        <v>599</v>
      </c>
      <c r="C466" s="6" t="s">
        <v>444</v>
      </c>
      <c r="D466" s="18">
        <v>1</v>
      </c>
      <c r="E466" s="18">
        <v>1</v>
      </c>
      <c r="F466" s="18">
        <v>1</v>
      </c>
      <c r="G466" s="7" t="s">
        <v>385</v>
      </c>
      <c r="H466" s="7">
        <v>18</v>
      </c>
      <c r="I466" s="18">
        <v>0</v>
      </c>
      <c r="J466" s="18">
        <v>80</v>
      </c>
      <c r="K466" s="18"/>
      <c r="L466" s="8" t="e">
        <v>#VALUE!</v>
      </c>
      <c r="M466" s="6">
        <v>100</v>
      </c>
      <c r="N466" s="6">
        <v>0</v>
      </c>
      <c r="O466" s="35">
        <v>0</v>
      </c>
      <c r="P466" s="9">
        <v>0</v>
      </c>
      <c r="Q466" s="6">
        <v>3</v>
      </c>
      <c r="R466" s="6">
        <v>0</v>
      </c>
      <c r="S466" s="6">
        <v>9</v>
      </c>
      <c r="T466" s="32">
        <v>140.61000000000001</v>
      </c>
    </row>
    <row r="467" spans="1:20" x14ac:dyDescent="0.15">
      <c r="A467" s="6" t="s">
        <v>419</v>
      </c>
      <c r="B467" s="18" t="s">
        <v>15</v>
      </c>
      <c r="C467" s="6" t="s">
        <v>445</v>
      </c>
      <c r="D467" s="18">
        <v>1</v>
      </c>
      <c r="E467" s="18">
        <v>1</v>
      </c>
      <c r="F467" s="18">
        <v>1</v>
      </c>
      <c r="G467" s="7" t="s">
        <v>385</v>
      </c>
      <c r="H467" s="7">
        <v>6</v>
      </c>
      <c r="I467" s="18">
        <v>0</v>
      </c>
      <c r="J467" s="18"/>
      <c r="K467" s="18"/>
      <c r="L467" s="8" t="e">
        <v>#VALUE!</v>
      </c>
      <c r="M467" s="6">
        <v>100</v>
      </c>
      <c r="N467" s="6">
        <v>0</v>
      </c>
      <c r="O467" s="35">
        <v>0</v>
      </c>
      <c r="P467" s="9">
        <v>0</v>
      </c>
      <c r="Q467" s="6">
        <v>3</v>
      </c>
      <c r="R467" s="6">
        <v>0</v>
      </c>
      <c r="S467" s="6">
        <v>9</v>
      </c>
      <c r="T467" s="32">
        <v>142.900125</v>
      </c>
    </row>
    <row r="468" spans="1:20" x14ac:dyDescent="0.15">
      <c r="A468" s="6" t="s">
        <v>419</v>
      </c>
      <c r="B468" s="18" t="s">
        <v>600</v>
      </c>
      <c r="C468" s="6" t="s">
        <v>446</v>
      </c>
      <c r="D468" s="18">
        <v>0</v>
      </c>
      <c r="E468" s="18">
        <v>1</v>
      </c>
      <c r="F468" s="18">
        <v>1</v>
      </c>
      <c r="G468" s="7" t="s">
        <v>385</v>
      </c>
      <c r="H468" s="7">
        <v>23</v>
      </c>
      <c r="I468" s="18">
        <v>0</v>
      </c>
      <c r="J468" s="18">
        <v>40</v>
      </c>
      <c r="K468" s="18"/>
      <c r="L468" s="8" t="e">
        <v>#VALUE!</v>
      </c>
      <c r="M468" s="6">
        <v>100</v>
      </c>
      <c r="N468" s="6">
        <v>0</v>
      </c>
      <c r="O468" s="35">
        <v>0</v>
      </c>
      <c r="P468" s="9">
        <v>0</v>
      </c>
      <c r="Q468" s="6">
        <v>4</v>
      </c>
      <c r="R468" s="6">
        <v>0</v>
      </c>
      <c r="S468" s="6">
        <v>19</v>
      </c>
      <c r="T468" s="32">
        <v>149.3905</v>
      </c>
    </row>
    <row r="469" spans="1:20" x14ac:dyDescent="0.15">
      <c r="A469" s="6" t="s">
        <v>419</v>
      </c>
      <c r="B469" s="18" t="s">
        <v>600</v>
      </c>
      <c r="C469" s="6" t="s">
        <v>447</v>
      </c>
      <c r="D469" s="18">
        <v>1</v>
      </c>
      <c r="E469" s="18">
        <v>1</v>
      </c>
      <c r="F469" s="18">
        <v>1</v>
      </c>
      <c r="G469" s="7" t="s">
        <v>385</v>
      </c>
      <c r="H469" s="7">
        <v>4</v>
      </c>
      <c r="I469" s="18">
        <v>0</v>
      </c>
      <c r="J469" s="18">
        <v>10</v>
      </c>
      <c r="K469" s="18">
        <v>1</v>
      </c>
      <c r="L469" s="8">
        <v>33</v>
      </c>
      <c r="M469" s="6">
        <v>100</v>
      </c>
      <c r="N469" s="6">
        <v>0</v>
      </c>
      <c r="O469" s="35">
        <v>0</v>
      </c>
      <c r="P469" s="9">
        <v>0</v>
      </c>
      <c r="Q469" s="6">
        <v>3</v>
      </c>
      <c r="R469" s="6">
        <v>0</v>
      </c>
      <c r="S469" s="6">
        <v>9</v>
      </c>
      <c r="T469" s="32">
        <v>138.4135</v>
      </c>
    </row>
    <row r="470" spans="1:20" x14ac:dyDescent="0.15">
      <c r="A470" s="6" t="s">
        <v>419</v>
      </c>
      <c r="B470" s="18" t="s">
        <v>600</v>
      </c>
      <c r="C470" s="6" t="s">
        <v>448</v>
      </c>
      <c r="D470" s="18">
        <v>1</v>
      </c>
      <c r="E470" s="18">
        <v>1</v>
      </c>
      <c r="F470" s="18">
        <v>4</v>
      </c>
      <c r="G470" s="7" t="s">
        <v>385</v>
      </c>
      <c r="H470" s="7">
        <v>13</v>
      </c>
      <c r="I470" s="18">
        <v>0</v>
      </c>
      <c r="J470" s="18">
        <v>40</v>
      </c>
      <c r="K470" s="18">
        <v>0</v>
      </c>
      <c r="L470" s="8">
        <v>54</v>
      </c>
      <c r="M470" s="6">
        <v>100</v>
      </c>
      <c r="N470" s="6">
        <v>0</v>
      </c>
      <c r="O470" s="35">
        <v>0</v>
      </c>
      <c r="P470" s="9">
        <v>0</v>
      </c>
      <c r="Q470" s="6">
        <v>6</v>
      </c>
      <c r="R470" s="6">
        <v>0</v>
      </c>
      <c r="S470" s="6">
        <v>9</v>
      </c>
      <c r="T470" s="32">
        <v>131.55574999999999</v>
      </c>
    </row>
    <row r="471" spans="1:20" x14ac:dyDescent="0.15">
      <c r="A471" s="6" t="s">
        <v>419</v>
      </c>
      <c r="B471" s="18" t="s">
        <v>599</v>
      </c>
      <c r="C471" s="6" t="s">
        <v>449</v>
      </c>
      <c r="D471" s="18">
        <v>1</v>
      </c>
      <c r="E471" s="18">
        <v>1</v>
      </c>
      <c r="F471" s="18">
        <v>1</v>
      </c>
      <c r="G471" s="7" t="s">
        <v>385</v>
      </c>
      <c r="H471" s="7">
        <v>22</v>
      </c>
      <c r="I471" s="18">
        <v>0</v>
      </c>
      <c r="J471" s="18">
        <v>15</v>
      </c>
      <c r="K471" s="18">
        <v>0</v>
      </c>
      <c r="L471" s="8">
        <v>52</v>
      </c>
      <c r="M471" s="6">
        <v>100</v>
      </c>
      <c r="N471" s="6">
        <v>0</v>
      </c>
      <c r="O471" s="35">
        <v>0</v>
      </c>
      <c r="P471" s="9">
        <v>0</v>
      </c>
      <c r="Q471" s="6">
        <v>3</v>
      </c>
      <c r="R471" s="6">
        <v>0</v>
      </c>
      <c r="S471" s="6">
        <v>9</v>
      </c>
      <c r="T471" s="32">
        <v>111.24</v>
      </c>
    </row>
    <row r="472" spans="1:20" x14ac:dyDescent="0.15">
      <c r="A472" s="6" t="s">
        <v>419</v>
      </c>
      <c r="B472" s="18" t="s">
        <v>15</v>
      </c>
      <c r="C472" s="6" t="s">
        <v>450</v>
      </c>
      <c r="D472" s="18">
        <v>0</v>
      </c>
      <c r="E472" s="18">
        <v>1</v>
      </c>
      <c r="F472" s="18">
        <v>1</v>
      </c>
      <c r="G472" s="7" t="s">
        <v>385</v>
      </c>
      <c r="H472" s="7">
        <v>7</v>
      </c>
      <c r="I472" s="18">
        <v>0</v>
      </c>
      <c r="J472" s="18">
        <v>50</v>
      </c>
      <c r="K472" s="18">
        <v>0</v>
      </c>
      <c r="L472" s="8" t="e">
        <v>#VALUE!</v>
      </c>
      <c r="M472" s="6">
        <v>100</v>
      </c>
      <c r="N472" s="6">
        <v>30</v>
      </c>
      <c r="O472" s="35">
        <v>0</v>
      </c>
      <c r="P472" s="9">
        <v>-1000</v>
      </c>
      <c r="Q472" s="6">
        <v>7</v>
      </c>
      <c r="R472" s="6">
        <v>0</v>
      </c>
      <c r="S472" s="6">
        <v>9</v>
      </c>
      <c r="T472" s="32">
        <v>84.581500000000005</v>
      </c>
    </row>
    <row r="473" spans="1:20" x14ac:dyDescent="0.15">
      <c r="A473" s="6" t="s">
        <v>419</v>
      </c>
      <c r="B473" s="18" t="s">
        <v>15</v>
      </c>
      <c r="C473" s="6" t="s">
        <v>451</v>
      </c>
      <c r="D473" s="18">
        <v>0</v>
      </c>
      <c r="E473" s="18">
        <v>1</v>
      </c>
      <c r="F473" s="18">
        <v>1</v>
      </c>
      <c r="G473" s="7" t="s">
        <v>385</v>
      </c>
      <c r="H473" s="7">
        <v>13</v>
      </c>
      <c r="I473" s="18">
        <v>0</v>
      </c>
      <c r="J473" s="18">
        <v>60</v>
      </c>
      <c r="K473" s="18"/>
      <c r="L473" s="8" t="e">
        <v>#VALUE!</v>
      </c>
      <c r="M473" s="6">
        <v>100</v>
      </c>
      <c r="N473" s="6">
        <v>0</v>
      </c>
      <c r="O473" s="35">
        <v>0</v>
      </c>
      <c r="P473" s="9">
        <v>0</v>
      </c>
      <c r="Q473" s="6">
        <v>5</v>
      </c>
      <c r="R473" s="6">
        <v>0</v>
      </c>
      <c r="S473" s="6">
        <v>9</v>
      </c>
      <c r="T473" s="32">
        <v>94.496499999999997</v>
      </c>
    </row>
    <row r="474" spans="1:20" x14ac:dyDescent="0.15">
      <c r="A474" s="6" t="s">
        <v>419</v>
      </c>
      <c r="B474" s="18" t="s">
        <v>599</v>
      </c>
      <c r="C474" s="6" t="s">
        <v>452</v>
      </c>
      <c r="D474" s="18">
        <v>1</v>
      </c>
      <c r="E474" s="18">
        <v>1</v>
      </c>
      <c r="F474" s="18">
        <v>3</v>
      </c>
      <c r="G474" s="7" t="s">
        <v>385</v>
      </c>
      <c r="H474" s="7">
        <v>22</v>
      </c>
      <c r="I474" s="18">
        <v>0</v>
      </c>
      <c r="J474" s="18">
        <v>600</v>
      </c>
      <c r="K474" s="18"/>
      <c r="L474" s="8" t="e">
        <v>#VALUE!</v>
      </c>
      <c r="M474" s="6">
        <v>100</v>
      </c>
      <c r="N474" s="6">
        <v>0</v>
      </c>
      <c r="O474" s="35">
        <v>0</v>
      </c>
      <c r="P474" s="9">
        <v>0</v>
      </c>
      <c r="Q474" s="6">
        <v>8</v>
      </c>
      <c r="R474" s="6">
        <v>1</v>
      </c>
      <c r="S474" s="6">
        <v>39</v>
      </c>
      <c r="T474" s="32">
        <v>140.768</v>
      </c>
    </row>
    <row r="475" spans="1:20" x14ac:dyDescent="0.15">
      <c r="A475" s="6" t="s">
        <v>419</v>
      </c>
      <c r="B475" s="18" t="s">
        <v>600</v>
      </c>
      <c r="C475" s="6" t="s">
        <v>453</v>
      </c>
      <c r="D475" s="18">
        <v>1</v>
      </c>
      <c r="E475" s="18">
        <v>1</v>
      </c>
      <c r="F475" s="18">
        <v>1</v>
      </c>
      <c r="G475" s="7" t="s">
        <v>22</v>
      </c>
      <c r="H475" s="7">
        <v>15</v>
      </c>
      <c r="I475" s="18">
        <v>0</v>
      </c>
      <c r="J475" s="18">
        <v>70</v>
      </c>
      <c r="K475" s="18"/>
      <c r="L475" s="8" t="e">
        <v>#VALUE!</v>
      </c>
      <c r="M475" s="6">
        <v>100</v>
      </c>
      <c r="N475" s="6">
        <v>0</v>
      </c>
      <c r="O475" s="35">
        <v>0</v>
      </c>
      <c r="P475" s="9">
        <v>0</v>
      </c>
      <c r="Q475" s="6">
        <v>3</v>
      </c>
      <c r="R475" s="6">
        <v>0</v>
      </c>
      <c r="S475" s="6">
        <v>9</v>
      </c>
      <c r="T475" s="32">
        <v>71.319000000000003</v>
      </c>
    </row>
    <row r="476" spans="1:20" x14ac:dyDescent="0.15">
      <c r="A476" s="6" t="s">
        <v>419</v>
      </c>
      <c r="B476" s="18" t="s">
        <v>600</v>
      </c>
      <c r="C476" s="6" t="s">
        <v>454</v>
      </c>
      <c r="D476" s="18">
        <v>1</v>
      </c>
      <c r="E476" s="18">
        <v>1</v>
      </c>
      <c r="F476" s="18">
        <v>1</v>
      </c>
      <c r="G476" s="7" t="s">
        <v>385</v>
      </c>
      <c r="H476" s="7">
        <v>17</v>
      </c>
      <c r="I476" s="18">
        <v>0</v>
      </c>
      <c r="J476" s="18">
        <v>80</v>
      </c>
      <c r="K476" s="18">
        <v>0</v>
      </c>
      <c r="L476" s="8" t="e">
        <v>#VALUE!</v>
      </c>
      <c r="M476" s="6">
        <v>100</v>
      </c>
      <c r="N476" s="6">
        <v>0</v>
      </c>
      <c r="O476" s="35">
        <v>0</v>
      </c>
      <c r="P476" s="9">
        <v>0</v>
      </c>
      <c r="Q476" s="6">
        <v>4</v>
      </c>
      <c r="R476" s="6">
        <v>0</v>
      </c>
      <c r="S476" s="6">
        <v>9</v>
      </c>
      <c r="T476" s="32">
        <v>88.146249999999995</v>
      </c>
    </row>
    <row r="477" spans="1:20" x14ac:dyDescent="0.15">
      <c r="A477" s="6" t="s">
        <v>419</v>
      </c>
      <c r="B477" s="18" t="s">
        <v>15</v>
      </c>
      <c r="C477" s="6" t="s">
        <v>455</v>
      </c>
      <c r="D477" s="18">
        <v>0</v>
      </c>
      <c r="E477" s="18">
        <v>1</v>
      </c>
      <c r="F477" s="18">
        <v>1</v>
      </c>
      <c r="G477" s="7" t="s">
        <v>385</v>
      </c>
      <c r="H477" s="7">
        <v>9</v>
      </c>
      <c r="I477" s="18">
        <v>0</v>
      </c>
      <c r="J477" s="18">
        <v>10</v>
      </c>
      <c r="K477" s="18"/>
      <c r="L477" s="8" t="e">
        <v>#VALUE!</v>
      </c>
      <c r="M477" s="6">
        <v>100</v>
      </c>
      <c r="N477" s="6">
        <v>30</v>
      </c>
      <c r="O477" s="35">
        <v>0</v>
      </c>
      <c r="P477" s="9">
        <v>0</v>
      </c>
      <c r="Q477" s="6">
        <v>7</v>
      </c>
      <c r="R477" s="6">
        <v>0</v>
      </c>
      <c r="S477" s="6">
        <v>9</v>
      </c>
      <c r="T477" s="32">
        <v>74.331999999999994</v>
      </c>
    </row>
    <row r="478" spans="1:20" x14ac:dyDescent="0.15">
      <c r="A478" s="6" t="s">
        <v>419</v>
      </c>
      <c r="B478" s="18" t="s">
        <v>15</v>
      </c>
      <c r="C478" s="6" t="s">
        <v>456</v>
      </c>
      <c r="D478" s="18">
        <v>1</v>
      </c>
      <c r="E478" s="18">
        <v>1</v>
      </c>
      <c r="F478" s="18">
        <v>1</v>
      </c>
      <c r="G478" s="7" t="s">
        <v>385</v>
      </c>
      <c r="H478" s="7">
        <v>7</v>
      </c>
      <c r="I478" s="18">
        <v>0</v>
      </c>
      <c r="J478" s="18">
        <v>10</v>
      </c>
      <c r="K478" s="18">
        <v>0</v>
      </c>
      <c r="L478" s="8">
        <v>38</v>
      </c>
      <c r="M478" s="6">
        <v>100</v>
      </c>
      <c r="N478" s="6">
        <v>0</v>
      </c>
      <c r="O478" s="35">
        <v>0</v>
      </c>
      <c r="P478" s="9">
        <v>0</v>
      </c>
      <c r="Q478" s="6">
        <v>3</v>
      </c>
      <c r="R478" s="6">
        <v>0</v>
      </c>
      <c r="S478" s="6">
        <v>9</v>
      </c>
      <c r="T478" s="32">
        <v>83.971999999999994</v>
      </c>
    </row>
    <row r="479" spans="1:20" x14ac:dyDescent="0.15">
      <c r="A479" s="6" t="s">
        <v>457</v>
      </c>
      <c r="B479" s="18" t="s">
        <v>15</v>
      </c>
      <c r="C479" s="6" t="s">
        <v>458</v>
      </c>
      <c r="D479" s="18">
        <v>0</v>
      </c>
      <c r="E479" s="18">
        <v>1</v>
      </c>
      <c r="F479" s="18">
        <v>4</v>
      </c>
      <c r="G479" s="7" t="s">
        <v>459</v>
      </c>
      <c r="H479" s="7">
        <v>16</v>
      </c>
      <c r="I479" s="18">
        <v>0</v>
      </c>
      <c r="J479" s="18">
        <v>4000</v>
      </c>
      <c r="K479" s="18">
        <v>0</v>
      </c>
      <c r="L479" s="8">
        <v>63</v>
      </c>
      <c r="M479" s="6">
        <v>1000</v>
      </c>
      <c r="N479" s="6">
        <v>30</v>
      </c>
      <c r="O479" s="35">
        <v>0</v>
      </c>
      <c r="P479" s="9">
        <v>0</v>
      </c>
      <c r="Q479" s="6">
        <v>7</v>
      </c>
      <c r="R479" s="6">
        <v>0</v>
      </c>
      <c r="S479" s="6">
        <v>9</v>
      </c>
      <c r="T479" s="32">
        <v>879.30226800000003</v>
      </c>
    </row>
    <row r="480" spans="1:20" x14ac:dyDescent="0.15">
      <c r="A480" s="6" t="s">
        <v>457</v>
      </c>
      <c r="B480" s="18" t="s">
        <v>600</v>
      </c>
      <c r="C480" s="6" t="s">
        <v>460</v>
      </c>
      <c r="D480" s="18">
        <v>1</v>
      </c>
      <c r="E480" s="18">
        <v>1</v>
      </c>
      <c r="F480" s="18">
        <v>1</v>
      </c>
      <c r="G480" s="7" t="s">
        <v>161</v>
      </c>
      <c r="H480" s="7">
        <v>14</v>
      </c>
      <c r="I480" s="18">
        <v>0</v>
      </c>
      <c r="J480" s="18">
        <v>1200</v>
      </c>
      <c r="K480" s="18">
        <v>0</v>
      </c>
      <c r="L480" s="8">
        <v>47</v>
      </c>
      <c r="M480" s="6">
        <v>400</v>
      </c>
      <c r="N480" s="6">
        <v>30</v>
      </c>
      <c r="O480" s="35">
        <v>0</v>
      </c>
      <c r="P480" s="9">
        <v>0</v>
      </c>
      <c r="Q480" s="6">
        <v>4</v>
      </c>
      <c r="R480" s="6">
        <v>0</v>
      </c>
      <c r="S480" s="6">
        <v>9</v>
      </c>
      <c r="T480" s="32">
        <v>389.97750000000002</v>
      </c>
    </row>
    <row r="481" spans="1:20" x14ac:dyDescent="0.15">
      <c r="A481" s="6" t="s">
        <v>457</v>
      </c>
      <c r="B481" s="18" t="s">
        <v>600</v>
      </c>
      <c r="C481" s="6" t="s">
        <v>461</v>
      </c>
      <c r="D481" s="18">
        <v>1</v>
      </c>
      <c r="E481" s="18">
        <v>1</v>
      </c>
      <c r="F481" s="18">
        <v>1</v>
      </c>
      <c r="G481" s="7" t="s">
        <v>459</v>
      </c>
      <c r="H481" s="7">
        <v>19</v>
      </c>
      <c r="I481" s="18">
        <v>0</v>
      </c>
      <c r="J481" s="18">
        <v>200</v>
      </c>
      <c r="K481" s="18">
        <v>1</v>
      </c>
      <c r="L481" s="8">
        <v>41</v>
      </c>
      <c r="M481" s="6">
        <v>300</v>
      </c>
      <c r="N481" s="6">
        <v>30</v>
      </c>
      <c r="O481" s="35">
        <v>0</v>
      </c>
      <c r="P481" s="9">
        <v>0</v>
      </c>
      <c r="Q481" s="6">
        <v>9</v>
      </c>
      <c r="R481" s="6">
        <v>0</v>
      </c>
      <c r="S481" s="6">
        <v>9</v>
      </c>
      <c r="T481" s="32">
        <v>364.38712500000003</v>
      </c>
    </row>
    <row r="482" spans="1:20" x14ac:dyDescent="0.15">
      <c r="A482" s="6" t="s">
        <v>457</v>
      </c>
      <c r="B482" s="18" t="s">
        <v>599</v>
      </c>
      <c r="C482" s="6" t="s">
        <v>462</v>
      </c>
      <c r="D482" s="18">
        <v>1</v>
      </c>
      <c r="E482" s="18">
        <v>0</v>
      </c>
      <c r="F482" s="18">
        <v>1</v>
      </c>
      <c r="G482" s="7" t="s">
        <v>20</v>
      </c>
      <c r="H482" s="7">
        <v>16</v>
      </c>
      <c r="I482" s="18">
        <v>0</v>
      </c>
      <c r="J482" s="18">
        <v>200</v>
      </c>
      <c r="K482" s="18">
        <v>0</v>
      </c>
      <c r="L482" s="8">
        <v>40</v>
      </c>
      <c r="M482" s="6">
        <v>300</v>
      </c>
      <c r="N482" s="6">
        <v>0</v>
      </c>
      <c r="O482" s="35">
        <v>-10</v>
      </c>
      <c r="P482" s="9">
        <v>-1000</v>
      </c>
      <c r="Q482" s="6">
        <v>4</v>
      </c>
      <c r="R482" s="6">
        <v>0</v>
      </c>
      <c r="S482" s="6">
        <v>9</v>
      </c>
      <c r="T482" s="32">
        <v>220.24</v>
      </c>
    </row>
    <row r="483" spans="1:20" x14ac:dyDescent="0.15">
      <c r="A483" s="6" t="s">
        <v>457</v>
      </c>
      <c r="B483" s="18" t="s">
        <v>599</v>
      </c>
      <c r="C483" s="6" t="s">
        <v>463</v>
      </c>
      <c r="D483" s="18">
        <v>1</v>
      </c>
      <c r="E483" s="18">
        <v>1</v>
      </c>
      <c r="F483" s="18">
        <v>1</v>
      </c>
      <c r="G483" s="7" t="s">
        <v>416</v>
      </c>
      <c r="H483" s="7">
        <v>20</v>
      </c>
      <c r="I483" s="18">
        <v>0</v>
      </c>
      <c r="J483" s="18">
        <v>200</v>
      </c>
      <c r="K483" s="18">
        <v>1</v>
      </c>
      <c r="L483" s="8">
        <v>37</v>
      </c>
      <c r="M483" s="6">
        <v>300</v>
      </c>
      <c r="N483" s="6">
        <v>0</v>
      </c>
      <c r="O483" s="35">
        <v>0</v>
      </c>
      <c r="P483" s="9">
        <v>0</v>
      </c>
      <c r="Q483" s="6">
        <v>9</v>
      </c>
      <c r="R483" s="6">
        <v>0</v>
      </c>
      <c r="S483" s="6">
        <v>9</v>
      </c>
      <c r="T483" s="32">
        <v>309.6225</v>
      </c>
    </row>
    <row r="484" spans="1:20" x14ac:dyDescent="0.15">
      <c r="A484" s="6" t="s">
        <v>457</v>
      </c>
      <c r="B484" s="18" t="s">
        <v>600</v>
      </c>
      <c r="C484" s="6" t="s">
        <v>464</v>
      </c>
      <c r="D484" s="18">
        <v>0</v>
      </c>
      <c r="E484" s="18">
        <v>1</v>
      </c>
      <c r="F484" s="18">
        <v>1</v>
      </c>
      <c r="G484" s="7" t="s">
        <v>459</v>
      </c>
      <c r="H484" s="7">
        <v>18</v>
      </c>
      <c r="I484" s="18">
        <v>0</v>
      </c>
      <c r="J484" s="18">
        <v>150</v>
      </c>
      <c r="K484" s="18">
        <v>1</v>
      </c>
      <c r="L484" s="8">
        <v>52</v>
      </c>
      <c r="M484" s="6">
        <v>300</v>
      </c>
      <c r="N484" s="6">
        <v>0</v>
      </c>
      <c r="O484" s="35">
        <v>-10</v>
      </c>
      <c r="P484" s="9">
        <v>-1000</v>
      </c>
      <c r="Q484" s="6">
        <v>9</v>
      </c>
      <c r="R484" s="6">
        <v>0</v>
      </c>
      <c r="S484" s="6">
        <v>9</v>
      </c>
      <c r="T484" s="32">
        <v>250.87</v>
      </c>
    </row>
    <row r="485" spans="1:20" x14ac:dyDescent="0.15">
      <c r="A485" s="6" t="s">
        <v>457</v>
      </c>
      <c r="B485" s="18" t="s">
        <v>599</v>
      </c>
      <c r="C485" s="6" t="s">
        <v>465</v>
      </c>
      <c r="D485" s="18">
        <v>0</v>
      </c>
      <c r="E485" s="18">
        <v>1</v>
      </c>
      <c r="F485" s="18">
        <v>1</v>
      </c>
      <c r="G485" s="7" t="s">
        <v>161</v>
      </c>
      <c r="H485" s="7">
        <v>25</v>
      </c>
      <c r="I485" s="18">
        <v>0</v>
      </c>
      <c r="J485" s="18">
        <v>200</v>
      </c>
      <c r="K485" s="18">
        <v>0</v>
      </c>
      <c r="L485" s="8">
        <v>50</v>
      </c>
      <c r="M485" s="6">
        <v>300</v>
      </c>
      <c r="N485" s="6">
        <v>60</v>
      </c>
      <c r="O485" s="35">
        <v>0</v>
      </c>
      <c r="P485" s="9">
        <v>0</v>
      </c>
      <c r="Q485" s="6">
        <v>9</v>
      </c>
      <c r="R485" s="6">
        <v>0</v>
      </c>
      <c r="S485" s="6">
        <v>19</v>
      </c>
      <c r="T485" s="32">
        <v>247.83600000000001</v>
      </c>
    </row>
    <row r="486" spans="1:20" x14ac:dyDescent="0.15">
      <c r="A486" s="6" t="s">
        <v>457</v>
      </c>
      <c r="B486" s="18" t="s">
        <v>600</v>
      </c>
      <c r="C486" s="6" t="s">
        <v>466</v>
      </c>
      <c r="D486" s="18">
        <v>1</v>
      </c>
      <c r="E486" s="18">
        <v>1</v>
      </c>
      <c r="F486" s="18">
        <v>1</v>
      </c>
      <c r="G486" s="7" t="s">
        <v>161</v>
      </c>
      <c r="H486" s="7">
        <v>36</v>
      </c>
      <c r="I486" s="18">
        <v>0</v>
      </c>
      <c r="J486" s="18">
        <v>200</v>
      </c>
      <c r="K486" s="18">
        <v>0</v>
      </c>
      <c r="L486" s="8">
        <v>35</v>
      </c>
      <c r="M486" s="6">
        <v>300</v>
      </c>
      <c r="N486" s="6">
        <v>0</v>
      </c>
      <c r="O486" s="35">
        <v>0</v>
      </c>
      <c r="P486" s="9">
        <v>0</v>
      </c>
      <c r="Q486" s="6">
        <v>6</v>
      </c>
      <c r="R486" s="6">
        <v>0</v>
      </c>
      <c r="S486" s="6">
        <v>19</v>
      </c>
      <c r="T486" s="32">
        <v>295.31700000000001</v>
      </c>
    </row>
    <row r="487" spans="1:20" x14ac:dyDescent="0.15">
      <c r="A487" s="6" t="s">
        <v>457</v>
      </c>
      <c r="B487" s="18" t="s">
        <v>599</v>
      </c>
      <c r="C487" s="6" t="s">
        <v>467</v>
      </c>
      <c r="D487" s="18">
        <v>0</v>
      </c>
      <c r="E487" s="18">
        <v>1</v>
      </c>
      <c r="F487" s="18">
        <v>1</v>
      </c>
      <c r="G487" s="7" t="s">
        <v>8</v>
      </c>
      <c r="H487" s="7">
        <v>21</v>
      </c>
      <c r="I487" s="18">
        <v>0</v>
      </c>
      <c r="J487" s="18">
        <v>200</v>
      </c>
      <c r="K487" s="18">
        <v>0</v>
      </c>
      <c r="L487" s="8">
        <v>47</v>
      </c>
      <c r="M487" s="6">
        <v>300</v>
      </c>
      <c r="N487" s="6">
        <v>0</v>
      </c>
      <c r="O487" s="35">
        <v>0</v>
      </c>
      <c r="P487" s="9">
        <v>0</v>
      </c>
      <c r="Q487" s="6">
        <v>3</v>
      </c>
      <c r="R487" s="6">
        <v>1</v>
      </c>
      <c r="S487" s="6">
        <v>19</v>
      </c>
      <c r="T487" s="32">
        <v>256.59500000000003</v>
      </c>
    </row>
    <row r="488" spans="1:20" x14ac:dyDescent="0.15">
      <c r="A488" s="6" t="s">
        <v>457</v>
      </c>
      <c r="B488" s="18" t="s">
        <v>599</v>
      </c>
      <c r="C488" s="6" t="s">
        <v>468</v>
      </c>
      <c r="D488" s="18">
        <v>1</v>
      </c>
      <c r="E488" s="18">
        <v>1</v>
      </c>
      <c r="F488" s="18">
        <v>1</v>
      </c>
      <c r="G488" s="7" t="s">
        <v>416</v>
      </c>
      <c r="H488" s="7">
        <v>29</v>
      </c>
      <c r="I488" s="18">
        <v>0</v>
      </c>
      <c r="J488" s="18">
        <v>200</v>
      </c>
      <c r="K488" s="18">
        <v>0</v>
      </c>
      <c r="L488" s="8">
        <v>43</v>
      </c>
      <c r="M488" s="6">
        <v>200</v>
      </c>
      <c r="N488" s="6">
        <v>0</v>
      </c>
      <c r="O488" s="35">
        <v>-10</v>
      </c>
      <c r="P488" s="9">
        <v>-1000</v>
      </c>
      <c r="Q488" s="6">
        <v>3</v>
      </c>
      <c r="R488" s="6">
        <v>0</v>
      </c>
      <c r="S488" s="6">
        <v>9</v>
      </c>
      <c r="T488" s="32">
        <v>238.52</v>
      </c>
    </row>
    <row r="489" spans="1:20" x14ac:dyDescent="0.15">
      <c r="A489" s="6" t="s">
        <v>457</v>
      </c>
      <c r="B489" s="18" t="s">
        <v>599</v>
      </c>
      <c r="C489" s="6" t="s">
        <v>469</v>
      </c>
      <c r="D489" s="18">
        <v>0</v>
      </c>
      <c r="E489" s="18">
        <v>1</v>
      </c>
      <c r="F489" s="18">
        <v>1</v>
      </c>
      <c r="G489" s="7" t="s">
        <v>459</v>
      </c>
      <c r="H489" s="7">
        <v>18</v>
      </c>
      <c r="I489" s="18">
        <v>0</v>
      </c>
      <c r="J489" s="18">
        <v>200</v>
      </c>
      <c r="K489" s="18">
        <v>0</v>
      </c>
      <c r="L489" s="8">
        <v>41</v>
      </c>
      <c r="M489" s="6">
        <v>200</v>
      </c>
      <c r="N489" s="6">
        <v>30</v>
      </c>
      <c r="O489" s="35">
        <v>0</v>
      </c>
      <c r="P489" s="9">
        <v>0</v>
      </c>
      <c r="Q489" s="6">
        <v>9</v>
      </c>
      <c r="R489" s="6">
        <v>0</v>
      </c>
      <c r="S489" s="6">
        <v>9</v>
      </c>
      <c r="T489" s="32">
        <v>293.58999999999997</v>
      </c>
    </row>
    <row r="490" spans="1:20" x14ac:dyDescent="0.15">
      <c r="A490" s="6" t="s">
        <v>457</v>
      </c>
      <c r="B490" s="18" t="s">
        <v>599</v>
      </c>
      <c r="C490" s="6" t="s">
        <v>470</v>
      </c>
      <c r="D490" s="18">
        <v>1</v>
      </c>
      <c r="E490" s="18">
        <v>1</v>
      </c>
      <c r="F490" s="18">
        <v>1</v>
      </c>
      <c r="G490" s="7" t="s">
        <v>161</v>
      </c>
      <c r="H490" s="7">
        <v>17</v>
      </c>
      <c r="I490" s="18">
        <v>0</v>
      </c>
      <c r="J490" s="18">
        <v>100</v>
      </c>
      <c r="K490" s="18">
        <v>1</v>
      </c>
      <c r="L490" s="8">
        <v>36</v>
      </c>
      <c r="M490" s="6">
        <v>200</v>
      </c>
      <c r="N490" s="6">
        <v>30</v>
      </c>
      <c r="O490" s="35">
        <v>0</v>
      </c>
      <c r="P490" s="9">
        <v>0</v>
      </c>
      <c r="Q490" s="6">
        <v>4</v>
      </c>
      <c r="R490" s="6">
        <v>0</v>
      </c>
      <c r="S490" s="6">
        <v>9</v>
      </c>
      <c r="T490" s="32">
        <v>192.60374999999999</v>
      </c>
    </row>
    <row r="491" spans="1:20" x14ac:dyDescent="0.15">
      <c r="A491" s="6" t="s">
        <v>457</v>
      </c>
      <c r="B491" s="18" t="s">
        <v>606</v>
      </c>
      <c r="C491" s="6" t="s">
        <v>471</v>
      </c>
      <c r="D491" s="18">
        <v>1</v>
      </c>
      <c r="E491" s="18">
        <v>1</v>
      </c>
      <c r="F491" s="18">
        <v>1</v>
      </c>
      <c r="G491" s="7" t="s">
        <v>416</v>
      </c>
      <c r="H491" s="7">
        <v>24</v>
      </c>
      <c r="I491" s="18">
        <v>0</v>
      </c>
      <c r="J491" s="18">
        <v>200</v>
      </c>
      <c r="K491" s="18">
        <v>0</v>
      </c>
      <c r="L491" s="8">
        <v>48</v>
      </c>
      <c r="M491" s="6">
        <v>200</v>
      </c>
      <c r="N491" s="6">
        <v>0</v>
      </c>
      <c r="O491" s="35">
        <v>0</v>
      </c>
      <c r="P491" s="9">
        <v>0</v>
      </c>
      <c r="Q491" s="6">
        <v>7</v>
      </c>
      <c r="R491" s="6">
        <v>0</v>
      </c>
      <c r="S491" s="6">
        <v>19</v>
      </c>
      <c r="T491" s="32">
        <v>208.42500000000001</v>
      </c>
    </row>
    <row r="492" spans="1:20" x14ac:dyDescent="0.15">
      <c r="A492" s="6" t="s">
        <v>457</v>
      </c>
      <c r="B492" s="18" t="s">
        <v>35</v>
      </c>
      <c r="C492" s="6" t="s">
        <v>472</v>
      </c>
      <c r="D492" s="18">
        <v>1</v>
      </c>
      <c r="E492" s="18">
        <v>1</v>
      </c>
      <c r="F492" s="18">
        <v>1</v>
      </c>
      <c r="G492" s="7" t="s">
        <v>161</v>
      </c>
      <c r="H492" s="7">
        <v>21</v>
      </c>
      <c r="I492" s="18">
        <v>0</v>
      </c>
      <c r="J492" s="18">
        <v>200</v>
      </c>
      <c r="K492" s="18">
        <v>1</v>
      </c>
      <c r="L492" s="8">
        <v>60</v>
      </c>
      <c r="M492" s="6">
        <v>200</v>
      </c>
      <c r="N492" s="6">
        <v>0</v>
      </c>
      <c r="O492" s="35">
        <v>0</v>
      </c>
      <c r="P492" s="9">
        <v>-1000</v>
      </c>
      <c r="Q492" s="6">
        <v>4</v>
      </c>
      <c r="R492" s="6">
        <v>0</v>
      </c>
      <c r="S492" s="6">
        <v>9</v>
      </c>
      <c r="T492" s="32">
        <v>202.57599999999999</v>
      </c>
    </row>
    <row r="493" spans="1:20" x14ac:dyDescent="0.15">
      <c r="A493" s="6" t="s">
        <v>457</v>
      </c>
      <c r="B493" s="18" t="s">
        <v>599</v>
      </c>
      <c r="C493" s="6" t="s">
        <v>473</v>
      </c>
      <c r="D493" s="18">
        <v>1</v>
      </c>
      <c r="E493" s="18">
        <v>1</v>
      </c>
      <c r="F493" s="18">
        <v>1</v>
      </c>
      <c r="G493" s="7" t="s">
        <v>416</v>
      </c>
      <c r="H493" s="7">
        <v>14</v>
      </c>
      <c r="I493" s="18">
        <v>0</v>
      </c>
      <c r="J493" s="18">
        <v>500</v>
      </c>
      <c r="K493" s="18">
        <v>0</v>
      </c>
      <c r="L493" s="8">
        <v>37</v>
      </c>
      <c r="M493" s="6">
        <v>200</v>
      </c>
      <c r="N493" s="6">
        <v>0</v>
      </c>
      <c r="O493" s="35">
        <v>0</v>
      </c>
      <c r="P493" s="9">
        <v>0</v>
      </c>
      <c r="Q493" s="6">
        <v>9</v>
      </c>
      <c r="R493" s="6">
        <v>0</v>
      </c>
      <c r="S493" s="6">
        <v>9</v>
      </c>
      <c r="T493" s="32">
        <v>209.7</v>
      </c>
    </row>
    <row r="494" spans="1:20" x14ac:dyDescent="0.15">
      <c r="A494" s="6" t="s">
        <v>457</v>
      </c>
      <c r="B494" s="18" t="s">
        <v>600</v>
      </c>
      <c r="C494" s="6" t="s">
        <v>474</v>
      </c>
      <c r="D494" s="18">
        <v>0</v>
      </c>
      <c r="E494" s="18">
        <v>1</v>
      </c>
      <c r="F494" s="18">
        <v>1</v>
      </c>
      <c r="G494" s="7" t="s">
        <v>385</v>
      </c>
      <c r="H494" s="7">
        <v>15</v>
      </c>
      <c r="I494" s="18">
        <v>0</v>
      </c>
      <c r="J494" s="18">
        <v>200</v>
      </c>
      <c r="K494" s="18">
        <v>0</v>
      </c>
      <c r="L494" s="8">
        <v>37</v>
      </c>
      <c r="M494" s="6">
        <v>200</v>
      </c>
      <c r="N494" s="6">
        <v>0</v>
      </c>
      <c r="O494" s="35">
        <v>0</v>
      </c>
      <c r="P494" s="9">
        <v>0</v>
      </c>
      <c r="Q494" s="6">
        <v>2</v>
      </c>
      <c r="R494" s="6">
        <v>0</v>
      </c>
      <c r="S494" s="6">
        <v>9</v>
      </c>
      <c r="T494" s="32">
        <v>146.32300000000001</v>
      </c>
    </row>
    <row r="495" spans="1:20" x14ac:dyDescent="0.15">
      <c r="A495" s="6" t="s">
        <v>457</v>
      </c>
      <c r="B495" s="18" t="s">
        <v>600</v>
      </c>
      <c r="C495" s="6" t="s">
        <v>475</v>
      </c>
      <c r="D495" s="18">
        <v>1</v>
      </c>
      <c r="E495" s="18">
        <v>1</v>
      </c>
      <c r="F495" s="18">
        <v>1</v>
      </c>
      <c r="G495" s="7" t="s">
        <v>22</v>
      </c>
      <c r="H495" s="7">
        <v>19</v>
      </c>
      <c r="I495" s="18">
        <v>0</v>
      </c>
      <c r="J495" s="18">
        <v>200</v>
      </c>
      <c r="K495" s="18">
        <v>0</v>
      </c>
      <c r="L495" s="8">
        <v>43</v>
      </c>
      <c r="M495" s="6">
        <v>200</v>
      </c>
      <c r="N495" s="6">
        <v>0</v>
      </c>
      <c r="O495" s="35">
        <v>-10</v>
      </c>
      <c r="P495" s="9">
        <v>-1000</v>
      </c>
      <c r="Q495" s="6">
        <v>2</v>
      </c>
      <c r="R495" s="6">
        <v>0</v>
      </c>
      <c r="S495" s="6">
        <v>9</v>
      </c>
      <c r="T495" s="32">
        <v>134.22</v>
      </c>
    </row>
    <row r="496" spans="1:20" x14ac:dyDescent="0.15">
      <c r="A496" s="6" t="s">
        <v>457</v>
      </c>
      <c r="B496" s="18" t="s">
        <v>15</v>
      </c>
      <c r="C496" s="6" t="s">
        <v>476</v>
      </c>
      <c r="D496" s="18">
        <v>1</v>
      </c>
      <c r="E496" s="18">
        <v>1</v>
      </c>
      <c r="F496" s="18">
        <v>1</v>
      </c>
      <c r="G496" s="7" t="s">
        <v>161</v>
      </c>
      <c r="H496" s="7">
        <v>16</v>
      </c>
      <c r="I496" s="18">
        <v>0</v>
      </c>
      <c r="J496" s="18">
        <v>200</v>
      </c>
      <c r="K496" s="18">
        <v>1</v>
      </c>
      <c r="L496" s="8">
        <v>38</v>
      </c>
      <c r="M496" s="6">
        <v>200</v>
      </c>
      <c r="N496" s="6">
        <v>0</v>
      </c>
      <c r="O496" s="35">
        <v>0</v>
      </c>
      <c r="P496" s="9">
        <v>0</v>
      </c>
      <c r="Q496" s="6">
        <v>2</v>
      </c>
      <c r="R496" s="6">
        <v>0</v>
      </c>
      <c r="S496" s="6">
        <v>9</v>
      </c>
      <c r="T496" s="32">
        <v>171.48599999999999</v>
      </c>
    </row>
    <row r="497" spans="1:20" x14ac:dyDescent="0.15">
      <c r="A497" s="6" t="s">
        <v>457</v>
      </c>
      <c r="B497" s="18" t="s">
        <v>599</v>
      </c>
      <c r="C497" s="6" t="s">
        <v>477</v>
      </c>
      <c r="D497" s="18">
        <v>1</v>
      </c>
      <c r="E497" s="18">
        <v>1</v>
      </c>
      <c r="F497" s="18">
        <v>1</v>
      </c>
      <c r="G497" s="7" t="s">
        <v>416</v>
      </c>
      <c r="H497" s="7">
        <v>15</v>
      </c>
      <c r="I497" s="18">
        <v>0</v>
      </c>
      <c r="J497" s="18">
        <v>200</v>
      </c>
      <c r="K497" s="18">
        <v>0</v>
      </c>
      <c r="L497" s="8">
        <v>43</v>
      </c>
      <c r="M497" s="6">
        <v>200</v>
      </c>
      <c r="N497" s="6">
        <v>0</v>
      </c>
      <c r="O497" s="35">
        <v>-10</v>
      </c>
      <c r="P497" s="9">
        <v>-1000</v>
      </c>
      <c r="Q497" s="6">
        <v>2</v>
      </c>
      <c r="R497" s="6">
        <v>0</v>
      </c>
      <c r="S497" s="6">
        <v>9</v>
      </c>
      <c r="T497" s="32">
        <v>212.79</v>
      </c>
    </row>
    <row r="498" spans="1:20" x14ac:dyDescent="0.15">
      <c r="A498" s="6" t="s">
        <v>457</v>
      </c>
      <c r="B498" s="18" t="s">
        <v>599</v>
      </c>
      <c r="C498" s="6" t="s">
        <v>478</v>
      </c>
      <c r="D498" s="18">
        <v>1</v>
      </c>
      <c r="E498" s="18">
        <v>1</v>
      </c>
      <c r="F498" s="18">
        <v>1</v>
      </c>
      <c r="G498" s="7" t="s">
        <v>161</v>
      </c>
      <c r="H498" s="7">
        <v>13</v>
      </c>
      <c r="I498" s="18">
        <v>0</v>
      </c>
      <c r="J498" s="18">
        <v>100</v>
      </c>
      <c r="K498" s="18">
        <v>1</v>
      </c>
      <c r="L498" s="8">
        <v>37</v>
      </c>
      <c r="M498" s="6">
        <v>200</v>
      </c>
      <c r="N498" s="6">
        <v>30</v>
      </c>
      <c r="O498" s="35">
        <v>0</v>
      </c>
      <c r="P498" s="9">
        <v>0</v>
      </c>
      <c r="Q498" s="6">
        <v>9</v>
      </c>
      <c r="R498" s="6">
        <v>0</v>
      </c>
      <c r="S498" s="6">
        <v>9</v>
      </c>
      <c r="T498" s="32">
        <v>204.04575</v>
      </c>
    </row>
    <row r="499" spans="1:20" x14ac:dyDescent="0.15">
      <c r="A499" s="6" t="s">
        <v>457</v>
      </c>
      <c r="B499" s="18" t="s">
        <v>600</v>
      </c>
      <c r="C499" s="6" t="s">
        <v>479</v>
      </c>
      <c r="D499" s="18">
        <v>0</v>
      </c>
      <c r="E499" s="18">
        <v>1</v>
      </c>
      <c r="F499" s="18">
        <v>1</v>
      </c>
      <c r="G499" s="7" t="s">
        <v>161</v>
      </c>
      <c r="H499" s="7">
        <v>14</v>
      </c>
      <c r="I499" s="18">
        <v>0</v>
      </c>
      <c r="J499" s="18">
        <v>200</v>
      </c>
      <c r="K499" s="18">
        <v>0</v>
      </c>
      <c r="L499" s="8">
        <v>63</v>
      </c>
      <c r="M499" s="6">
        <v>200</v>
      </c>
      <c r="N499" s="6">
        <v>0</v>
      </c>
      <c r="O499" s="35">
        <v>0</v>
      </c>
      <c r="P499" s="9">
        <v>0</v>
      </c>
      <c r="Q499" s="6">
        <v>5</v>
      </c>
      <c r="R499" s="6">
        <v>0</v>
      </c>
      <c r="S499" s="6">
        <v>9</v>
      </c>
      <c r="T499" s="32">
        <v>180.39099999999999</v>
      </c>
    </row>
    <row r="500" spans="1:20" x14ac:dyDescent="0.15">
      <c r="A500" s="6" t="s">
        <v>457</v>
      </c>
      <c r="B500" s="18" t="s">
        <v>606</v>
      </c>
      <c r="C500" s="6" t="s">
        <v>480</v>
      </c>
      <c r="D500" s="18">
        <v>1</v>
      </c>
      <c r="E500" s="18">
        <v>1</v>
      </c>
      <c r="F500" s="18">
        <v>1</v>
      </c>
      <c r="G500" s="7" t="s">
        <v>161</v>
      </c>
      <c r="H500" s="7">
        <v>61</v>
      </c>
      <c r="I500" s="18">
        <v>1</v>
      </c>
      <c r="J500" s="18">
        <v>200</v>
      </c>
      <c r="K500" s="18">
        <v>0</v>
      </c>
      <c r="L500" s="8">
        <v>43</v>
      </c>
      <c r="M500" s="6">
        <v>200</v>
      </c>
      <c r="N500" s="6">
        <v>0</v>
      </c>
      <c r="O500" s="35">
        <v>0</v>
      </c>
      <c r="P500" s="9">
        <v>0</v>
      </c>
      <c r="Q500" s="6">
        <v>6</v>
      </c>
      <c r="R500" s="6">
        <v>0</v>
      </c>
      <c r="S500" s="6">
        <v>9</v>
      </c>
      <c r="T500" s="32">
        <v>235.97499999999999</v>
      </c>
    </row>
    <row r="501" spans="1:20" x14ac:dyDescent="0.15">
      <c r="A501" s="6" t="s">
        <v>457</v>
      </c>
      <c r="B501" s="18" t="s">
        <v>599</v>
      </c>
      <c r="C501" s="6" t="s">
        <v>481</v>
      </c>
      <c r="D501" s="18">
        <v>0</v>
      </c>
      <c r="E501" s="18">
        <v>1</v>
      </c>
      <c r="F501" s="18">
        <v>1</v>
      </c>
      <c r="G501" s="7" t="s">
        <v>416</v>
      </c>
      <c r="H501" s="7">
        <v>29</v>
      </c>
      <c r="I501" s="18">
        <v>0</v>
      </c>
      <c r="J501" s="18">
        <v>200</v>
      </c>
      <c r="K501" s="18">
        <v>0</v>
      </c>
      <c r="L501" s="8">
        <v>37</v>
      </c>
      <c r="M501" s="6">
        <v>200</v>
      </c>
      <c r="N501" s="6">
        <v>30</v>
      </c>
      <c r="O501" s="35">
        <v>-10</v>
      </c>
      <c r="P501" s="9">
        <v>-1000</v>
      </c>
      <c r="Q501" s="6">
        <v>5</v>
      </c>
      <c r="R501" s="6">
        <v>0</v>
      </c>
      <c r="S501" s="6">
        <v>9</v>
      </c>
      <c r="T501" s="32">
        <v>165.16</v>
      </c>
    </row>
    <row r="502" spans="1:20" x14ac:dyDescent="0.15">
      <c r="A502" s="6" t="s">
        <v>457</v>
      </c>
      <c r="B502" s="18" t="s">
        <v>609</v>
      </c>
      <c r="C502" s="6" t="s">
        <v>482</v>
      </c>
      <c r="D502" s="18">
        <v>1</v>
      </c>
      <c r="E502" s="18">
        <v>1</v>
      </c>
      <c r="F502" s="18">
        <v>1</v>
      </c>
      <c r="G502" s="7" t="s">
        <v>161</v>
      </c>
      <c r="H502" s="7">
        <v>20</v>
      </c>
      <c r="I502" s="18">
        <v>0</v>
      </c>
      <c r="J502" s="18">
        <v>200</v>
      </c>
      <c r="K502" s="18">
        <v>0</v>
      </c>
      <c r="L502" s="8">
        <v>63</v>
      </c>
      <c r="M502" s="6">
        <v>200</v>
      </c>
      <c r="N502" s="6">
        <v>0</v>
      </c>
      <c r="O502" s="35">
        <v>0</v>
      </c>
      <c r="P502" s="9">
        <v>0</v>
      </c>
      <c r="Q502" s="6">
        <v>7</v>
      </c>
      <c r="R502" s="6">
        <v>0</v>
      </c>
      <c r="S502" s="6">
        <v>19</v>
      </c>
      <c r="T502" s="32">
        <v>191.91</v>
      </c>
    </row>
    <row r="503" spans="1:20" x14ac:dyDescent="0.15">
      <c r="A503" s="6" t="s">
        <v>457</v>
      </c>
      <c r="B503" s="18" t="s">
        <v>600</v>
      </c>
      <c r="C503" s="6" t="s">
        <v>483</v>
      </c>
      <c r="D503" s="18">
        <v>1</v>
      </c>
      <c r="E503" s="18">
        <v>1</v>
      </c>
      <c r="F503" s="18">
        <v>1</v>
      </c>
      <c r="G503" s="7" t="s">
        <v>26</v>
      </c>
      <c r="H503" s="7">
        <v>15</v>
      </c>
      <c r="I503" s="18">
        <v>0</v>
      </c>
      <c r="J503" s="18">
        <v>100</v>
      </c>
      <c r="K503" s="18">
        <v>0</v>
      </c>
      <c r="L503" s="8">
        <v>52</v>
      </c>
      <c r="M503" s="6">
        <v>200</v>
      </c>
      <c r="N503" s="6">
        <v>30</v>
      </c>
      <c r="O503" s="35">
        <v>0</v>
      </c>
      <c r="P503" s="9">
        <v>0</v>
      </c>
      <c r="Q503" s="6">
        <v>6</v>
      </c>
      <c r="R503" s="6">
        <v>0</v>
      </c>
      <c r="S503" s="6">
        <v>9</v>
      </c>
      <c r="T503" s="32">
        <v>153.47225</v>
      </c>
    </row>
    <row r="504" spans="1:20" x14ac:dyDescent="0.15">
      <c r="A504" s="6" t="s">
        <v>457</v>
      </c>
      <c r="B504" s="18" t="s">
        <v>599</v>
      </c>
      <c r="C504" s="6" t="s">
        <v>484</v>
      </c>
      <c r="D504" s="18">
        <v>1</v>
      </c>
      <c r="E504" s="18">
        <v>1</v>
      </c>
      <c r="F504" s="18">
        <v>1</v>
      </c>
      <c r="G504" s="7" t="s">
        <v>161</v>
      </c>
      <c r="H504" s="7">
        <v>19</v>
      </c>
      <c r="I504" s="18">
        <v>0</v>
      </c>
      <c r="J504" s="18">
        <v>200</v>
      </c>
      <c r="K504" s="18">
        <v>0</v>
      </c>
      <c r="L504" s="8">
        <v>55</v>
      </c>
      <c r="M504" s="6">
        <v>200</v>
      </c>
      <c r="N504" s="6">
        <v>30</v>
      </c>
      <c r="O504" s="35">
        <v>0</v>
      </c>
      <c r="P504" s="9">
        <v>0</v>
      </c>
      <c r="Q504" s="6">
        <v>4</v>
      </c>
      <c r="R504" s="6">
        <v>1</v>
      </c>
      <c r="S504" s="6">
        <v>19</v>
      </c>
      <c r="T504" s="32">
        <v>222.21</v>
      </c>
    </row>
    <row r="505" spans="1:20" x14ac:dyDescent="0.15">
      <c r="A505" s="6" t="s">
        <v>457</v>
      </c>
      <c r="B505" s="18" t="s">
        <v>35</v>
      </c>
      <c r="C505" s="6" t="s">
        <v>485</v>
      </c>
      <c r="D505" s="18">
        <v>0</v>
      </c>
      <c r="E505" s="18">
        <v>1</v>
      </c>
      <c r="F505" s="18">
        <v>1</v>
      </c>
      <c r="G505" s="7" t="s">
        <v>161</v>
      </c>
      <c r="H505" s="7">
        <v>17</v>
      </c>
      <c r="I505" s="18">
        <v>0</v>
      </c>
      <c r="J505" s="18">
        <v>20</v>
      </c>
      <c r="K505" s="18">
        <v>0</v>
      </c>
      <c r="L505" s="8">
        <v>40</v>
      </c>
      <c r="M505" s="6">
        <v>200</v>
      </c>
      <c r="N505" s="6">
        <v>30</v>
      </c>
      <c r="O505" s="35">
        <v>0</v>
      </c>
      <c r="P505" s="9">
        <v>0</v>
      </c>
      <c r="Q505" s="6">
        <v>5</v>
      </c>
      <c r="R505" s="6">
        <v>0</v>
      </c>
      <c r="S505" s="6">
        <v>9</v>
      </c>
      <c r="T505" s="32">
        <v>143.92599999999999</v>
      </c>
    </row>
    <row r="506" spans="1:20" x14ac:dyDescent="0.15">
      <c r="A506" s="6" t="s">
        <v>457</v>
      </c>
      <c r="B506" s="18" t="s">
        <v>15</v>
      </c>
      <c r="C506" s="6" t="s">
        <v>486</v>
      </c>
      <c r="D506" s="18">
        <v>0</v>
      </c>
      <c r="E506" s="18">
        <v>1</v>
      </c>
      <c r="F506" s="18">
        <v>1</v>
      </c>
      <c r="G506" s="7" t="s">
        <v>161</v>
      </c>
      <c r="H506" s="7">
        <v>16</v>
      </c>
      <c r="I506" s="18">
        <v>0</v>
      </c>
      <c r="J506" s="18">
        <v>200</v>
      </c>
      <c r="K506" s="18">
        <v>1</v>
      </c>
      <c r="L506" s="8">
        <v>42</v>
      </c>
      <c r="M506" s="6">
        <v>200</v>
      </c>
      <c r="N506" s="6">
        <v>0</v>
      </c>
      <c r="O506" s="35">
        <v>0</v>
      </c>
      <c r="P506" s="9">
        <v>0</v>
      </c>
      <c r="Q506" s="6">
        <v>2</v>
      </c>
      <c r="R506" s="6">
        <v>0</v>
      </c>
      <c r="S506" s="6">
        <v>9</v>
      </c>
      <c r="T506" s="32">
        <v>124.51649999999999</v>
      </c>
    </row>
    <row r="507" spans="1:20" x14ac:dyDescent="0.15">
      <c r="A507" s="6" t="s">
        <v>457</v>
      </c>
      <c r="B507" s="18" t="s">
        <v>599</v>
      </c>
      <c r="C507" s="6" t="s">
        <v>487</v>
      </c>
      <c r="D507" s="18">
        <v>1</v>
      </c>
      <c r="E507" s="18">
        <v>1</v>
      </c>
      <c r="F507" s="18">
        <v>1</v>
      </c>
      <c r="G507" s="7" t="s">
        <v>161</v>
      </c>
      <c r="H507" s="7">
        <v>20</v>
      </c>
      <c r="I507" s="18">
        <v>0</v>
      </c>
      <c r="J507" s="18">
        <v>100</v>
      </c>
      <c r="K507" s="18">
        <v>1</v>
      </c>
      <c r="L507" s="8">
        <v>42</v>
      </c>
      <c r="M507" s="6">
        <v>200</v>
      </c>
      <c r="N507" s="6">
        <v>30</v>
      </c>
      <c r="O507" s="35">
        <v>0</v>
      </c>
      <c r="P507" s="9">
        <v>0</v>
      </c>
      <c r="Q507" s="6">
        <v>9</v>
      </c>
      <c r="R507" s="6">
        <v>0</v>
      </c>
      <c r="S507" s="6">
        <v>9</v>
      </c>
      <c r="T507" s="32">
        <v>164.55</v>
      </c>
    </row>
    <row r="508" spans="1:20" x14ac:dyDescent="0.15">
      <c r="A508" s="6" t="s">
        <v>457</v>
      </c>
      <c r="B508" s="18" t="s">
        <v>600</v>
      </c>
      <c r="C508" s="6" t="s">
        <v>488</v>
      </c>
      <c r="D508" s="18">
        <v>0</v>
      </c>
      <c r="E508" s="18">
        <v>1</v>
      </c>
      <c r="F508" s="18">
        <v>1</v>
      </c>
      <c r="G508" s="7" t="s">
        <v>459</v>
      </c>
      <c r="H508" s="7">
        <v>19</v>
      </c>
      <c r="I508" s="18">
        <v>0</v>
      </c>
      <c r="J508" s="18">
        <v>200</v>
      </c>
      <c r="K508" s="18">
        <v>1</v>
      </c>
      <c r="L508" s="8">
        <v>42</v>
      </c>
      <c r="M508" s="6">
        <v>200</v>
      </c>
      <c r="N508" s="6">
        <v>0</v>
      </c>
      <c r="O508" s="35">
        <v>0</v>
      </c>
      <c r="P508" s="9">
        <v>0</v>
      </c>
      <c r="Q508" s="6">
        <v>2</v>
      </c>
      <c r="R508" s="6">
        <v>0</v>
      </c>
      <c r="S508" s="6">
        <v>9</v>
      </c>
      <c r="T508" s="32">
        <v>115.875</v>
      </c>
    </row>
    <row r="509" spans="1:20" x14ac:dyDescent="0.15">
      <c r="A509" s="6" t="s">
        <v>457</v>
      </c>
      <c r="B509" s="18" t="s">
        <v>599</v>
      </c>
      <c r="C509" s="6" t="s">
        <v>489</v>
      </c>
      <c r="D509" s="18">
        <v>1</v>
      </c>
      <c r="E509" s="18">
        <v>1</v>
      </c>
      <c r="F509" s="18">
        <v>1</v>
      </c>
      <c r="G509" s="7" t="s">
        <v>161</v>
      </c>
      <c r="H509" s="7">
        <v>26</v>
      </c>
      <c r="I509" s="18">
        <v>0</v>
      </c>
      <c r="J509" s="18">
        <v>2000</v>
      </c>
      <c r="K509" s="18">
        <v>0</v>
      </c>
      <c r="L509" s="8">
        <v>43</v>
      </c>
      <c r="M509" s="6">
        <v>200</v>
      </c>
      <c r="N509" s="6">
        <v>30</v>
      </c>
      <c r="O509" s="35">
        <v>0</v>
      </c>
      <c r="P509" s="9">
        <v>0</v>
      </c>
      <c r="Q509" s="6">
        <v>4</v>
      </c>
      <c r="R509" s="6">
        <v>0</v>
      </c>
      <c r="S509" s="6">
        <v>9</v>
      </c>
      <c r="T509" s="32">
        <v>141.98849999999999</v>
      </c>
    </row>
    <row r="510" spans="1:20" x14ac:dyDescent="0.15">
      <c r="A510" s="6" t="s">
        <v>457</v>
      </c>
      <c r="B510" s="18" t="s">
        <v>599</v>
      </c>
      <c r="C510" s="6" t="s">
        <v>490</v>
      </c>
      <c r="D510" s="18">
        <v>0</v>
      </c>
      <c r="E510" s="18">
        <v>1</v>
      </c>
      <c r="F510" s="18">
        <v>1</v>
      </c>
      <c r="G510" s="7" t="s">
        <v>416</v>
      </c>
      <c r="H510" s="7">
        <v>23</v>
      </c>
      <c r="I510" s="18">
        <v>0</v>
      </c>
      <c r="J510" s="18">
        <v>150</v>
      </c>
      <c r="K510" s="18">
        <v>0</v>
      </c>
      <c r="L510" s="8">
        <v>42</v>
      </c>
      <c r="M510" s="6">
        <v>200</v>
      </c>
      <c r="N510" s="6">
        <v>0</v>
      </c>
      <c r="O510" s="35">
        <v>0</v>
      </c>
      <c r="P510" s="9">
        <v>0</v>
      </c>
      <c r="Q510" s="6">
        <v>6</v>
      </c>
      <c r="R510" s="6">
        <v>0</v>
      </c>
      <c r="S510" s="6">
        <v>9</v>
      </c>
      <c r="T510" s="32">
        <v>145.76499999999999</v>
      </c>
    </row>
    <row r="511" spans="1:20" x14ac:dyDescent="0.15">
      <c r="A511" s="6" t="s">
        <v>457</v>
      </c>
      <c r="B511" s="18" t="s">
        <v>599</v>
      </c>
      <c r="C511" s="6" t="s">
        <v>491</v>
      </c>
      <c r="D511" s="18">
        <v>0</v>
      </c>
      <c r="E511" s="18">
        <v>1</v>
      </c>
      <c r="F511" s="18">
        <v>1</v>
      </c>
      <c r="G511" s="7" t="s">
        <v>161</v>
      </c>
      <c r="H511" s="7">
        <v>19</v>
      </c>
      <c r="I511" s="18">
        <v>0</v>
      </c>
      <c r="J511" s="18">
        <v>200</v>
      </c>
      <c r="K511" s="18">
        <v>0</v>
      </c>
      <c r="L511" s="8">
        <v>35</v>
      </c>
      <c r="M511" s="6">
        <v>200</v>
      </c>
      <c r="N511" s="6">
        <v>0</v>
      </c>
      <c r="O511" s="35">
        <v>0</v>
      </c>
      <c r="P511" s="9">
        <v>0</v>
      </c>
      <c r="Q511" s="6">
        <v>5</v>
      </c>
      <c r="R511" s="6">
        <v>0</v>
      </c>
      <c r="S511" s="6">
        <v>9</v>
      </c>
      <c r="T511" s="32">
        <v>121.86750000000001</v>
      </c>
    </row>
    <row r="512" spans="1:20" x14ac:dyDescent="0.15">
      <c r="A512" s="6" t="s">
        <v>457</v>
      </c>
      <c r="B512" s="18" t="s">
        <v>599</v>
      </c>
      <c r="C512" s="6" t="s">
        <v>492</v>
      </c>
      <c r="D512" s="18">
        <v>0</v>
      </c>
      <c r="E512" s="18">
        <v>1</v>
      </c>
      <c r="F512" s="18">
        <v>1</v>
      </c>
      <c r="G512" s="7" t="s">
        <v>161</v>
      </c>
      <c r="H512" s="7">
        <v>20</v>
      </c>
      <c r="I512" s="18">
        <v>0</v>
      </c>
      <c r="J512" s="18">
        <v>200</v>
      </c>
      <c r="K512" s="18">
        <v>0</v>
      </c>
      <c r="L512" s="8">
        <v>39</v>
      </c>
      <c r="M512" s="6">
        <v>100</v>
      </c>
      <c r="N512" s="6">
        <v>0</v>
      </c>
      <c r="O512" s="35">
        <v>-10</v>
      </c>
      <c r="P512" s="9">
        <v>-1000</v>
      </c>
      <c r="Q512" s="6">
        <v>2</v>
      </c>
      <c r="R512" s="6">
        <v>0</v>
      </c>
      <c r="S512" s="6">
        <v>9</v>
      </c>
      <c r="T512" s="32">
        <v>101.675</v>
      </c>
    </row>
    <row r="513" spans="1:20" x14ac:dyDescent="0.15">
      <c r="A513" s="6" t="s">
        <v>457</v>
      </c>
      <c r="B513" s="18" t="s">
        <v>15</v>
      </c>
      <c r="C513" s="6" t="s">
        <v>493</v>
      </c>
      <c r="D513" s="18">
        <v>1</v>
      </c>
      <c r="E513" s="18">
        <v>1</v>
      </c>
      <c r="F513" s="18">
        <v>1</v>
      </c>
      <c r="G513" s="7" t="s">
        <v>161</v>
      </c>
      <c r="H513" s="7">
        <v>16</v>
      </c>
      <c r="I513" s="18">
        <v>0</v>
      </c>
      <c r="J513" s="18">
        <v>150</v>
      </c>
      <c r="K513" s="18">
        <v>0</v>
      </c>
      <c r="L513" s="8">
        <v>41</v>
      </c>
      <c r="M513" s="6">
        <v>100</v>
      </c>
      <c r="N513" s="6">
        <v>0</v>
      </c>
      <c r="O513" s="35">
        <v>0</v>
      </c>
      <c r="P513" s="9">
        <v>0</v>
      </c>
      <c r="Q513" s="6">
        <v>7</v>
      </c>
      <c r="R513" s="6">
        <v>0</v>
      </c>
      <c r="S513" s="6">
        <v>9</v>
      </c>
      <c r="T513" s="32">
        <v>113.08</v>
      </c>
    </row>
    <row r="514" spans="1:20" x14ac:dyDescent="0.15">
      <c r="A514" s="6" t="s">
        <v>457</v>
      </c>
      <c r="B514" s="18" t="s">
        <v>599</v>
      </c>
      <c r="C514" s="6" t="s">
        <v>494</v>
      </c>
      <c r="D514" s="18">
        <v>0</v>
      </c>
      <c r="E514" s="18">
        <v>1</v>
      </c>
      <c r="F514" s="18">
        <v>1</v>
      </c>
      <c r="G514" s="7" t="s">
        <v>161</v>
      </c>
      <c r="H514" s="7">
        <v>15</v>
      </c>
      <c r="I514" s="18">
        <v>0</v>
      </c>
      <c r="J514" s="18">
        <v>50</v>
      </c>
      <c r="K514" s="18">
        <v>0</v>
      </c>
      <c r="L514" s="8">
        <v>42</v>
      </c>
      <c r="M514" s="6">
        <v>100</v>
      </c>
      <c r="N514" s="6">
        <v>0</v>
      </c>
      <c r="O514" s="35">
        <v>0</v>
      </c>
      <c r="P514" s="9">
        <v>0</v>
      </c>
      <c r="Q514" s="6">
        <v>3</v>
      </c>
      <c r="R514" s="6">
        <v>0</v>
      </c>
      <c r="S514" s="6">
        <v>9</v>
      </c>
      <c r="T514" s="32">
        <v>90.984999999999999</v>
      </c>
    </row>
    <row r="515" spans="1:20" x14ac:dyDescent="0.15">
      <c r="A515" s="6" t="s">
        <v>457</v>
      </c>
      <c r="B515" s="18" t="s">
        <v>599</v>
      </c>
      <c r="C515" s="6" t="s">
        <v>495</v>
      </c>
      <c r="D515" s="18">
        <v>0</v>
      </c>
      <c r="E515" s="18">
        <v>1</v>
      </c>
      <c r="F515" s="18">
        <v>1</v>
      </c>
      <c r="G515" s="7" t="s">
        <v>459</v>
      </c>
      <c r="H515" s="7">
        <v>19</v>
      </c>
      <c r="I515" s="18">
        <v>0</v>
      </c>
      <c r="J515" s="18">
        <v>200</v>
      </c>
      <c r="K515" s="18">
        <v>1</v>
      </c>
      <c r="L515" s="8">
        <v>53</v>
      </c>
      <c r="M515" s="6">
        <v>100</v>
      </c>
      <c r="N515" s="6">
        <v>0</v>
      </c>
      <c r="O515" s="35">
        <v>0</v>
      </c>
      <c r="P515" s="9">
        <v>-1000</v>
      </c>
      <c r="Q515" s="6">
        <v>9</v>
      </c>
      <c r="R515" s="6">
        <v>0</v>
      </c>
      <c r="S515" s="6">
        <v>9</v>
      </c>
      <c r="T515" s="32">
        <v>99.3</v>
      </c>
    </row>
    <row r="516" spans="1:20" x14ac:dyDescent="0.15">
      <c r="A516" s="6" t="s">
        <v>457</v>
      </c>
      <c r="B516" s="18" t="s">
        <v>600</v>
      </c>
      <c r="C516" s="6" t="s">
        <v>496</v>
      </c>
      <c r="D516" s="18">
        <v>1</v>
      </c>
      <c r="E516" s="18">
        <v>1</v>
      </c>
      <c r="F516" s="18">
        <v>1</v>
      </c>
      <c r="G516" s="7" t="s">
        <v>161</v>
      </c>
      <c r="H516" s="7">
        <v>16</v>
      </c>
      <c r="I516" s="18">
        <v>0</v>
      </c>
      <c r="J516" s="18">
        <v>100</v>
      </c>
      <c r="K516" s="18">
        <v>0</v>
      </c>
      <c r="L516" s="8">
        <v>39</v>
      </c>
      <c r="M516" s="6">
        <v>100</v>
      </c>
      <c r="N516" s="6">
        <v>0</v>
      </c>
      <c r="O516" s="35">
        <v>0</v>
      </c>
      <c r="P516" s="9">
        <v>0</v>
      </c>
      <c r="Q516" s="6">
        <v>6</v>
      </c>
      <c r="R516" s="6">
        <v>0</v>
      </c>
      <c r="S516" s="6">
        <v>9</v>
      </c>
      <c r="T516" s="32">
        <v>103.12</v>
      </c>
    </row>
    <row r="517" spans="1:20" x14ac:dyDescent="0.15">
      <c r="A517" s="6" t="s">
        <v>457</v>
      </c>
      <c r="B517" s="18" t="s">
        <v>15</v>
      </c>
      <c r="C517" s="6" t="s">
        <v>497</v>
      </c>
      <c r="D517" s="18">
        <v>0</v>
      </c>
      <c r="E517" s="18">
        <v>1</v>
      </c>
      <c r="F517" s="18">
        <v>1</v>
      </c>
      <c r="G517" s="7" t="s">
        <v>161</v>
      </c>
      <c r="H517" s="7">
        <v>15</v>
      </c>
      <c r="I517" s="18">
        <v>0</v>
      </c>
      <c r="J517" s="18">
        <v>200</v>
      </c>
      <c r="K517" s="18">
        <v>0</v>
      </c>
      <c r="L517" s="8">
        <v>35</v>
      </c>
      <c r="M517" s="6">
        <v>100</v>
      </c>
      <c r="N517" s="6">
        <v>30</v>
      </c>
      <c r="O517" s="35">
        <v>0</v>
      </c>
      <c r="P517" s="9">
        <v>0</v>
      </c>
      <c r="Q517" s="6">
        <v>7</v>
      </c>
      <c r="R517" s="6">
        <v>0</v>
      </c>
      <c r="S517" s="6">
        <v>9</v>
      </c>
      <c r="T517" s="32">
        <v>143.73325</v>
      </c>
    </row>
    <row r="518" spans="1:20" x14ac:dyDescent="0.15">
      <c r="A518" s="6" t="s">
        <v>457</v>
      </c>
      <c r="B518" s="18" t="s">
        <v>15</v>
      </c>
      <c r="C518" s="6" t="s">
        <v>498</v>
      </c>
      <c r="D518" s="18">
        <v>1</v>
      </c>
      <c r="E518" s="18">
        <v>1</v>
      </c>
      <c r="F518" s="18">
        <v>1</v>
      </c>
      <c r="G518" s="7" t="s">
        <v>385</v>
      </c>
      <c r="H518" s="7">
        <v>8</v>
      </c>
      <c r="I518" s="18">
        <v>0</v>
      </c>
      <c r="J518" s="18">
        <v>20</v>
      </c>
      <c r="K518" s="18">
        <v>0</v>
      </c>
      <c r="L518" s="8">
        <v>40</v>
      </c>
      <c r="M518" s="6">
        <v>100</v>
      </c>
      <c r="N518" s="6">
        <v>0</v>
      </c>
      <c r="O518" s="35">
        <v>0</v>
      </c>
      <c r="P518" s="9">
        <v>0</v>
      </c>
      <c r="Q518" s="6">
        <v>4</v>
      </c>
      <c r="R518" s="6">
        <v>0</v>
      </c>
      <c r="S518" s="6">
        <v>9</v>
      </c>
      <c r="T518" s="32">
        <v>93.356499999999997</v>
      </c>
    </row>
    <row r="519" spans="1:20" x14ac:dyDescent="0.15">
      <c r="A519" s="6" t="s">
        <v>457</v>
      </c>
      <c r="B519" s="18" t="s">
        <v>599</v>
      </c>
      <c r="C519" s="6" t="s">
        <v>499</v>
      </c>
      <c r="D519" s="18">
        <v>0</v>
      </c>
      <c r="E519" s="18">
        <v>1</v>
      </c>
      <c r="F519" s="18">
        <v>1</v>
      </c>
      <c r="G519" s="7" t="s">
        <v>416</v>
      </c>
      <c r="H519" s="7">
        <v>16</v>
      </c>
      <c r="I519" s="18">
        <v>0</v>
      </c>
      <c r="J519" s="18">
        <v>50</v>
      </c>
      <c r="K519" s="18">
        <v>0</v>
      </c>
      <c r="L519" s="8">
        <v>37</v>
      </c>
      <c r="M519" s="6">
        <v>100</v>
      </c>
      <c r="N519" s="6">
        <v>0</v>
      </c>
      <c r="O519" s="35">
        <v>-10</v>
      </c>
      <c r="P519" s="9">
        <v>-1000</v>
      </c>
      <c r="Q519" s="6">
        <v>2</v>
      </c>
      <c r="R519" s="6">
        <v>0</v>
      </c>
      <c r="S519" s="6">
        <v>9</v>
      </c>
      <c r="T519" s="32">
        <v>70.379000000000005</v>
      </c>
    </row>
    <row r="520" spans="1:20" x14ac:dyDescent="0.15">
      <c r="A520" s="6" t="s">
        <v>457</v>
      </c>
      <c r="B520" s="18" t="s">
        <v>599</v>
      </c>
      <c r="C520" s="6" t="s">
        <v>500</v>
      </c>
      <c r="D520" s="18">
        <v>0</v>
      </c>
      <c r="E520" s="18">
        <v>1</v>
      </c>
      <c r="F520" s="18">
        <v>1</v>
      </c>
      <c r="G520" s="7" t="s">
        <v>459</v>
      </c>
      <c r="H520" s="7">
        <v>21</v>
      </c>
      <c r="I520" s="18">
        <v>0</v>
      </c>
      <c r="J520" s="18">
        <v>100</v>
      </c>
      <c r="K520" s="18">
        <v>0</v>
      </c>
      <c r="L520" s="8">
        <v>59</v>
      </c>
      <c r="M520" s="6">
        <v>100</v>
      </c>
      <c r="N520" s="6">
        <v>0</v>
      </c>
      <c r="O520" s="35">
        <v>0</v>
      </c>
      <c r="P520" s="9">
        <v>0</v>
      </c>
      <c r="Q520" s="6">
        <v>9</v>
      </c>
      <c r="R520" s="6">
        <v>0</v>
      </c>
      <c r="S520" s="6">
        <v>9</v>
      </c>
      <c r="T520" s="32">
        <v>90.472999999999999</v>
      </c>
    </row>
    <row r="521" spans="1:20" x14ac:dyDescent="0.15">
      <c r="A521" s="6" t="s">
        <v>457</v>
      </c>
      <c r="B521" s="18" t="s">
        <v>15</v>
      </c>
      <c r="C521" s="6" t="s">
        <v>501</v>
      </c>
      <c r="D521" s="18">
        <v>0</v>
      </c>
      <c r="E521" s="18">
        <v>1</v>
      </c>
      <c r="F521" s="18">
        <v>1</v>
      </c>
      <c r="G521" s="7" t="s">
        <v>416</v>
      </c>
      <c r="H521" s="7">
        <v>21</v>
      </c>
      <c r="I521" s="18">
        <v>0</v>
      </c>
      <c r="J521" s="18">
        <v>200</v>
      </c>
      <c r="K521" s="18">
        <v>0</v>
      </c>
      <c r="L521" s="8">
        <v>44</v>
      </c>
      <c r="M521" s="6">
        <v>100</v>
      </c>
      <c r="N521" s="6">
        <v>0</v>
      </c>
      <c r="O521" s="35">
        <v>-10</v>
      </c>
      <c r="P521" s="9">
        <v>-1000</v>
      </c>
      <c r="Q521" s="6">
        <v>2</v>
      </c>
      <c r="R521" s="6">
        <v>0</v>
      </c>
      <c r="S521" s="6">
        <v>9</v>
      </c>
      <c r="T521" s="32">
        <v>88.174999999999997</v>
      </c>
    </row>
    <row r="522" spans="1:20" x14ac:dyDescent="0.15">
      <c r="A522" s="6" t="s">
        <v>457</v>
      </c>
      <c r="B522" s="18" t="s">
        <v>600</v>
      </c>
      <c r="C522" s="6" t="s">
        <v>502</v>
      </c>
      <c r="D522" s="18">
        <v>0</v>
      </c>
      <c r="E522" s="18">
        <v>0</v>
      </c>
      <c r="F522" s="18">
        <v>1</v>
      </c>
      <c r="G522" s="7" t="s">
        <v>385</v>
      </c>
      <c r="H522" s="7">
        <v>21</v>
      </c>
      <c r="I522" s="18">
        <v>0</v>
      </c>
      <c r="J522" s="18">
        <v>200</v>
      </c>
      <c r="K522" s="18">
        <v>0</v>
      </c>
      <c r="L522" s="8">
        <v>39</v>
      </c>
      <c r="M522" s="6">
        <v>100</v>
      </c>
      <c r="N522" s="6">
        <v>0</v>
      </c>
      <c r="O522" s="35">
        <v>0</v>
      </c>
      <c r="P522" s="9">
        <v>0</v>
      </c>
      <c r="Q522" s="6">
        <v>3</v>
      </c>
      <c r="R522" s="6">
        <v>0</v>
      </c>
      <c r="S522" s="6">
        <v>9</v>
      </c>
      <c r="T522" s="32">
        <v>87.822999999999993</v>
      </c>
    </row>
    <row r="523" spans="1:20" x14ac:dyDescent="0.15">
      <c r="A523" s="6" t="s">
        <v>457</v>
      </c>
      <c r="B523" s="18" t="s">
        <v>35</v>
      </c>
      <c r="C523" s="6" t="s">
        <v>503</v>
      </c>
      <c r="D523" s="18">
        <v>1</v>
      </c>
      <c r="E523" s="18">
        <v>0</v>
      </c>
      <c r="F523" s="18">
        <v>1</v>
      </c>
      <c r="G523" s="7" t="s">
        <v>385</v>
      </c>
      <c r="H523" s="7">
        <v>19</v>
      </c>
      <c r="I523" s="18">
        <v>0</v>
      </c>
      <c r="J523" s="18">
        <v>200</v>
      </c>
      <c r="K523" s="18">
        <v>0</v>
      </c>
      <c r="L523" s="8">
        <v>42</v>
      </c>
      <c r="M523" s="6">
        <v>100</v>
      </c>
      <c r="N523" s="6">
        <v>0</v>
      </c>
      <c r="O523" s="35">
        <v>0</v>
      </c>
      <c r="P523" s="9">
        <v>0</v>
      </c>
      <c r="Q523" s="6">
        <v>3</v>
      </c>
      <c r="R523" s="6">
        <v>0</v>
      </c>
      <c r="S523" s="6">
        <v>9</v>
      </c>
      <c r="T523" s="32">
        <v>85.72</v>
      </c>
    </row>
    <row r="524" spans="1:20" x14ac:dyDescent="0.15">
      <c r="A524" s="6" t="s">
        <v>457</v>
      </c>
      <c r="B524" s="18" t="s">
        <v>599</v>
      </c>
      <c r="C524" s="6" t="s">
        <v>504</v>
      </c>
      <c r="D524" s="18">
        <v>1</v>
      </c>
      <c r="E524" s="18">
        <v>1</v>
      </c>
      <c r="F524" s="18">
        <v>1</v>
      </c>
      <c r="G524" s="7" t="s">
        <v>53</v>
      </c>
      <c r="H524" s="7">
        <v>20</v>
      </c>
      <c r="I524" s="18">
        <v>0</v>
      </c>
      <c r="J524" s="18">
        <v>100</v>
      </c>
      <c r="K524" s="18">
        <v>1</v>
      </c>
      <c r="L524" s="8">
        <v>50</v>
      </c>
      <c r="M524" s="6">
        <v>100</v>
      </c>
      <c r="N524" s="6">
        <v>0</v>
      </c>
      <c r="O524" s="35">
        <v>0</v>
      </c>
      <c r="P524" s="9">
        <v>0</v>
      </c>
      <c r="Q524" s="6">
        <v>9</v>
      </c>
      <c r="R524" s="6">
        <v>0</v>
      </c>
      <c r="S524" s="6">
        <v>9</v>
      </c>
      <c r="T524" s="32">
        <v>137.29124999999999</v>
      </c>
    </row>
    <row r="525" spans="1:20" x14ac:dyDescent="0.15">
      <c r="A525" s="6" t="s">
        <v>457</v>
      </c>
      <c r="B525" s="18" t="s">
        <v>15</v>
      </c>
      <c r="C525" s="6" t="s">
        <v>505</v>
      </c>
      <c r="D525" s="18">
        <v>1</v>
      </c>
      <c r="E525" s="18">
        <v>1</v>
      </c>
      <c r="F525" s="18">
        <v>1</v>
      </c>
      <c r="G525" s="7" t="s">
        <v>161</v>
      </c>
      <c r="H525" s="7">
        <v>27</v>
      </c>
      <c r="I525" s="18">
        <v>0</v>
      </c>
      <c r="J525" s="18">
        <v>200</v>
      </c>
      <c r="K525" s="18">
        <v>0</v>
      </c>
      <c r="L525" s="8">
        <v>39</v>
      </c>
      <c r="M525" s="6">
        <v>100</v>
      </c>
      <c r="N525" s="6">
        <v>0</v>
      </c>
      <c r="O525" s="35">
        <v>0</v>
      </c>
      <c r="P525" s="9">
        <v>0</v>
      </c>
      <c r="Q525" s="6">
        <v>7</v>
      </c>
      <c r="R525" s="6">
        <v>1</v>
      </c>
      <c r="S525" s="6">
        <v>19</v>
      </c>
      <c r="T525" s="32">
        <v>81.266000000000005</v>
      </c>
    </row>
    <row r="526" spans="1:20" x14ac:dyDescent="0.15">
      <c r="A526" s="6" t="s">
        <v>457</v>
      </c>
      <c r="B526" s="18" t="s">
        <v>599</v>
      </c>
      <c r="C526" s="6" t="s">
        <v>506</v>
      </c>
      <c r="D526" s="18">
        <v>1</v>
      </c>
      <c r="E526" s="18">
        <v>1</v>
      </c>
      <c r="F526" s="18">
        <v>1</v>
      </c>
      <c r="G526" s="7" t="s">
        <v>161</v>
      </c>
      <c r="H526" s="7">
        <v>21</v>
      </c>
      <c r="I526" s="18">
        <v>0</v>
      </c>
      <c r="J526" s="18">
        <v>100</v>
      </c>
      <c r="K526" s="18">
        <v>0</v>
      </c>
      <c r="L526" s="8">
        <v>38</v>
      </c>
      <c r="M526" s="6">
        <v>100</v>
      </c>
      <c r="N526" s="6">
        <v>0</v>
      </c>
      <c r="O526" s="35">
        <v>0</v>
      </c>
      <c r="P526" s="9">
        <v>0</v>
      </c>
      <c r="Q526" s="6">
        <v>5</v>
      </c>
      <c r="R526" s="6">
        <v>0</v>
      </c>
      <c r="S526" s="6">
        <v>9</v>
      </c>
      <c r="T526" s="32">
        <v>95.394999999999996</v>
      </c>
    </row>
    <row r="527" spans="1:20" x14ac:dyDescent="0.15">
      <c r="A527" s="6" t="s">
        <v>457</v>
      </c>
      <c r="B527" s="18" t="s">
        <v>599</v>
      </c>
      <c r="C527" s="6" t="s">
        <v>507</v>
      </c>
      <c r="D527" s="18">
        <v>0</v>
      </c>
      <c r="E527" s="18">
        <v>0</v>
      </c>
      <c r="F527" s="18">
        <v>1</v>
      </c>
      <c r="G527" s="7" t="s">
        <v>385</v>
      </c>
      <c r="H527" s="7">
        <v>18</v>
      </c>
      <c r="I527" s="18">
        <v>0</v>
      </c>
      <c r="J527" s="18">
        <v>200</v>
      </c>
      <c r="K527" s="18">
        <v>0</v>
      </c>
      <c r="L527" s="8">
        <v>37</v>
      </c>
      <c r="M527" s="6">
        <v>100</v>
      </c>
      <c r="N527" s="6">
        <v>0</v>
      </c>
      <c r="O527" s="35">
        <v>-10</v>
      </c>
      <c r="P527" s="9">
        <v>-1000</v>
      </c>
      <c r="Q527" s="6">
        <v>3</v>
      </c>
      <c r="R527" s="6">
        <v>0</v>
      </c>
      <c r="S527" s="6">
        <v>9</v>
      </c>
      <c r="T527" s="32">
        <v>55.8</v>
      </c>
    </row>
  </sheetData>
  <phoneticPr fontId="5"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31"/>
  <sheetViews>
    <sheetView showGridLines="0" tabSelected="1" topLeftCell="AZ1" workbookViewId="0">
      <selection activeCell="AB8" sqref="AB8"/>
    </sheetView>
  </sheetViews>
  <sheetFormatPr defaultRowHeight="13.5" x14ac:dyDescent="0.15"/>
  <cols>
    <col min="1" max="1" width="7.25" customWidth="1"/>
    <col min="2" max="2" width="10.875" customWidth="1"/>
    <col min="3" max="5" width="12.625" customWidth="1"/>
    <col min="7" max="7" width="9" style="82"/>
    <col min="11" max="11" width="12.125" customWidth="1"/>
    <col min="21" max="21" width="9" style="82"/>
    <col min="22" max="22" width="12.5" customWidth="1"/>
    <col min="24" max="24" width="14.125" customWidth="1"/>
    <col min="25" max="25" width="9" style="82"/>
    <col min="27" max="27" width="7.625" customWidth="1"/>
    <col min="28" max="28" width="9.125" bestFit="1" customWidth="1"/>
    <col min="29" max="29" width="9.625" bestFit="1" customWidth="1"/>
    <col min="30" max="30" width="9.125" bestFit="1" customWidth="1"/>
    <col min="31" max="35" width="9.625" bestFit="1" customWidth="1"/>
    <col min="37" max="37" width="10.625" style="82" customWidth="1"/>
    <col min="38" max="38" width="17.75" customWidth="1"/>
    <col min="39" max="44" width="13" customWidth="1"/>
    <col min="45" max="45" width="10.25" customWidth="1"/>
    <col min="46" max="46" width="11.5" customWidth="1"/>
    <col min="49" max="49" width="12.375" customWidth="1"/>
    <col min="50" max="50" width="9" style="82"/>
    <col min="52" max="52" width="12.375" customWidth="1"/>
    <col min="53" max="54" width="14.875" customWidth="1"/>
    <col min="55" max="55" width="46.125" customWidth="1"/>
    <col min="56" max="56" width="30.5" customWidth="1"/>
    <col min="57" max="58" width="9.125" bestFit="1" customWidth="1"/>
    <col min="59" max="59" width="9.625" bestFit="1" customWidth="1"/>
    <col min="60" max="61" width="9.125" bestFit="1" customWidth="1"/>
    <col min="62" max="62" width="9.625" bestFit="1" customWidth="1"/>
    <col min="63" max="63" width="13.25" customWidth="1"/>
    <col min="64" max="65" width="9.625" bestFit="1" customWidth="1"/>
    <col min="67" max="67" width="13.25" customWidth="1"/>
  </cols>
  <sheetData>
    <row r="1" spans="1:68" ht="48.75" customHeight="1" thickBot="1" x14ac:dyDescent="0.2">
      <c r="A1" s="139" t="s">
        <v>699</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row>
    <row r="2" spans="1:68" ht="22.5" customHeight="1" thickBot="1" x14ac:dyDescent="0.2">
      <c r="A2" s="127" t="s">
        <v>820</v>
      </c>
      <c r="B2" s="127"/>
      <c r="C2" s="83"/>
      <c r="D2" s="83"/>
      <c r="E2" s="83"/>
      <c r="F2" s="85"/>
      <c r="G2" s="118"/>
      <c r="H2" s="152" t="s">
        <v>702</v>
      </c>
      <c r="I2" s="152"/>
      <c r="J2" s="152"/>
      <c r="K2" s="128"/>
      <c r="L2" s="128"/>
      <c r="M2" s="128"/>
      <c r="N2" s="128"/>
      <c r="O2" s="128"/>
      <c r="P2" s="128"/>
      <c r="Q2" s="128"/>
      <c r="R2" s="128"/>
      <c r="S2" s="128"/>
      <c r="T2" s="128"/>
      <c r="V2" s="85" t="s">
        <v>790</v>
      </c>
      <c r="W2" s="85"/>
      <c r="X2" s="85"/>
      <c r="Z2" s="85" t="s">
        <v>812</v>
      </c>
      <c r="AA2" s="85"/>
      <c r="AB2" s="85"/>
      <c r="AC2" s="85"/>
      <c r="AD2" s="85"/>
      <c r="AL2" s="106" t="s">
        <v>703</v>
      </c>
      <c r="AM2" s="107"/>
      <c r="AN2" s="107"/>
      <c r="AO2" s="107"/>
      <c r="AP2" s="107"/>
      <c r="AQ2" s="107"/>
      <c r="AR2" s="107"/>
      <c r="AS2" s="107"/>
      <c r="AT2" s="107"/>
      <c r="AU2" s="107"/>
      <c r="AV2" s="107"/>
      <c r="AW2" s="84"/>
      <c r="AX2" s="124"/>
      <c r="AY2" s="157" t="s">
        <v>823</v>
      </c>
      <c r="AZ2" s="158"/>
      <c r="BA2" s="158"/>
      <c r="BB2" s="158"/>
      <c r="BC2" s="159"/>
      <c r="BD2" s="62" t="s">
        <v>708</v>
      </c>
      <c r="BE2" s="173" t="s">
        <v>623</v>
      </c>
      <c r="BF2" s="174"/>
      <c r="BG2" s="46" t="s">
        <v>704</v>
      </c>
      <c r="BH2" s="171" t="s">
        <v>624</v>
      </c>
      <c r="BI2" s="172"/>
      <c r="BJ2" s="50" t="s">
        <v>705</v>
      </c>
      <c r="BK2" s="52" t="s">
        <v>706</v>
      </c>
      <c r="BL2" s="54" t="s">
        <v>811</v>
      </c>
      <c r="BM2" s="56" t="s">
        <v>707</v>
      </c>
      <c r="BN2" s="154" t="s">
        <v>712</v>
      </c>
      <c r="BO2" s="147" t="s">
        <v>728</v>
      </c>
      <c r="BP2" s="141"/>
    </row>
    <row r="3" spans="1:68" ht="21" customHeight="1" x14ac:dyDescent="0.15">
      <c r="A3" s="116" t="s">
        <v>700</v>
      </c>
      <c r="B3" s="117" t="s">
        <v>701</v>
      </c>
      <c r="C3" s="140" t="s">
        <v>788</v>
      </c>
      <c r="D3" s="140"/>
      <c r="E3" s="140"/>
      <c r="F3" s="141"/>
      <c r="G3" s="119"/>
      <c r="V3" s="145" t="s">
        <v>793</v>
      </c>
      <c r="W3" s="146"/>
      <c r="X3" s="123" t="s">
        <v>794</v>
      </c>
      <c r="Z3" s="89" t="s">
        <v>792</v>
      </c>
      <c r="AA3" s="147" t="s">
        <v>813</v>
      </c>
      <c r="AB3" s="141"/>
      <c r="AC3" s="147" t="s">
        <v>816</v>
      </c>
      <c r="AD3" s="141"/>
      <c r="AE3" s="93" t="s">
        <v>802</v>
      </c>
      <c r="AF3" s="93" t="s">
        <v>804</v>
      </c>
      <c r="AG3" s="93" t="s">
        <v>806</v>
      </c>
      <c r="AH3" s="93" t="s">
        <v>807</v>
      </c>
      <c r="AI3" s="99" t="s">
        <v>810</v>
      </c>
      <c r="AJ3" s="93" t="s">
        <v>791</v>
      </c>
      <c r="AL3" s="79" t="s">
        <v>787</v>
      </c>
      <c r="AM3" s="80">
        <v>0</v>
      </c>
      <c r="AN3" s="80">
        <v>1</v>
      </c>
      <c r="AO3" s="80">
        <v>2</v>
      </c>
      <c r="AP3" s="80">
        <v>3</v>
      </c>
      <c r="AQ3" s="80">
        <v>4</v>
      </c>
      <c r="AR3" s="80">
        <v>5</v>
      </c>
      <c r="AS3" s="80">
        <v>6</v>
      </c>
      <c r="AT3" s="80">
        <v>7</v>
      </c>
      <c r="AU3" s="80">
        <v>8</v>
      </c>
      <c r="AV3" s="80">
        <v>9</v>
      </c>
      <c r="AW3" s="81">
        <v>10</v>
      </c>
      <c r="AX3" s="124"/>
      <c r="AY3" s="160"/>
      <c r="AZ3" s="161"/>
      <c r="BA3" s="161"/>
      <c r="BB3" s="161"/>
      <c r="BC3" s="162"/>
      <c r="BD3" s="63" t="s">
        <v>709</v>
      </c>
      <c r="BE3" s="175">
        <v>0.2773756407850177</v>
      </c>
      <c r="BF3" s="176"/>
      <c r="BG3" s="108">
        <v>7.7249451011095954E-2</v>
      </c>
      <c r="BH3" s="175">
        <v>0.20444349191141561</v>
      </c>
      <c r="BI3" s="176"/>
      <c r="BJ3" s="108">
        <v>9.6923698819912515E-2</v>
      </c>
      <c r="BK3" s="108">
        <v>0.15245409303371377</v>
      </c>
      <c r="BL3" s="108">
        <v>0.12337078959418736</v>
      </c>
      <c r="BM3" s="108">
        <v>0.15245409303371377</v>
      </c>
      <c r="BN3" s="155"/>
      <c r="BO3" s="166"/>
      <c r="BP3" s="167"/>
    </row>
    <row r="4" spans="1:68" ht="32.25" customHeight="1" thickBot="1" x14ac:dyDescent="0.2">
      <c r="A4" s="129" t="s">
        <v>825</v>
      </c>
      <c r="B4" s="88" t="s">
        <v>824</v>
      </c>
      <c r="C4" s="142" t="s">
        <v>789</v>
      </c>
      <c r="D4" s="143"/>
      <c r="E4" s="143"/>
      <c r="F4" s="144"/>
      <c r="G4" s="120"/>
      <c r="V4" s="86" t="s">
        <v>795</v>
      </c>
      <c r="W4" s="58" t="s">
        <v>796</v>
      </c>
      <c r="X4" s="121" t="s">
        <v>797</v>
      </c>
      <c r="Z4" s="90" t="s">
        <v>814</v>
      </c>
      <c r="AA4" s="148">
        <v>0.2773756407850177</v>
      </c>
      <c r="AB4" s="149"/>
      <c r="AC4" s="148">
        <v>0.20444349191141561</v>
      </c>
      <c r="AD4" s="149"/>
      <c r="AE4" s="94">
        <v>7.7249451011095954E-2</v>
      </c>
      <c r="AF4" s="94">
        <v>9.6923698819912515E-2</v>
      </c>
      <c r="AG4" s="94">
        <v>0.15245409303371377</v>
      </c>
      <c r="AH4" s="94">
        <v>0.12337078959418736</v>
      </c>
      <c r="AI4" s="100">
        <v>0.15245409303371377</v>
      </c>
      <c r="AJ4" s="103">
        <v>1</v>
      </c>
      <c r="AL4" s="113" t="s">
        <v>593</v>
      </c>
      <c r="AM4" s="66" t="s">
        <v>734</v>
      </c>
      <c r="AN4" s="66" t="s">
        <v>733</v>
      </c>
      <c r="AO4" s="66"/>
      <c r="AP4" s="66"/>
      <c r="AQ4" s="66"/>
      <c r="AR4" s="66"/>
      <c r="AS4" s="36"/>
      <c r="AT4" s="36"/>
      <c r="AU4" s="36"/>
      <c r="AV4" s="36"/>
      <c r="AW4" s="72"/>
      <c r="AX4" s="124"/>
      <c r="AY4" s="163"/>
      <c r="AZ4" s="164"/>
      <c r="BA4" s="164"/>
      <c r="BB4" s="164"/>
      <c r="BC4" s="165"/>
      <c r="BD4" s="63" t="s">
        <v>710</v>
      </c>
      <c r="BE4" s="44" t="s">
        <v>616</v>
      </c>
      <c r="BF4" s="45" t="s">
        <v>617</v>
      </c>
      <c r="BG4" s="47" t="s">
        <v>618</v>
      </c>
      <c r="BH4" s="48" t="s">
        <v>619</v>
      </c>
      <c r="BI4" s="49" t="s">
        <v>620</v>
      </c>
      <c r="BJ4" s="51" t="s">
        <v>621</v>
      </c>
      <c r="BK4" s="53" t="s">
        <v>622</v>
      </c>
      <c r="BL4" s="55" t="s">
        <v>0</v>
      </c>
      <c r="BM4" s="57" t="s">
        <v>3</v>
      </c>
      <c r="BN4" s="155"/>
      <c r="BO4" s="166"/>
      <c r="BP4" s="167"/>
    </row>
    <row r="5" spans="1:68" ht="20.25" customHeight="1" thickBot="1" x14ac:dyDescent="0.2">
      <c r="A5" s="136" t="s">
        <v>821</v>
      </c>
      <c r="B5" s="130" t="s">
        <v>822</v>
      </c>
      <c r="C5" s="130"/>
      <c r="D5" s="130"/>
      <c r="E5" s="130"/>
      <c r="F5" s="131"/>
      <c r="V5" s="86" t="s">
        <v>799</v>
      </c>
      <c r="W5" s="58" t="s">
        <v>800</v>
      </c>
      <c r="X5" s="121" t="s">
        <v>798</v>
      </c>
      <c r="Z5" s="89" t="s">
        <v>815</v>
      </c>
      <c r="AA5" s="91" t="s">
        <v>795</v>
      </c>
      <c r="AB5" s="92" t="s">
        <v>796</v>
      </c>
      <c r="AC5" s="91" t="s">
        <v>817</v>
      </c>
      <c r="AD5" s="92" t="s">
        <v>818</v>
      </c>
      <c r="AE5" s="95" t="s">
        <v>819</v>
      </c>
      <c r="AF5" s="95" t="s">
        <v>803</v>
      </c>
      <c r="AG5" s="95" t="s">
        <v>805</v>
      </c>
      <c r="AH5" s="95" t="s">
        <v>808</v>
      </c>
      <c r="AI5" s="101" t="s">
        <v>809</v>
      </c>
      <c r="AJ5" s="104"/>
      <c r="AL5" s="113" t="s">
        <v>594</v>
      </c>
      <c r="AM5" s="66" t="s">
        <v>735</v>
      </c>
      <c r="AN5" s="66" t="s">
        <v>736</v>
      </c>
      <c r="AO5" s="66"/>
      <c r="AP5" s="66"/>
      <c r="AQ5" s="66"/>
      <c r="AR5" s="66"/>
      <c r="AS5" s="36"/>
      <c r="AT5" s="36"/>
      <c r="AU5" s="36"/>
      <c r="AV5" s="36"/>
      <c r="AW5" s="72"/>
      <c r="AX5" s="125"/>
      <c r="AY5" s="61" t="s">
        <v>713</v>
      </c>
      <c r="AZ5" s="61" t="s">
        <v>714</v>
      </c>
      <c r="BA5" s="170" t="s">
        <v>715</v>
      </c>
      <c r="BB5" s="170"/>
      <c r="BC5" s="170"/>
      <c r="BD5" s="64" t="s">
        <v>711</v>
      </c>
      <c r="BE5" s="109">
        <v>0.4988033403083893</v>
      </c>
      <c r="BF5" s="110">
        <v>0.50119665969161065</v>
      </c>
      <c r="BG5" s="111">
        <v>1</v>
      </c>
      <c r="BH5" s="109">
        <v>0.4988033403083893</v>
      </c>
      <c r="BI5" s="110">
        <v>0.50023158637965626</v>
      </c>
      <c r="BJ5" s="112">
        <v>1</v>
      </c>
      <c r="BK5" s="112">
        <v>1</v>
      </c>
      <c r="BL5" s="112">
        <v>1</v>
      </c>
      <c r="BM5" s="112">
        <v>1</v>
      </c>
      <c r="BN5" s="156"/>
      <c r="BO5" s="168"/>
      <c r="BP5" s="169"/>
    </row>
    <row r="6" spans="1:68" ht="27" customHeight="1" thickBot="1" x14ac:dyDescent="0.2">
      <c r="A6" s="137"/>
      <c r="B6" s="132"/>
      <c r="C6" s="132"/>
      <c r="D6" s="132"/>
      <c r="E6" s="132"/>
      <c r="F6" s="133"/>
      <c r="V6" s="86" t="s">
        <v>801</v>
      </c>
      <c r="W6" s="58"/>
      <c r="X6" s="121" t="s">
        <v>802</v>
      </c>
      <c r="Z6" s="90" t="s">
        <v>814</v>
      </c>
      <c r="AA6" s="96">
        <v>0.4988033403083893</v>
      </c>
      <c r="AB6" s="97">
        <v>0.50119665969161065</v>
      </c>
      <c r="AC6" s="96">
        <v>0.4988033403083893</v>
      </c>
      <c r="AD6" s="97">
        <v>0.50023158637965626</v>
      </c>
      <c r="AE6" s="98">
        <v>1</v>
      </c>
      <c r="AF6" s="98">
        <v>1</v>
      </c>
      <c r="AG6" s="98">
        <v>1</v>
      </c>
      <c r="AH6" s="98">
        <v>1</v>
      </c>
      <c r="AI6" s="102">
        <v>1</v>
      </c>
      <c r="AJ6" s="105"/>
      <c r="AL6" s="114" t="s">
        <v>595</v>
      </c>
      <c r="AM6" s="67"/>
      <c r="AN6" s="68" t="s">
        <v>737</v>
      </c>
      <c r="AO6" s="68" t="s">
        <v>738</v>
      </c>
      <c r="AP6" s="68" t="s">
        <v>739</v>
      </c>
      <c r="AQ6" s="68" t="s">
        <v>740</v>
      </c>
      <c r="AR6" s="68" t="s">
        <v>741</v>
      </c>
      <c r="AS6" s="68" t="s">
        <v>742</v>
      </c>
      <c r="AT6" s="68" t="s">
        <v>743</v>
      </c>
      <c r="AU6" s="68" t="s">
        <v>744</v>
      </c>
      <c r="AV6" s="68" t="s">
        <v>745</v>
      </c>
      <c r="AW6" s="73" t="s">
        <v>746</v>
      </c>
      <c r="AX6" s="125"/>
      <c r="AY6" s="151">
        <v>1</v>
      </c>
      <c r="AZ6" s="151" t="s">
        <v>723</v>
      </c>
      <c r="BA6" s="151" t="s">
        <v>716</v>
      </c>
      <c r="BB6" s="151" t="s">
        <v>718</v>
      </c>
      <c r="BC6" s="150" t="s">
        <v>730</v>
      </c>
      <c r="BD6" s="41" t="s">
        <v>188</v>
      </c>
      <c r="BE6" s="41">
        <v>8</v>
      </c>
      <c r="BF6" s="41">
        <v>10</v>
      </c>
      <c r="BG6" s="41">
        <v>5</v>
      </c>
      <c r="BH6" s="41">
        <v>2</v>
      </c>
      <c r="BI6" s="41">
        <v>3</v>
      </c>
      <c r="BJ6" s="41">
        <v>9</v>
      </c>
      <c r="BK6" s="41">
        <v>5</v>
      </c>
      <c r="BL6" s="41">
        <v>1</v>
      </c>
      <c r="BM6" s="41">
        <v>0</v>
      </c>
      <c r="BN6" s="42">
        <v>5.1520078849511144</v>
      </c>
      <c r="BO6" s="41" t="str">
        <f>IF(BN6&gt;=3,"重要保持客户",IF(BN6&gt;=2,"重点发展客户",IF(BN6&gt;=1,"一般客户","无价值客户")))</f>
        <v>重要保持客户</v>
      </c>
      <c r="BP6" s="41" t="str">
        <f>IF(BN6&gt;=3,"A",IF(BN6&gt;=2,"B",IF(BN6&gt;=1,"C","D")))</f>
        <v>A</v>
      </c>
    </row>
    <row r="7" spans="1:68" ht="27" customHeight="1" thickBot="1" x14ac:dyDescent="0.2">
      <c r="A7" s="138"/>
      <c r="B7" s="134"/>
      <c r="C7" s="134"/>
      <c r="D7" s="134"/>
      <c r="E7" s="134"/>
      <c r="F7" s="135"/>
      <c r="V7" s="86" t="s">
        <v>803</v>
      </c>
      <c r="W7" s="58"/>
      <c r="X7" s="121" t="s">
        <v>804</v>
      </c>
      <c r="AL7" s="114" t="s">
        <v>786</v>
      </c>
      <c r="AM7" s="67"/>
      <c r="AN7" s="68" t="s">
        <v>747</v>
      </c>
      <c r="AO7" s="68" t="s">
        <v>748</v>
      </c>
      <c r="AP7" s="68" t="s">
        <v>749</v>
      </c>
      <c r="AQ7" s="68" t="s">
        <v>750</v>
      </c>
      <c r="AR7" s="68" t="s">
        <v>751</v>
      </c>
      <c r="AS7" s="68" t="s">
        <v>752</v>
      </c>
      <c r="AT7" s="68" t="s">
        <v>753</v>
      </c>
      <c r="AU7" s="68" t="s">
        <v>754</v>
      </c>
      <c r="AV7" s="68"/>
      <c r="AW7" s="73"/>
      <c r="AX7" s="125"/>
      <c r="AY7" s="151"/>
      <c r="AZ7" s="151"/>
      <c r="BA7" s="151"/>
      <c r="BB7" s="151"/>
      <c r="BC7" s="150"/>
      <c r="BD7" s="37" t="s">
        <v>390</v>
      </c>
      <c r="BE7" s="37">
        <v>8</v>
      </c>
      <c r="BF7" s="37">
        <v>10</v>
      </c>
      <c r="BG7" s="37">
        <v>4</v>
      </c>
      <c r="BH7" s="37">
        <v>2</v>
      </c>
      <c r="BI7" s="37">
        <v>3</v>
      </c>
      <c r="BJ7" s="37">
        <v>9</v>
      </c>
      <c r="BK7" s="37">
        <v>4</v>
      </c>
      <c r="BL7" s="37">
        <v>1</v>
      </c>
      <c r="BM7" s="37">
        <v>0</v>
      </c>
      <c r="BN7" s="43">
        <v>4.9223043409063045</v>
      </c>
      <c r="BO7" s="37" t="str">
        <f t="shared" ref="BO7:BO70" si="0">IF(BN7&gt;=3,"重要保持客户",IF(BN7&gt;=2,"重点发展客户",IF(BN7&gt;=1,"一般客户","无价值客户")))</f>
        <v>重要保持客户</v>
      </c>
      <c r="BP7" s="37" t="str">
        <f t="shared" ref="BP7:BP70" si="1">IF(BN7&gt;=3,"A",IF(BN7&gt;=2,"B",IF(BN7&gt;=1,"C","D")))</f>
        <v>A</v>
      </c>
    </row>
    <row r="8" spans="1:68" ht="27" customHeight="1" x14ac:dyDescent="0.15">
      <c r="V8" s="86" t="s">
        <v>805</v>
      </c>
      <c r="W8" s="58"/>
      <c r="X8" s="121" t="s">
        <v>806</v>
      </c>
      <c r="AL8" s="114" t="s">
        <v>596</v>
      </c>
      <c r="AM8" s="69"/>
      <c r="AN8" s="68" t="s">
        <v>755</v>
      </c>
      <c r="AO8" s="68" t="s">
        <v>756</v>
      </c>
      <c r="AP8" s="68" t="s">
        <v>757</v>
      </c>
      <c r="AQ8" s="68" t="s">
        <v>758</v>
      </c>
      <c r="AR8" s="68" t="s">
        <v>759</v>
      </c>
      <c r="AS8" s="68" t="s">
        <v>760</v>
      </c>
      <c r="AT8" s="68" t="s">
        <v>761</v>
      </c>
      <c r="AU8" s="36"/>
      <c r="AV8" s="36"/>
      <c r="AW8" s="72"/>
      <c r="AX8" s="125"/>
      <c r="AY8" s="153">
        <v>2</v>
      </c>
      <c r="AZ8" s="151" t="s">
        <v>724</v>
      </c>
      <c r="BA8" s="151" t="s">
        <v>717</v>
      </c>
      <c r="BB8" s="151" t="s">
        <v>719</v>
      </c>
      <c r="BC8" s="150" t="s">
        <v>729</v>
      </c>
      <c r="BD8" s="37" t="s">
        <v>297</v>
      </c>
      <c r="BE8" s="37">
        <v>7</v>
      </c>
      <c r="BF8" s="37">
        <v>10</v>
      </c>
      <c r="BG8" s="37">
        <v>1</v>
      </c>
      <c r="BH8" s="37">
        <v>2</v>
      </c>
      <c r="BI8" s="37">
        <v>3</v>
      </c>
      <c r="BJ8" s="37">
        <v>9</v>
      </c>
      <c r="BK8" s="37">
        <v>6</v>
      </c>
      <c r="BL8" s="37">
        <v>1</v>
      </c>
      <c r="BM8" s="37">
        <v>0</v>
      </c>
      <c r="BN8" s="43">
        <v>4.8571082777966978</v>
      </c>
      <c r="BO8" s="37" t="str">
        <f t="shared" si="0"/>
        <v>重要保持客户</v>
      </c>
      <c r="BP8" s="37" t="str">
        <f t="shared" si="1"/>
        <v>A</v>
      </c>
    </row>
    <row r="9" spans="1:68" ht="27" customHeight="1" x14ac:dyDescent="0.15">
      <c r="V9" s="86" t="s">
        <v>808</v>
      </c>
      <c r="W9" s="58"/>
      <c r="X9" s="121" t="s">
        <v>807</v>
      </c>
      <c r="AL9" s="114" t="s">
        <v>785</v>
      </c>
      <c r="AM9" s="69"/>
      <c r="AN9" s="70" t="s">
        <v>762</v>
      </c>
      <c r="AO9" s="71" t="s">
        <v>763</v>
      </c>
      <c r="AP9" s="71" t="s">
        <v>764</v>
      </c>
      <c r="AQ9" s="71" t="s">
        <v>765</v>
      </c>
      <c r="AR9" s="71" t="s">
        <v>766</v>
      </c>
      <c r="AS9" s="36"/>
      <c r="AT9" s="36"/>
      <c r="AU9" s="36"/>
      <c r="AV9" s="36"/>
      <c r="AW9" s="72"/>
      <c r="AX9" s="125"/>
      <c r="AY9" s="153"/>
      <c r="AZ9" s="151"/>
      <c r="BA9" s="151"/>
      <c r="BB9" s="151"/>
      <c r="BC9" s="150"/>
      <c r="BD9" s="37" t="s">
        <v>393</v>
      </c>
      <c r="BE9" s="37">
        <v>7</v>
      </c>
      <c r="BF9" s="37">
        <v>10</v>
      </c>
      <c r="BG9" s="37">
        <v>1</v>
      </c>
      <c r="BH9" s="37">
        <v>2</v>
      </c>
      <c r="BI9" s="37">
        <v>3</v>
      </c>
      <c r="BJ9" s="37">
        <v>9</v>
      </c>
      <c r="BK9" s="37">
        <v>4</v>
      </c>
      <c r="BL9" s="37">
        <v>1</v>
      </c>
      <c r="BM9" s="37">
        <v>1</v>
      </c>
      <c r="BN9" s="43">
        <v>4.7046541847629841</v>
      </c>
      <c r="BO9" s="37" t="str">
        <f t="shared" si="0"/>
        <v>重要保持客户</v>
      </c>
      <c r="BP9" s="37" t="str">
        <f t="shared" si="1"/>
        <v>A</v>
      </c>
    </row>
    <row r="10" spans="1:68" ht="27" customHeight="1" thickBot="1" x14ac:dyDescent="0.2">
      <c r="V10" s="87" t="s">
        <v>809</v>
      </c>
      <c r="W10" s="88"/>
      <c r="X10" s="122" t="s">
        <v>810</v>
      </c>
      <c r="AL10" s="114" t="s">
        <v>784</v>
      </c>
      <c r="AM10" s="69"/>
      <c r="AN10" s="70" t="s">
        <v>767</v>
      </c>
      <c r="AO10" s="71" t="s">
        <v>768</v>
      </c>
      <c r="AP10" s="71" t="s">
        <v>769</v>
      </c>
      <c r="AQ10" s="71" t="s">
        <v>770</v>
      </c>
      <c r="AR10" s="71" t="s">
        <v>771</v>
      </c>
      <c r="AS10" s="71" t="s">
        <v>772</v>
      </c>
      <c r="AT10" s="36"/>
      <c r="AU10" s="36"/>
      <c r="AV10" s="36"/>
      <c r="AW10" s="72"/>
      <c r="AX10" s="126"/>
      <c r="AY10" s="151">
        <v>3</v>
      </c>
      <c r="AZ10" s="151" t="s">
        <v>725</v>
      </c>
      <c r="BA10" s="151" t="s">
        <v>722</v>
      </c>
      <c r="BB10" s="151" t="s">
        <v>720</v>
      </c>
      <c r="BC10" s="150" t="s">
        <v>731</v>
      </c>
      <c r="BD10" s="37" t="s">
        <v>250</v>
      </c>
      <c r="BE10" s="37">
        <v>7</v>
      </c>
      <c r="BF10" s="37">
        <v>10</v>
      </c>
      <c r="BG10" s="37">
        <v>2</v>
      </c>
      <c r="BH10" s="37">
        <v>2</v>
      </c>
      <c r="BI10" s="37">
        <v>3</v>
      </c>
      <c r="BJ10" s="37">
        <v>9</v>
      </c>
      <c r="BK10" s="37">
        <v>4</v>
      </c>
      <c r="BL10" s="37">
        <v>1</v>
      </c>
      <c r="BM10" s="37">
        <v>0</v>
      </c>
      <c r="BN10" s="43">
        <v>4.6294495427403666</v>
      </c>
      <c r="BO10" s="37" t="str">
        <f t="shared" si="0"/>
        <v>重要保持客户</v>
      </c>
      <c r="BP10" s="37" t="str">
        <f t="shared" si="1"/>
        <v>A</v>
      </c>
    </row>
    <row r="11" spans="1:68" ht="27" customHeight="1" thickBot="1" x14ac:dyDescent="0.2">
      <c r="AL11" s="115" t="s">
        <v>783</v>
      </c>
      <c r="AM11" s="74"/>
      <c r="AN11" s="75" t="s">
        <v>773</v>
      </c>
      <c r="AO11" s="75" t="s">
        <v>774</v>
      </c>
      <c r="AP11" s="75" t="s">
        <v>775</v>
      </c>
      <c r="AQ11" s="75" t="s">
        <v>776</v>
      </c>
      <c r="AR11" s="75" t="s">
        <v>777</v>
      </c>
      <c r="AS11" s="75" t="s">
        <v>778</v>
      </c>
      <c r="AT11" s="75" t="s">
        <v>779</v>
      </c>
      <c r="AU11" s="75" t="s">
        <v>780</v>
      </c>
      <c r="AV11" s="75" t="s">
        <v>781</v>
      </c>
      <c r="AW11" s="76" t="s">
        <v>782</v>
      </c>
      <c r="AX11" s="126"/>
      <c r="AY11" s="151"/>
      <c r="AZ11" s="151"/>
      <c r="BA11" s="151"/>
      <c r="BB11" s="151"/>
      <c r="BC11" s="150"/>
      <c r="BD11" s="37" t="s">
        <v>248</v>
      </c>
      <c r="BE11" s="37">
        <v>8</v>
      </c>
      <c r="BF11" s="37">
        <v>10</v>
      </c>
      <c r="BG11" s="37">
        <v>5</v>
      </c>
      <c r="BH11" s="37">
        <v>2</v>
      </c>
      <c r="BI11" s="37">
        <v>3</v>
      </c>
      <c r="BJ11" s="37">
        <v>6</v>
      </c>
      <c r="BK11" s="37">
        <v>2</v>
      </c>
      <c r="BL11" s="37">
        <v>1</v>
      </c>
      <c r="BM11" s="37">
        <v>1</v>
      </c>
      <c r="BN11" s="43">
        <v>4.5563286024239495</v>
      </c>
      <c r="BO11" s="37" t="str">
        <f t="shared" si="0"/>
        <v>重要保持客户</v>
      </c>
      <c r="BP11" s="37" t="str">
        <f t="shared" si="1"/>
        <v>A</v>
      </c>
    </row>
    <row r="12" spans="1:68" ht="17.25" customHeight="1" x14ac:dyDescent="0.15">
      <c r="AL12" s="78"/>
      <c r="AM12" s="65"/>
      <c r="AN12" s="65"/>
      <c r="AO12" s="65"/>
      <c r="AP12" s="65"/>
      <c r="AQ12" s="65"/>
      <c r="AR12" s="65"/>
      <c r="AS12" s="77"/>
      <c r="AT12" s="77"/>
      <c r="AU12" s="77"/>
      <c r="AV12" s="77"/>
      <c r="AW12" s="77"/>
      <c r="AX12" s="126"/>
      <c r="AY12" s="59">
        <v>4</v>
      </c>
      <c r="AZ12" s="60" t="s">
        <v>726</v>
      </c>
      <c r="BA12" s="60" t="s">
        <v>727</v>
      </c>
      <c r="BB12" s="60" t="s">
        <v>721</v>
      </c>
      <c r="BC12" s="38" t="s">
        <v>732</v>
      </c>
      <c r="BD12" s="37" t="s">
        <v>249</v>
      </c>
      <c r="BE12" s="37">
        <v>8</v>
      </c>
      <c r="BF12" s="37">
        <v>10</v>
      </c>
      <c r="BG12" s="37">
        <v>2</v>
      </c>
      <c r="BH12" s="37">
        <v>2</v>
      </c>
      <c r="BI12" s="37">
        <v>3</v>
      </c>
      <c r="BJ12" s="37">
        <v>9</v>
      </c>
      <c r="BK12" s="37">
        <v>3</v>
      </c>
      <c r="BL12" s="37">
        <v>0</v>
      </c>
      <c r="BM12" s="37">
        <v>0</v>
      </c>
      <c r="BN12" s="43">
        <v>4.4919805562562116</v>
      </c>
      <c r="BO12" s="37" t="str">
        <f t="shared" si="0"/>
        <v>重要保持客户</v>
      </c>
      <c r="BP12" s="37" t="str">
        <f t="shared" si="1"/>
        <v>A</v>
      </c>
    </row>
    <row r="13" spans="1:68" ht="13.5" customHeight="1" x14ac:dyDescent="0.15">
      <c r="AL13" s="78"/>
      <c r="AM13" s="65"/>
      <c r="AN13" s="65"/>
      <c r="AO13" s="65"/>
      <c r="AP13" s="65"/>
      <c r="AQ13" s="65"/>
      <c r="AR13" s="65"/>
      <c r="AS13" s="77"/>
      <c r="AT13" s="77"/>
      <c r="AU13" s="77"/>
      <c r="AV13" s="77"/>
      <c r="AW13" s="77"/>
      <c r="AX13" s="125"/>
      <c r="AY13" s="39"/>
      <c r="AZ13" s="39"/>
      <c r="BA13" s="39"/>
      <c r="BB13" s="39"/>
      <c r="BC13" s="39"/>
      <c r="BD13" s="37" t="s">
        <v>685</v>
      </c>
      <c r="BE13" s="37">
        <v>7</v>
      </c>
      <c r="BF13" s="37">
        <v>10</v>
      </c>
      <c r="BG13" s="37">
        <v>6</v>
      </c>
      <c r="BH13" s="37">
        <v>2</v>
      </c>
      <c r="BI13" s="37">
        <v>3</v>
      </c>
      <c r="BJ13" s="37">
        <v>7</v>
      </c>
      <c r="BK13" s="37">
        <v>3</v>
      </c>
      <c r="BL13" s="37"/>
      <c r="BM13" s="37">
        <v>0</v>
      </c>
      <c r="BN13" s="43">
        <v>4.4687750665170229</v>
      </c>
      <c r="BO13" s="37" t="str">
        <f t="shared" si="0"/>
        <v>重要保持客户</v>
      </c>
      <c r="BP13" s="37" t="str">
        <f t="shared" si="1"/>
        <v>A</v>
      </c>
    </row>
    <row r="14" spans="1:68" x14ac:dyDescent="0.15">
      <c r="AL14" s="77"/>
      <c r="AM14" s="77"/>
      <c r="AN14" s="77"/>
      <c r="AO14" s="77"/>
      <c r="AP14" s="77"/>
      <c r="AQ14" s="77"/>
      <c r="AR14" s="77"/>
      <c r="AS14" s="77"/>
      <c r="AT14" s="77"/>
      <c r="AU14" s="77"/>
      <c r="AV14" s="77"/>
      <c r="AW14" s="77"/>
      <c r="AX14" s="125"/>
      <c r="AY14" s="39"/>
      <c r="AZ14" s="39"/>
      <c r="BA14" s="39"/>
      <c r="BB14" s="39"/>
      <c r="BC14" s="39"/>
      <c r="BD14" s="37" t="s">
        <v>628</v>
      </c>
      <c r="BE14" s="37">
        <v>8</v>
      </c>
      <c r="BF14" s="37">
        <v>10</v>
      </c>
      <c r="BG14" s="37">
        <v>2</v>
      </c>
      <c r="BH14" s="37">
        <v>2</v>
      </c>
      <c r="BI14" s="37">
        <v>3</v>
      </c>
      <c r="BJ14" s="37">
        <v>7</v>
      </c>
      <c r="BK14" s="37">
        <v>3</v>
      </c>
      <c r="BL14" s="37">
        <v>0</v>
      </c>
      <c r="BM14" s="37">
        <v>1</v>
      </c>
      <c r="BN14" s="43">
        <v>4.4505872516501004</v>
      </c>
      <c r="BO14" s="37" t="str">
        <f t="shared" si="0"/>
        <v>重要保持客户</v>
      </c>
      <c r="BP14" s="37" t="str">
        <f t="shared" si="1"/>
        <v>A</v>
      </c>
    </row>
    <row r="15" spans="1:68" x14ac:dyDescent="0.15">
      <c r="AL15" s="77"/>
      <c r="AM15" s="77"/>
      <c r="AN15" s="77"/>
      <c r="AO15" s="77"/>
      <c r="AP15" s="77"/>
      <c r="AQ15" s="77"/>
      <c r="AR15" s="77"/>
      <c r="AS15" s="77"/>
      <c r="AT15" s="77"/>
      <c r="AU15" s="77"/>
      <c r="AV15" s="77"/>
      <c r="AW15" s="77"/>
      <c r="AX15" s="125"/>
      <c r="AY15" s="39"/>
      <c r="AZ15" s="39"/>
      <c r="BA15" s="39"/>
      <c r="BB15" s="39"/>
      <c r="BC15" s="39"/>
      <c r="BD15" s="37" t="s">
        <v>207</v>
      </c>
      <c r="BE15" s="37">
        <v>7</v>
      </c>
      <c r="BF15" s="37">
        <v>10</v>
      </c>
      <c r="BG15" s="37">
        <v>1</v>
      </c>
      <c r="BH15" s="37">
        <v>1</v>
      </c>
      <c r="BI15" s="37">
        <v>3</v>
      </c>
      <c r="BJ15" s="37">
        <v>9</v>
      </c>
      <c r="BK15" s="37">
        <v>4</v>
      </c>
      <c r="BL15" s="37">
        <v>1</v>
      </c>
      <c r="BM15" s="37">
        <v>0</v>
      </c>
      <c r="BN15" s="43">
        <v>4.4502229950595451</v>
      </c>
      <c r="BO15" s="37" t="str">
        <f t="shared" si="0"/>
        <v>重要保持客户</v>
      </c>
      <c r="BP15" s="37" t="str">
        <f t="shared" si="1"/>
        <v>A</v>
      </c>
    </row>
    <row r="16" spans="1:68" ht="13.5" customHeight="1" x14ac:dyDescent="0.15">
      <c r="AX16" s="126"/>
      <c r="AY16" s="40"/>
      <c r="AZ16" s="40"/>
      <c r="BA16" s="40"/>
      <c r="BB16" s="40"/>
      <c r="BC16" s="40"/>
      <c r="BD16" s="37" t="s">
        <v>635</v>
      </c>
      <c r="BE16" s="37">
        <v>6</v>
      </c>
      <c r="BF16" s="37">
        <v>10</v>
      </c>
      <c r="BG16" s="37">
        <v>1</v>
      </c>
      <c r="BH16" s="37">
        <v>2</v>
      </c>
      <c r="BI16" s="37">
        <v>3</v>
      </c>
      <c r="BJ16" s="37">
        <v>9</v>
      </c>
      <c r="BK16" s="37">
        <v>4</v>
      </c>
      <c r="BL16" s="37">
        <v>1</v>
      </c>
      <c r="BM16" s="37">
        <v>0</v>
      </c>
      <c r="BN16" s="43">
        <v>4.4138441955855239</v>
      </c>
      <c r="BO16" s="37" t="str">
        <f t="shared" si="0"/>
        <v>重要保持客户</v>
      </c>
      <c r="BP16" s="37" t="str">
        <f t="shared" si="1"/>
        <v>A</v>
      </c>
    </row>
    <row r="17" spans="50:68" x14ac:dyDescent="0.15">
      <c r="AX17" s="126"/>
      <c r="AY17" s="40"/>
      <c r="AZ17" s="40"/>
      <c r="BA17" s="40"/>
      <c r="BB17" s="40"/>
      <c r="BC17" s="40"/>
      <c r="BD17" s="37" t="s">
        <v>296</v>
      </c>
      <c r="BE17" s="37">
        <v>7</v>
      </c>
      <c r="BF17" s="37">
        <v>10</v>
      </c>
      <c r="BG17" s="37">
        <v>5</v>
      </c>
      <c r="BH17" s="37">
        <v>2</v>
      </c>
      <c r="BI17" s="37">
        <v>3</v>
      </c>
      <c r="BJ17" s="37">
        <v>7</v>
      </c>
      <c r="BK17" s="37">
        <v>2</v>
      </c>
      <c r="BL17" s="37">
        <v>1</v>
      </c>
      <c r="BM17" s="37">
        <v>0</v>
      </c>
      <c r="BN17" s="43">
        <v>4.3624423120664018</v>
      </c>
      <c r="BO17" s="37" t="str">
        <f t="shared" si="0"/>
        <v>重要保持客户</v>
      </c>
      <c r="BP17" s="37" t="str">
        <f t="shared" si="1"/>
        <v>A</v>
      </c>
    </row>
    <row r="18" spans="50:68" ht="13.5" customHeight="1" x14ac:dyDescent="0.15">
      <c r="AX18" s="125"/>
      <c r="AY18" s="39"/>
      <c r="AZ18" s="39"/>
      <c r="BA18" s="39"/>
      <c r="BB18" s="39"/>
      <c r="BC18" s="39"/>
      <c r="BD18" s="37" t="s">
        <v>62</v>
      </c>
      <c r="BE18" s="37">
        <v>7</v>
      </c>
      <c r="BF18" s="37">
        <v>10</v>
      </c>
      <c r="BG18" s="37">
        <v>2</v>
      </c>
      <c r="BH18" s="37">
        <v>2</v>
      </c>
      <c r="BI18" s="37">
        <v>3</v>
      </c>
      <c r="BJ18" s="37">
        <v>9</v>
      </c>
      <c r="BK18" s="37">
        <v>3</v>
      </c>
      <c r="BL18" s="37">
        <v>0</v>
      </c>
      <c r="BM18" s="37">
        <v>0</v>
      </c>
      <c r="BN18" s="43">
        <v>4.3536246601124651</v>
      </c>
      <c r="BO18" s="37" t="str">
        <f t="shared" si="0"/>
        <v>重要保持客户</v>
      </c>
      <c r="BP18" s="37" t="str">
        <f t="shared" si="1"/>
        <v>A</v>
      </c>
    </row>
    <row r="19" spans="50:68" x14ac:dyDescent="0.15">
      <c r="AX19" s="125"/>
      <c r="AY19" s="39"/>
      <c r="AZ19" s="39"/>
      <c r="BA19" s="39"/>
      <c r="BB19" s="39"/>
      <c r="BC19" s="39"/>
      <c r="BD19" s="37" t="s">
        <v>178</v>
      </c>
      <c r="BE19" s="37">
        <v>7</v>
      </c>
      <c r="BF19" s="37">
        <v>10</v>
      </c>
      <c r="BG19" s="37">
        <v>2</v>
      </c>
      <c r="BH19" s="37">
        <v>2</v>
      </c>
      <c r="BI19" s="37">
        <v>3</v>
      </c>
      <c r="BJ19" s="37">
        <v>9</v>
      </c>
      <c r="BK19" s="37">
        <v>2</v>
      </c>
      <c r="BL19" s="37">
        <v>1</v>
      </c>
      <c r="BM19" s="37">
        <v>0</v>
      </c>
      <c r="BN19" s="43">
        <v>4.3245413566729392</v>
      </c>
      <c r="BO19" s="37" t="str">
        <f t="shared" si="0"/>
        <v>重要保持客户</v>
      </c>
      <c r="BP19" s="37" t="str">
        <f t="shared" si="1"/>
        <v>A</v>
      </c>
    </row>
    <row r="20" spans="50:68" x14ac:dyDescent="0.15">
      <c r="AX20" s="125"/>
      <c r="AY20" s="39"/>
      <c r="AZ20" s="39"/>
      <c r="BA20" s="39"/>
      <c r="BB20" s="39"/>
      <c r="BC20" s="39"/>
      <c r="BD20" s="37" t="s">
        <v>30</v>
      </c>
      <c r="BE20" s="37">
        <v>7</v>
      </c>
      <c r="BF20" s="37">
        <v>10</v>
      </c>
      <c r="BG20" s="37">
        <v>1</v>
      </c>
      <c r="BH20" s="37">
        <v>2</v>
      </c>
      <c r="BI20" s="37">
        <v>3</v>
      </c>
      <c r="BJ20" s="37">
        <v>5</v>
      </c>
      <c r="BK20" s="37">
        <v>5</v>
      </c>
      <c r="BL20" s="37">
        <v>1</v>
      </c>
      <c r="BM20" s="37">
        <v>0</v>
      </c>
      <c r="BN20" s="43">
        <v>4.3169593894833342</v>
      </c>
      <c r="BO20" s="37" t="str">
        <f t="shared" si="0"/>
        <v>重要保持客户</v>
      </c>
      <c r="BP20" s="37" t="str">
        <f t="shared" si="1"/>
        <v>A</v>
      </c>
    </row>
    <row r="21" spans="50:68" x14ac:dyDescent="0.15">
      <c r="BD21" s="37" t="s">
        <v>141</v>
      </c>
      <c r="BE21" s="37">
        <v>7</v>
      </c>
      <c r="BF21" s="37">
        <v>9</v>
      </c>
      <c r="BG21" s="37">
        <v>1</v>
      </c>
      <c r="BH21" s="37">
        <v>2</v>
      </c>
      <c r="BI21" s="37">
        <v>3</v>
      </c>
      <c r="BJ21" s="37">
        <v>8</v>
      </c>
      <c r="BK21" s="37">
        <v>4</v>
      </c>
      <c r="BL21" s="37">
        <v>1</v>
      </c>
      <c r="BM21" s="37">
        <v>0</v>
      </c>
      <c r="BN21" s="43">
        <v>4.3162566482680873</v>
      </c>
      <c r="BO21" s="37" t="str">
        <f t="shared" si="0"/>
        <v>重要保持客户</v>
      </c>
      <c r="BP21" s="37" t="str">
        <f t="shared" si="1"/>
        <v>A</v>
      </c>
    </row>
    <row r="22" spans="50:68" x14ac:dyDescent="0.15">
      <c r="BD22" s="37" t="s">
        <v>698</v>
      </c>
      <c r="BE22" s="37">
        <v>5</v>
      </c>
      <c r="BF22" s="37">
        <v>8</v>
      </c>
      <c r="BG22" s="37">
        <v>1</v>
      </c>
      <c r="BH22" s="37">
        <v>2</v>
      </c>
      <c r="BI22" s="37">
        <v>3</v>
      </c>
      <c r="BJ22" s="37">
        <v>9</v>
      </c>
      <c r="BK22" s="37">
        <v>5</v>
      </c>
      <c r="BL22" s="37">
        <v>1</v>
      </c>
      <c r="BM22" s="37">
        <v>1</v>
      </c>
      <c r="BN22" s="43">
        <v>4.3023569962266626</v>
      </c>
      <c r="BO22" s="37" t="str">
        <f t="shared" si="0"/>
        <v>重要保持客户</v>
      </c>
      <c r="BP22" s="37" t="str">
        <f t="shared" si="1"/>
        <v>A</v>
      </c>
    </row>
    <row r="23" spans="50:68" x14ac:dyDescent="0.15">
      <c r="BD23" s="37" t="s">
        <v>664</v>
      </c>
      <c r="BE23" s="37">
        <v>7</v>
      </c>
      <c r="BF23" s="37">
        <v>9</v>
      </c>
      <c r="BG23" s="37">
        <v>1</v>
      </c>
      <c r="BH23" s="37">
        <v>2</v>
      </c>
      <c r="BI23" s="37">
        <v>3</v>
      </c>
      <c r="BJ23" s="37">
        <v>9</v>
      </c>
      <c r="BK23" s="37">
        <v>3</v>
      </c>
      <c r="BL23" s="37">
        <v>1</v>
      </c>
      <c r="BM23" s="37">
        <v>0</v>
      </c>
      <c r="BN23" s="43">
        <v>4.2607262540542861</v>
      </c>
      <c r="BO23" s="37" t="str">
        <f t="shared" si="0"/>
        <v>重要保持客户</v>
      </c>
      <c r="BP23" s="37" t="str">
        <f t="shared" si="1"/>
        <v>A</v>
      </c>
    </row>
    <row r="24" spans="50:68" x14ac:dyDescent="0.15">
      <c r="BD24" s="37" t="s">
        <v>292</v>
      </c>
      <c r="BE24" s="37">
        <v>8</v>
      </c>
      <c r="BF24" s="37">
        <v>10</v>
      </c>
      <c r="BG24" s="37">
        <v>1</v>
      </c>
      <c r="BH24" s="37">
        <v>1</v>
      </c>
      <c r="BI24" s="37">
        <v>1</v>
      </c>
      <c r="BJ24" s="37">
        <v>9</v>
      </c>
      <c r="BK24" s="37">
        <v>3</v>
      </c>
      <c r="BL24" s="37">
        <v>1</v>
      </c>
      <c r="BM24" s="37">
        <v>0</v>
      </c>
      <c r="BN24" s="43">
        <v>4.2315866136018911</v>
      </c>
      <c r="BO24" s="37" t="str">
        <f t="shared" si="0"/>
        <v>重要保持客户</v>
      </c>
      <c r="BP24" s="37" t="str">
        <f t="shared" si="1"/>
        <v>A</v>
      </c>
    </row>
    <row r="25" spans="50:68" x14ac:dyDescent="0.15">
      <c r="BD25" s="37" t="s">
        <v>295</v>
      </c>
      <c r="BE25" s="37">
        <v>7</v>
      </c>
      <c r="BF25" s="37">
        <v>10</v>
      </c>
      <c r="BG25" s="37">
        <v>2</v>
      </c>
      <c r="BH25" s="37">
        <v>2</v>
      </c>
      <c r="BI25" s="37">
        <v>3</v>
      </c>
      <c r="BJ25" s="37">
        <v>8</v>
      </c>
      <c r="BK25" s="37">
        <v>2</v>
      </c>
      <c r="BL25" s="37">
        <v>1</v>
      </c>
      <c r="BM25" s="37">
        <v>0</v>
      </c>
      <c r="BN25" s="43">
        <v>4.2276176578530267</v>
      </c>
      <c r="BO25" s="37" t="str">
        <f t="shared" si="0"/>
        <v>重要保持客户</v>
      </c>
      <c r="BP25" s="37" t="str">
        <f t="shared" si="1"/>
        <v>A</v>
      </c>
    </row>
    <row r="26" spans="50:68" x14ac:dyDescent="0.15">
      <c r="BD26" s="37" t="s">
        <v>327</v>
      </c>
      <c r="BE26" s="37">
        <v>7</v>
      </c>
      <c r="BF26" s="37">
        <v>10</v>
      </c>
      <c r="BG26" s="37">
        <v>5</v>
      </c>
      <c r="BH26" s="37">
        <v>2</v>
      </c>
      <c r="BI26" s="37">
        <v>3</v>
      </c>
      <c r="BJ26" s="37">
        <v>6</v>
      </c>
      <c r="BK26" s="37">
        <v>2</v>
      </c>
      <c r="BL26" s="37"/>
      <c r="BM26" s="37">
        <v>0</v>
      </c>
      <c r="BN26" s="43">
        <v>4.1421478236523015</v>
      </c>
      <c r="BO26" s="37" t="str">
        <f t="shared" si="0"/>
        <v>重要保持客户</v>
      </c>
      <c r="BP26" s="37" t="str">
        <f t="shared" si="1"/>
        <v>A</v>
      </c>
    </row>
    <row r="27" spans="50:68" x14ac:dyDescent="0.15">
      <c r="BD27" s="37" t="s">
        <v>268</v>
      </c>
      <c r="BE27" s="37">
        <v>7</v>
      </c>
      <c r="BF27" s="37">
        <v>10</v>
      </c>
      <c r="BG27" s="37">
        <v>1</v>
      </c>
      <c r="BH27" s="37">
        <v>2</v>
      </c>
      <c r="BI27" s="37">
        <v>3</v>
      </c>
      <c r="BJ27" s="37">
        <v>9</v>
      </c>
      <c r="BK27" s="37">
        <v>2</v>
      </c>
      <c r="BL27" s="37">
        <v>0</v>
      </c>
      <c r="BM27" s="37">
        <v>0</v>
      </c>
      <c r="BN27" s="43">
        <v>4.1239211160676552</v>
      </c>
      <c r="BO27" s="37" t="str">
        <f t="shared" si="0"/>
        <v>重要保持客户</v>
      </c>
      <c r="BP27" s="37" t="str">
        <f t="shared" si="1"/>
        <v>A</v>
      </c>
    </row>
    <row r="28" spans="50:68" x14ac:dyDescent="0.15">
      <c r="BD28" s="37" t="s">
        <v>125</v>
      </c>
      <c r="BE28" s="37">
        <v>6</v>
      </c>
      <c r="BF28" s="37">
        <v>9</v>
      </c>
      <c r="BG28" s="37">
        <v>1</v>
      </c>
      <c r="BH28" s="37">
        <v>2</v>
      </c>
      <c r="BI28" s="37">
        <v>3</v>
      </c>
      <c r="BJ28" s="37">
        <v>9</v>
      </c>
      <c r="BK28" s="37">
        <v>3</v>
      </c>
      <c r="BL28" s="37">
        <v>1</v>
      </c>
      <c r="BM28" s="37">
        <v>0</v>
      </c>
      <c r="BN28" s="43">
        <v>4.1223703579105386</v>
      </c>
      <c r="BO28" s="37" t="str">
        <f t="shared" si="0"/>
        <v>重要保持客户</v>
      </c>
      <c r="BP28" s="37" t="str">
        <f t="shared" si="1"/>
        <v>A</v>
      </c>
    </row>
    <row r="29" spans="50:68" x14ac:dyDescent="0.15">
      <c r="BD29" s="37" t="s">
        <v>410</v>
      </c>
      <c r="BE29" s="37">
        <v>8</v>
      </c>
      <c r="BF29" s="37">
        <v>10</v>
      </c>
      <c r="BG29" s="37">
        <v>2</v>
      </c>
      <c r="BH29" s="37">
        <v>1</v>
      </c>
      <c r="BI29" s="37">
        <v>3</v>
      </c>
      <c r="BJ29" s="37">
        <v>3</v>
      </c>
      <c r="BK29" s="37">
        <v>4</v>
      </c>
      <c r="BL29" s="37">
        <v>0</v>
      </c>
      <c r="BM29" s="37">
        <v>1</v>
      </c>
      <c r="BN29" s="43">
        <v>4.1133694527344389</v>
      </c>
      <c r="BO29" s="37" t="str">
        <f t="shared" si="0"/>
        <v>重要保持客户</v>
      </c>
      <c r="BP29" s="37" t="str">
        <f t="shared" si="1"/>
        <v>A</v>
      </c>
    </row>
    <row r="30" spans="50:68" x14ac:dyDescent="0.15">
      <c r="BD30" s="37" t="s">
        <v>165</v>
      </c>
      <c r="BE30" s="37">
        <v>7</v>
      </c>
      <c r="BF30" s="37">
        <v>10</v>
      </c>
      <c r="BG30" s="37">
        <v>1</v>
      </c>
      <c r="BH30" s="37">
        <v>1</v>
      </c>
      <c r="BI30" s="37">
        <v>1</v>
      </c>
      <c r="BJ30" s="37">
        <v>9</v>
      </c>
      <c r="BK30" s="37">
        <v>3</v>
      </c>
      <c r="BL30" s="37">
        <v>1</v>
      </c>
      <c r="BM30" s="37">
        <v>0</v>
      </c>
      <c r="BN30" s="43">
        <v>4.0932307174581437</v>
      </c>
      <c r="BO30" s="37" t="str">
        <f t="shared" si="0"/>
        <v>重要保持客户</v>
      </c>
      <c r="BP30" s="37" t="str">
        <f t="shared" si="1"/>
        <v>A</v>
      </c>
    </row>
    <row r="31" spans="50:68" x14ac:dyDescent="0.15">
      <c r="BD31" s="37" t="s">
        <v>458</v>
      </c>
      <c r="BE31" s="37">
        <v>7</v>
      </c>
      <c r="BF31" s="37">
        <v>10</v>
      </c>
      <c r="BG31" s="37">
        <v>1</v>
      </c>
      <c r="BH31" s="37">
        <v>2</v>
      </c>
      <c r="BI31" s="37">
        <v>3</v>
      </c>
      <c r="BJ31" s="37">
        <v>7</v>
      </c>
      <c r="BK31" s="37">
        <v>3</v>
      </c>
      <c r="BL31" s="37">
        <v>0</v>
      </c>
      <c r="BM31" s="37">
        <v>0</v>
      </c>
      <c r="BN31" s="43">
        <v>4.082527811461544</v>
      </c>
      <c r="BO31" s="37" t="str">
        <f t="shared" si="0"/>
        <v>重要保持客户</v>
      </c>
      <c r="BP31" s="37" t="str">
        <f t="shared" si="1"/>
        <v>A</v>
      </c>
    </row>
    <row r="32" spans="50:68" x14ac:dyDescent="0.15">
      <c r="BD32" s="37" t="s">
        <v>654</v>
      </c>
      <c r="BE32" s="37">
        <v>8</v>
      </c>
      <c r="BF32" s="37">
        <v>10</v>
      </c>
      <c r="BG32" s="37">
        <v>4</v>
      </c>
      <c r="BH32" s="37">
        <v>2</v>
      </c>
      <c r="BI32" s="37">
        <v>3</v>
      </c>
      <c r="BJ32" s="37">
        <v>5</v>
      </c>
      <c r="BK32" s="37">
        <v>1</v>
      </c>
      <c r="BL32" s="37">
        <v>1</v>
      </c>
      <c r="BM32" s="37">
        <v>0</v>
      </c>
      <c r="BN32" s="43">
        <v>4.0772472665255135</v>
      </c>
      <c r="BO32" s="37" t="str">
        <f t="shared" si="0"/>
        <v>重要保持客户</v>
      </c>
      <c r="BP32" s="37" t="str">
        <f t="shared" si="1"/>
        <v>A</v>
      </c>
    </row>
    <row r="33" spans="56:68" x14ac:dyDescent="0.15">
      <c r="BD33" s="37" t="s">
        <v>328</v>
      </c>
      <c r="BE33" s="37">
        <v>7</v>
      </c>
      <c r="BF33" s="37">
        <v>10</v>
      </c>
      <c r="BG33" s="37">
        <v>2</v>
      </c>
      <c r="BH33" s="37">
        <v>2</v>
      </c>
      <c r="BI33" s="37">
        <v>3</v>
      </c>
      <c r="BJ33" s="37">
        <v>3</v>
      </c>
      <c r="BK33" s="37">
        <v>5</v>
      </c>
      <c r="BL33" s="37"/>
      <c r="BM33" s="37">
        <v>0</v>
      </c>
      <c r="BN33" s="43">
        <v>4.0769906532604168</v>
      </c>
      <c r="BO33" s="37" t="str">
        <f t="shared" si="0"/>
        <v>重要保持客户</v>
      </c>
      <c r="BP33" s="37" t="str">
        <f t="shared" si="1"/>
        <v>A</v>
      </c>
    </row>
    <row r="34" spans="56:68" x14ac:dyDescent="0.15">
      <c r="BD34" s="37" t="s">
        <v>140</v>
      </c>
      <c r="BE34" s="37">
        <v>7</v>
      </c>
      <c r="BF34" s="37">
        <v>10</v>
      </c>
      <c r="BG34" s="37">
        <v>1</v>
      </c>
      <c r="BH34" s="37">
        <v>2</v>
      </c>
      <c r="BI34" s="37">
        <v>3</v>
      </c>
      <c r="BJ34" s="37">
        <v>7</v>
      </c>
      <c r="BK34" s="37">
        <v>2</v>
      </c>
      <c r="BL34" s="37">
        <v>1</v>
      </c>
      <c r="BM34" s="37">
        <v>0</v>
      </c>
      <c r="BN34" s="43">
        <v>4.0534445080220181</v>
      </c>
      <c r="BO34" s="37" t="str">
        <f t="shared" si="0"/>
        <v>重要保持客户</v>
      </c>
      <c r="BP34" s="37" t="str">
        <f t="shared" si="1"/>
        <v>A</v>
      </c>
    </row>
    <row r="35" spans="56:68" x14ac:dyDescent="0.15">
      <c r="BD35" s="37" t="s">
        <v>138</v>
      </c>
      <c r="BE35" s="37">
        <v>8</v>
      </c>
      <c r="BF35" s="37">
        <v>10</v>
      </c>
      <c r="BG35" s="37">
        <v>4</v>
      </c>
      <c r="BH35" s="37">
        <v>2</v>
      </c>
      <c r="BI35" s="37">
        <v>3</v>
      </c>
      <c r="BJ35" s="37">
        <v>3</v>
      </c>
      <c r="BK35" s="37">
        <v>2</v>
      </c>
      <c r="BL35" s="37">
        <v>1</v>
      </c>
      <c r="BM35" s="37">
        <v>0</v>
      </c>
      <c r="BN35" s="43">
        <v>4.0358539619194023</v>
      </c>
      <c r="BO35" s="37" t="str">
        <f t="shared" si="0"/>
        <v>重要保持客户</v>
      </c>
      <c r="BP35" s="37" t="str">
        <f t="shared" si="1"/>
        <v>A</v>
      </c>
    </row>
    <row r="36" spans="56:68" x14ac:dyDescent="0.15">
      <c r="BD36" s="37" t="s">
        <v>28</v>
      </c>
      <c r="BE36" s="37">
        <v>7</v>
      </c>
      <c r="BF36" s="37">
        <v>10</v>
      </c>
      <c r="BG36" s="37">
        <v>2</v>
      </c>
      <c r="BH36" s="37">
        <v>1</v>
      </c>
      <c r="BI36" s="37">
        <v>3</v>
      </c>
      <c r="BJ36" s="37">
        <v>7</v>
      </c>
      <c r="BK36" s="37">
        <v>2</v>
      </c>
      <c r="BL36" s="37">
        <v>1</v>
      </c>
      <c r="BM36" s="37">
        <v>0</v>
      </c>
      <c r="BN36" s="43">
        <v>4.028716862363388</v>
      </c>
      <c r="BO36" s="37" t="str">
        <f t="shared" si="0"/>
        <v>重要保持客户</v>
      </c>
      <c r="BP36" s="37" t="str">
        <f t="shared" si="1"/>
        <v>A</v>
      </c>
    </row>
    <row r="37" spans="56:68" x14ac:dyDescent="0.15">
      <c r="BD37" s="37" t="s">
        <v>356</v>
      </c>
      <c r="BE37" s="37">
        <v>5</v>
      </c>
      <c r="BF37" s="37">
        <v>8</v>
      </c>
      <c r="BG37" s="37">
        <v>3</v>
      </c>
      <c r="BH37" s="37">
        <v>2</v>
      </c>
      <c r="BI37" s="37">
        <v>3</v>
      </c>
      <c r="BJ37" s="37">
        <v>9</v>
      </c>
      <c r="BK37" s="37">
        <v>3</v>
      </c>
      <c r="BL37" s="37">
        <v>1</v>
      </c>
      <c r="BM37" s="37">
        <v>0</v>
      </c>
      <c r="BN37" s="43">
        <v>3.9994936191477124</v>
      </c>
      <c r="BO37" s="37" t="str">
        <f t="shared" si="0"/>
        <v>重要保持客户</v>
      </c>
      <c r="BP37" s="37" t="str">
        <f t="shared" si="1"/>
        <v>A</v>
      </c>
    </row>
    <row r="38" spans="56:68" x14ac:dyDescent="0.15">
      <c r="BD38" s="37" t="s">
        <v>208</v>
      </c>
      <c r="BE38" s="37">
        <v>6</v>
      </c>
      <c r="BF38" s="37">
        <v>8</v>
      </c>
      <c r="BG38" s="37">
        <v>1</v>
      </c>
      <c r="BH38" s="37">
        <v>2</v>
      </c>
      <c r="BI38" s="37">
        <v>3</v>
      </c>
      <c r="BJ38" s="37">
        <v>9</v>
      </c>
      <c r="BK38" s="37">
        <v>3</v>
      </c>
      <c r="BL38" s="37">
        <v>1</v>
      </c>
      <c r="BM38" s="37">
        <v>0</v>
      </c>
      <c r="BN38" s="43">
        <v>3.9833506132692675</v>
      </c>
      <c r="BO38" s="37" t="str">
        <f t="shared" si="0"/>
        <v>重要保持客户</v>
      </c>
      <c r="BP38" s="37" t="str">
        <f t="shared" si="1"/>
        <v>A</v>
      </c>
    </row>
    <row r="39" spans="56:68" x14ac:dyDescent="0.15">
      <c r="BD39" s="37" t="s">
        <v>480</v>
      </c>
      <c r="BE39" s="37">
        <v>3</v>
      </c>
      <c r="BF39" s="37">
        <v>4</v>
      </c>
      <c r="BG39" s="37">
        <v>1</v>
      </c>
      <c r="BH39" s="37">
        <v>2</v>
      </c>
      <c r="BI39" s="37">
        <v>3</v>
      </c>
      <c r="BJ39" s="37">
        <v>6</v>
      </c>
      <c r="BK39" s="37">
        <v>10</v>
      </c>
      <c r="BL39" s="37">
        <v>1</v>
      </c>
      <c r="BM39" s="37">
        <v>1</v>
      </c>
      <c r="BN39" s="43">
        <v>3.9410655940829158</v>
      </c>
      <c r="BO39" s="37" t="str">
        <f t="shared" si="0"/>
        <v>重要保持客户</v>
      </c>
      <c r="BP39" s="37" t="str">
        <f t="shared" si="1"/>
        <v>A</v>
      </c>
    </row>
    <row r="40" spans="56:68" x14ac:dyDescent="0.15">
      <c r="BD40" s="37" t="s">
        <v>252</v>
      </c>
      <c r="BE40" s="37">
        <v>7</v>
      </c>
      <c r="BF40" s="37">
        <v>10</v>
      </c>
      <c r="BG40" s="37">
        <v>2</v>
      </c>
      <c r="BH40" s="37">
        <v>2</v>
      </c>
      <c r="BI40" s="37">
        <v>3</v>
      </c>
      <c r="BJ40" s="37">
        <v>5</v>
      </c>
      <c r="BK40" s="37">
        <v>2</v>
      </c>
      <c r="BL40" s="37">
        <v>1</v>
      </c>
      <c r="BM40" s="37">
        <v>0</v>
      </c>
      <c r="BN40" s="43">
        <v>3.9368465613932879</v>
      </c>
      <c r="BO40" s="37" t="str">
        <f t="shared" si="0"/>
        <v>重要保持客户</v>
      </c>
      <c r="BP40" s="37" t="str">
        <f t="shared" si="1"/>
        <v>A</v>
      </c>
    </row>
    <row r="41" spans="56:68" x14ac:dyDescent="0.15">
      <c r="BD41" s="37" t="s">
        <v>298</v>
      </c>
      <c r="BE41" s="37">
        <v>5</v>
      </c>
      <c r="BF41" s="37">
        <v>8</v>
      </c>
      <c r="BG41" s="37">
        <v>2</v>
      </c>
      <c r="BH41" s="37">
        <v>2</v>
      </c>
      <c r="BI41" s="37">
        <v>3</v>
      </c>
      <c r="BJ41" s="37">
        <v>9</v>
      </c>
      <c r="BK41" s="37">
        <v>3</v>
      </c>
      <c r="BL41" s="37">
        <v>1</v>
      </c>
      <c r="BM41" s="37">
        <v>0</v>
      </c>
      <c r="BN41" s="43">
        <v>3.9222441681366167</v>
      </c>
      <c r="BO41" s="37" t="str">
        <f t="shared" si="0"/>
        <v>重要保持客户</v>
      </c>
      <c r="BP41" s="37" t="str">
        <f t="shared" si="1"/>
        <v>A</v>
      </c>
    </row>
    <row r="42" spans="56:68" x14ac:dyDescent="0.15">
      <c r="BD42" s="37" t="s">
        <v>251</v>
      </c>
      <c r="BE42" s="37">
        <v>7</v>
      </c>
      <c r="BF42" s="37">
        <v>10</v>
      </c>
      <c r="BG42" s="37">
        <v>2</v>
      </c>
      <c r="BH42" s="37">
        <v>2</v>
      </c>
      <c r="BI42" s="37">
        <v>3</v>
      </c>
      <c r="BJ42" s="37">
        <v>3</v>
      </c>
      <c r="BK42" s="37">
        <v>3</v>
      </c>
      <c r="BL42" s="37">
        <v>1</v>
      </c>
      <c r="BM42" s="37">
        <v>0</v>
      </c>
      <c r="BN42" s="43">
        <v>3.8954532567871767</v>
      </c>
      <c r="BO42" s="37" t="str">
        <f t="shared" si="0"/>
        <v>重要保持客户</v>
      </c>
      <c r="BP42" s="37" t="str">
        <f t="shared" si="1"/>
        <v>A</v>
      </c>
    </row>
    <row r="43" spans="56:68" x14ac:dyDescent="0.15">
      <c r="BD43" s="37" t="s">
        <v>392</v>
      </c>
      <c r="BE43" s="37">
        <v>8</v>
      </c>
      <c r="BF43" s="37">
        <v>10</v>
      </c>
      <c r="BG43" s="37">
        <v>1</v>
      </c>
      <c r="BH43" s="37">
        <v>2</v>
      </c>
      <c r="BI43" s="37">
        <v>3</v>
      </c>
      <c r="BJ43" s="37">
        <v>3</v>
      </c>
      <c r="BK43" s="37">
        <v>2</v>
      </c>
      <c r="BL43" s="37">
        <v>1</v>
      </c>
      <c r="BM43" s="37">
        <v>0</v>
      </c>
      <c r="BN43" s="43">
        <v>3.8041056088861143</v>
      </c>
      <c r="BO43" s="37" t="str">
        <f t="shared" si="0"/>
        <v>重要保持客户</v>
      </c>
      <c r="BP43" s="37" t="str">
        <f t="shared" si="1"/>
        <v>A</v>
      </c>
    </row>
    <row r="44" spans="56:68" x14ac:dyDescent="0.15">
      <c r="BD44" s="37" t="s">
        <v>123</v>
      </c>
      <c r="BE44" s="37">
        <v>7</v>
      </c>
      <c r="BF44" s="37">
        <v>10</v>
      </c>
      <c r="BG44" s="37">
        <v>1</v>
      </c>
      <c r="BH44" s="37">
        <v>2</v>
      </c>
      <c r="BI44" s="37">
        <v>3</v>
      </c>
      <c r="BJ44" s="37">
        <v>4</v>
      </c>
      <c r="BK44" s="37">
        <v>3</v>
      </c>
      <c r="BL44" s="37">
        <v>0</v>
      </c>
      <c r="BM44" s="37">
        <v>0</v>
      </c>
      <c r="BN44" s="43">
        <v>3.7917567150018061</v>
      </c>
      <c r="BO44" s="37" t="str">
        <f t="shared" si="0"/>
        <v>重要保持客户</v>
      </c>
      <c r="BP44" s="37" t="str">
        <f t="shared" si="1"/>
        <v>A</v>
      </c>
    </row>
    <row r="45" spans="56:68" x14ac:dyDescent="0.15">
      <c r="BD45" s="37" t="s">
        <v>270</v>
      </c>
      <c r="BE45" s="37">
        <v>6</v>
      </c>
      <c r="BF45" s="37">
        <v>9</v>
      </c>
      <c r="BG45" s="37">
        <v>2</v>
      </c>
      <c r="BH45" s="37">
        <v>2</v>
      </c>
      <c r="BI45" s="37">
        <v>3</v>
      </c>
      <c r="BJ45" s="37">
        <v>6</v>
      </c>
      <c r="BK45" s="37">
        <v>3</v>
      </c>
      <c r="BL45" s="37"/>
      <c r="BM45" s="37">
        <v>0</v>
      </c>
      <c r="BN45" s="43">
        <v>3.7854779228677096</v>
      </c>
      <c r="BO45" s="37" t="str">
        <f t="shared" si="0"/>
        <v>重要保持客户</v>
      </c>
      <c r="BP45" s="37" t="str">
        <f t="shared" si="1"/>
        <v>A</v>
      </c>
    </row>
    <row r="46" spans="56:68" x14ac:dyDescent="0.15">
      <c r="BD46" s="37" t="s">
        <v>357</v>
      </c>
      <c r="BE46" s="37">
        <v>5</v>
      </c>
      <c r="BF46" s="37">
        <v>7</v>
      </c>
      <c r="BG46" s="37">
        <v>2</v>
      </c>
      <c r="BH46" s="37">
        <v>2</v>
      </c>
      <c r="BI46" s="37">
        <v>3</v>
      </c>
      <c r="BJ46" s="37">
        <v>9</v>
      </c>
      <c r="BK46" s="37">
        <v>3</v>
      </c>
      <c r="BL46" s="37">
        <v>1</v>
      </c>
      <c r="BM46" s="37">
        <v>0</v>
      </c>
      <c r="BN46" s="43">
        <v>3.7832244234953452</v>
      </c>
      <c r="BO46" s="37" t="str">
        <f t="shared" si="0"/>
        <v>重要保持客户</v>
      </c>
      <c r="BP46" s="37" t="str">
        <f t="shared" si="1"/>
        <v>A</v>
      </c>
    </row>
    <row r="47" spans="56:68" x14ac:dyDescent="0.15">
      <c r="BD47" s="37" t="s">
        <v>210</v>
      </c>
      <c r="BE47" s="37">
        <v>4</v>
      </c>
      <c r="BF47" s="37">
        <v>8</v>
      </c>
      <c r="BG47" s="37">
        <v>1</v>
      </c>
      <c r="BH47" s="37">
        <v>2</v>
      </c>
      <c r="BI47" s="37">
        <v>3</v>
      </c>
      <c r="BJ47" s="37">
        <v>8</v>
      </c>
      <c r="BK47" s="37">
        <v>4</v>
      </c>
      <c r="BL47" s="37">
        <v>1</v>
      </c>
      <c r="BM47" s="37">
        <v>0</v>
      </c>
      <c r="BN47" s="43">
        <v>3.7621692151955757</v>
      </c>
      <c r="BO47" s="37" t="str">
        <f t="shared" si="0"/>
        <v>重要保持客户</v>
      </c>
      <c r="BP47" s="37" t="str">
        <f t="shared" si="1"/>
        <v>A</v>
      </c>
    </row>
    <row r="48" spans="56:68" x14ac:dyDescent="0.15">
      <c r="BD48" s="37" t="s">
        <v>89</v>
      </c>
      <c r="BE48" s="37">
        <v>4</v>
      </c>
      <c r="BF48" s="37">
        <v>7</v>
      </c>
      <c r="BG48" s="37">
        <v>1</v>
      </c>
      <c r="BH48" s="37">
        <v>2</v>
      </c>
      <c r="BI48" s="37">
        <v>3</v>
      </c>
      <c r="BJ48" s="37">
        <v>9</v>
      </c>
      <c r="BK48" s="37">
        <v>5</v>
      </c>
      <c r="BL48" s="37">
        <v>0</v>
      </c>
      <c r="BM48" s="37">
        <v>0</v>
      </c>
      <c r="BN48" s="43">
        <v>3.749156472813743</v>
      </c>
      <c r="BO48" s="37" t="str">
        <f t="shared" si="0"/>
        <v>重要保持客户</v>
      </c>
      <c r="BP48" s="37" t="str">
        <f t="shared" si="1"/>
        <v>A</v>
      </c>
    </row>
    <row r="49" spans="56:68" x14ac:dyDescent="0.15">
      <c r="BD49" s="37" t="s">
        <v>391</v>
      </c>
      <c r="BE49" s="37">
        <v>8</v>
      </c>
      <c r="BF49" s="37">
        <v>10</v>
      </c>
      <c r="BG49" s="37">
        <v>1</v>
      </c>
      <c r="BH49" s="37">
        <v>2</v>
      </c>
      <c r="BI49" s="37">
        <v>3</v>
      </c>
      <c r="BJ49" s="37">
        <v>4</v>
      </c>
      <c r="BK49" s="37">
        <v>1</v>
      </c>
      <c r="BL49" s="37">
        <v>1</v>
      </c>
      <c r="BM49" s="37">
        <v>0</v>
      </c>
      <c r="BN49" s="43">
        <v>3.748575214672313</v>
      </c>
      <c r="BO49" s="37" t="str">
        <f t="shared" si="0"/>
        <v>重要保持客户</v>
      </c>
      <c r="BP49" s="37" t="str">
        <f t="shared" si="1"/>
        <v>A</v>
      </c>
    </row>
    <row r="50" spans="56:68" x14ac:dyDescent="0.15">
      <c r="BD50" s="37" t="s">
        <v>206</v>
      </c>
      <c r="BE50" s="37">
        <v>8</v>
      </c>
      <c r="BF50" s="37">
        <v>10</v>
      </c>
      <c r="BG50" s="37">
        <v>1</v>
      </c>
      <c r="BH50" s="37">
        <v>2</v>
      </c>
      <c r="BI50" s="37">
        <v>3</v>
      </c>
      <c r="BJ50" s="37">
        <v>2</v>
      </c>
      <c r="BK50" s="37">
        <v>2</v>
      </c>
      <c r="BL50" s="37">
        <v>1</v>
      </c>
      <c r="BM50" s="37">
        <v>0</v>
      </c>
      <c r="BN50" s="43">
        <v>3.7071819100662018</v>
      </c>
      <c r="BO50" s="37" t="str">
        <f t="shared" si="0"/>
        <v>重要保持客户</v>
      </c>
      <c r="BP50" s="37" t="str">
        <f t="shared" si="1"/>
        <v>A</v>
      </c>
    </row>
    <row r="51" spans="56:68" x14ac:dyDescent="0.15">
      <c r="BD51" s="37" t="s">
        <v>329</v>
      </c>
      <c r="BE51" s="37">
        <v>5</v>
      </c>
      <c r="BF51" s="37">
        <v>7</v>
      </c>
      <c r="BG51" s="37">
        <v>2</v>
      </c>
      <c r="BH51" s="37">
        <v>2</v>
      </c>
      <c r="BI51" s="37">
        <v>3</v>
      </c>
      <c r="BJ51" s="37">
        <v>9</v>
      </c>
      <c r="BK51" s="37">
        <v>3</v>
      </c>
      <c r="BL51" s="37"/>
      <c r="BM51" s="37">
        <v>0</v>
      </c>
      <c r="BN51" s="43">
        <v>3.6598536339011578</v>
      </c>
      <c r="BO51" s="37" t="str">
        <f t="shared" si="0"/>
        <v>重要保持客户</v>
      </c>
      <c r="BP51" s="37" t="str">
        <f t="shared" si="1"/>
        <v>A</v>
      </c>
    </row>
    <row r="52" spans="56:68" x14ac:dyDescent="0.15">
      <c r="BD52" s="37" t="s">
        <v>133</v>
      </c>
      <c r="BE52" s="37">
        <v>5</v>
      </c>
      <c r="BF52" s="37">
        <v>8</v>
      </c>
      <c r="BG52" s="37">
        <v>1</v>
      </c>
      <c r="BH52" s="37">
        <v>2</v>
      </c>
      <c r="BI52" s="37">
        <v>3</v>
      </c>
      <c r="BJ52" s="37">
        <v>7</v>
      </c>
      <c r="BK52" s="37">
        <v>3</v>
      </c>
      <c r="BL52" s="37">
        <v>1</v>
      </c>
      <c r="BM52" s="37">
        <v>0</v>
      </c>
      <c r="BN52" s="43">
        <v>3.6511473194856956</v>
      </c>
      <c r="BO52" s="37" t="str">
        <f t="shared" si="0"/>
        <v>重要保持客户</v>
      </c>
      <c r="BP52" s="37" t="str">
        <f t="shared" si="1"/>
        <v>A</v>
      </c>
    </row>
    <row r="53" spans="56:68" x14ac:dyDescent="0.15">
      <c r="BD53" s="37" t="s">
        <v>665</v>
      </c>
      <c r="BE53" s="37">
        <v>5</v>
      </c>
      <c r="BF53" s="37">
        <v>6</v>
      </c>
      <c r="BG53" s="37">
        <v>2</v>
      </c>
      <c r="BH53" s="37">
        <v>2</v>
      </c>
      <c r="BI53" s="37">
        <v>3</v>
      </c>
      <c r="BJ53" s="37">
        <v>9</v>
      </c>
      <c r="BK53" s="37">
        <v>3</v>
      </c>
      <c r="BL53" s="37">
        <v>1</v>
      </c>
      <c r="BM53" s="37">
        <v>0</v>
      </c>
      <c r="BN53" s="43">
        <v>3.6442046788540745</v>
      </c>
      <c r="BO53" s="37" t="str">
        <f t="shared" si="0"/>
        <v>重要保持客户</v>
      </c>
      <c r="BP53" s="37" t="str">
        <f t="shared" si="1"/>
        <v>A</v>
      </c>
    </row>
    <row r="54" spans="56:68" x14ac:dyDescent="0.15">
      <c r="BD54" s="37" t="s">
        <v>266</v>
      </c>
      <c r="BE54" s="37">
        <v>7</v>
      </c>
      <c r="BF54" s="37">
        <v>10</v>
      </c>
      <c r="BG54" s="37">
        <v>1</v>
      </c>
      <c r="BH54" s="37">
        <v>2</v>
      </c>
      <c r="BI54" s="37">
        <v>3</v>
      </c>
      <c r="BJ54" s="37">
        <v>4</v>
      </c>
      <c r="BK54" s="37">
        <v>2</v>
      </c>
      <c r="BL54" s="37"/>
      <c r="BM54" s="37">
        <v>0</v>
      </c>
      <c r="BN54" s="43">
        <v>3.6393026219680924</v>
      </c>
      <c r="BO54" s="37" t="str">
        <f t="shared" si="0"/>
        <v>重要保持客户</v>
      </c>
      <c r="BP54" s="37" t="str">
        <f t="shared" si="1"/>
        <v>A</v>
      </c>
    </row>
    <row r="55" spans="56:68" x14ac:dyDescent="0.15">
      <c r="BD55" s="37" t="s">
        <v>29</v>
      </c>
      <c r="BE55" s="37">
        <v>7</v>
      </c>
      <c r="BF55" s="37">
        <v>10</v>
      </c>
      <c r="BG55" s="37">
        <v>2</v>
      </c>
      <c r="BH55" s="37">
        <v>1</v>
      </c>
      <c r="BI55" s="37">
        <v>1</v>
      </c>
      <c r="BJ55" s="37">
        <v>5</v>
      </c>
      <c r="BK55" s="37">
        <v>2</v>
      </c>
      <c r="BL55" s="37">
        <v>1</v>
      </c>
      <c r="BM55" s="37">
        <v>0</v>
      </c>
      <c r="BN55" s="43">
        <v>3.6303312801558749</v>
      </c>
      <c r="BO55" s="37" t="str">
        <f t="shared" si="0"/>
        <v>重要保持客户</v>
      </c>
      <c r="BP55" s="37" t="str">
        <f t="shared" si="1"/>
        <v>A</v>
      </c>
    </row>
    <row r="56" spans="56:68" x14ac:dyDescent="0.15">
      <c r="BD56" s="37" t="s">
        <v>193</v>
      </c>
      <c r="BE56" s="37">
        <v>5</v>
      </c>
      <c r="BF56" s="37">
        <v>6</v>
      </c>
      <c r="BG56" s="37">
        <v>1</v>
      </c>
      <c r="BH56" s="37">
        <v>2</v>
      </c>
      <c r="BI56" s="37">
        <v>3</v>
      </c>
      <c r="BJ56" s="37">
        <v>9</v>
      </c>
      <c r="BK56" s="37">
        <v>4</v>
      </c>
      <c r="BL56" s="37">
        <v>0</v>
      </c>
      <c r="BM56" s="37">
        <v>0</v>
      </c>
      <c r="BN56" s="43">
        <v>3.5960385312825052</v>
      </c>
      <c r="BO56" s="37" t="str">
        <f t="shared" si="0"/>
        <v>重要保持客户</v>
      </c>
      <c r="BP56" s="37" t="str">
        <f t="shared" si="1"/>
        <v>A</v>
      </c>
    </row>
    <row r="57" spans="56:68" x14ac:dyDescent="0.15">
      <c r="BD57" s="37" t="s">
        <v>194</v>
      </c>
      <c r="BE57" s="37">
        <v>5</v>
      </c>
      <c r="BF57" s="37">
        <v>6</v>
      </c>
      <c r="BG57" s="37">
        <v>1</v>
      </c>
      <c r="BH57" s="37">
        <v>2</v>
      </c>
      <c r="BI57" s="37">
        <v>3</v>
      </c>
      <c r="BJ57" s="37">
        <v>9</v>
      </c>
      <c r="BK57" s="37">
        <v>4</v>
      </c>
      <c r="BL57" s="37">
        <v>0</v>
      </c>
      <c r="BM57" s="37">
        <v>0</v>
      </c>
      <c r="BN57" s="43">
        <v>3.5960385312825052</v>
      </c>
      <c r="BO57" s="37" t="str">
        <f t="shared" si="0"/>
        <v>重要保持客户</v>
      </c>
      <c r="BP57" s="37" t="str">
        <f t="shared" si="1"/>
        <v>A</v>
      </c>
    </row>
    <row r="58" spans="56:68" x14ac:dyDescent="0.15">
      <c r="BD58" s="37" t="s">
        <v>461</v>
      </c>
      <c r="BE58" s="37">
        <v>4</v>
      </c>
      <c r="BF58" s="37">
        <v>6</v>
      </c>
      <c r="BG58" s="37">
        <v>1</v>
      </c>
      <c r="BH58" s="37">
        <v>2</v>
      </c>
      <c r="BI58" s="37">
        <v>3</v>
      </c>
      <c r="BJ58" s="37">
        <v>9</v>
      </c>
      <c r="BK58" s="37">
        <v>4</v>
      </c>
      <c r="BL58" s="37">
        <v>1</v>
      </c>
      <c r="BM58" s="37">
        <v>0</v>
      </c>
      <c r="BN58" s="43">
        <v>3.581053424732946</v>
      </c>
      <c r="BO58" s="37" t="str">
        <f t="shared" si="0"/>
        <v>重要保持客户</v>
      </c>
      <c r="BP58" s="37" t="str">
        <f t="shared" si="1"/>
        <v>A</v>
      </c>
    </row>
    <row r="59" spans="56:68" x14ac:dyDescent="0.15">
      <c r="BD59" s="37" t="s">
        <v>253</v>
      </c>
      <c r="BE59" s="37">
        <v>5</v>
      </c>
      <c r="BF59" s="37">
        <v>8</v>
      </c>
      <c r="BG59" s="37">
        <v>1</v>
      </c>
      <c r="BH59" s="37">
        <v>1</v>
      </c>
      <c r="BI59" s="37">
        <v>3</v>
      </c>
      <c r="BJ59" s="37">
        <v>7</v>
      </c>
      <c r="BK59" s="37">
        <v>3</v>
      </c>
      <c r="BL59" s="37">
        <v>1</v>
      </c>
      <c r="BM59" s="37">
        <v>0</v>
      </c>
      <c r="BN59" s="43">
        <v>3.5491702228159703</v>
      </c>
      <c r="BO59" s="37" t="str">
        <f t="shared" si="0"/>
        <v>重要保持客户</v>
      </c>
      <c r="BP59" s="37" t="str">
        <f t="shared" si="1"/>
        <v>A</v>
      </c>
    </row>
    <row r="60" spans="56:68" x14ac:dyDescent="0.15">
      <c r="BD60" s="37" t="s">
        <v>43</v>
      </c>
      <c r="BE60" s="37">
        <v>3</v>
      </c>
      <c r="BF60" s="37">
        <v>6</v>
      </c>
      <c r="BG60" s="37">
        <v>1</v>
      </c>
      <c r="BH60" s="37">
        <v>3</v>
      </c>
      <c r="BI60" s="37">
        <v>3</v>
      </c>
      <c r="BJ60" s="37">
        <v>9</v>
      </c>
      <c r="BK60" s="37">
        <v>4</v>
      </c>
      <c r="BL60" s="37">
        <v>1</v>
      </c>
      <c r="BM60" s="37">
        <v>0</v>
      </c>
      <c r="BN60" s="43">
        <v>3.5446746252589247</v>
      </c>
      <c r="BO60" s="37" t="str">
        <f t="shared" si="0"/>
        <v>重要保持客户</v>
      </c>
      <c r="BP60" s="37" t="str">
        <f t="shared" si="1"/>
        <v>A</v>
      </c>
    </row>
    <row r="61" spans="56:68" x14ac:dyDescent="0.15">
      <c r="BD61" s="37" t="s">
        <v>269</v>
      </c>
      <c r="BE61" s="37">
        <v>7</v>
      </c>
      <c r="BF61" s="37">
        <v>10</v>
      </c>
      <c r="BG61" s="37">
        <v>1</v>
      </c>
      <c r="BH61" s="37">
        <v>1</v>
      </c>
      <c r="BI61" s="37">
        <v>1</v>
      </c>
      <c r="BJ61" s="37">
        <v>6</v>
      </c>
      <c r="BK61" s="37">
        <v>2</v>
      </c>
      <c r="BL61" s="37">
        <v>0</v>
      </c>
      <c r="BM61" s="37">
        <v>0</v>
      </c>
      <c r="BN61" s="43">
        <v>3.5266347383705048</v>
      </c>
      <c r="BO61" s="37" t="str">
        <f t="shared" si="0"/>
        <v>重要保持客户</v>
      </c>
      <c r="BP61" s="37" t="str">
        <f t="shared" si="1"/>
        <v>A</v>
      </c>
    </row>
    <row r="62" spans="56:68" x14ac:dyDescent="0.15">
      <c r="BD62" s="37" t="s">
        <v>110</v>
      </c>
      <c r="BE62" s="37">
        <v>7</v>
      </c>
      <c r="BF62" s="37">
        <v>10</v>
      </c>
      <c r="BG62" s="37">
        <v>1</v>
      </c>
      <c r="BH62" s="37">
        <v>2</v>
      </c>
      <c r="BI62" s="37">
        <v>3</v>
      </c>
      <c r="BJ62" s="37">
        <v>3</v>
      </c>
      <c r="BK62" s="37">
        <v>1</v>
      </c>
      <c r="BL62" s="37">
        <v>1</v>
      </c>
      <c r="BM62" s="37">
        <v>0</v>
      </c>
      <c r="BN62" s="43">
        <v>3.5132956197086536</v>
      </c>
      <c r="BO62" s="37" t="str">
        <f t="shared" si="0"/>
        <v>重要保持客户</v>
      </c>
      <c r="BP62" s="37" t="str">
        <f t="shared" si="1"/>
        <v>A</v>
      </c>
    </row>
    <row r="63" spans="56:68" x14ac:dyDescent="0.15">
      <c r="BD63" s="37" t="s">
        <v>139</v>
      </c>
      <c r="BE63" s="37">
        <v>7</v>
      </c>
      <c r="BF63" s="37">
        <v>10</v>
      </c>
      <c r="BG63" s="37">
        <v>1</v>
      </c>
      <c r="BH63" s="37">
        <v>2</v>
      </c>
      <c r="BI63" s="37">
        <v>3</v>
      </c>
      <c r="BJ63" s="37">
        <v>3</v>
      </c>
      <c r="BK63" s="37">
        <v>1</v>
      </c>
      <c r="BL63" s="37">
        <v>1</v>
      </c>
      <c r="BM63" s="37">
        <v>0</v>
      </c>
      <c r="BN63" s="43">
        <v>3.5132956197086536</v>
      </c>
      <c r="BO63" s="37" t="str">
        <f t="shared" si="0"/>
        <v>重要保持客户</v>
      </c>
      <c r="BP63" s="37" t="str">
        <f t="shared" si="1"/>
        <v>A</v>
      </c>
    </row>
    <row r="64" spans="56:68" x14ac:dyDescent="0.15">
      <c r="BD64" s="37" t="s">
        <v>33</v>
      </c>
      <c r="BE64" s="37">
        <v>4</v>
      </c>
      <c r="BF64" s="37">
        <v>6</v>
      </c>
      <c r="BG64" s="37">
        <v>1</v>
      </c>
      <c r="BH64" s="37">
        <v>2</v>
      </c>
      <c r="BI64" s="37">
        <v>3</v>
      </c>
      <c r="BJ64" s="37">
        <v>8</v>
      </c>
      <c r="BK64" s="37">
        <v>5</v>
      </c>
      <c r="BL64" s="37">
        <v>0</v>
      </c>
      <c r="BM64" s="37">
        <v>0</v>
      </c>
      <c r="BN64" s="43">
        <v>3.5132130293525599</v>
      </c>
      <c r="BO64" s="37" t="str">
        <f t="shared" si="0"/>
        <v>重要保持客户</v>
      </c>
      <c r="BP64" s="37" t="str">
        <f t="shared" si="1"/>
        <v>A</v>
      </c>
    </row>
    <row r="65" spans="56:68" x14ac:dyDescent="0.15">
      <c r="BD65" s="37" t="s">
        <v>427</v>
      </c>
      <c r="BE65" s="37">
        <v>4</v>
      </c>
      <c r="BF65" s="37">
        <v>6</v>
      </c>
      <c r="BG65" s="37">
        <v>2</v>
      </c>
      <c r="BH65" s="37">
        <v>2</v>
      </c>
      <c r="BI65" s="37">
        <v>3</v>
      </c>
      <c r="BJ65" s="37">
        <v>9</v>
      </c>
      <c r="BK65" s="37">
        <v>3</v>
      </c>
      <c r="BL65" s="37">
        <v>1</v>
      </c>
      <c r="BM65" s="37">
        <v>0</v>
      </c>
      <c r="BN65" s="43">
        <v>3.505848782710328</v>
      </c>
      <c r="BO65" s="37" t="str">
        <f t="shared" si="0"/>
        <v>重要保持客户</v>
      </c>
      <c r="BP65" s="37" t="str">
        <f t="shared" si="1"/>
        <v>A</v>
      </c>
    </row>
    <row r="66" spans="56:68" x14ac:dyDescent="0.15">
      <c r="BD66" s="37" t="s">
        <v>423</v>
      </c>
      <c r="BE66" s="37">
        <v>5</v>
      </c>
      <c r="BF66" s="37">
        <v>8</v>
      </c>
      <c r="BG66" s="37">
        <v>1</v>
      </c>
      <c r="BH66" s="37">
        <v>2</v>
      </c>
      <c r="BI66" s="37">
        <v>3</v>
      </c>
      <c r="BJ66" s="37">
        <v>7</v>
      </c>
      <c r="BK66" s="37">
        <v>2</v>
      </c>
      <c r="BL66" s="37">
        <v>1</v>
      </c>
      <c r="BM66" s="37">
        <v>0</v>
      </c>
      <c r="BN66" s="43">
        <v>3.4986932264519819</v>
      </c>
      <c r="BO66" s="37" t="str">
        <f t="shared" si="0"/>
        <v>重要保持客户</v>
      </c>
      <c r="BP66" s="37" t="str">
        <f t="shared" si="1"/>
        <v>A</v>
      </c>
    </row>
    <row r="67" spans="56:68" x14ac:dyDescent="0.15">
      <c r="BD67" s="37" t="s">
        <v>426</v>
      </c>
      <c r="BE67" s="37">
        <v>5</v>
      </c>
      <c r="BF67" s="37">
        <v>7</v>
      </c>
      <c r="BG67" s="37">
        <v>1</v>
      </c>
      <c r="BH67" s="37">
        <v>2</v>
      </c>
      <c r="BI67" s="37">
        <v>3</v>
      </c>
      <c r="BJ67" s="37">
        <v>8</v>
      </c>
      <c r="BK67" s="37">
        <v>3</v>
      </c>
      <c r="BL67" s="37">
        <v>0</v>
      </c>
      <c r="BM67" s="37">
        <v>0</v>
      </c>
      <c r="BN67" s="43">
        <v>3.4856804840701496</v>
      </c>
      <c r="BO67" s="37" t="str">
        <f t="shared" si="0"/>
        <v>重要保持客户</v>
      </c>
      <c r="BP67" s="37" t="str">
        <f t="shared" si="1"/>
        <v>A</v>
      </c>
    </row>
    <row r="68" spans="56:68" x14ac:dyDescent="0.15">
      <c r="BD68" s="37" t="s">
        <v>355</v>
      </c>
      <c r="BE68" s="37">
        <v>7</v>
      </c>
      <c r="BF68" s="37">
        <v>10</v>
      </c>
      <c r="BG68" s="37">
        <v>4</v>
      </c>
      <c r="BH68" s="37">
        <v>2</v>
      </c>
      <c r="BI68" s="37">
        <v>3</v>
      </c>
      <c r="BJ68" s="37">
        <v>3</v>
      </c>
      <c r="BK68" s="37"/>
      <c r="BL68" s="37"/>
      <c r="BM68" s="37">
        <v>0</v>
      </c>
      <c r="BN68" s="43">
        <v>3.4692190901140401</v>
      </c>
      <c r="BO68" s="37" t="str">
        <f t="shared" si="0"/>
        <v>重要保持客户</v>
      </c>
      <c r="BP68" s="37" t="str">
        <f t="shared" si="1"/>
        <v>A</v>
      </c>
    </row>
    <row r="69" spans="56:68" x14ac:dyDescent="0.15">
      <c r="BD69" s="37" t="s">
        <v>656</v>
      </c>
      <c r="BE69" s="37">
        <v>4</v>
      </c>
      <c r="BF69" s="37">
        <v>6</v>
      </c>
      <c r="BG69" s="37">
        <v>1</v>
      </c>
      <c r="BH69" s="37">
        <v>2</v>
      </c>
      <c r="BI69" s="37">
        <v>3</v>
      </c>
      <c r="BJ69" s="37">
        <v>9</v>
      </c>
      <c r="BK69" s="37">
        <v>4</v>
      </c>
      <c r="BL69" s="37">
        <v>0</v>
      </c>
      <c r="BM69" s="37">
        <v>0</v>
      </c>
      <c r="BN69" s="43">
        <v>3.4576826351387586</v>
      </c>
      <c r="BO69" s="37" t="str">
        <f t="shared" si="0"/>
        <v>重要保持客户</v>
      </c>
      <c r="BP69" s="37" t="str">
        <f t="shared" si="1"/>
        <v>A</v>
      </c>
    </row>
    <row r="70" spans="56:68" x14ac:dyDescent="0.15">
      <c r="BD70" s="37" t="s">
        <v>466</v>
      </c>
      <c r="BE70" s="37">
        <v>4</v>
      </c>
      <c r="BF70" s="37">
        <v>5</v>
      </c>
      <c r="BG70" s="37">
        <v>1</v>
      </c>
      <c r="BH70" s="37">
        <v>2</v>
      </c>
      <c r="BI70" s="37">
        <v>3</v>
      </c>
      <c r="BJ70" s="37">
        <v>6</v>
      </c>
      <c r="BK70" s="37">
        <v>6</v>
      </c>
      <c r="BL70" s="37">
        <v>1</v>
      </c>
      <c r="BM70" s="37">
        <v>0</v>
      </c>
      <c r="BN70" s="43">
        <v>3.4561707696993649</v>
      </c>
      <c r="BO70" s="37" t="str">
        <f t="shared" si="0"/>
        <v>重要保持客户</v>
      </c>
      <c r="BP70" s="37" t="str">
        <f t="shared" si="1"/>
        <v>A</v>
      </c>
    </row>
    <row r="71" spans="56:68" x14ac:dyDescent="0.15">
      <c r="BD71" s="37" t="s">
        <v>463</v>
      </c>
      <c r="BE71" s="37">
        <v>4</v>
      </c>
      <c r="BF71" s="37">
        <v>5</v>
      </c>
      <c r="BG71" s="37">
        <v>1</v>
      </c>
      <c r="BH71" s="37">
        <v>2</v>
      </c>
      <c r="BI71" s="37">
        <v>3</v>
      </c>
      <c r="BJ71" s="37">
        <v>9</v>
      </c>
      <c r="BK71" s="37">
        <v>4</v>
      </c>
      <c r="BL71" s="37">
        <v>1</v>
      </c>
      <c r="BM71" s="37">
        <v>0</v>
      </c>
      <c r="BN71" s="43">
        <v>3.4420336800916753</v>
      </c>
      <c r="BO71" s="37" t="str">
        <f t="shared" ref="BO71:BO134" si="2">IF(BN71&gt;=3,"重要保持客户",IF(BN71&gt;=2,"重点发展客户",IF(BN71&gt;=1,"一般客户","无价值客户")))</f>
        <v>重要保持客户</v>
      </c>
      <c r="BP71" s="37" t="str">
        <f t="shared" ref="BP71:BP134" si="3">IF(BN71&gt;=3,"A",IF(BN71&gt;=2,"B",IF(BN71&gt;=1,"C","D")))</f>
        <v>A</v>
      </c>
    </row>
    <row r="72" spans="56:68" x14ac:dyDescent="0.15">
      <c r="BD72" s="37" t="s">
        <v>293</v>
      </c>
      <c r="BE72" s="37">
        <v>7</v>
      </c>
      <c r="BF72" s="37">
        <v>10</v>
      </c>
      <c r="BG72" s="37">
        <v>1</v>
      </c>
      <c r="BH72" s="37">
        <v>2</v>
      </c>
      <c r="BI72" s="37">
        <v>3</v>
      </c>
      <c r="BJ72" s="37">
        <v>5</v>
      </c>
      <c r="BK72" s="37"/>
      <c r="BL72" s="37"/>
      <c r="BM72" s="37">
        <v>0</v>
      </c>
      <c r="BN72" s="43">
        <v>3.4313181347205779</v>
      </c>
      <c r="BO72" s="37" t="str">
        <f t="shared" si="2"/>
        <v>重要保持客户</v>
      </c>
      <c r="BP72" s="37" t="str">
        <f t="shared" si="3"/>
        <v>A</v>
      </c>
    </row>
    <row r="73" spans="56:68" x14ac:dyDescent="0.15">
      <c r="BD73" s="37" t="s">
        <v>101</v>
      </c>
      <c r="BE73" s="37">
        <v>6</v>
      </c>
      <c r="BF73" s="37">
        <v>8</v>
      </c>
      <c r="BG73" s="37">
        <v>1</v>
      </c>
      <c r="BH73" s="37">
        <v>2</v>
      </c>
      <c r="BI73" s="37">
        <v>3</v>
      </c>
      <c r="BJ73" s="37">
        <v>3</v>
      </c>
      <c r="BK73" s="37">
        <v>4</v>
      </c>
      <c r="BL73" s="37">
        <v>0</v>
      </c>
      <c r="BM73" s="37">
        <v>0</v>
      </c>
      <c r="BN73" s="43">
        <v>3.4308917237893191</v>
      </c>
      <c r="BO73" s="37" t="str">
        <f t="shared" si="2"/>
        <v>重要保持客户</v>
      </c>
      <c r="BP73" s="37" t="str">
        <f t="shared" si="3"/>
        <v>A</v>
      </c>
    </row>
    <row r="74" spans="56:68" x14ac:dyDescent="0.15">
      <c r="BD74" s="37" t="s">
        <v>25</v>
      </c>
      <c r="BE74" s="37">
        <v>7</v>
      </c>
      <c r="BF74" s="37">
        <v>10</v>
      </c>
      <c r="BG74" s="37">
        <v>1</v>
      </c>
      <c r="BH74" s="37">
        <v>2</v>
      </c>
      <c r="BI74" s="37">
        <v>3</v>
      </c>
      <c r="BJ74" s="37">
        <v>2</v>
      </c>
      <c r="BK74" s="37">
        <v>1</v>
      </c>
      <c r="BL74" s="37">
        <v>1</v>
      </c>
      <c r="BM74" s="37">
        <v>0</v>
      </c>
      <c r="BN74" s="43">
        <v>3.4163719208887411</v>
      </c>
      <c r="BO74" s="37" t="str">
        <f t="shared" si="2"/>
        <v>重要保持客户</v>
      </c>
      <c r="BP74" s="37" t="str">
        <f t="shared" si="3"/>
        <v>A</v>
      </c>
    </row>
    <row r="75" spans="56:68" x14ac:dyDescent="0.15">
      <c r="BD75" s="37" t="s">
        <v>92</v>
      </c>
      <c r="BE75" s="37">
        <v>7</v>
      </c>
      <c r="BF75" s="37">
        <v>10</v>
      </c>
      <c r="BG75" s="37">
        <v>1</v>
      </c>
      <c r="BH75" s="37">
        <v>2</v>
      </c>
      <c r="BI75" s="37">
        <v>3</v>
      </c>
      <c r="BJ75" s="37">
        <v>2</v>
      </c>
      <c r="BK75" s="37">
        <v>1</v>
      </c>
      <c r="BL75" s="37">
        <v>1</v>
      </c>
      <c r="BM75" s="37">
        <v>0</v>
      </c>
      <c r="BN75" s="43">
        <v>3.4163719208887411</v>
      </c>
      <c r="BO75" s="37" t="str">
        <f t="shared" si="2"/>
        <v>重要保持客户</v>
      </c>
      <c r="BP75" s="37" t="str">
        <f t="shared" si="3"/>
        <v>A</v>
      </c>
    </row>
    <row r="76" spans="56:68" x14ac:dyDescent="0.15">
      <c r="BD76" s="37" t="s">
        <v>179</v>
      </c>
      <c r="BE76" s="37">
        <v>6</v>
      </c>
      <c r="BF76" s="37">
        <v>9</v>
      </c>
      <c r="BG76" s="37">
        <v>2</v>
      </c>
      <c r="BH76" s="37">
        <v>2</v>
      </c>
      <c r="BI76" s="37">
        <v>3</v>
      </c>
      <c r="BJ76" s="37">
        <v>4</v>
      </c>
      <c r="BK76" s="37">
        <v>1</v>
      </c>
      <c r="BL76" s="37">
        <v>1</v>
      </c>
      <c r="BM76" s="37">
        <v>0</v>
      </c>
      <c r="BN76" s="43">
        <v>3.4100931287546441</v>
      </c>
      <c r="BO76" s="37" t="str">
        <f t="shared" si="2"/>
        <v>重要保持客户</v>
      </c>
      <c r="BP76" s="37" t="str">
        <f t="shared" si="3"/>
        <v>A</v>
      </c>
    </row>
    <row r="77" spans="56:68" x14ac:dyDescent="0.15">
      <c r="BD77" s="37" t="s">
        <v>465</v>
      </c>
      <c r="BE77" s="37">
        <v>4</v>
      </c>
      <c r="BF77" s="37">
        <v>4</v>
      </c>
      <c r="BG77" s="37">
        <v>2</v>
      </c>
      <c r="BH77" s="37">
        <v>2</v>
      </c>
      <c r="BI77" s="37">
        <v>3</v>
      </c>
      <c r="BJ77" s="37">
        <v>9</v>
      </c>
      <c r="BK77" s="37">
        <v>5</v>
      </c>
      <c r="BL77" s="37">
        <v>0</v>
      </c>
      <c r="BM77" s="37">
        <v>0</v>
      </c>
      <c r="BN77" s="43">
        <v>3.4093466899010263</v>
      </c>
      <c r="BO77" s="37" t="str">
        <f t="shared" si="2"/>
        <v>重要保持客户</v>
      </c>
      <c r="BP77" s="37" t="str">
        <f t="shared" si="3"/>
        <v>A</v>
      </c>
    </row>
    <row r="78" spans="56:68" x14ac:dyDescent="0.15">
      <c r="BD78" s="37" t="s">
        <v>422</v>
      </c>
      <c r="BE78" s="37">
        <v>6</v>
      </c>
      <c r="BF78" s="37">
        <v>9</v>
      </c>
      <c r="BG78" s="37">
        <v>1</v>
      </c>
      <c r="BH78" s="37">
        <v>2</v>
      </c>
      <c r="BI78" s="37">
        <v>3</v>
      </c>
      <c r="BJ78" s="37">
        <v>3</v>
      </c>
      <c r="BK78" s="37">
        <v>2</v>
      </c>
      <c r="BL78" s="37">
        <v>1</v>
      </c>
      <c r="BM78" s="37">
        <v>0</v>
      </c>
      <c r="BN78" s="43">
        <v>3.3883740719573496</v>
      </c>
      <c r="BO78" s="37" t="str">
        <f t="shared" si="2"/>
        <v>重要保持客户</v>
      </c>
      <c r="BP78" s="37" t="str">
        <f t="shared" si="3"/>
        <v>A</v>
      </c>
    </row>
    <row r="79" spans="56:68" x14ac:dyDescent="0.15">
      <c r="BD79" s="37" t="s">
        <v>211</v>
      </c>
      <c r="BE79" s="37">
        <v>4</v>
      </c>
      <c r="BF79" s="37">
        <v>6</v>
      </c>
      <c r="BG79" s="37">
        <v>1</v>
      </c>
      <c r="BH79" s="37">
        <v>2</v>
      </c>
      <c r="BI79" s="37">
        <v>3</v>
      </c>
      <c r="BJ79" s="37">
        <v>7</v>
      </c>
      <c r="BK79" s="37">
        <v>4</v>
      </c>
      <c r="BL79" s="37">
        <v>1</v>
      </c>
      <c r="BM79" s="37">
        <v>0</v>
      </c>
      <c r="BN79" s="43">
        <v>3.387206027093121</v>
      </c>
      <c r="BO79" s="37" t="str">
        <f t="shared" si="2"/>
        <v>重要保持客户</v>
      </c>
      <c r="BP79" s="37" t="str">
        <f t="shared" si="3"/>
        <v>A</v>
      </c>
    </row>
    <row r="80" spans="56:68" x14ac:dyDescent="0.15">
      <c r="BD80" s="37" t="s">
        <v>191</v>
      </c>
      <c r="BE80" s="37">
        <v>3</v>
      </c>
      <c r="BF80" s="37">
        <v>3</v>
      </c>
      <c r="BG80" s="37">
        <v>1</v>
      </c>
      <c r="BH80" s="37">
        <v>2</v>
      </c>
      <c r="BI80" s="37">
        <v>3</v>
      </c>
      <c r="BJ80" s="37">
        <v>8</v>
      </c>
      <c r="BK80" s="37">
        <v>7</v>
      </c>
      <c r="BL80" s="37">
        <v>1</v>
      </c>
      <c r="BM80" s="37">
        <v>0</v>
      </c>
      <c r="BN80" s="43">
        <v>3.3860768749466152</v>
      </c>
      <c r="BO80" s="37" t="str">
        <f t="shared" si="2"/>
        <v>重要保持客户</v>
      </c>
      <c r="BP80" s="37" t="str">
        <f t="shared" si="3"/>
        <v>A</v>
      </c>
    </row>
    <row r="81" spans="56:68" x14ac:dyDescent="0.15">
      <c r="BD81" s="37" t="s">
        <v>124</v>
      </c>
      <c r="BE81" s="37">
        <v>7</v>
      </c>
      <c r="BF81" s="37">
        <v>9</v>
      </c>
      <c r="BG81" s="37">
        <v>1</v>
      </c>
      <c r="BH81" s="37">
        <v>2</v>
      </c>
      <c r="BI81" s="37">
        <v>3</v>
      </c>
      <c r="BJ81" s="37">
        <v>3</v>
      </c>
      <c r="BK81" s="37">
        <v>1</v>
      </c>
      <c r="BL81" s="37">
        <v>1</v>
      </c>
      <c r="BM81" s="37">
        <v>0</v>
      </c>
      <c r="BN81" s="43">
        <v>3.3742758750673829</v>
      </c>
      <c r="BO81" s="37" t="str">
        <f t="shared" si="2"/>
        <v>重要保持客户</v>
      </c>
      <c r="BP81" s="37" t="str">
        <f t="shared" si="3"/>
        <v>A</v>
      </c>
    </row>
    <row r="82" spans="56:68" x14ac:dyDescent="0.15">
      <c r="BD82" s="37" t="s">
        <v>16</v>
      </c>
      <c r="BE82" s="37">
        <v>5</v>
      </c>
      <c r="BF82" s="37">
        <v>6</v>
      </c>
      <c r="BG82" s="37">
        <v>1</v>
      </c>
      <c r="BH82" s="37">
        <v>2</v>
      </c>
      <c r="BI82" s="37">
        <v>3</v>
      </c>
      <c r="BJ82" s="37">
        <v>5</v>
      </c>
      <c r="BK82" s="37">
        <v>5</v>
      </c>
      <c r="BL82" s="37">
        <v>0</v>
      </c>
      <c r="BM82" s="37">
        <v>0</v>
      </c>
      <c r="BN82" s="43">
        <v>3.3607978290365681</v>
      </c>
      <c r="BO82" s="37" t="str">
        <f t="shared" si="2"/>
        <v>重要保持客户</v>
      </c>
      <c r="BP82" s="37" t="str">
        <f t="shared" si="3"/>
        <v>A</v>
      </c>
    </row>
    <row r="83" spans="56:68" x14ac:dyDescent="0.15">
      <c r="BD83" s="37" t="s">
        <v>394</v>
      </c>
      <c r="BE83" s="37">
        <v>5</v>
      </c>
      <c r="BF83" s="37">
        <v>9</v>
      </c>
      <c r="BG83" s="37">
        <v>1</v>
      </c>
      <c r="BH83" s="37">
        <v>1</v>
      </c>
      <c r="BI83" s="37">
        <v>1</v>
      </c>
      <c r="BJ83" s="37">
        <v>7</v>
      </c>
      <c r="BK83" s="37">
        <v>2</v>
      </c>
      <c r="BL83" s="37">
        <v>1</v>
      </c>
      <c r="BM83" s="37">
        <v>0</v>
      </c>
      <c r="BN83" s="43">
        <v>3.33119768985584</v>
      </c>
      <c r="BO83" s="37" t="str">
        <f t="shared" si="2"/>
        <v>重要保持客户</v>
      </c>
      <c r="BP83" s="37" t="str">
        <f t="shared" si="3"/>
        <v>A</v>
      </c>
    </row>
    <row r="84" spans="56:68" x14ac:dyDescent="0.15">
      <c r="BD84" s="37" t="s">
        <v>294</v>
      </c>
      <c r="BE84" s="37">
        <v>7</v>
      </c>
      <c r="BF84" s="37">
        <v>10</v>
      </c>
      <c r="BG84" s="37">
        <v>1</v>
      </c>
      <c r="BH84" s="37">
        <v>1</v>
      </c>
      <c r="BI84" s="37">
        <v>3</v>
      </c>
      <c r="BJ84" s="37">
        <v>5</v>
      </c>
      <c r="BK84" s="37"/>
      <c r="BL84" s="37"/>
      <c r="BM84" s="37">
        <v>0</v>
      </c>
      <c r="BN84" s="43">
        <v>3.3293410380508526</v>
      </c>
      <c r="BO84" s="37" t="str">
        <f t="shared" si="2"/>
        <v>重要保持客户</v>
      </c>
      <c r="BP84" s="37" t="str">
        <f t="shared" si="3"/>
        <v>A</v>
      </c>
    </row>
    <row r="85" spans="56:68" x14ac:dyDescent="0.15">
      <c r="BD85" s="37" t="s">
        <v>428</v>
      </c>
      <c r="BE85" s="37">
        <v>4</v>
      </c>
      <c r="BF85" s="37">
        <v>5</v>
      </c>
      <c r="BG85" s="37">
        <v>1</v>
      </c>
      <c r="BH85" s="37">
        <v>2</v>
      </c>
      <c r="BI85" s="37">
        <v>3</v>
      </c>
      <c r="BJ85" s="37">
        <v>9</v>
      </c>
      <c r="BK85" s="37">
        <v>4</v>
      </c>
      <c r="BL85" s="37">
        <v>0</v>
      </c>
      <c r="BM85" s="37">
        <v>0</v>
      </c>
      <c r="BN85" s="43">
        <v>3.318662890497488</v>
      </c>
      <c r="BO85" s="37" t="str">
        <f t="shared" si="2"/>
        <v>重要保持客户</v>
      </c>
      <c r="BP85" s="37" t="str">
        <f t="shared" si="3"/>
        <v>A</v>
      </c>
    </row>
    <row r="86" spans="56:68" x14ac:dyDescent="0.15">
      <c r="BD86" s="37" t="s">
        <v>120</v>
      </c>
      <c r="BE86" s="37">
        <v>5</v>
      </c>
      <c r="BF86" s="37">
        <v>6</v>
      </c>
      <c r="BG86" s="37">
        <v>1</v>
      </c>
      <c r="BH86" s="37">
        <v>2</v>
      </c>
      <c r="BI86" s="37">
        <v>3</v>
      </c>
      <c r="BJ86" s="37">
        <v>6</v>
      </c>
      <c r="BK86" s="37">
        <v>4</v>
      </c>
      <c r="BL86" s="37">
        <v>0</v>
      </c>
      <c r="BM86" s="37">
        <v>0</v>
      </c>
      <c r="BN86" s="43">
        <v>3.3052674348227669</v>
      </c>
      <c r="BO86" s="37" t="str">
        <f t="shared" si="2"/>
        <v>重要保持客户</v>
      </c>
      <c r="BP86" s="37" t="str">
        <f t="shared" si="3"/>
        <v>A</v>
      </c>
    </row>
    <row r="87" spans="56:68" x14ac:dyDescent="0.15">
      <c r="BD87" s="37" t="s">
        <v>63</v>
      </c>
      <c r="BE87" s="37">
        <v>5</v>
      </c>
      <c r="BF87" s="37">
        <v>6</v>
      </c>
      <c r="BG87" s="37">
        <v>1</v>
      </c>
      <c r="BH87" s="37">
        <v>2</v>
      </c>
      <c r="BI87" s="37">
        <v>3</v>
      </c>
      <c r="BJ87" s="37">
        <v>9</v>
      </c>
      <c r="BK87" s="37">
        <v>2</v>
      </c>
      <c r="BL87" s="37">
        <v>0</v>
      </c>
      <c r="BM87" s="37">
        <v>0</v>
      </c>
      <c r="BN87" s="43">
        <v>3.2911303452150773</v>
      </c>
      <c r="BO87" s="37" t="str">
        <f t="shared" si="2"/>
        <v>重要保持客户</v>
      </c>
      <c r="BP87" s="37" t="str">
        <f t="shared" si="3"/>
        <v>A</v>
      </c>
    </row>
    <row r="88" spans="56:68" x14ac:dyDescent="0.15">
      <c r="BD88" s="37" t="s">
        <v>36</v>
      </c>
      <c r="BE88" s="37">
        <v>4</v>
      </c>
      <c r="BF88" s="37">
        <v>5</v>
      </c>
      <c r="BG88" s="37">
        <v>1</v>
      </c>
      <c r="BH88" s="37">
        <v>2</v>
      </c>
      <c r="BI88" s="37">
        <v>3</v>
      </c>
      <c r="BJ88" s="37">
        <v>9</v>
      </c>
      <c r="BK88" s="37">
        <v>3</v>
      </c>
      <c r="BL88" s="37">
        <v>1</v>
      </c>
      <c r="BM88" s="37">
        <v>0</v>
      </c>
      <c r="BN88" s="43">
        <v>3.2895795870579612</v>
      </c>
      <c r="BO88" s="37" t="str">
        <f t="shared" si="2"/>
        <v>重要保持客户</v>
      </c>
      <c r="BP88" s="37" t="str">
        <f t="shared" si="3"/>
        <v>A</v>
      </c>
    </row>
    <row r="89" spans="56:68" x14ac:dyDescent="0.15">
      <c r="BD89" s="37" t="s">
        <v>103</v>
      </c>
      <c r="BE89" s="37">
        <v>4</v>
      </c>
      <c r="BF89" s="37">
        <v>5</v>
      </c>
      <c r="BG89" s="37">
        <v>1</v>
      </c>
      <c r="BH89" s="37">
        <v>2</v>
      </c>
      <c r="BI89" s="37">
        <v>3</v>
      </c>
      <c r="BJ89" s="37">
        <v>9</v>
      </c>
      <c r="BK89" s="37">
        <v>3</v>
      </c>
      <c r="BL89" s="37">
        <v>1</v>
      </c>
      <c r="BM89" s="37">
        <v>0</v>
      </c>
      <c r="BN89" s="43">
        <v>3.2895795870579612</v>
      </c>
      <c r="BO89" s="37" t="str">
        <f t="shared" si="2"/>
        <v>重要保持客户</v>
      </c>
      <c r="BP89" s="37" t="str">
        <f t="shared" si="3"/>
        <v>A</v>
      </c>
    </row>
    <row r="90" spans="56:68" x14ac:dyDescent="0.15">
      <c r="BD90" s="37" t="s">
        <v>212</v>
      </c>
      <c r="BE90" s="37">
        <v>4</v>
      </c>
      <c r="BF90" s="37">
        <v>5</v>
      </c>
      <c r="BG90" s="37">
        <v>1</v>
      </c>
      <c r="BH90" s="37">
        <v>2</v>
      </c>
      <c r="BI90" s="37">
        <v>3</v>
      </c>
      <c r="BJ90" s="37">
        <v>9</v>
      </c>
      <c r="BK90" s="37">
        <v>3</v>
      </c>
      <c r="BL90" s="37">
        <v>1</v>
      </c>
      <c r="BM90" s="37">
        <v>0</v>
      </c>
      <c r="BN90" s="43">
        <v>3.2895795870579612</v>
      </c>
      <c r="BO90" s="37" t="str">
        <f t="shared" si="2"/>
        <v>重要保持客户</v>
      </c>
      <c r="BP90" s="37" t="str">
        <f t="shared" si="3"/>
        <v>A</v>
      </c>
    </row>
    <row r="91" spans="56:68" x14ac:dyDescent="0.15">
      <c r="BD91" s="37" t="s">
        <v>213</v>
      </c>
      <c r="BE91" s="37">
        <v>4</v>
      </c>
      <c r="BF91" s="37">
        <v>5</v>
      </c>
      <c r="BG91" s="37">
        <v>1</v>
      </c>
      <c r="BH91" s="37">
        <v>2</v>
      </c>
      <c r="BI91" s="37">
        <v>3</v>
      </c>
      <c r="BJ91" s="37">
        <v>9</v>
      </c>
      <c r="BK91" s="37">
        <v>3</v>
      </c>
      <c r="BL91" s="37">
        <v>1</v>
      </c>
      <c r="BM91" s="37">
        <v>0</v>
      </c>
      <c r="BN91" s="43">
        <v>3.2895795870579612</v>
      </c>
      <c r="BO91" s="37" t="str">
        <f t="shared" si="2"/>
        <v>重要保持客户</v>
      </c>
      <c r="BP91" s="37" t="str">
        <f t="shared" si="3"/>
        <v>A</v>
      </c>
    </row>
    <row r="92" spans="56:68" x14ac:dyDescent="0.15">
      <c r="BD92" s="37" t="s">
        <v>431</v>
      </c>
      <c r="BE92" s="37">
        <v>4</v>
      </c>
      <c r="BF92" s="37">
        <v>5</v>
      </c>
      <c r="BG92" s="37">
        <v>1</v>
      </c>
      <c r="BH92" s="37">
        <v>2</v>
      </c>
      <c r="BI92" s="37">
        <v>3</v>
      </c>
      <c r="BJ92" s="37">
        <v>9</v>
      </c>
      <c r="BK92" s="37">
        <v>3</v>
      </c>
      <c r="BL92" s="37">
        <v>1</v>
      </c>
      <c r="BM92" s="37">
        <v>0</v>
      </c>
      <c r="BN92" s="43">
        <v>3.2895795870579612</v>
      </c>
      <c r="BO92" s="37" t="str">
        <f t="shared" si="2"/>
        <v>重要保持客户</v>
      </c>
      <c r="BP92" s="37" t="str">
        <f t="shared" si="3"/>
        <v>A</v>
      </c>
    </row>
    <row r="93" spans="56:68" x14ac:dyDescent="0.15">
      <c r="BD93" s="37" t="s">
        <v>425</v>
      </c>
      <c r="BE93" s="37">
        <v>5</v>
      </c>
      <c r="BF93" s="37">
        <v>7</v>
      </c>
      <c r="BG93" s="37">
        <v>1</v>
      </c>
      <c r="BH93" s="37">
        <v>2</v>
      </c>
      <c r="BI93" s="37">
        <v>3</v>
      </c>
      <c r="BJ93" s="37">
        <v>6</v>
      </c>
      <c r="BK93" s="37">
        <v>2</v>
      </c>
      <c r="BL93" s="37">
        <v>1</v>
      </c>
      <c r="BM93" s="37">
        <v>0</v>
      </c>
      <c r="BN93" s="43">
        <v>3.2627497829907983</v>
      </c>
      <c r="BO93" s="37" t="str">
        <f t="shared" si="2"/>
        <v>重要保持客户</v>
      </c>
      <c r="BP93" s="37" t="str">
        <f t="shared" si="3"/>
        <v>A</v>
      </c>
    </row>
    <row r="94" spans="56:68" x14ac:dyDescent="0.15">
      <c r="BD94" s="37" t="s">
        <v>39</v>
      </c>
      <c r="BE94" s="37">
        <v>3</v>
      </c>
      <c r="BF94" s="37">
        <v>5</v>
      </c>
      <c r="BG94" s="37">
        <v>1</v>
      </c>
      <c r="BH94" s="37">
        <v>2</v>
      </c>
      <c r="BI94" s="37">
        <v>3</v>
      </c>
      <c r="BJ94" s="37">
        <v>7</v>
      </c>
      <c r="BK94" s="37">
        <v>5</v>
      </c>
      <c r="BL94" s="37">
        <v>1</v>
      </c>
      <c r="BM94" s="37">
        <v>0</v>
      </c>
      <c r="BN94" s="43">
        <v>3.2622844793418166</v>
      </c>
      <c r="BO94" s="37" t="str">
        <f t="shared" si="2"/>
        <v>重要保持客户</v>
      </c>
      <c r="BP94" s="37" t="str">
        <f t="shared" si="3"/>
        <v>A</v>
      </c>
    </row>
    <row r="95" spans="56:68" x14ac:dyDescent="0.15">
      <c r="BD95" s="37" t="s">
        <v>136</v>
      </c>
      <c r="BE95" s="37">
        <v>3</v>
      </c>
      <c r="BF95" s="37">
        <v>5</v>
      </c>
      <c r="BG95" s="37">
        <v>1</v>
      </c>
      <c r="BH95" s="37">
        <v>2</v>
      </c>
      <c r="BI95" s="37">
        <v>3</v>
      </c>
      <c r="BJ95" s="37">
        <v>7</v>
      </c>
      <c r="BK95" s="37">
        <v>5</v>
      </c>
      <c r="BL95" s="37">
        <v>1</v>
      </c>
      <c r="BM95" s="37">
        <v>0</v>
      </c>
      <c r="BN95" s="43">
        <v>3.2622844793418166</v>
      </c>
      <c r="BO95" s="37" t="str">
        <f t="shared" si="2"/>
        <v>重要保持客户</v>
      </c>
      <c r="BP95" s="37" t="str">
        <f t="shared" si="3"/>
        <v>A</v>
      </c>
    </row>
    <row r="96" spans="56:68" x14ac:dyDescent="0.15">
      <c r="BD96" s="37" t="s">
        <v>209</v>
      </c>
      <c r="BE96" s="37">
        <v>5</v>
      </c>
      <c r="BF96" s="37">
        <v>6</v>
      </c>
      <c r="BG96" s="37">
        <v>1</v>
      </c>
      <c r="BH96" s="37">
        <v>1</v>
      </c>
      <c r="BI96" s="37">
        <v>1</v>
      </c>
      <c r="BJ96" s="37">
        <v>9</v>
      </c>
      <c r="BK96" s="37">
        <v>3</v>
      </c>
      <c r="BL96" s="37">
        <v>1</v>
      </c>
      <c r="BM96" s="37">
        <v>0</v>
      </c>
      <c r="BN96" s="43">
        <v>3.2604399466055654</v>
      </c>
      <c r="BO96" s="37" t="str">
        <f t="shared" si="2"/>
        <v>重要保持客户</v>
      </c>
      <c r="BP96" s="37" t="str">
        <f t="shared" si="3"/>
        <v>A</v>
      </c>
    </row>
    <row r="97" spans="56:68" x14ac:dyDescent="0.15">
      <c r="BD97" s="37" t="s">
        <v>382</v>
      </c>
      <c r="BE97" s="37">
        <v>3</v>
      </c>
      <c r="BF97" s="37">
        <v>6</v>
      </c>
      <c r="BG97" s="37">
        <v>1</v>
      </c>
      <c r="BH97" s="37">
        <v>3</v>
      </c>
      <c r="BI97" s="37">
        <v>6</v>
      </c>
      <c r="BJ97" s="37">
        <v>4</v>
      </c>
      <c r="BK97" s="37">
        <v>4</v>
      </c>
      <c r="BL97" s="37">
        <v>0</v>
      </c>
      <c r="BM97" s="37">
        <v>0</v>
      </c>
      <c r="BN97" s="43">
        <v>3.2434926184167061</v>
      </c>
      <c r="BO97" s="37" t="str">
        <f t="shared" si="2"/>
        <v>重要保持客户</v>
      </c>
      <c r="BP97" s="37" t="str">
        <f t="shared" si="3"/>
        <v>A</v>
      </c>
    </row>
    <row r="98" spans="56:68" x14ac:dyDescent="0.15">
      <c r="BD98" s="37" t="s">
        <v>32</v>
      </c>
      <c r="BE98" s="37">
        <v>4</v>
      </c>
      <c r="BF98" s="37">
        <v>6</v>
      </c>
      <c r="BG98" s="37">
        <v>1</v>
      </c>
      <c r="BH98" s="37">
        <v>2</v>
      </c>
      <c r="BI98" s="37">
        <v>3</v>
      </c>
      <c r="BJ98" s="37">
        <v>7</v>
      </c>
      <c r="BK98" s="37">
        <v>3</v>
      </c>
      <c r="BL98" s="37">
        <v>1</v>
      </c>
      <c r="BM98" s="37">
        <v>0</v>
      </c>
      <c r="BN98" s="43">
        <v>3.2347519340594069</v>
      </c>
      <c r="BO98" s="37" t="str">
        <f t="shared" si="2"/>
        <v>重要保持客户</v>
      </c>
      <c r="BP98" s="37" t="str">
        <f t="shared" si="3"/>
        <v>A</v>
      </c>
    </row>
    <row r="99" spans="56:68" x14ac:dyDescent="0.15">
      <c r="BD99" s="37" t="s">
        <v>302</v>
      </c>
      <c r="BE99" s="37">
        <v>4</v>
      </c>
      <c r="BF99" s="37">
        <v>6</v>
      </c>
      <c r="BG99" s="37">
        <v>2</v>
      </c>
      <c r="BH99" s="37">
        <v>2</v>
      </c>
      <c r="BI99" s="37">
        <v>3</v>
      </c>
      <c r="BJ99" s="37">
        <v>6</v>
      </c>
      <c r="BK99" s="37">
        <v>3</v>
      </c>
      <c r="BL99" s="37">
        <v>1</v>
      </c>
      <c r="BM99" s="37">
        <v>0</v>
      </c>
      <c r="BN99" s="43">
        <v>3.2150776862505901</v>
      </c>
      <c r="BO99" s="37" t="str">
        <f t="shared" si="2"/>
        <v>重要保持客户</v>
      </c>
      <c r="BP99" s="37" t="str">
        <f t="shared" si="3"/>
        <v>A</v>
      </c>
    </row>
    <row r="100" spans="56:68" x14ac:dyDescent="0.15">
      <c r="BD100" s="37" t="s">
        <v>420</v>
      </c>
      <c r="BE100" s="37">
        <v>6</v>
      </c>
      <c r="BF100" s="37">
        <v>8</v>
      </c>
      <c r="BG100" s="37">
        <v>2</v>
      </c>
      <c r="BH100" s="37">
        <v>2</v>
      </c>
      <c r="BI100" s="37">
        <v>3</v>
      </c>
      <c r="BJ100" s="37">
        <v>3</v>
      </c>
      <c r="BK100" s="37">
        <v>2</v>
      </c>
      <c r="BL100" s="37">
        <v>0</v>
      </c>
      <c r="BM100" s="37">
        <v>0</v>
      </c>
      <c r="BN100" s="43">
        <v>3.2032329887329869</v>
      </c>
      <c r="BO100" s="37" t="str">
        <f t="shared" si="2"/>
        <v>重要保持客户</v>
      </c>
      <c r="BP100" s="37" t="str">
        <f t="shared" si="3"/>
        <v>A</v>
      </c>
    </row>
    <row r="101" spans="56:68" x14ac:dyDescent="0.15">
      <c r="BD101" s="37" t="s">
        <v>626</v>
      </c>
      <c r="BE101" s="37">
        <v>3</v>
      </c>
      <c r="BF101" s="37">
        <v>3</v>
      </c>
      <c r="BG101" s="37">
        <v>1</v>
      </c>
      <c r="BH101" s="37">
        <v>2</v>
      </c>
      <c r="BI101" s="37">
        <v>3</v>
      </c>
      <c r="BJ101" s="37">
        <v>9</v>
      </c>
      <c r="BK101" s="37">
        <v>5</v>
      </c>
      <c r="BL101" s="37">
        <v>1</v>
      </c>
      <c r="BM101" s="37">
        <v>0</v>
      </c>
      <c r="BN101" s="43">
        <v>3.1780923876991003</v>
      </c>
      <c r="BO101" s="37" t="str">
        <f t="shared" si="2"/>
        <v>重要保持客户</v>
      </c>
      <c r="BP101" s="37" t="str">
        <f t="shared" si="3"/>
        <v>A</v>
      </c>
    </row>
    <row r="102" spans="56:68" x14ac:dyDescent="0.15">
      <c r="BD102" s="37" t="s">
        <v>291</v>
      </c>
      <c r="BE102" s="37">
        <v>8</v>
      </c>
      <c r="BF102" s="37">
        <v>10</v>
      </c>
      <c r="BG102" s="37">
        <v>1</v>
      </c>
      <c r="BH102" s="37">
        <v>1</v>
      </c>
      <c r="BI102" s="37">
        <v>1</v>
      </c>
      <c r="BJ102" s="37">
        <v>4</v>
      </c>
      <c r="BK102" s="37"/>
      <c r="BL102" s="37"/>
      <c r="BM102" s="37">
        <v>0</v>
      </c>
      <c r="BN102" s="43">
        <v>3.166235050806999</v>
      </c>
      <c r="BO102" s="37" t="str">
        <f t="shared" si="2"/>
        <v>重要保持客户</v>
      </c>
      <c r="BP102" s="37" t="str">
        <f t="shared" si="3"/>
        <v>A</v>
      </c>
    </row>
    <row r="103" spans="56:68" x14ac:dyDescent="0.15">
      <c r="BD103" s="37" t="s">
        <v>189</v>
      </c>
      <c r="BE103" s="37">
        <v>4</v>
      </c>
      <c r="BF103" s="37">
        <v>5</v>
      </c>
      <c r="BG103" s="37">
        <v>1</v>
      </c>
      <c r="BH103" s="37">
        <v>2</v>
      </c>
      <c r="BI103" s="37">
        <v>3</v>
      </c>
      <c r="BJ103" s="37">
        <v>9</v>
      </c>
      <c r="BK103" s="37">
        <v>3</v>
      </c>
      <c r="BL103" s="37">
        <v>0</v>
      </c>
      <c r="BM103" s="37">
        <v>0</v>
      </c>
      <c r="BN103" s="43">
        <v>3.1662087974637738</v>
      </c>
      <c r="BO103" s="37" t="str">
        <f t="shared" si="2"/>
        <v>重要保持客户</v>
      </c>
      <c r="BP103" s="37" t="str">
        <f t="shared" si="3"/>
        <v>A</v>
      </c>
    </row>
    <row r="104" spans="56:68" x14ac:dyDescent="0.15">
      <c r="BD104" s="37" t="s">
        <v>436</v>
      </c>
      <c r="BE104" s="37">
        <v>3</v>
      </c>
      <c r="BF104" s="37">
        <v>4</v>
      </c>
      <c r="BG104" s="37">
        <v>1</v>
      </c>
      <c r="BH104" s="37">
        <v>2</v>
      </c>
      <c r="BI104" s="37">
        <v>3</v>
      </c>
      <c r="BJ104" s="37">
        <v>9</v>
      </c>
      <c r="BK104" s="37">
        <v>4</v>
      </c>
      <c r="BL104" s="37">
        <v>1</v>
      </c>
      <c r="BM104" s="37">
        <v>0</v>
      </c>
      <c r="BN104" s="43">
        <v>3.1646580393066572</v>
      </c>
      <c r="BO104" s="37" t="str">
        <f t="shared" si="2"/>
        <v>重要保持客户</v>
      </c>
      <c r="BP104" s="37" t="str">
        <f t="shared" si="3"/>
        <v>A</v>
      </c>
    </row>
    <row r="105" spans="56:68" x14ac:dyDescent="0.15">
      <c r="BD105" s="37" t="s">
        <v>187</v>
      </c>
      <c r="BE105" s="37">
        <v>4</v>
      </c>
      <c r="BF105" s="37">
        <v>4</v>
      </c>
      <c r="BG105" s="37">
        <v>1</v>
      </c>
      <c r="BH105" s="37">
        <v>2</v>
      </c>
      <c r="BI105" s="37">
        <v>3</v>
      </c>
      <c r="BJ105" s="37">
        <v>9</v>
      </c>
      <c r="BK105" s="37">
        <v>3</v>
      </c>
      <c r="BL105" s="37">
        <v>1</v>
      </c>
      <c r="BM105" s="37">
        <v>0</v>
      </c>
      <c r="BN105" s="43">
        <v>3.1505598424166901</v>
      </c>
      <c r="BO105" s="37" t="str">
        <f t="shared" si="2"/>
        <v>重要保持客户</v>
      </c>
      <c r="BP105" s="37" t="str">
        <f t="shared" si="3"/>
        <v>A</v>
      </c>
    </row>
    <row r="106" spans="56:68" x14ac:dyDescent="0.15">
      <c r="BD106" s="37" t="s">
        <v>17</v>
      </c>
      <c r="BE106" s="37">
        <v>4</v>
      </c>
      <c r="BF106" s="37">
        <v>4</v>
      </c>
      <c r="BG106" s="37">
        <v>1</v>
      </c>
      <c r="BH106" s="37">
        <v>1</v>
      </c>
      <c r="BI106" s="37">
        <v>1</v>
      </c>
      <c r="BJ106" s="37">
        <v>9</v>
      </c>
      <c r="BK106" s="37">
        <v>5</v>
      </c>
      <c r="BL106" s="37">
        <v>1</v>
      </c>
      <c r="BM106" s="37">
        <v>0</v>
      </c>
      <c r="BN106" s="43">
        <v>3.1489527472467045</v>
      </c>
      <c r="BO106" s="37" t="str">
        <f t="shared" si="2"/>
        <v>重要保持客户</v>
      </c>
      <c r="BP106" s="37" t="str">
        <f t="shared" si="3"/>
        <v>A</v>
      </c>
    </row>
    <row r="107" spans="56:68" x14ac:dyDescent="0.15">
      <c r="BD107" s="37" t="s">
        <v>180</v>
      </c>
      <c r="BE107" s="37">
        <v>5</v>
      </c>
      <c r="BF107" s="37">
        <v>7</v>
      </c>
      <c r="BG107" s="37">
        <v>1</v>
      </c>
      <c r="BH107" s="37">
        <v>2</v>
      </c>
      <c r="BI107" s="37">
        <v>3</v>
      </c>
      <c r="BJ107" s="37">
        <v>6</v>
      </c>
      <c r="BK107" s="37">
        <v>1</v>
      </c>
      <c r="BL107" s="37">
        <v>1</v>
      </c>
      <c r="BM107" s="37">
        <v>0</v>
      </c>
      <c r="BN107" s="43">
        <v>3.1102956899570846</v>
      </c>
      <c r="BO107" s="37" t="str">
        <f t="shared" si="2"/>
        <v>重要保持客户</v>
      </c>
      <c r="BP107" s="37" t="str">
        <f t="shared" si="3"/>
        <v>A</v>
      </c>
    </row>
    <row r="108" spans="56:68" x14ac:dyDescent="0.15">
      <c r="BD108" s="37" t="s">
        <v>421</v>
      </c>
      <c r="BE108" s="37">
        <v>6</v>
      </c>
      <c r="BF108" s="37">
        <v>8</v>
      </c>
      <c r="BG108" s="37">
        <v>1</v>
      </c>
      <c r="BH108" s="37">
        <v>2</v>
      </c>
      <c r="BI108" s="37">
        <v>3</v>
      </c>
      <c r="BJ108" s="37">
        <v>3</v>
      </c>
      <c r="BK108" s="37">
        <v>1</v>
      </c>
      <c r="BL108" s="37">
        <v>1</v>
      </c>
      <c r="BM108" s="37">
        <v>0</v>
      </c>
      <c r="BN108" s="43">
        <v>3.0969002342823648</v>
      </c>
      <c r="BO108" s="37" t="str">
        <f t="shared" si="2"/>
        <v>重要保持客户</v>
      </c>
      <c r="BP108" s="37" t="str">
        <f t="shared" si="3"/>
        <v>A</v>
      </c>
    </row>
    <row r="109" spans="56:68" x14ac:dyDescent="0.15">
      <c r="BD109" s="37" t="s">
        <v>257</v>
      </c>
      <c r="BE109" s="37">
        <v>4</v>
      </c>
      <c r="BF109" s="37">
        <v>5</v>
      </c>
      <c r="BG109" s="37">
        <v>1</v>
      </c>
      <c r="BH109" s="37">
        <v>1</v>
      </c>
      <c r="BI109" s="37">
        <v>3</v>
      </c>
      <c r="BJ109" s="37">
        <v>8</v>
      </c>
      <c r="BK109" s="37">
        <v>3</v>
      </c>
      <c r="BL109" s="37">
        <v>1</v>
      </c>
      <c r="BM109" s="37">
        <v>0</v>
      </c>
      <c r="BN109" s="43">
        <v>3.0906787915683234</v>
      </c>
      <c r="BO109" s="37" t="str">
        <f t="shared" si="2"/>
        <v>重要保持客户</v>
      </c>
      <c r="BP109" s="37" t="str">
        <f t="shared" si="3"/>
        <v>A</v>
      </c>
    </row>
    <row r="110" spans="56:68" x14ac:dyDescent="0.15">
      <c r="BD110" s="37" t="s">
        <v>460</v>
      </c>
      <c r="BE110" s="37">
        <v>5</v>
      </c>
      <c r="BF110" s="37">
        <v>6</v>
      </c>
      <c r="BG110" s="37">
        <v>1</v>
      </c>
      <c r="BH110" s="37">
        <v>2</v>
      </c>
      <c r="BI110" s="37">
        <v>3</v>
      </c>
      <c r="BJ110" s="37">
        <v>4</v>
      </c>
      <c r="BK110" s="37">
        <v>3</v>
      </c>
      <c r="BL110" s="37">
        <v>1</v>
      </c>
      <c r="BM110" s="37">
        <v>0</v>
      </c>
      <c r="BN110" s="43">
        <v>3.0823367337434155</v>
      </c>
      <c r="BO110" s="37" t="str">
        <f t="shared" si="2"/>
        <v>重要保持客户</v>
      </c>
      <c r="BP110" s="37" t="str">
        <f t="shared" si="3"/>
        <v>A</v>
      </c>
    </row>
    <row r="111" spans="56:68" x14ac:dyDescent="0.15">
      <c r="BD111" s="37" t="s">
        <v>31</v>
      </c>
      <c r="BE111" s="37">
        <v>5</v>
      </c>
      <c r="BF111" s="37">
        <v>5</v>
      </c>
      <c r="BG111" s="37">
        <v>1</v>
      </c>
      <c r="BH111" s="37">
        <v>2</v>
      </c>
      <c r="BI111" s="37">
        <v>3</v>
      </c>
      <c r="BJ111" s="37">
        <v>7</v>
      </c>
      <c r="BK111" s="37">
        <v>2</v>
      </c>
      <c r="BL111" s="37">
        <v>1</v>
      </c>
      <c r="BM111" s="37">
        <v>0</v>
      </c>
      <c r="BN111" s="43">
        <v>3.0816339925281691</v>
      </c>
      <c r="BO111" s="37" t="str">
        <f t="shared" si="2"/>
        <v>重要保持客户</v>
      </c>
      <c r="BP111" s="37" t="str">
        <f t="shared" si="3"/>
        <v>A</v>
      </c>
    </row>
    <row r="112" spans="56:68" x14ac:dyDescent="0.15">
      <c r="BD112" s="37" t="s">
        <v>64</v>
      </c>
      <c r="BE112" s="37">
        <v>4</v>
      </c>
      <c r="BF112" s="37">
        <v>5</v>
      </c>
      <c r="BG112" s="37">
        <v>1</v>
      </c>
      <c r="BH112" s="37">
        <v>2</v>
      </c>
      <c r="BI112" s="37">
        <v>3</v>
      </c>
      <c r="BJ112" s="37">
        <v>8</v>
      </c>
      <c r="BK112" s="37">
        <v>3</v>
      </c>
      <c r="BL112" s="37">
        <v>0</v>
      </c>
      <c r="BM112" s="37">
        <v>0</v>
      </c>
      <c r="BN112" s="43">
        <v>3.0692850986438613</v>
      </c>
      <c r="BO112" s="37" t="str">
        <f t="shared" si="2"/>
        <v>重要保持客户</v>
      </c>
      <c r="BP112" s="37" t="str">
        <f t="shared" si="3"/>
        <v>A</v>
      </c>
    </row>
    <row r="113" spans="56:68" x14ac:dyDescent="0.15">
      <c r="BD113" s="37" t="s">
        <v>424</v>
      </c>
      <c r="BE113" s="37">
        <v>5</v>
      </c>
      <c r="BF113" s="37">
        <v>7</v>
      </c>
      <c r="BG113" s="37">
        <v>1</v>
      </c>
      <c r="BH113" s="37">
        <v>2</v>
      </c>
      <c r="BI113" s="37">
        <v>3</v>
      </c>
      <c r="BJ113" s="37">
        <v>4</v>
      </c>
      <c r="BK113" s="37">
        <v>2</v>
      </c>
      <c r="BL113" s="37">
        <v>1</v>
      </c>
      <c r="BM113" s="37">
        <v>0</v>
      </c>
      <c r="BN113" s="43">
        <v>3.0689023853509729</v>
      </c>
      <c r="BO113" s="37" t="str">
        <f t="shared" si="2"/>
        <v>重要保持客户</v>
      </c>
      <c r="BP113" s="37" t="str">
        <f t="shared" si="3"/>
        <v>A</v>
      </c>
    </row>
    <row r="114" spans="56:68" x14ac:dyDescent="0.15">
      <c r="BD114" s="37" t="s">
        <v>259</v>
      </c>
      <c r="BE114" s="37">
        <v>3</v>
      </c>
      <c r="BF114" s="37">
        <v>3</v>
      </c>
      <c r="BG114" s="37">
        <v>1</v>
      </c>
      <c r="BH114" s="37">
        <v>2</v>
      </c>
      <c r="BI114" s="37">
        <v>3</v>
      </c>
      <c r="BJ114" s="37">
        <v>9</v>
      </c>
      <c r="BK114" s="37">
        <v>5</v>
      </c>
      <c r="BL114" s="37">
        <v>0</v>
      </c>
      <c r="BM114" s="37">
        <v>0</v>
      </c>
      <c r="BN114" s="43">
        <v>3.0547215981049129</v>
      </c>
      <c r="BO114" s="37" t="str">
        <f t="shared" si="2"/>
        <v>重要保持客户</v>
      </c>
      <c r="BP114" s="37" t="str">
        <f t="shared" si="3"/>
        <v>A</v>
      </c>
    </row>
    <row r="115" spans="56:68" x14ac:dyDescent="0.15">
      <c r="BD115" s="37" t="s">
        <v>692</v>
      </c>
      <c r="BE115" s="37">
        <v>4</v>
      </c>
      <c r="BF115" s="37">
        <v>6</v>
      </c>
      <c r="BG115" s="37">
        <v>3</v>
      </c>
      <c r="BH115" s="37">
        <v>2</v>
      </c>
      <c r="BI115" s="37">
        <v>3</v>
      </c>
      <c r="BJ115" s="37">
        <v>8</v>
      </c>
      <c r="BK115" s="37"/>
      <c r="BL115" s="37">
        <v>1</v>
      </c>
      <c r="BM115" s="37">
        <v>0</v>
      </c>
      <c r="BN115" s="43">
        <v>3.0288122558003701</v>
      </c>
      <c r="BO115" s="37" t="str">
        <f t="shared" si="2"/>
        <v>重要保持客户</v>
      </c>
      <c r="BP115" s="37" t="str">
        <f t="shared" si="3"/>
        <v>A</v>
      </c>
    </row>
    <row r="116" spans="56:68" x14ac:dyDescent="0.15">
      <c r="BD116" s="37" t="s">
        <v>657</v>
      </c>
      <c r="BE116" s="37">
        <v>3</v>
      </c>
      <c r="BF116" s="37">
        <v>5</v>
      </c>
      <c r="BG116" s="37">
        <v>1</v>
      </c>
      <c r="BH116" s="37">
        <v>2</v>
      </c>
      <c r="BI116" s="37">
        <v>3</v>
      </c>
      <c r="BJ116" s="37">
        <v>9</v>
      </c>
      <c r="BK116" s="37">
        <v>3</v>
      </c>
      <c r="BL116" s="37">
        <v>0</v>
      </c>
      <c r="BM116" s="37">
        <v>0</v>
      </c>
      <c r="BN116" s="43">
        <v>3.0278529013200268</v>
      </c>
      <c r="BO116" s="37" t="str">
        <f t="shared" si="2"/>
        <v>重要保持客户</v>
      </c>
      <c r="BP116" s="37" t="str">
        <f t="shared" si="3"/>
        <v>A</v>
      </c>
    </row>
    <row r="117" spans="56:68" x14ac:dyDescent="0.15">
      <c r="BD117" s="37" t="s">
        <v>469</v>
      </c>
      <c r="BE117" s="37">
        <v>3</v>
      </c>
      <c r="BF117" s="37">
        <v>5</v>
      </c>
      <c r="BG117" s="37">
        <v>1</v>
      </c>
      <c r="BH117" s="37">
        <v>2</v>
      </c>
      <c r="BI117" s="37">
        <v>3</v>
      </c>
      <c r="BJ117" s="37">
        <v>9</v>
      </c>
      <c r="BK117" s="37">
        <v>3</v>
      </c>
      <c r="BL117" s="37">
        <v>0</v>
      </c>
      <c r="BM117" s="37">
        <v>0</v>
      </c>
      <c r="BN117" s="43">
        <v>3.0278529013200268</v>
      </c>
      <c r="BO117" s="37" t="str">
        <f t="shared" si="2"/>
        <v>重要保持客户</v>
      </c>
      <c r="BP117" s="37" t="str">
        <f t="shared" si="3"/>
        <v>A</v>
      </c>
    </row>
    <row r="118" spans="56:68" x14ac:dyDescent="0.15">
      <c r="BD118" s="37" t="s">
        <v>65</v>
      </c>
      <c r="BE118" s="37">
        <v>4</v>
      </c>
      <c r="BF118" s="37">
        <v>4</v>
      </c>
      <c r="BG118" s="37">
        <v>1</v>
      </c>
      <c r="BH118" s="37">
        <v>2</v>
      </c>
      <c r="BI118" s="37">
        <v>3</v>
      </c>
      <c r="BJ118" s="37">
        <v>9</v>
      </c>
      <c r="BK118" s="37">
        <v>3</v>
      </c>
      <c r="BL118" s="37">
        <v>0</v>
      </c>
      <c r="BM118" s="37">
        <v>0</v>
      </c>
      <c r="BN118" s="43">
        <v>3.0271890528225027</v>
      </c>
      <c r="BO118" s="37" t="str">
        <f t="shared" si="2"/>
        <v>重要保持客户</v>
      </c>
      <c r="BP118" s="37" t="str">
        <f t="shared" si="3"/>
        <v>A</v>
      </c>
    </row>
    <row r="119" spans="56:68" x14ac:dyDescent="0.15">
      <c r="BD119" s="37" t="s">
        <v>42</v>
      </c>
      <c r="BE119" s="37">
        <v>3</v>
      </c>
      <c r="BF119" s="37">
        <v>3</v>
      </c>
      <c r="BG119" s="37">
        <v>1</v>
      </c>
      <c r="BH119" s="37">
        <v>2</v>
      </c>
      <c r="BI119" s="37">
        <v>3</v>
      </c>
      <c r="BJ119" s="37">
        <v>9</v>
      </c>
      <c r="BK119" s="37">
        <v>4</v>
      </c>
      <c r="BL119" s="37">
        <v>1</v>
      </c>
      <c r="BM119" s="37">
        <v>0</v>
      </c>
      <c r="BN119" s="43">
        <v>3.0256382946653866</v>
      </c>
      <c r="BO119" s="37" t="str">
        <f t="shared" si="2"/>
        <v>重要保持客户</v>
      </c>
      <c r="BP119" s="37" t="str">
        <f t="shared" si="3"/>
        <v>A</v>
      </c>
    </row>
    <row r="120" spans="56:68" x14ac:dyDescent="0.15">
      <c r="BD120" s="37" t="s">
        <v>245</v>
      </c>
      <c r="BE120" s="37">
        <v>3</v>
      </c>
      <c r="BF120" s="37">
        <v>3</v>
      </c>
      <c r="BG120" s="37">
        <v>1</v>
      </c>
      <c r="BH120" s="37">
        <v>2</v>
      </c>
      <c r="BI120" s="37">
        <v>3</v>
      </c>
      <c r="BJ120" s="37">
        <v>9</v>
      </c>
      <c r="BK120" s="37">
        <v>4</v>
      </c>
      <c r="BL120" s="37">
        <v>1</v>
      </c>
      <c r="BM120" s="37">
        <v>0</v>
      </c>
      <c r="BN120" s="43">
        <v>3.0256382946653866</v>
      </c>
      <c r="BO120" s="37" t="str">
        <f t="shared" si="2"/>
        <v>重要保持客户</v>
      </c>
      <c r="BP120" s="37" t="str">
        <f t="shared" si="3"/>
        <v>A</v>
      </c>
    </row>
    <row r="121" spans="56:68" x14ac:dyDescent="0.15">
      <c r="BD121" s="37" t="s">
        <v>308</v>
      </c>
      <c r="BE121" s="37">
        <v>3</v>
      </c>
      <c r="BF121" s="37">
        <v>3</v>
      </c>
      <c r="BG121" s="37">
        <v>1</v>
      </c>
      <c r="BH121" s="37">
        <v>2</v>
      </c>
      <c r="BI121" s="37">
        <v>3</v>
      </c>
      <c r="BJ121" s="37">
        <v>9</v>
      </c>
      <c r="BK121" s="37">
        <v>4</v>
      </c>
      <c r="BL121" s="37">
        <v>1</v>
      </c>
      <c r="BM121" s="37">
        <v>0</v>
      </c>
      <c r="BN121" s="43">
        <v>3.0256382946653866</v>
      </c>
      <c r="BO121" s="37" t="str">
        <f t="shared" si="2"/>
        <v>重要保持客户</v>
      </c>
      <c r="BP121" s="37" t="str">
        <f t="shared" si="3"/>
        <v>A</v>
      </c>
    </row>
    <row r="122" spans="56:68" x14ac:dyDescent="0.15">
      <c r="BD122" s="37" t="s">
        <v>487</v>
      </c>
      <c r="BE122" s="37">
        <v>3</v>
      </c>
      <c r="BF122" s="37">
        <v>3</v>
      </c>
      <c r="BG122" s="37">
        <v>1</v>
      </c>
      <c r="BH122" s="37">
        <v>2</v>
      </c>
      <c r="BI122" s="37">
        <v>3</v>
      </c>
      <c r="BJ122" s="37">
        <v>9</v>
      </c>
      <c r="BK122" s="37">
        <v>4</v>
      </c>
      <c r="BL122" s="37">
        <v>1</v>
      </c>
      <c r="BM122" s="37">
        <v>0</v>
      </c>
      <c r="BN122" s="43">
        <v>3.0256382946653866</v>
      </c>
      <c r="BO122" s="37" t="str">
        <f t="shared" si="2"/>
        <v>重要保持客户</v>
      </c>
      <c r="BP122" s="37" t="str">
        <f t="shared" si="3"/>
        <v>A</v>
      </c>
    </row>
    <row r="123" spans="56:68" x14ac:dyDescent="0.15">
      <c r="BD123" s="37" t="s">
        <v>629</v>
      </c>
      <c r="BE123" s="37">
        <v>3</v>
      </c>
      <c r="BF123" s="37">
        <v>4</v>
      </c>
      <c r="BG123" s="37">
        <v>1</v>
      </c>
      <c r="BH123" s="37">
        <v>2</v>
      </c>
      <c r="BI123" s="37">
        <v>3</v>
      </c>
      <c r="BJ123" s="37">
        <v>9</v>
      </c>
      <c r="BK123" s="37">
        <v>3</v>
      </c>
      <c r="BL123" s="37">
        <v>1</v>
      </c>
      <c r="BM123" s="37">
        <v>0</v>
      </c>
      <c r="BN123" s="43">
        <v>3.0122039462729431</v>
      </c>
      <c r="BO123" s="37" t="str">
        <f t="shared" si="2"/>
        <v>重要保持客户</v>
      </c>
      <c r="BP123" s="37" t="str">
        <f t="shared" si="3"/>
        <v>A</v>
      </c>
    </row>
    <row r="124" spans="56:68" x14ac:dyDescent="0.15">
      <c r="BD124" s="37" t="s">
        <v>38</v>
      </c>
      <c r="BE124" s="37">
        <v>3</v>
      </c>
      <c r="BF124" s="37">
        <v>4</v>
      </c>
      <c r="BG124" s="37">
        <v>1</v>
      </c>
      <c r="BH124" s="37">
        <v>2</v>
      </c>
      <c r="BI124" s="37">
        <v>3</v>
      </c>
      <c r="BJ124" s="37">
        <v>9</v>
      </c>
      <c r="BK124" s="37">
        <v>3</v>
      </c>
      <c r="BL124" s="37">
        <v>1</v>
      </c>
      <c r="BM124" s="37">
        <v>0</v>
      </c>
      <c r="BN124" s="43">
        <v>3.0122039462729431</v>
      </c>
      <c r="BO124" s="37" t="str">
        <f t="shared" si="2"/>
        <v>重要保持客户</v>
      </c>
      <c r="BP124" s="37" t="str">
        <f t="shared" si="3"/>
        <v>A</v>
      </c>
    </row>
    <row r="125" spans="56:68" x14ac:dyDescent="0.15">
      <c r="BD125" s="37" t="s">
        <v>44</v>
      </c>
      <c r="BE125" s="37">
        <v>3</v>
      </c>
      <c r="BF125" s="37">
        <v>4</v>
      </c>
      <c r="BG125" s="37">
        <v>1</v>
      </c>
      <c r="BH125" s="37">
        <v>2</v>
      </c>
      <c r="BI125" s="37">
        <v>3</v>
      </c>
      <c r="BJ125" s="37">
        <v>9</v>
      </c>
      <c r="BK125" s="37">
        <v>3</v>
      </c>
      <c r="BL125" s="37">
        <v>1</v>
      </c>
      <c r="BM125" s="37">
        <v>0</v>
      </c>
      <c r="BN125" s="43">
        <v>3.0122039462729431</v>
      </c>
      <c r="BO125" s="37" t="str">
        <f t="shared" si="2"/>
        <v>重要保持客户</v>
      </c>
      <c r="BP125" s="37" t="str">
        <f t="shared" si="3"/>
        <v>A</v>
      </c>
    </row>
    <row r="126" spans="56:68" x14ac:dyDescent="0.15">
      <c r="BD126" s="37" t="s">
        <v>433</v>
      </c>
      <c r="BE126" s="37">
        <v>3</v>
      </c>
      <c r="BF126" s="37">
        <v>4</v>
      </c>
      <c r="BG126" s="37">
        <v>1</v>
      </c>
      <c r="BH126" s="37">
        <v>2</v>
      </c>
      <c r="BI126" s="37">
        <v>3</v>
      </c>
      <c r="BJ126" s="37">
        <v>9</v>
      </c>
      <c r="BK126" s="37">
        <v>3</v>
      </c>
      <c r="BL126" s="37">
        <v>1</v>
      </c>
      <c r="BM126" s="37">
        <v>0</v>
      </c>
      <c r="BN126" s="43">
        <v>3.0122039462729431</v>
      </c>
      <c r="BO126" s="37" t="str">
        <f t="shared" si="2"/>
        <v>重要保持客户</v>
      </c>
      <c r="BP126" s="37" t="str">
        <f t="shared" si="3"/>
        <v>A</v>
      </c>
    </row>
    <row r="127" spans="56:68" x14ac:dyDescent="0.15">
      <c r="BD127" s="37" t="s">
        <v>93</v>
      </c>
      <c r="BE127" s="37">
        <v>5</v>
      </c>
      <c r="BF127" s="37">
        <v>9</v>
      </c>
      <c r="BG127" s="37">
        <v>1</v>
      </c>
      <c r="BH127" s="37">
        <v>2</v>
      </c>
      <c r="BI127" s="37">
        <v>3</v>
      </c>
      <c r="BJ127" s="37">
        <v>2</v>
      </c>
      <c r="BK127" s="37">
        <v>1</v>
      </c>
      <c r="BL127" s="37">
        <v>1</v>
      </c>
      <c r="BM127" s="37">
        <v>0</v>
      </c>
      <c r="BN127" s="43">
        <v>3.0006403839599765</v>
      </c>
      <c r="BO127" s="37" t="str">
        <f t="shared" si="2"/>
        <v>重要保持客户</v>
      </c>
      <c r="BP127" s="37" t="str">
        <f t="shared" si="3"/>
        <v>A</v>
      </c>
    </row>
    <row r="128" spans="56:68" x14ac:dyDescent="0.15">
      <c r="BD128" s="37" t="s">
        <v>241</v>
      </c>
      <c r="BE128" s="37">
        <v>4</v>
      </c>
      <c r="BF128" s="37">
        <v>4</v>
      </c>
      <c r="BG128" s="37">
        <v>1</v>
      </c>
      <c r="BH128" s="37">
        <v>2</v>
      </c>
      <c r="BI128" s="37">
        <v>3</v>
      </c>
      <c r="BJ128" s="37">
        <v>9</v>
      </c>
      <c r="BK128" s="37">
        <v>2</v>
      </c>
      <c r="BL128" s="37">
        <v>1</v>
      </c>
      <c r="BM128" s="37">
        <v>0</v>
      </c>
      <c r="BN128" s="43">
        <v>2.9981057493829764</v>
      </c>
      <c r="BO128" s="37" t="str">
        <f t="shared" si="2"/>
        <v>重点发展客户</v>
      </c>
      <c r="BP128" s="37" t="str">
        <f t="shared" si="3"/>
        <v>B</v>
      </c>
    </row>
    <row r="129" spans="56:68" x14ac:dyDescent="0.15">
      <c r="BD129" s="37" t="s">
        <v>437</v>
      </c>
      <c r="BE129" s="37">
        <v>3</v>
      </c>
      <c r="BF129" s="37">
        <v>4</v>
      </c>
      <c r="BG129" s="37">
        <v>1</v>
      </c>
      <c r="BH129" s="37">
        <v>5</v>
      </c>
      <c r="BI129" s="37">
        <v>6</v>
      </c>
      <c r="BJ129" s="37">
        <v>4</v>
      </c>
      <c r="BK129" s="37">
        <v>2</v>
      </c>
      <c r="BL129" s="37">
        <v>1</v>
      </c>
      <c r="BM129" s="37">
        <v>0</v>
      </c>
      <c r="BN129" s="43">
        <v>2.987869926000374</v>
      </c>
      <c r="BO129" s="37" t="str">
        <f t="shared" si="2"/>
        <v>重点发展客户</v>
      </c>
      <c r="BP129" s="37" t="str">
        <f t="shared" si="3"/>
        <v>B</v>
      </c>
    </row>
    <row r="130" spans="56:68" x14ac:dyDescent="0.15">
      <c r="BD130" s="37" t="s">
        <v>301</v>
      </c>
      <c r="BE130" s="37">
        <v>4</v>
      </c>
      <c r="BF130" s="37">
        <v>6</v>
      </c>
      <c r="BG130" s="37">
        <v>3</v>
      </c>
      <c r="BH130" s="37">
        <v>2</v>
      </c>
      <c r="BI130" s="37">
        <v>3</v>
      </c>
      <c r="BJ130" s="37">
        <v>6</v>
      </c>
      <c r="BK130" s="37">
        <v>1</v>
      </c>
      <c r="BL130" s="37">
        <v>1</v>
      </c>
      <c r="BM130" s="37">
        <v>0</v>
      </c>
      <c r="BN130" s="43">
        <v>2.9874189511942588</v>
      </c>
      <c r="BO130" s="37" t="str">
        <f t="shared" si="2"/>
        <v>重点发展客户</v>
      </c>
      <c r="BP130" s="37" t="str">
        <f t="shared" si="3"/>
        <v>B</v>
      </c>
    </row>
    <row r="131" spans="56:68" x14ac:dyDescent="0.15">
      <c r="BD131" s="37" t="s">
        <v>272</v>
      </c>
      <c r="BE131" s="37">
        <v>4</v>
      </c>
      <c r="BF131" s="37">
        <v>7</v>
      </c>
      <c r="BG131" s="37">
        <v>1</v>
      </c>
      <c r="BH131" s="37">
        <v>2</v>
      </c>
      <c r="BI131" s="37">
        <v>3</v>
      </c>
      <c r="BJ131" s="37">
        <v>9</v>
      </c>
      <c r="BK131" s="37"/>
      <c r="BL131" s="37"/>
      <c r="BM131" s="37">
        <v>0</v>
      </c>
      <c r="BN131" s="43">
        <v>2.9868860076451744</v>
      </c>
      <c r="BO131" s="37" t="str">
        <f t="shared" si="2"/>
        <v>重点发展客户</v>
      </c>
      <c r="BP131" s="37" t="str">
        <f t="shared" si="3"/>
        <v>B</v>
      </c>
    </row>
    <row r="132" spans="56:68" x14ac:dyDescent="0.15">
      <c r="BD132" s="37" t="s">
        <v>243</v>
      </c>
      <c r="BE132" s="37">
        <v>3</v>
      </c>
      <c r="BF132" s="37">
        <v>4</v>
      </c>
      <c r="BG132" s="37">
        <v>1</v>
      </c>
      <c r="BH132" s="37">
        <v>2</v>
      </c>
      <c r="BI132" s="37">
        <v>3</v>
      </c>
      <c r="BJ132" s="37">
        <v>7</v>
      </c>
      <c r="BK132" s="37">
        <v>4</v>
      </c>
      <c r="BL132" s="37">
        <v>1</v>
      </c>
      <c r="BM132" s="37">
        <v>0</v>
      </c>
      <c r="BN132" s="43">
        <v>2.9708106416668323</v>
      </c>
      <c r="BO132" s="37" t="str">
        <f t="shared" si="2"/>
        <v>重点发展客户</v>
      </c>
      <c r="BP132" s="37" t="str">
        <f t="shared" si="3"/>
        <v>B</v>
      </c>
    </row>
    <row r="133" spans="56:68" x14ac:dyDescent="0.15">
      <c r="BD133" s="37" t="s">
        <v>198</v>
      </c>
      <c r="BE133" s="37">
        <v>4</v>
      </c>
      <c r="BF133" s="37">
        <v>6</v>
      </c>
      <c r="BG133" s="37">
        <v>1</v>
      </c>
      <c r="BH133" s="37">
        <v>2</v>
      </c>
      <c r="BI133" s="37">
        <v>3</v>
      </c>
      <c r="BJ133" s="37">
        <v>4</v>
      </c>
      <c r="BK133" s="37">
        <v>3</v>
      </c>
      <c r="BL133" s="37">
        <v>1</v>
      </c>
      <c r="BM133" s="37">
        <v>0</v>
      </c>
      <c r="BN133" s="43">
        <v>2.943980837599669</v>
      </c>
      <c r="BO133" s="37" t="str">
        <f t="shared" si="2"/>
        <v>重点发展客户</v>
      </c>
      <c r="BP133" s="37" t="str">
        <f t="shared" si="3"/>
        <v>B</v>
      </c>
    </row>
    <row r="134" spans="56:68" x14ac:dyDescent="0.15">
      <c r="BD134" s="37" t="s">
        <v>156</v>
      </c>
      <c r="BE134" s="37">
        <v>4</v>
      </c>
      <c r="BF134" s="37">
        <v>5</v>
      </c>
      <c r="BG134" s="37">
        <v>1</v>
      </c>
      <c r="BH134" s="37">
        <v>2</v>
      </c>
      <c r="BI134" s="37">
        <v>3</v>
      </c>
      <c r="BJ134" s="37">
        <v>7</v>
      </c>
      <c r="BK134" s="37">
        <v>2</v>
      </c>
      <c r="BL134" s="37">
        <v>1</v>
      </c>
      <c r="BM134" s="37">
        <v>0</v>
      </c>
      <c r="BN134" s="43">
        <v>2.9432780963844225</v>
      </c>
      <c r="BO134" s="37" t="str">
        <f t="shared" si="2"/>
        <v>重点发展客户</v>
      </c>
      <c r="BP134" s="37" t="str">
        <f t="shared" si="3"/>
        <v>B</v>
      </c>
    </row>
    <row r="135" spans="56:68" x14ac:dyDescent="0.15">
      <c r="BD135" s="37" t="s">
        <v>66</v>
      </c>
      <c r="BE135" s="37">
        <v>4</v>
      </c>
      <c r="BF135" s="37">
        <v>4</v>
      </c>
      <c r="BG135" s="37">
        <v>1</v>
      </c>
      <c r="BH135" s="37">
        <v>2</v>
      </c>
      <c r="BI135" s="37">
        <v>3</v>
      </c>
      <c r="BJ135" s="37">
        <v>8</v>
      </c>
      <c r="BK135" s="37">
        <v>3</v>
      </c>
      <c r="BL135" s="37">
        <v>0</v>
      </c>
      <c r="BM135" s="37">
        <v>0</v>
      </c>
      <c r="BN135" s="43">
        <v>2.9302653540025903</v>
      </c>
      <c r="BO135" s="37" t="str">
        <f t="shared" ref="BO135:BO198" si="4">IF(BN135&gt;=3,"重要保持客户",IF(BN135&gt;=2,"重点发展客户",IF(BN135&gt;=1,"一般客户","无价值客户")))</f>
        <v>重点发展客户</v>
      </c>
      <c r="BP135" s="37" t="str">
        <f t="shared" ref="BP135:BP198" si="5">IF(BN135&gt;=3,"A",IF(BN135&gt;=2,"B",IF(BN135&gt;=1,"C","D")))</f>
        <v>B</v>
      </c>
    </row>
    <row r="136" spans="56:68" x14ac:dyDescent="0.15">
      <c r="BD136" s="37" t="s">
        <v>639</v>
      </c>
      <c r="BE136" s="37">
        <v>3</v>
      </c>
      <c r="BF136" s="37">
        <v>3</v>
      </c>
      <c r="BG136" s="37">
        <v>1</v>
      </c>
      <c r="BH136" s="37">
        <v>2</v>
      </c>
      <c r="BI136" s="37">
        <v>3</v>
      </c>
      <c r="BJ136" s="37">
        <v>9</v>
      </c>
      <c r="BK136" s="37">
        <v>4</v>
      </c>
      <c r="BL136" s="37">
        <v>0</v>
      </c>
      <c r="BM136" s="37">
        <v>0</v>
      </c>
      <c r="BN136" s="43">
        <v>2.9022675050711992</v>
      </c>
      <c r="BO136" s="37" t="str">
        <f t="shared" si="4"/>
        <v>重点发展客户</v>
      </c>
      <c r="BP136" s="37" t="str">
        <f t="shared" si="5"/>
        <v>B</v>
      </c>
    </row>
    <row r="137" spans="56:68" x14ac:dyDescent="0.15">
      <c r="BD137" s="37" t="s">
        <v>157</v>
      </c>
      <c r="BE137" s="37">
        <v>3</v>
      </c>
      <c r="BF137" s="37">
        <v>3</v>
      </c>
      <c r="BG137" s="37">
        <v>1</v>
      </c>
      <c r="BH137" s="37">
        <v>2</v>
      </c>
      <c r="BI137" s="37">
        <v>3</v>
      </c>
      <c r="BJ137" s="37">
        <v>9</v>
      </c>
      <c r="BK137" s="37">
        <v>3</v>
      </c>
      <c r="BL137" s="37">
        <v>0</v>
      </c>
      <c r="BM137" s="37">
        <v>1</v>
      </c>
      <c r="BN137" s="43">
        <v>2.9022675050711988</v>
      </c>
      <c r="BO137" s="37" t="str">
        <f t="shared" si="4"/>
        <v>重点发展客户</v>
      </c>
      <c r="BP137" s="37" t="str">
        <f t="shared" si="5"/>
        <v>B</v>
      </c>
    </row>
    <row r="138" spans="56:68" x14ac:dyDescent="0.15">
      <c r="BD138" s="37" t="s">
        <v>255</v>
      </c>
      <c r="BE138" s="37">
        <v>5</v>
      </c>
      <c r="BF138" s="37">
        <v>7</v>
      </c>
      <c r="BG138" s="37">
        <v>2</v>
      </c>
      <c r="BH138" s="37">
        <v>2</v>
      </c>
      <c r="BI138" s="37">
        <v>3</v>
      </c>
      <c r="BJ138" s="37">
        <v>3</v>
      </c>
      <c r="BK138" s="37">
        <v>1</v>
      </c>
      <c r="BL138" s="37">
        <v>1</v>
      </c>
      <c r="BM138" s="37">
        <v>0</v>
      </c>
      <c r="BN138" s="43">
        <v>2.8967740445084424</v>
      </c>
      <c r="BO138" s="37" t="str">
        <f t="shared" si="4"/>
        <v>重点发展客户</v>
      </c>
      <c r="BP138" s="37" t="str">
        <f t="shared" si="5"/>
        <v>B</v>
      </c>
    </row>
    <row r="139" spans="56:68" x14ac:dyDescent="0.15">
      <c r="BD139" s="37" t="s">
        <v>277</v>
      </c>
      <c r="BE139" s="37">
        <v>3</v>
      </c>
      <c r="BF139" s="37">
        <v>4</v>
      </c>
      <c r="BG139" s="37">
        <v>1</v>
      </c>
      <c r="BH139" s="37">
        <v>2</v>
      </c>
      <c r="BI139" s="37">
        <v>3</v>
      </c>
      <c r="BJ139" s="37">
        <v>9</v>
      </c>
      <c r="BK139" s="37">
        <v>3</v>
      </c>
      <c r="BL139" s="37"/>
      <c r="BM139" s="37">
        <v>0</v>
      </c>
      <c r="BN139" s="43">
        <v>2.8888331566787557</v>
      </c>
      <c r="BO139" s="37" t="str">
        <f t="shared" si="4"/>
        <v>重点发展客户</v>
      </c>
      <c r="BP139" s="37" t="str">
        <f t="shared" si="5"/>
        <v>B</v>
      </c>
    </row>
    <row r="140" spans="56:68" x14ac:dyDescent="0.15">
      <c r="BD140" s="37" t="s">
        <v>440</v>
      </c>
      <c r="BE140" s="37">
        <v>3</v>
      </c>
      <c r="BF140" s="37">
        <v>2</v>
      </c>
      <c r="BG140" s="37">
        <v>1</v>
      </c>
      <c r="BH140" s="37">
        <v>2</v>
      </c>
      <c r="BI140" s="37">
        <v>3</v>
      </c>
      <c r="BJ140" s="37">
        <v>9</v>
      </c>
      <c r="BK140" s="37">
        <v>4</v>
      </c>
      <c r="BL140" s="37">
        <v>1</v>
      </c>
      <c r="BM140" s="37">
        <v>0</v>
      </c>
      <c r="BN140" s="43">
        <v>2.886618550024115</v>
      </c>
      <c r="BO140" s="37" t="str">
        <f t="shared" si="4"/>
        <v>重点发展客户</v>
      </c>
      <c r="BP140" s="37" t="str">
        <f t="shared" si="5"/>
        <v>B</v>
      </c>
    </row>
    <row r="141" spans="56:68" x14ac:dyDescent="0.15">
      <c r="BD141" s="37" t="s">
        <v>642</v>
      </c>
      <c r="BE141" s="37">
        <v>3</v>
      </c>
      <c r="BF141" s="37">
        <v>3</v>
      </c>
      <c r="BG141" s="37">
        <v>1</v>
      </c>
      <c r="BH141" s="37">
        <v>2</v>
      </c>
      <c r="BI141" s="37">
        <v>3</v>
      </c>
      <c r="BJ141" s="37">
        <v>9</v>
      </c>
      <c r="BK141" s="37">
        <v>3</v>
      </c>
      <c r="BL141" s="37">
        <v>1</v>
      </c>
      <c r="BM141" s="37">
        <v>0</v>
      </c>
      <c r="BN141" s="43">
        <v>2.8731842016316724</v>
      </c>
      <c r="BO141" s="37" t="str">
        <f t="shared" si="4"/>
        <v>重点发展客户</v>
      </c>
      <c r="BP141" s="37" t="str">
        <f t="shared" si="5"/>
        <v>B</v>
      </c>
    </row>
    <row r="142" spans="56:68" x14ac:dyDescent="0.15">
      <c r="BD142" s="37" t="s">
        <v>668</v>
      </c>
      <c r="BE142" s="37">
        <v>3</v>
      </c>
      <c r="BF142" s="37">
        <v>3</v>
      </c>
      <c r="BG142" s="37">
        <v>1</v>
      </c>
      <c r="BH142" s="37">
        <v>2</v>
      </c>
      <c r="BI142" s="37">
        <v>3</v>
      </c>
      <c r="BJ142" s="37">
        <v>9</v>
      </c>
      <c r="BK142" s="37">
        <v>3</v>
      </c>
      <c r="BL142" s="37">
        <v>1</v>
      </c>
      <c r="BM142" s="37">
        <v>0</v>
      </c>
      <c r="BN142" s="43">
        <v>2.8731842016316724</v>
      </c>
      <c r="BO142" s="37" t="str">
        <f t="shared" si="4"/>
        <v>重点发展客户</v>
      </c>
      <c r="BP142" s="37" t="str">
        <f t="shared" si="5"/>
        <v>B</v>
      </c>
    </row>
    <row r="143" spans="56:68" x14ac:dyDescent="0.15">
      <c r="BD143" s="37" t="s">
        <v>312</v>
      </c>
      <c r="BE143" s="37">
        <v>3</v>
      </c>
      <c r="BF143" s="37">
        <v>3</v>
      </c>
      <c r="BG143" s="37">
        <v>1</v>
      </c>
      <c r="BH143" s="37">
        <v>2</v>
      </c>
      <c r="BI143" s="37">
        <v>3</v>
      </c>
      <c r="BJ143" s="37">
        <v>9</v>
      </c>
      <c r="BK143" s="37">
        <v>3</v>
      </c>
      <c r="BL143" s="37">
        <v>1</v>
      </c>
      <c r="BM143" s="37">
        <v>0</v>
      </c>
      <c r="BN143" s="43">
        <v>2.8731842016316724</v>
      </c>
      <c r="BO143" s="37" t="str">
        <f t="shared" si="4"/>
        <v>重点发展客户</v>
      </c>
      <c r="BP143" s="37" t="str">
        <f t="shared" si="5"/>
        <v>B</v>
      </c>
    </row>
    <row r="144" spans="56:68" x14ac:dyDescent="0.15">
      <c r="BD144" s="37" t="s">
        <v>473</v>
      </c>
      <c r="BE144" s="37">
        <v>3</v>
      </c>
      <c r="BF144" s="37">
        <v>3</v>
      </c>
      <c r="BG144" s="37">
        <v>1</v>
      </c>
      <c r="BH144" s="37">
        <v>2</v>
      </c>
      <c r="BI144" s="37">
        <v>3</v>
      </c>
      <c r="BJ144" s="37">
        <v>9</v>
      </c>
      <c r="BK144" s="37">
        <v>3</v>
      </c>
      <c r="BL144" s="37">
        <v>1</v>
      </c>
      <c r="BM144" s="37">
        <v>0</v>
      </c>
      <c r="BN144" s="43">
        <v>2.8731842016316724</v>
      </c>
      <c r="BO144" s="37" t="str">
        <f t="shared" si="4"/>
        <v>重点发展客户</v>
      </c>
      <c r="BP144" s="37" t="str">
        <f t="shared" si="5"/>
        <v>B</v>
      </c>
    </row>
    <row r="145" spans="56:68" x14ac:dyDescent="0.15">
      <c r="BD145" s="37" t="s">
        <v>478</v>
      </c>
      <c r="BE145" s="37">
        <v>3</v>
      </c>
      <c r="BF145" s="37">
        <v>3</v>
      </c>
      <c r="BG145" s="37">
        <v>1</v>
      </c>
      <c r="BH145" s="37">
        <v>2</v>
      </c>
      <c r="BI145" s="37">
        <v>3</v>
      </c>
      <c r="BJ145" s="37">
        <v>9</v>
      </c>
      <c r="BK145" s="37">
        <v>3</v>
      </c>
      <c r="BL145" s="37">
        <v>1</v>
      </c>
      <c r="BM145" s="37">
        <v>0</v>
      </c>
      <c r="BN145" s="43">
        <v>2.8731842016316724</v>
      </c>
      <c r="BO145" s="37" t="str">
        <f t="shared" si="4"/>
        <v>重点发展客户</v>
      </c>
      <c r="BP145" s="37" t="str">
        <f t="shared" si="5"/>
        <v>B</v>
      </c>
    </row>
    <row r="146" spans="56:68" x14ac:dyDescent="0.15">
      <c r="BD146" s="37" t="s">
        <v>303</v>
      </c>
      <c r="BE146" s="37">
        <v>4</v>
      </c>
      <c r="BF146" s="37">
        <v>6</v>
      </c>
      <c r="BG146" s="37">
        <v>1</v>
      </c>
      <c r="BH146" s="37">
        <v>2</v>
      </c>
      <c r="BI146" s="37">
        <v>3</v>
      </c>
      <c r="BJ146" s="37">
        <v>9</v>
      </c>
      <c r="BK146" s="37"/>
      <c r="BL146" s="37"/>
      <c r="BM146" s="37">
        <v>0</v>
      </c>
      <c r="BN146" s="43">
        <v>2.8478662630039033</v>
      </c>
      <c r="BO146" s="37" t="str">
        <f t="shared" si="4"/>
        <v>重点发展客户</v>
      </c>
      <c r="BP146" s="37" t="str">
        <f t="shared" si="5"/>
        <v>B</v>
      </c>
    </row>
    <row r="147" spans="56:68" x14ac:dyDescent="0.15">
      <c r="BD147" s="37" t="s">
        <v>256</v>
      </c>
      <c r="BE147" s="37">
        <v>5</v>
      </c>
      <c r="BF147" s="37">
        <v>5</v>
      </c>
      <c r="BG147" s="37">
        <v>1</v>
      </c>
      <c r="BH147" s="37">
        <v>2</v>
      </c>
      <c r="BI147" s="37">
        <v>3</v>
      </c>
      <c r="BJ147" s="37">
        <v>6</v>
      </c>
      <c r="BK147" s="37">
        <v>1</v>
      </c>
      <c r="BL147" s="37">
        <v>1</v>
      </c>
      <c r="BM147" s="37">
        <v>0</v>
      </c>
      <c r="BN147" s="43">
        <v>2.8322562006745424</v>
      </c>
      <c r="BO147" s="37" t="str">
        <f t="shared" si="4"/>
        <v>重点发展客户</v>
      </c>
      <c r="BP147" s="37" t="str">
        <f t="shared" si="5"/>
        <v>B</v>
      </c>
    </row>
    <row r="148" spans="56:68" x14ac:dyDescent="0.15">
      <c r="BD148" s="37" t="s">
        <v>217</v>
      </c>
      <c r="BE148" s="37">
        <v>3</v>
      </c>
      <c r="BF148" s="37">
        <v>3</v>
      </c>
      <c r="BG148" s="37">
        <v>1</v>
      </c>
      <c r="BH148" s="37">
        <v>2</v>
      </c>
      <c r="BI148" s="37">
        <v>3</v>
      </c>
      <c r="BJ148" s="37">
        <v>7</v>
      </c>
      <c r="BK148" s="37">
        <v>4</v>
      </c>
      <c r="BL148" s="37">
        <v>1</v>
      </c>
      <c r="BM148" s="37">
        <v>0</v>
      </c>
      <c r="BN148" s="43">
        <v>2.8317908970255616</v>
      </c>
      <c r="BO148" s="37" t="str">
        <f t="shared" si="4"/>
        <v>重点发展客户</v>
      </c>
      <c r="BP148" s="37" t="str">
        <f t="shared" si="5"/>
        <v>B</v>
      </c>
    </row>
    <row r="149" spans="56:68" x14ac:dyDescent="0.15">
      <c r="BD149" s="37" t="s">
        <v>471</v>
      </c>
      <c r="BE149" s="37">
        <v>3</v>
      </c>
      <c r="BF149" s="37">
        <v>3</v>
      </c>
      <c r="BG149" s="37">
        <v>1</v>
      </c>
      <c r="BH149" s="37">
        <v>2</v>
      </c>
      <c r="BI149" s="37">
        <v>3</v>
      </c>
      <c r="BJ149" s="37">
        <v>7</v>
      </c>
      <c r="BK149" s="37">
        <v>4</v>
      </c>
      <c r="BL149" s="37">
        <v>1</v>
      </c>
      <c r="BM149" s="37">
        <v>0</v>
      </c>
      <c r="BN149" s="43">
        <v>2.8317908970255616</v>
      </c>
      <c r="BO149" s="37" t="str">
        <f t="shared" si="4"/>
        <v>重点发展客户</v>
      </c>
      <c r="BP149" s="37" t="str">
        <f t="shared" si="5"/>
        <v>B</v>
      </c>
    </row>
    <row r="150" spans="56:68" x14ac:dyDescent="0.15">
      <c r="BD150" s="37" t="s">
        <v>482</v>
      </c>
      <c r="BE150" s="37">
        <v>3</v>
      </c>
      <c r="BF150" s="37">
        <v>3</v>
      </c>
      <c r="BG150" s="37">
        <v>1</v>
      </c>
      <c r="BH150" s="37">
        <v>2</v>
      </c>
      <c r="BI150" s="37">
        <v>3</v>
      </c>
      <c r="BJ150" s="37">
        <v>7</v>
      </c>
      <c r="BK150" s="37">
        <v>4</v>
      </c>
      <c r="BL150" s="37">
        <v>1</v>
      </c>
      <c r="BM150" s="37">
        <v>0</v>
      </c>
      <c r="BN150" s="43">
        <v>2.8317908970255616</v>
      </c>
      <c r="BO150" s="37" t="str">
        <f t="shared" si="4"/>
        <v>重点发展客户</v>
      </c>
      <c r="BP150" s="37" t="str">
        <f t="shared" si="5"/>
        <v>B</v>
      </c>
    </row>
    <row r="151" spans="56:68" x14ac:dyDescent="0.15">
      <c r="BD151" s="37" t="s">
        <v>60</v>
      </c>
      <c r="BE151" s="37">
        <v>3</v>
      </c>
      <c r="BF151" s="37">
        <v>3</v>
      </c>
      <c r="BG151" s="37">
        <v>2</v>
      </c>
      <c r="BH151" s="37">
        <v>2</v>
      </c>
      <c r="BI151" s="37">
        <v>3</v>
      </c>
      <c r="BJ151" s="37">
        <v>9</v>
      </c>
      <c r="BK151" s="37">
        <v>3</v>
      </c>
      <c r="BL151" s="37">
        <v>0</v>
      </c>
      <c r="BM151" s="37">
        <v>0</v>
      </c>
      <c r="BN151" s="43">
        <v>2.8270628630485808</v>
      </c>
      <c r="BO151" s="37" t="str">
        <f t="shared" si="4"/>
        <v>重点发展客户</v>
      </c>
      <c r="BP151" s="37" t="str">
        <f t="shared" si="5"/>
        <v>B</v>
      </c>
    </row>
    <row r="152" spans="56:68" x14ac:dyDescent="0.15">
      <c r="BD152" s="37" t="s">
        <v>135</v>
      </c>
      <c r="BE152" s="37">
        <v>4</v>
      </c>
      <c r="BF152" s="37">
        <v>5</v>
      </c>
      <c r="BG152" s="37">
        <v>1</v>
      </c>
      <c r="BH152" s="37">
        <v>2</v>
      </c>
      <c r="BI152" s="37">
        <v>3</v>
      </c>
      <c r="BJ152" s="37">
        <v>4</v>
      </c>
      <c r="BK152" s="37">
        <v>3</v>
      </c>
      <c r="BL152" s="37">
        <v>1</v>
      </c>
      <c r="BM152" s="37">
        <v>0</v>
      </c>
      <c r="BN152" s="43">
        <v>2.8049610929583983</v>
      </c>
      <c r="BO152" s="37" t="str">
        <f t="shared" si="4"/>
        <v>重点发展客户</v>
      </c>
      <c r="BP152" s="37" t="str">
        <f t="shared" si="5"/>
        <v>B</v>
      </c>
    </row>
    <row r="153" spans="56:68" x14ac:dyDescent="0.15">
      <c r="BD153" s="37" t="s">
        <v>310</v>
      </c>
      <c r="BE153" s="37">
        <v>3</v>
      </c>
      <c r="BF153" s="37">
        <v>3</v>
      </c>
      <c r="BG153" s="37">
        <v>2</v>
      </c>
      <c r="BH153" s="37">
        <v>2</v>
      </c>
      <c r="BI153" s="37">
        <v>3</v>
      </c>
      <c r="BJ153" s="37">
        <v>9</v>
      </c>
      <c r="BK153" s="37">
        <v>2</v>
      </c>
      <c r="BL153" s="37">
        <v>1</v>
      </c>
      <c r="BM153" s="37">
        <v>0</v>
      </c>
      <c r="BN153" s="43">
        <v>2.7979795596090544</v>
      </c>
      <c r="BO153" s="37" t="str">
        <f t="shared" si="4"/>
        <v>重点发展客户</v>
      </c>
      <c r="BP153" s="37" t="str">
        <f t="shared" si="5"/>
        <v>B</v>
      </c>
    </row>
    <row r="154" spans="56:68" x14ac:dyDescent="0.15">
      <c r="BD154" s="37" t="s">
        <v>254</v>
      </c>
      <c r="BE154" s="37">
        <v>5</v>
      </c>
      <c r="BF154" s="37">
        <v>7</v>
      </c>
      <c r="BG154" s="37">
        <v>2</v>
      </c>
      <c r="BH154" s="37">
        <v>1</v>
      </c>
      <c r="BI154" s="37">
        <v>3</v>
      </c>
      <c r="BJ154" s="37">
        <v>3</v>
      </c>
      <c r="BK154" s="37">
        <v>1</v>
      </c>
      <c r="BL154" s="37">
        <v>1</v>
      </c>
      <c r="BM154" s="37">
        <v>0</v>
      </c>
      <c r="BN154" s="43">
        <v>2.7947969478387171</v>
      </c>
      <c r="BO154" s="37" t="str">
        <f t="shared" si="4"/>
        <v>重点发展客户</v>
      </c>
      <c r="BP154" s="37" t="str">
        <f t="shared" si="5"/>
        <v>B</v>
      </c>
    </row>
    <row r="155" spans="56:68" x14ac:dyDescent="0.15">
      <c r="BD155" s="37" t="s">
        <v>452</v>
      </c>
      <c r="BE155" s="37">
        <v>2</v>
      </c>
      <c r="BF155" s="37">
        <v>3</v>
      </c>
      <c r="BG155" s="37">
        <v>1</v>
      </c>
      <c r="BH155" s="37">
        <v>2</v>
      </c>
      <c r="BI155" s="37">
        <v>3</v>
      </c>
      <c r="BJ155" s="37">
        <v>8</v>
      </c>
      <c r="BK155" s="37">
        <v>4</v>
      </c>
      <c r="BL155" s="37">
        <v>1</v>
      </c>
      <c r="BM155" s="37">
        <v>0</v>
      </c>
      <c r="BN155" s="43">
        <v>2.7903586997017267</v>
      </c>
      <c r="BO155" s="37" t="str">
        <f t="shared" si="4"/>
        <v>重点发展客户</v>
      </c>
      <c r="BP155" s="37" t="str">
        <f t="shared" si="5"/>
        <v>B</v>
      </c>
    </row>
    <row r="156" spans="56:68" x14ac:dyDescent="0.15">
      <c r="BD156" s="37" t="s">
        <v>240</v>
      </c>
      <c r="BE156" s="37">
        <v>4</v>
      </c>
      <c r="BF156" s="37">
        <v>5</v>
      </c>
      <c r="BG156" s="37">
        <v>1</v>
      </c>
      <c r="BH156" s="37">
        <v>1</v>
      </c>
      <c r="BI156" s="37">
        <v>1</v>
      </c>
      <c r="BJ156" s="37">
        <v>7</v>
      </c>
      <c r="BK156" s="37">
        <v>3</v>
      </c>
      <c r="BL156" s="37">
        <v>1</v>
      </c>
      <c r="BM156" s="37">
        <v>0</v>
      </c>
      <c r="BN156" s="43">
        <v>2.7892169081807232</v>
      </c>
      <c r="BO156" s="37" t="str">
        <f t="shared" si="4"/>
        <v>重点发展客户</v>
      </c>
      <c r="BP156" s="37" t="str">
        <f t="shared" si="5"/>
        <v>B</v>
      </c>
    </row>
    <row r="157" spans="56:68" x14ac:dyDescent="0.15">
      <c r="BD157" s="37" t="s">
        <v>278</v>
      </c>
      <c r="BE157" s="37">
        <v>3</v>
      </c>
      <c r="BF157" s="37">
        <v>4</v>
      </c>
      <c r="BG157" s="37">
        <v>1</v>
      </c>
      <c r="BH157" s="37">
        <v>1</v>
      </c>
      <c r="BI157" s="37">
        <v>3</v>
      </c>
      <c r="BJ157" s="37">
        <v>9</v>
      </c>
      <c r="BK157" s="37">
        <v>3</v>
      </c>
      <c r="BL157" s="37"/>
      <c r="BM157" s="37">
        <v>0</v>
      </c>
      <c r="BN157" s="43">
        <v>2.7868560600090304</v>
      </c>
      <c r="BO157" s="37" t="str">
        <f t="shared" si="4"/>
        <v>重点发展客户</v>
      </c>
      <c r="BP157" s="37" t="str">
        <f t="shared" si="5"/>
        <v>B</v>
      </c>
    </row>
    <row r="158" spans="56:68" x14ac:dyDescent="0.15">
      <c r="BD158" s="37" t="s">
        <v>381</v>
      </c>
      <c r="BE158" s="37">
        <v>4</v>
      </c>
      <c r="BF158" s="37">
        <v>5</v>
      </c>
      <c r="BG158" s="37">
        <v>1</v>
      </c>
      <c r="BH158" s="37">
        <v>2</v>
      </c>
      <c r="BI158" s="37">
        <v>3</v>
      </c>
      <c r="BJ158" s="37">
        <v>5</v>
      </c>
      <c r="BK158" s="37">
        <v>3</v>
      </c>
      <c r="BL158" s="37">
        <v>0</v>
      </c>
      <c r="BM158" s="37">
        <v>0</v>
      </c>
      <c r="BN158" s="43">
        <v>2.7785140021841235</v>
      </c>
      <c r="BO158" s="37" t="str">
        <f t="shared" si="4"/>
        <v>重点发展客户</v>
      </c>
      <c r="BP158" s="37" t="str">
        <f t="shared" si="5"/>
        <v>B</v>
      </c>
    </row>
    <row r="159" spans="56:68" x14ac:dyDescent="0.15">
      <c r="BD159" s="37" t="s">
        <v>73</v>
      </c>
      <c r="BE159" s="37">
        <v>2</v>
      </c>
      <c r="BF159" s="37">
        <v>2</v>
      </c>
      <c r="BG159" s="37">
        <v>1</v>
      </c>
      <c r="BH159" s="37">
        <v>2</v>
      </c>
      <c r="BI159" s="37">
        <v>3</v>
      </c>
      <c r="BJ159" s="37">
        <v>9</v>
      </c>
      <c r="BK159" s="37">
        <v>4</v>
      </c>
      <c r="BL159" s="37">
        <v>0</v>
      </c>
      <c r="BM159" s="37">
        <v>1</v>
      </c>
      <c r="BN159" s="43">
        <v>2.7773459573198949</v>
      </c>
      <c r="BO159" s="37" t="str">
        <f t="shared" si="4"/>
        <v>重点发展客户</v>
      </c>
      <c r="BP159" s="37" t="str">
        <f t="shared" si="5"/>
        <v>B</v>
      </c>
    </row>
    <row r="160" spans="56:68" x14ac:dyDescent="0.15">
      <c r="BD160" s="37" t="s">
        <v>77</v>
      </c>
      <c r="BE160" s="37">
        <v>2</v>
      </c>
      <c r="BF160" s="37">
        <v>2</v>
      </c>
      <c r="BG160" s="37">
        <v>1</v>
      </c>
      <c r="BH160" s="37">
        <v>2</v>
      </c>
      <c r="BI160" s="37">
        <v>3</v>
      </c>
      <c r="BJ160" s="37">
        <v>9</v>
      </c>
      <c r="BK160" s="37">
        <v>5</v>
      </c>
      <c r="BL160" s="37">
        <v>0</v>
      </c>
      <c r="BM160" s="37">
        <v>0</v>
      </c>
      <c r="BN160" s="43">
        <v>2.7773459573198949</v>
      </c>
      <c r="BO160" s="37" t="str">
        <f t="shared" si="4"/>
        <v>重点发展客户</v>
      </c>
      <c r="BP160" s="37" t="str">
        <f t="shared" si="5"/>
        <v>B</v>
      </c>
    </row>
    <row r="161" spans="56:68" x14ac:dyDescent="0.15">
      <c r="BD161" s="37" t="s">
        <v>375</v>
      </c>
      <c r="BE161" s="37">
        <v>2</v>
      </c>
      <c r="BF161" s="37">
        <v>3</v>
      </c>
      <c r="BG161" s="37">
        <v>1</v>
      </c>
      <c r="BH161" s="37">
        <v>2</v>
      </c>
      <c r="BI161" s="37">
        <v>3</v>
      </c>
      <c r="BJ161" s="37">
        <v>9</v>
      </c>
      <c r="BK161" s="37">
        <v>4</v>
      </c>
      <c r="BL161" s="37">
        <v>0</v>
      </c>
      <c r="BM161" s="37">
        <v>0</v>
      </c>
      <c r="BN161" s="43">
        <v>2.7639116089274518</v>
      </c>
      <c r="BO161" s="37" t="str">
        <f t="shared" si="4"/>
        <v>重点发展客户</v>
      </c>
      <c r="BP161" s="37" t="str">
        <f t="shared" si="5"/>
        <v>B</v>
      </c>
    </row>
    <row r="162" spans="56:68" x14ac:dyDescent="0.15">
      <c r="BD162" s="37" t="s">
        <v>432</v>
      </c>
      <c r="BE162" s="37">
        <v>3</v>
      </c>
      <c r="BF162" s="37">
        <v>4</v>
      </c>
      <c r="BG162" s="37">
        <v>1</v>
      </c>
      <c r="BH162" s="37">
        <v>2</v>
      </c>
      <c r="BI162" s="37">
        <v>3</v>
      </c>
      <c r="BJ162" s="37">
        <v>6</v>
      </c>
      <c r="BK162" s="37">
        <v>3</v>
      </c>
      <c r="BL162" s="37">
        <v>0</v>
      </c>
      <c r="BM162" s="37">
        <v>1</v>
      </c>
      <c r="BN162" s="43">
        <v>2.750516153252732</v>
      </c>
      <c r="BO162" s="37" t="str">
        <f t="shared" si="4"/>
        <v>重点发展客户</v>
      </c>
      <c r="BP162" s="37" t="str">
        <f t="shared" si="5"/>
        <v>B</v>
      </c>
    </row>
    <row r="163" spans="56:68" x14ac:dyDescent="0.15">
      <c r="BD163" s="37" t="s">
        <v>121</v>
      </c>
      <c r="BE163" s="37">
        <v>3</v>
      </c>
      <c r="BF163" s="37">
        <v>3</v>
      </c>
      <c r="BG163" s="37">
        <v>1</v>
      </c>
      <c r="BH163" s="37">
        <v>2</v>
      </c>
      <c r="BI163" s="37">
        <v>3</v>
      </c>
      <c r="BJ163" s="37">
        <v>9</v>
      </c>
      <c r="BK163" s="37">
        <v>3</v>
      </c>
      <c r="BL163" s="37">
        <v>0</v>
      </c>
      <c r="BM163" s="37">
        <v>0</v>
      </c>
      <c r="BN163" s="43">
        <v>2.7498134120374851</v>
      </c>
      <c r="BO163" s="37" t="str">
        <f t="shared" si="4"/>
        <v>重点发展客户</v>
      </c>
      <c r="BP163" s="37" t="str">
        <f t="shared" si="5"/>
        <v>B</v>
      </c>
    </row>
    <row r="164" spans="56:68" x14ac:dyDescent="0.15">
      <c r="BD164" s="37" t="s">
        <v>368</v>
      </c>
      <c r="BE164" s="37">
        <v>3</v>
      </c>
      <c r="BF164" s="37">
        <v>3</v>
      </c>
      <c r="BG164" s="37">
        <v>1</v>
      </c>
      <c r="BH164" s="37">
        <v>2</v>
      </c>
      <c r="BI164" s="37">
        <v>3</v>
      </c>
      <c r="BJ164" s="37">
        <v>9</v>
      </c>
      <c r="BK164" s="37">
        <v>3</v>
      </c>
      <c r="BL164" s="37">
        <v>0</v>
      </c>
      <c r="BM164" s="37">
        <v>0</v>
      </c>
      <c r="BN164" s="43">
        <v>2.7498134120374851</v>
      </c>
      <c r="BO164" s="37" t="str">
        <f t="shared" si="4"/>
        <v>重点发展客户</v>
      </c>
      <c r="BP164" s="37" t="str">
        <f t="shared" si="5"/>
        <v>B</v>
      </c>
    </row>
    <row r="165" spans="56:68" x14ac:dyDescent="0.15">
      <c r="BD165" s="37" t="s">
        <v>34</v>
      </c>
      <c r="BE165" s="37">
        <v>4</v>
      </c>
      <c r="BF165" s="37">
        <v>5</v>
      </c>
      <c r="BG165" s="37">
        <v>1</v>
      </c>
      <c r="BH165" s="37">
        <v>2</v>
      </c>
      <c r="BI165" s="37">
        <v>3</v>
      </c>
      <c r="BJ165" s="37">
        <v>5</v>
      </c>
      <c r="BK165" s="37">
        <v>2</v>
      </c>
      <c r="BL165" s="37">
        <v>1</v>
      </c>
      <c r="BM165" s="37">
        <v>0</v>
      </c>
      <c r="BN165" s="43">
        <v>2.7494306987445971</v>
      </c>
      <c r="BO165" s="37" t="str">
        <f t="shared" si="4"/>
        <v>重点发展客户</v>
      </c>
      <c r="BP165" s="37" t="str">
        <f t="shared" si="5"/>
        <v>B</v>
      </c>
    </row>
    <row r="166" spans="56:68" x14ac:dyDescent="0.15">
      <c r="BD166" s="37" t="s">
        <v>126</v>
      </c>
      <c r="BE166" s="37">
        <v>4</v>
      </c>
      <c r="BF166" s="37">
        <v>5</v>
      </c>
      <c r="BG166" s="37">
        <v>1</v>
      </c>
      <c r="BH166" s="37">
        <v>2</v>
      </c>
      <c r="BI166" s="37">
        <v>3</v>
      </c>
      <c r="BJ166" s="37">
        <v>5</v>
      </c>
      <c r="BK166" s="37">
        <v>2</v>
      </c>
      <c r="BL166" s="37">
        <v>1</v>
      </c>
      <c r="BM166" s="37">
        <v>0</v>
      </c>
      <c r="BN166" s="43">
        <v>2.7494306987445971</v>
      </c>
      <c r="BO166" s="37" t="str">
        <f t="shared" si="4"/>
        <v>重点发展客户</v>
      </c>
      <c r="BP166" s="37" t="str">
        <f t="shared" si="5"/>
        <v>B</v>
      </c>
    </row>
    <row r="167" spans="56:68" x14ac:dyDescent="0.15">
      <c r="BD167" s="37" t="s">
        <v>195</v>
      </c>
      <c r="BE167" s="37">
        <v>2</v>
      </c>
      <c r="BF167" s="37">
        <v>2</v>
      </c>
      <c r="BG167" s="37">
        <v>1</v>
      </c>
      <c r="BH167" s="37">
        <v>2</v>
      </c>
      <c r="BI167" s="37">
        <v>3</v>
      </c>
      <c r="BJ167" s="37">
        <v>9</v>
      </c>
      <c r="BK167" s="37">
        <v>4</v>
      </c>
      <c r="BL167" s="37">
        <v>1</v>
      </c>
      <c r="BM167" s="37">
        <v>0</v>
      </c>
      <c r="BN167" s="43">
        <v>2.7482626538803685</v>
      </c>
      <c r="BO167" s="37" t="str">
        <f t="shared" si="4"/>
        <v>重点发展客户</v>
      </c>
      <c r="BP167" s="37" t="str">
        <f t="shared" si="5"/>
        <v>B</v>
      </c>
    </row>
    <row r="168" spans="56:68" x14ac:dyDescent="0.15">
      <c r="BD168" s="37" t="s">
        <v>231</v>
      </c>
      <c r="BE168" s="37">
        <v>2</v>
      </c>
      <c r="BF168" s="37">
        <v>2</v>
      </c>
      <c r="BG168" s="37">
        <v>1</v>
      </c>
      <c r="BH168" s="37">
        <v>2</v>
      </c>
      <c r="BI168" s="37">
        <v>3</v>
      </c>
      <c r="BJ168" s="37">
        <v>9</v>
      </c>
      <c r="BK168" s="37">
        <v>4</v>
      </c>
      <c r="BL168" s="37">
        <v>1</v>
      </c>
      <c r="BM168" s="37">
        <v>0</v>
      </c>
      <c r="BN168" s="43">
        <v>2.7482626538803685</v>
      </c>
      <c r="BO168" s="37" t="str">
        <f t="shared" si="4"/>
        <v>重点发展客户</v>
      </c>
      <c r="BP168" s="37" t="str">
        <f t="shared" si="5"/>
        <v>B</v>
      </c>
    </row>
    <row r="169" spans="56:68" x14ac:dyDescent="0.15">
      <c r="BD169" s="37" t="s">
        <v>504</v>
      </c>
      <c r="BE169" s="37">
        <v>2</v>
      </c>
      <c r="BF169" s="37">
        <v>2</v>
      </c>
      <c r="BG169" s="37">
        <v>1</v>
      </c>
      <c r="BH169" s="37">
        <v>2</v>
      </c>
      <c r="BI169" s="37">
        <v>3</v>
      </c>
      <c r="BJ169" s="37">
        <v>9</v>
      </c>
      <c r="BK169" s="37">
        <v>4</v>
      </c>
      <c r="BL169" s="37">
        <v>1</v>
      </c>
      <c r="BM169" s="37">
        <v>0</v>
      </c>
      <c r="BN169" s="43">
        <v>2.7482626538803685</v>
      </c>
      <c r="BO169" s="37" t="str">
        <f t="shared" si="4"/>
        <v>重点发展客户</v>
      </c>
      <c r="BP169" s="37" t="str">
        <f t="shared" si="5"/>
        <v>B</v>
      </c>
    </row>
    <row r="170" spans="56:68" x14ac:dyDescent="0.15">
      <c r="BD170" s="37" t="s">
        <v>318</v>
      </c>
      <c r="BE170" s="37">
        <v>2</v>
      </c>
      <c r="BF170" s="37">
        <v>3</v>
      </c>
      <c r="BG170" s="37">
        <v>1</v>
      </c>
      <c r="BH170" s="37">
        <v>2</v>
      </c>
      <c r="BI170" s="37">
        <v>3</v>
      </c>
      <c r="BJ170" s="37">
        <v>9</v>
      </c>
      <c r="BK170" s="37">
        <v>3</v>
      </c>
      <c r="BL170" s="37">
        <v>1</v>
      </c>
      <c r="BM170" s="37">
        <v>0</v>
      </c>
      <c r="BN170" s="43">
        <v>2.7348283054879254</v>
      </c>
      <c r="BO170" s="37" t="str">
        <f t="shared" si="4"/>
        <v>重点发展客户</v>
      </c>
      <c r="BP170" s="37" t="str">
        <f t="shared" si="5"/>
        <v>B</v>
      </c>
    </row>
    <row r="171" spans="56:68" x14ac:dyDescent="0.15">
      <c r="BD171" s="37" t="s">
        <v>196</v>
      </c>
      <c r="BE171" s="37">
        <v>3</v>
      </c>
      <c r="BF171" s="37">
        <v>2</v>
      </c>
      <c r="BG171" s="37">
        <v>1</v>
      </c>
      <c r="BH171" s="37">
        <v>2</v>
      </c>
      <c r="BI171" s="37">
        <v>3</v>
      </c>
      <c r="BJ171" s="37">
        <v>9</v>
      </c>
      <c r="BK171" s="37">
        <v>3</v>
      </c>
      <c r="BL171" s="37">
        <v>1</v>
      </c>
      <c r="BM171" s="37">
        <v>0</v>
      </c>
      <c r="BN171" s="43">
        <v>2.7341644569904013</v>
      </c>
      <c r="BO171" s="37" t="str">
        <f t="shared" si="4"/>
        <v>重点发展客户</v>
      </c>
      <c r="BP171" s="37" t="str">
        <f t="shared" si="5"/>
        <v>B</v>
      </c>
    </row>
    <row r="172" spans="56:68" x14ac:dyDescent="0.15">
      <c r="BD172" s="37" t="s">
        <v>80</v>
      </c>
      <c r="BE172" s="37">
        <v>2</v>
      </c>
      <c r="BF172" s="37">
        <v>2</v>
      </c>
      <c r="BG172" s="37">
        <v>1</v>
      </c>
      <c r="BH172" s="37">
        <v>1</v>
      </c>
      <c r="BI172" s="37">
        <v>3</v>
      </c>
      <c r="BJ172" s="37">
        <v>8</v>
      </c>
      <c r="BK172" s="37">
        <v>6</v>
      </c>
      <c r="BL172" s="37">
        <v>0</v>
      </c>
      <c r="BM172" s="37">
        <v>0</v>
      </c>
      <c r="BN172" s="43">
        <v>2.7308992548639712</v>
      </c>
      <c r="BO172" s="37" t="str">
        <f t="shared" si="4"/>
        <v>重点发展客户</v>
      </c>
      <c r="BP172" s="37" t="str">
        <f t="shared" si="5"/>
        <v>B</v>
      </c>
    </row>
    <row r="173" spans="56:68" x14ac:dyDescent="0.15">
      <c r="BD173" s="37" t="s">
        <v>37</v>
      </c>
      <c r="BE173" s="37">
        <v>3</v>
      </c>
      <c r="BF173" s="37">
        <v>4</v>
      </c>
      <c r="BG173" s="37">
        <v>1</v>
      </c>
      <c r="BH173" s="37">
        <v>2</v>
      </c>
      <c r="BI173" s="37">
        <v>3</v>
      </c>
      <c r="BJ173" s="37">
        <v>6</v>
      </c>
      <c r="BK173" s="37">
        <v>3</v>
      </c>
      <c r="BL173" s="37">
        <v>1</v>
      </c>
      <c r="BM173" s="37">
        <v>0</v>
      </c>
      <c r="BN173" s="43">
        <v>2.7214328498132057</v>
      </c>
      <c r="BO173" s="37" t="str">
        <f t="shared" si="4"/>
        <v>重点发展客户</v>
      </c>
      <c r="BP173" s="37" t="str">
        <f t="shared" si="5"/>
        <v>B</v>
      </c>
    </row>
    <row r="174" spans="56:68" x14ac:dyDescent="0.15">
      <c r="BD174" s="37" t="s">
        <v>45</v>
      </c>
      <c r="BE174" s="37">
        <v>3</v>
      </c>
      <c r="BF174" s="37">
        <v>3</v>
      </c>
      <c r="BG174" s="37">
        <v>1</v>
      </c>
      <c r="BH174" s="37">
        <v>2</v>
      </c>
      <c r="BI174" s="37">
        <v>3</v>
      </c>
      <c r="BJ174" s="37">
        <v>9</v>
      </c>
      <c r="BK174" s="37">
        <v>2</v>
      </c>
      <c r="BL174" s="37">
        <v>1</v>
      </c>
      <c r="BM174" s="37">
        <v>0</v>
      </c>
      <c r="BN174" s="43">
        <v>2.7207301085979587</v>
      </c>
      <c r="BO174" s="37" t="str">
        <f t="shared" si="4"/>
        <v>重点发展客户</v>
      </c>
      <c r="BP174" s="37" t="str">
        <f t="shared" si="5"/>
        <v>B</v>
      </c>
    </row>
    <row r="175" spans="56:68" x14ac:dyDescent="0.15">
      <c r="BD175" s="37" t="s">
        <v>464</v>
      </c>
      <c r="BE175" s="37">
        <v>4</v>
      </c>
      <c r="BF175" s="37">
        <v>4</v>
      </c>
      <c r="BG175" s="37">
        <v>1</v>
      </c>
      <c r="BH175" s="37">
        <v>1</v>
      </c>
      <c r="BI175" s="37">
        <v>1</v>
      </c>
      <c r="BJ175" s="37">
        <v>9</v>
      </c>
      <c r="BK175" s="37">
        <v>3</v>
      </c>
      <c r="BL175" s="37">
        <v>0</v>
      </c>
      <c r="BM175" s="37">
        <v>0</v>
      </c>
      <c r="BN175" s="43">
        <v>2.7206737715850897</v>
      </c>
      <c r="BO175" s="37" t="str">
        <f t="shared" si="4"/>
        <v>重点发展客户</v>
      </c>
      <c r="BP175" s="37" t="str">
        <f t="shared" si="5"/>
        <v>B</v>
      </c>
    </row>
    <row r="176" spans="56:68" x14ac:dyDescent="0.15">
      <c r="BD176" s="37" t="s">
        <v>659</v>
      </c>
      <c r="BE176" s="37">
        <v>3</v>
      </c>
      <c r="BF176" s="37">
        <v>3</v>
      </c>
      <c r="BG176" s="37">
        <v>1</v>
      </c>
      <c r="BH176" s="37">
        <v>2</v>
      </c>
      <c r="BI176" s="37">
        <v>3</v>
      </c>
      <c r="BJ176" s="37">
        <v>7</v>
      </c>
      <c r="BK176" s="37">
        <v>4</v>
      </c>
      <c r="BL176" s="37">
        <v>0</v>
      </c>
      <c r="BM176" s="37">
        <v>0</v>
      </c>
      <c r="BN176" s="43">
        <v>2.7084201074313743</v>
      </c>
      <c r="BO176" s="37" t="str">
        <f t="shared" si="4"/>
        <v>重点发展客户</v>
      </c>
      <c r="BP176" s="37" t="str">
        <f t="shared" si="5"/>
        <v>B</v>
      </c>
    </row>
    <row r="177" spans="56:68" x14ac:dyDescent="0.15">
      <c r="BD177" s="37" t="s">
        <v>505</v>
      </c>
      <c r="BE177" s="37">
        <v>2</v>
      </c>
      <c r="BF177" s="37">
        <v>2</v>
      </c>
      <c r="BG177" s="37">
        <v>1</v>
      </c>
      <c r="BH177" s="37">
        <v>2</v>
      </c>
      <c r="BI177" s="37">
        <v>3</v>
      </c>
      <c r="BJ177" s="37">
        <v>7</v>
      </c>
      <c r="BK177" s="37">
        <v>5</v>
      </c>
      <c r="BL177" s="37">
        <v>1</v>
      </c>
      <c r="BM177" s="37">
        <v>0</v>
      </c>
      <c r="BN177" s="43">
        <v>2.7068693492742573</v>
      </c>
      <c r="BO177" s="37" t="str">
        <f t="shared" si="4"/>
        <v>重点发展客户</v>
      </c>
      <c r="BP177" s="37" t="str">
        <f t="shared" si="5"/>
        <v>B</v>
      </c>
    </row>
    <row r="178" spans="56:68" x14ac:dyDescent="0.15">
      <c r="BD178" s="37" t="s">
        <v>489</v>
      </c>
      <c r="BE178" s="37">
        <v>3</v>
      </c>
      <c r="BF178" s="37">
        <v>3</v>
      </c>
      <c r="BG178" s="37">
        <v>1</v>
      </c>
      <c r="BH178" s="37">
        <v>2</v>
      </c>
      <c r="BI178" s="37">
        <v>3</v>
      </c>
      <c r="BJ178" s="37">
        <v>4</v>
      </c>
      <c r="BK178" s="37">
        <v>5</v>
      </c>
      <c r="BL178" s="37">
        <v>1</v>
      </c>
      <c r="BM178" s="37">
        <v>0</v>
      </c>
      <c r="BN178" s="43">
        <v>2.6934738935995375</v>
      </c>
      <c r="BO178" s="37" t="str">
        <f t="shared" si="4"/>
        <v>重点发展客户</v>
      </c>
      <c r="BP178" s="37" t="str">
        <f t="shared" si="5"/>
        <v>B</v>
      </c>
    </row>
    <row r="179" spans="56:68" x14ac:dyDescent="0.15">
      <c r="BD179" s="37" t="s">
        <v>225</v>
      </c>
      <c r="BE179" s="37">
        <v>3</v>
      </c>
      <c r="BF179" s="37">
        <v>2</v>
      </c>
      <c r="BG179" s="37">
        <v>1</v>
      </c>
      <c r="BH179" s="37">
        <v>2</v>
      </c>
      <c r="BI179" s="37">
        <v>3</v>
      </c>
      <c r="BJ179" s="37">
        <v>7</v>
      </c>
      <c r="BK179" s="37">
        <v>4</v>
      </c>
      <c r="BL179" s="37">
        <v>1</v>
      </c>
      <c r="BM179" s="37">
        <v>0</v>
      </c>
      <c r="BN179" s="43">
        <v>2.6927711523842901</v>
      </c>
      <c r="BO179" s="37" t="str">
        <f t="shared" si="4"/>
        <v>重点发展客户</v>
      </c>
      <c r="BP179" s="37" t="str">
        <f t="shared" si="5"/>
        <v>B</v>
      </c>
    </row>
    <row r="180" spans="56:68" x14ac:dyDescent="0.15">
      <c r="BD180" s="37" t="s">
        <v>330</v>
      </c>
      <c r="BE180" s="37">
        <v>4</v>
      </c>
      <c r="BF180" s="37">
        <v>5</v>
      </c>
      <c r="BG180" s="37">
        <v>5</v>
      </c>
      <c r="BH180" s="37">
        <v>2</v>
      </c>
      <c r="BI180" s="37">
        <v>3</v>
      </c>
      <c r="BJ180" s="37">
        <v>4</v>
      </c>
      <c r="BK180" s="37">
        <v>1</v>
      </c>
      <c r="BL180" s="37"/>
      <c r="BM180" s="37">
        <v>0</v>
      </c>
      <c r="BN180" s="43">
        <v>2.6856799213411673</v>
      </c>
      <c r="BO180" s="37" t="str">
        <f t="shared" si="4"/>
        <v>重点发展客户</v>
      </c>
      <c r="BP180" s="37" t="str">
        <f t="shared" si="5"/>
        <v>B</v>
      </c>
    </row>
    <row r="181" spans="56:68" x14ac:dyDescent="0.15">
      <c r="BD181" s="37" t="s">
        <v>214</v>
      </c>
      <c r="BE181" s="37">
        <v>4</v>
      </c>
      <c r="BF181" s="37">
        <v>4</v>
      </c>
      <c r="BG181" s="37">
        <v>1</v>
      </c>
      <c r="BH181" s="37">
        <v>2</v>
      </c>
      <c r="BI181" s="37">
        <v>3</v>
      </c>
      <c r="BJ181" s="37">
        <v>7</v>
      </c>
      <c r="BK181" s="37">
        <v>2</v>
      </c>
      <c r="BL181" s="37">
        <v>0</v>
      </c>
      <c r="BM181" s="37">
        <v>0</v>
      </c>
      <c r="BN181" s="43">
        <v>2.6808875621489641</v>
      </c>
      <c r="BO181" s="37" t="str">
        <f t="shared" si="4"/>
        <v>重点发展客户</v>
      </c>
      <c r="BP181" s="37" t="str">
        <f t="shared" si="5"/>
        <v>B</v>
      </c>
    </row>
    <row r="182" spans="56:68" x14ac:dyDescent="0.15">
      <c r="BD182" s="37" t="s">
        <v>104</v>
      </c>
      <c r="BE182" s="37">
        <v>5</v>
      </c>
      <c r="BF182" s="37">
        <v>6</v>
      </c>
      <c r="BG182" s="37">
        <v>1</v>
      </c>
      <c r="BH182" s="37">
        <v>2</v>
      </c>
      <c r="BI182" s="37">
        <v>3</v>
      </c>
      <c r="BJ182" s="37">
        <v>3</v>
      </c>
      <c r="BK182" s="37">
        <v>1</v>
      </c>
      <c r="BL182" s="37">
        <v>1</v>
      </c>
      <c r="BM182" s="37">
        <v>0</v>
      </c>
      <c r="BN182" s="43">
        <v>2.6805048488560757</v>
      </c>
      <c r="BO182" s="37" t="str">
        <f t="shared" si="4"/>
        <v>重点发展客户</v>
      </c>
      <c r="BP182" s="37" t="str">
        <f t="shared" si="5"/>
        <v>B</v>
      </c>
    </row>
    <row r="183" spans="56:68" x14ac:dyDescent="0.15">
      <c r="BD183" s="37" t="s">
        <v>484</v>
      </c>
      <c r="BE183" s="37">
        <v>3</v>
      </c>
      <c r="BF183" s="37">
        <v>4</v>
      </c>
      <c r="BG183" s="37">
        <v>1</v>
      </c>
      <c r="BH183" s="37">
        <v>2</v>
      </c>
      <c r="BI183" s="37">
        <v>3</v>
      </c>
      <c r="BJ183" s="37">
        <v>4</v>
      </c>
      <c r="BK183" s="37">
        <v>4</v>
      </c>
      <c r="BL183" s="37">
        <v>1</v>
      </c>
      <c r="BM183" s="37">
        <v>0</v>
      </c>
      <c r="BN183" s="43">
        <v>2.6800395452070949</v>
      </c>
      <c r="BO183" s="37" t="str">
        <f t="shared" si="4"/>
        <v>重点发展客户</v>
      </c>
      <c r="BP183" s="37" t="str">
        <f t="shared" si="5"/>
        <v>B</v>
      </c>
    </row>
    <row r="184" spans="56:68" x14ac:dyDescent="0.15">
      <c r="BD184" s="37" t="s">
        <v>118</v>
      </c>
      <c r="BE184" s="37">
        <v>3</v>
      </c>
      <c r="BF184" s="37">
        <v>4</v>
      </c>
      <c r="BG184" s="37">
        <v>1</v>
      </c>
      <c r="BH184" s="37">
        <v>2</v>
      </c>
      <c r="BI184" s="37">
        <v>3</v>
      </c>
      <c r="BJ184" s="37">
        <v>4</v>
      </c>
      <c r="BK184" s="37">
        <v>3</v>
      </c>
      <c r="BL184" s="37">
        <v>1</v>
      </c>
      <c r="BM184" s="37">
        <v>1</v>
      </c>
      <c r="BN184" s="43">
        <v>2.6800395452070944</v>
      </c>
      <c r="BO184" s="37" t="str">
        <f t="shared" si="4"/>
        <v>重点发展客户</v>
      </c>
      <c r="BP184" s="37" t="str">
        <f t="shared" si="5"/>
        <v>B</v>
      </c>
    </row>
    <row r="185" spans="56:68" x14ac:dyDescent="0.15">
      <c r="BD185" s="37" t="s">
        <v>50</v>
      </c>
      <c r="BE185" s="37">
        <v>3</v>
      </c>
      <c r="BF185" s="37">
        <v>3</v>
      </c>
      <c r="BG185" s="37">
        <v>1</v>
      </c>
      <c r="BH185" s="37">
        <v>2</v>
      </c>
      <c r="BI185" s="37">
        <v>3</v>
      </c>
      <c r="BJ185" s="37">
        <v>7</v>
      </c>
      <c r="BK185" s="37">
        <v>3</v>
      </c>
      <c r="BL185" s="37">
        <v>1</v>
      </c>
      <c r="BM185" s="37">
        <v>0</v>
      </c>
      <c r="BN185" s="43">
        <v>2.6793368039918475</v>
      </c>
      <c r="BO185" s="37" t="str">
        <f t="shared" si="4"/>
        <v>重点发展客户</v>
      </c>
      <c r="BP185" s="37" t="str">
        <f t="shared" si="5"/>
        <v>B</v>
      </c>
    </row>
    <row r="186" spans="56:68" x14ac:dyDescent="0.15">
      <c r="BD186" s="37" t="s">
        <v>306</v>
      </c>
      <c r="BE186" s="37">
        <v>3</v>
      </c>
      <c r="BF186" s="37">
        <v>4</v>
      </c>
      <c r="BG186" s="37">
        <v>1</v>
      </c>
      <c r="BH186" s="37">
        <v>2</v>
      </c>
      <c r="BI186" s="37">
        <v>3</v>
      </c>
      <c r="BJ186" s="37">
        <v>7</v>
      </c>
      <c r="BK186" s="37">
        <v>2</v>
      </c>
      <c r="BL186" s="37">
        <v>1</v>
      </c>
      <c r="BM186" s="37">
        <v>0</v>
      </c>
      <c r="BN186" s="43">
        <v>2.6659024555994044</v>
      </c>
      <c r="BO186" s="37" t="str">
        <f t="shared" si="4"/>
        <v>重点发展客户</v>
      </c>
      <c r="BP186" s="37" t="str">
        <f t="shared" si="5"/>
        <v>B</v>
      </c>
    </row>
    <row r="187" spans="56:68" x14ac:dyDescent="0.15">
      <c r="BD187" s="37" t="s">
        <v>335</v>
      </c>
      <c r="BE187" s="37">
        <v>3</v>
      </c>
      <c r="BF187" s="37">
        <v>4</v>
      </c>
      <c r="BG187" s="37">
        <v>4</v>
      </c>
      <c r="BH187" s="37">
        <v>2</v>
      </c>
      <c r="BI187" s="37">
        <v>3</v>
      </c>
      <c r="BJ187" s="37">
        <v>9</v>
      </c>
      <c r="BK187" s="37"/>
      <c r="BL187" s="37"/>
      <c r="BM187" s="37">
        <v>0</v>
      </c>
      <c r="BN187" s="43">
        <v>2.6632192306109026</v>
      </c>
      <c r="BO187" s="37" t="str">
        <f t="shared" si="4"/>
        <v>重点发展客户</v>
      </c>
      <c r="BP187" s="37" t="str">
        <f t="shared" si="5"/>
        <v>B</v>
      </c>
    </row>
    <row r="188" spans="56:68" x14ac:dyDescent="0.15">
      <c r="BD188" s="37" t="s">
        <v>338</v>
      </c>
      <c r="BE188" s="37">
        <v>3</v>
      </c>
      <c r="BF188" s="37">
        <v>4</v>
      </c>
      <c r="BG188" s="37">
        <v>1</v>
      </c>
      <c r="BH188" s="37">
        <v>2</v>
      </c>
      <c r="BI188" s="37">
        <v>3</v>
      </c>
      <c r="BJ188" s="37">
        <v>5</v>
      </c>
      <c r="BK188" s="37">
        <v>4</v>
      </c>
      <c r="BL188" s="37"/>
      <c r="BM188" s="37">
        <v>0</v>
      </c>
      <c r="BN188" s="43">
        <v>2.65359245443282</v>
      </c>
      <c r="BO188" s="37" t="str">
        <f t="shared" si="4"/>
        <v>重点发展客户</v>
      </c>
      <c r="BP188" s="37" t="str">
        <f t="shared" si="5"/>
        <v>B</v>
      </c>
    </row>
    <row r="189" spans="56:68" x14ac:dyDescent="0.15">
      <c r="BD189" s="37" t="s">
        <v>68</v>
      </c>
      <c r="BE189" s="37">
        <v>3</v>
      </c>
      <c r="BF189" s="37">
        <v>3</v>
      </c>
      <c r="BG189" s="37">
        <v>1</v>
      </c>
      <c r="BH189" s="37">
        <v>2</v>
      </c>
      <c r="BI189" s="37">
        <v>3</v>
      </c>
      <c r="BJ189" s="37">
        <v>8</v>
      </c>
      <c r="BK189" s="37">
        <v>3</v>
      </c>
      <c r="BL189" s="37">
        <v>0</v>
      </c>
      <c r="BM189" s="37">
        <v>0</v>
      </c>
      <c r="BN189" s="43">
        <v>2.6528897132175726</v>
      </c>
      <c r="BO189" s="37" t="str">
        <f t="shared" si="4"/>
        <v>重点发展客户</v>
      </c>
      <c r="BP189" s="37" t="str">
        <f t="shared" si="5"/>
        <v>B</v>
      </c>
    </row>
    <row r="190" spans="56:68" x14ac:dyDescent="0.15">
      <c r="BD190" s="37" t="s">
        <v>229</v>
      </c>
      <c r="BE190" s="37">
        <v>2</v>
      </c>
      <c r="BF190" s="37">
        <v>2</v>
      </c>
      <c r="BG190" s="37">
        <v>1</v>
      </c>
      <c r="BH190" s="37">
        <v>2</v>
      </c>
      <c r="BI190" s="37">
        <v>3</v>
      </c>
      <c r="BJ190" s="37">
        <v>8</v>
      </c>
      <c r="BK190" s="37">
        <v>4</v>
      </c>
      <c r="BL190" s="37">
        <v>1</v>
      </c>
      <c r="BM190" s="37">
        <v>0</v>
      </c>
      <c r="BN190" s="43">
        <v>2.651338955060456</v>
      </c>
      <c r="BO190" s="37" t="str">
        <f t="shared" si="4"/>
        <v>重点发展客户</v>
      </c>
      <c r="BP190" s="37" t="str">
        <f t="shared" si="5"/>
        <v>B</v>
      </c>
    </row>
    <row r="191" spans="56:68" x14ac:dyDescent="0.15">
      <c r="BD191" s="37" t="s">
        <v>404</v>
      </c>
      <c r="BE191" s="37">
        <v>4</v>
      </c>
      <c r="BF191" s="37">
        <v>8</v>
      </c>
      <c r="BG191" s="37">
        <v>1</v>
      </c>
      <c r="BH191" s="37">
        <v>2</v>
      </c>
      <c r="BI191" s="37">
        <v>3</v>
      </c>
      <c r="BJ191" s="37">
        <v>4</v>
      </c>
      <c r="BK191" s="37"/>
      <c r="BL191" s="37"/>
      <c r="BM191" s="37">
        <v>0</v>
      </c>
      <c r="BN191" s="43">
        <v>2.6412872581868827</v>
      </c>
      <c r="BO191" s="37" t="str">
        <f t="shared" si="4"/>
        <v>重点发展客户</v>
      </c>
      <c r="BP191" s="37" t="str">
        <f t="shared" si="5"/>
        <v>B</v>
      </c>
    </row>
    <row r="192" spans="56:68" x14ac:dyDescent="0.15">
      <c r="BD192" s="37" t="s">
        <v>227</v>
      </c>
      <c r="BE192" s="37">
        <v>3</v>
      </c>
      <c r="BF192" s="37">
        <v>3</v>
      </c>
      <c r="BG192" s="37">
        <v>1</v>
      </c>
      <c r="BH192" s="37">
        <v>2</v>
      </c>
      <c r="BI192" s="37">
        <v>3</v>
      </c>
      <c r="BJ192" s="37">
        <v>5</v>
      </c>
      <c r="BK192" s="37">
        <v>4</v>
      </c>
      <c r="BL192" s="37">
        <v>1</v>
      </c>
      <c r="BM192" s="37">
        <v>0</v>
      </c>
      <c r="BN192" s="43">
        <v>2.6379434993857362</v>
      </c>
      <c r="BO192" s="37" t="str">
        <f t="shared" si="4"/>
        <v>重点发展客户</v>
      </c>
      <c r="BP192" s="37" t="str">
        <f t="shared" si="5"/>
        <v>B</v>
      </c>
    </row>
    <row r="193" spans="56:68" x14ac:dyDescent="0.15">
      <c r="BD193" s="37" t="s">
        <v>441</v>
      </c>
      <c r="BE193" s="37">
        <v>3</v>
      </c>
      <c r="BF193" s="37">
        <v>3</v>
      </c>
      <c r="BG193" s="37">
        <v>1</v>
      </c>
      <c r="BH193" s="37">
        <v>2</v>
      </c>
      <c r="BI193" s="37">
        <v>3</v>
      </c>
      <c r="BJ193" s="37">
        <v>5</v>
      </c>
      <c r="BK193" s="37">
        <v>4</v>
      </c>
      <c r="BL193" s="37">
        <v>1</v>
      </c>
      <c r="BM193" s="37">
        <v>0</v>
      </c>
      <c r="BN193" s="43">
        <v>2.6379434993857362</v>
      </c>
      <c r="BO193" s="37" t="str">
        <f t="shared" si="4"/>
        <v>重点发展客户</v>
      </c>
      <c r="BP193" s="37" t="str">
        <f t="shared" si="5"/>
        <v>B</v>
      </c>
    </row>
    <row r="194" spans="56:68" x14ac:dyDescent="0.15">
      <c r="BD194" s="37" t="s">
        <v>223</v>
      </c>
      <c r="BE194" s="37">
        <v>3</v>
      </c>
      <c r="BF194" s="37">
        <v>2</v>
      </c>
      <c r="BG194" s="37">
        <v>1</v>
      </c>
      <c r="BH194" s="37">
        <v>2</v>
      </c>
      <c r="BI194" s="37">
        <v>3</v>
      </c>
      <c r="BJ194" s="37">
        <v>8</v>
      </c>
      <c r="BK194" s="37">
        <v>3</v>
      </c>
      <c r="BL194" s="37">
        <v>1</v>
      </c>
      <c r="BM194" s="37">
        <v>0</v>
      </c>
      <c r="BN194" s="43">
        <v>2.6372407581704889</v>
      </c>
      <c r="BO194" s="37" t="str">
        <f t="shared" si="4"/>
        <v>重点发展客户</v>
      </c>
      <c r="BP194" s="37" t="str">
        <f t="shared" si="5"/>
        <v>B</v>
      </c>
    </row>
    <row r="195" spans="56:68" x14ac:dyDescent="0.15">
      <c r="BD195" s="37" t="s">
        <v>13</v>
      </c>
      <c r="BE195" s="37">
        <v>2</v>
      </c>
      <c r="BF195" s="37">
        <v>2</v>
      </c>
      <c r="BG195" s="37">
        <v>1</v>
      </c>
      <c r="BH195" s="37">
        <v>2</v>
      </c>
      <c r="BI195" s="37">
        <v>3</v>
      </c>
      <c r="BJ195" s="37">
        <v>9</v>
      </c>
      <c r="BK195" s="37">
        <v>4</v>
      </c>
      <c r="BL195" s="37">
        <v>0</v>
      </c>
      <c r="BM195" s="37">
        <v>0</v>
      </c>
      <c r="BN195" s="43">
        <v>2.6248918642861812</v>
      </c>
      <c r="BO195" s="37" t="str">
        <f t="shared" si="4"/>
        <v>重点发展客户</v>
      </c>
      <c r="BP195" s="37" t="str">
        <f t="shared" si="5"/>
        <v>B</v>
      </c>
    </row>
    <row r="196" spans="56:68" x14ac:dyDescent="0.15">
      <c r="BD196" s="37" t="s">
        <v>632</v>
      </c>
      <c r="BE196" s="37">
        <v>2</v>
      </c>
      <c r="BF196" s="37">
        <v>2</v>
      </c>
      <c r="BG196" s="37">
        <v>1</v>
      </c>
      <c r="BH196" s="37">
        <v>2</v>
      </c>
      <c r="BI196" s="37">
        <v>3</v>
      </c>
      <c r="BJ196" s="37">
        <v>9</v>
      </c>
      <c r="BK196" s="37">
        <v>4</v>
      </c>
      <c r="BL196" s="37">
        <v>0</v>
      </c>
      <c r="BM196" s="37">
        <v>0</v>
      </c>
      <c r="BN196" s="43">
        <v>2.6248918642861812</v>
      </c>
      <c r="BO196" s="37" t="str">
        <f t="shared" si="4"/>
        <v>重点发展客户</v>
      </c>
      <c r="BP196" s="37" t="str">
        <f t="shared" si="5"/>
        <v>B</v>
      </c>
    </row>
    <row r="197" spans="56:68" x14ac:dyDescent="0.15">
      <c r="BD197" s="37" t="s">
        <v>645</v>
      </c>
      <c r="BE197" s="37">
        <v>2</v>
      </c>
      <c r="BF197" s="37">
        <v>2</v>
      </c>
      <c r="BG197" s="37">
        <v>1</v>
      </c>
      <c r="BH197" s="37">
        <v>2</v>
      </c>
      <c r="BI197" s="37">
        <v>3</v>
      </c>
      <c r="BJ197" s="37">
        <v>9</v>
      </c>
      <c r="BK197" s="37">
        <v>4</v>
      </c>
      <c r="BL197" s="37">
        <v>0</v>
      </c>
      <c r="BM197" s="37">
        <v>0</v>
      </c>
      <c r="BN197" s="43">
        <v>2.6248918642861812</v>
      </c>
      <c r="BO197" s="37" t="str">
        <f t="shared" si="4"/>
        <v>重点发展客户</v>
      </c>
      <c r="BP197" s="37" t="str">
        <f t="shared" si="5"/>
        <v>B</v>
      </c>
    </row>
    <row r="198" spans="56:68" x14ac:dyDescent="0.15">
      <c r="BD198" s="37" t="s">
        <v>351</v>
      </c>
      <c r="BE198" s="37">
        <v>2</v>
      </c>
      <c r="BF198" s="37">
        <v>2</v>
      </c>
      <c r="BG198" s="37">
        <v>1</v>
      </c>
      <c r="BH198" s="37">
        <v>2</v>
      </c>
      <c r="BI198" s="37">
        <v>3</v>
      </c>
      <c r="BJ198" s="37">
        <v>9</v>
      </c>
      <c r="BK198" s="37">
        <v>4</v>
      </c>
      <c r="BL198" s="37"/>
      <c r="BM198" s="37">
        <v>0</v>
      </c>
      <c r="BN198" s="43">
        <v>2.6248918642861812</v>
      </c>
      <c r="BO198" s="37" t="str">
        <f t="shared" si="4"/>
        <v>重点发展客户</v>
      </c>
      <c r="BP198" s="37" t="str">
        <f t="shared" si="5"/>
        <v>B</v>
      </c>
    </row>
    <row r="199" spans="56:68" x14ac:dyDescent="0.15">
      <c r="BD199" s="37" t="s">
        <v>500</v>
      </c>
      <c r="BE199" s="37">
        <v>2</v>
      </c>
      <c r="BF199" s="37">
        <v>2</v>
      </c>
      <c r="BG199" s="37">
        <v>1</v>
      </c>
      <c r="BH199" s="37">
        <v>2</v>
      </c>
      <c r="BI199" s="37">
        <v>3</v>
      </c>
      <c r="BJ199" s="37">
        <v>9</v>
      </c>
      <c r="BK199" s="37">
        <v>4</v>
      </c>
      <c r="BL199" s="37">
        <v>0</v>
      </c>
      <c r="BM199" s="37">
        <v>0</v>
      </c>
      <c r="BN199" s="43">
        <v>2.6248918642861812</v>
      </c>
      <c r="BO199" s="37" t="str">
        <f t="shared" ref="BO199:BO262" si="6">IF(BN199&gt;=3,"重要保持客户",IF(BN199&gt;=2,"重点发展客户",IF(BN199&gt;=1,"一般客户","无价值客户")))</f>
        <v>重点发展客户</v>
      </c>
      <c r="BP199" s="37" t="str">
        <f t="shared" ref="BP199:BP262" si="7">IF(BN199&gt;=3,"A",IF(BN199&gt;=2,"B",IF(BN199&gt;=1,"C","D")))</f>
        <v>B</v>
      </c>
    </row>
    <row r="200" spans="56:68" x14ac:dyDescent="0.15">
      <c r="BD200" s="37" t="s">
        <v>127</v>
      </c>
      <c r="BE200" s="37">
        <v>3</v>
      </c>
      <c r="BF200" s="37">
        <v>4</v>
      </c>
      <c r="BG200" s="37">
        <v>1</v>
      </c>
      <c r="BH200" s="37">
        <v>2</v>
      </c>
      <c r="BI200" s="37">
        <v>3</v>
      </c>
      <c r="BJ200" s="37">
        <v>5</v>
      </c>
      <c r="BK200" s="37">
        <v>3</v>
      </c>
      <c r="BL200" s="37">
        <v>1</v>
      </c>
      <c r="BM200" s="37">
        <v>0</v>
      </c>
      <c r="BN200" s="43">
        <v>2.6245091509932932</v>
      </c>
      <c r="BO200" s="37" t="str">
        <f t="shared" si="6"/>
        <v>重点发展客户</v>
      </c>
      <c r="BP200" s="37" t="str">
        <f t="shared" si="7"/>
        <v>B</v>
      </c>
    </row>
    <row r="201" spans="56:68" x14ac:dyDescent="0.15">
      <c r="BD201" s="37" t="s">
        <v>219</v>
      </c>
      <c r="BE201" s="37">
        <v>3</v>
      </c>
      <c r="BF201" s="37">
        <v>3</v>
      </c>
      <c r="BG201" s="37">
        <v>1</v>
      </c>
      <c r="BH201" s="37">
        <v>2</v>
      </c>
      <c r="BI201" s="37">
        <v>3</v>
      </c>
      <c r="BJ201" s="37">
        <v>8</v>
      </c>
      <c r="BK201" s="37">
        <v>2</v>
      </c>
      <c r="BL201" s="37">
        <v>1</v>
      </c>
      <c r="BM201" s="37">
        <v>0</v>
      </c>
      <c r="BN201" s="43">
        <v>2.6238064097780462</v>
      </c>
      <c r="BO201" s="37" t="str">
        <f t="shared" si="6"/>
        <v>重点发展客户</v>
      </c>
      <c r="BP201" s="37" t="str">
        <f t="shared" si="7"/>
        <v>B</v>
      </c>
    </row>
    <row r="202" spans="56:68" x14ac:dyDescent="0.15">
      <c r="BD202" s="37" t="s">
        <v>358</v>
      </c>
      <c r="BE202" s="37">
        <v>4</v>
      </c>
      <c r="BF202" s="37">
        <v>7</v>
      </c>
      <c r="BG202" s="37">
        <v>1</v>
      </c>
      <c r="BH202" s="37">
        <v>2</v>
      </c>
      <c r="BI202" s="37">
        <v>3</v>
      </c>
      <c r="BJ202" s="37">
        <v>2</v>
      </c>
      <c r="BK202" s="37">
        <v>2</v>
      </c>
      <c r="BL202" s="37">
        <v>0</v>
      </c>
      <c r="BM202" s="37">
        <v>0</v>
      </c>
      <c r="BN202" s="43">
        <v>2.6133283019732141</v>
      </c>
      <c r="BO202" s="37" t="str">
        <f t="shared" si="6"/>
        <v>重点发展客户</v>
      </c>
      <c r="BP202" s="37" t="str">
        <f t="shared" si="7"/>
        <v>B</v>
      </c>
    </row>
    <row r="203" spans="56:68" x14ac:dyDescent="0.15">
      <c r="BD203" s="37" t="s">
        <v>490</v>
      </c>
      <c r="BE203" s="37">
        <v>3</v>
      </c>
      <c r="BF203" s="37">
        <v>3</v>
      </c>
      <c r="BG203" s="37">
        <v>1</v>
      </c>
      <c r="BH203" s="37">
        <v>2</v>
      </c>
      <c r="BI203" s="37">
        <v>3</v>
      </c>
      <c r="BJ203" s="37">
        <v>6</v>
      </c>
      <c r="BK203" s="37">
        <v>4</v>
      </c>
      <c r="BL203" s="37">
        <v>0</v>
      </c>
      <c r="BM203" s="37">
        <v>0</v>
      </c>
      <c r="BN203" s="43">
        <v>2.6114964086114609</v>
      </c>
      <c r="BO203" s="37" t="str">
        <f t="shared" si="6"/>
        <v>重点发展客户</v>
      </c>
      <c r="BP203" s="37" t="str">
        <f t="shared" si="7"/>
        <v>B</v>
      </c>
    </row>
    <row r="204" spans="56:68" x14ac:dyDescent="0.15">
      <c r="BD204" s="37" t="s">
        <v>304</v>
      </c>
      <c r="BE204" s="37">
        <v>4</v>
      </c>
      <c r="BF204" s="37">
        <v>5</v>
      </c>
      <c r="BG204" s="37">
        <v>1</v>
      </c>
      <c r="BH204" s="37">
        <v>2</v>
      </c>
      <c r="BI204" s="37">
        <v>3</v>
      </c>
      <c r="BJ204" s="37">
        <v>2</v>
      </c>
      <c r="BK204" s="37">
        <v>3</v>
      </c>
      <c r="BL204" s="37">
        <v>1</v>
      </c>
      <c r="BM204" s="37">
        <v>0</v>
      </c>
      <c r="BN204" s="43">
        <v>2.6111136953185734</v>
      </c>
      <c r="BO204" s="37" t="str">
        <f t="shared" si="6"/>
        <v>重点发展客户</v>
      </c>
      <c r="BP204" s="37" t="str">
        <f t="shared" si="7"/>
        <v>B</v>
      </c>
    </row>
    <row r="205" spans="56:68" x14ac:dyDescent="0.15">
      <c r="BD205" s="37" t="s">
        <v>411</v>
      </c>
      <c r="BE205" s="37">
        <v>5</v>
      </c>
      <c r="BF205" s="37">
        <v>6</v>
      </c>
      <c r="BG205" s="37">
        <v>1</v>
      </c>
      <c r="BH205" s="37">
        <v>1</v>
      </c>
      <c r="BI205" s="37">
        <v>1</v>
      </c>
      <c r="BJ205" s="37">
        <v>2</v>
      </c>
      <c r="BK205" s="37">
        <v>4</v>
      </c>
      <c r="BL205" s="37">
        <v>0</v>
      </c>
      <c r="BM205" s="37">
        <v>0</v>
      </c>
      <c r="BN205" s="43">
        <v>2.6110573583057048</v>
      </c>
      <c r="BO205" s="37" t="str">
        <f t="shared" si="6"/>
        <v>重点发展客户</v>
      </c>
      <c r="BP205" s="37" t="str">
        <f t="shared" si="7"/>
        <v>B</v>
      </c>
    </row>
    <row r="206" spans="56:68" x14ac:dyDescent="0.15">
      <c r="BD206" s="37" t="s">
        <v>370</v>
      </c>
      <c r="BE206" s="37">
        <v>3</v>
      </c>
      <c r="BF206" s="37">
        <v>2</v>
      </c>
      <c r="BG206" s="37">
        <v>1</v>
      </c>
      <c r="BH206" s="37">
        <v>2</v>
      </c>
      <c r="BI206" s="37">
        <v>3</v>
      </c>
      <c r="BJ206" s="37">
        <v>3</v>
      </c>
      <c r="BK206" s="37">
        <v>6</v>
      </c>
      <c r="BL206" s="37">
        <v>1</v>
      </c>
      <c r="BM206" s="37">
        <v>0</v>
      </c>
      <c r="BN206" s="43">
        <v>2.6099845431720676</v>
      </c>
      <c r="BO206" s="37" t="str">
        <f t="shared" si="6"/>
        <v>重点发展客户</v>
      </c>
      <c r="BP206" s="37" t="str">
        <f t="shared" si="7"/>
        <v>B</v>
      </c>
    </row>
    <row r="207" spans="56:68" x14ac:dyDescent="0.15">
      <c r="BD207" s="37" t="s">
        <v>467</v>
      </c>
      <c r="BE207" s="37">
        <v>4</v>
      </c>
      <c r="BF207" s="37">
        <v>4</v>
      </c>
      <c r="BG207" s="37">
        <v>1</v>
      </c>
      <c r="BH207" s="37">
        <v>2</v>
      </c>
      <c r="BI207" s="37">
        <v>3</v>
      </c>
      <c r="BJ207" s="37">
        <v>3</v>
      </c>
      <c r="BK207" s="37">
        <v>4</v>
      </c>
      <c r="BL207" s="37">
        <v>0</v>
      </c>
      <c r="BM207" s="37">
        <v>0</v>
      </c>
      <c r="BN207" s="43">
        <v>2.5981009529367416</v>
      </c>
      <c r="BO207" s="37" t="str">
        <f t="shared" si="6"/>
        <v>重点发展客户</v>
      </c>
      <c r="BP207" s="37" t="str">
        <f t="shared" si="7"/>
        <v>B</v>
      </c>
    </row>
    <row r="208" spans="56:68" x14ac:dyDescent="0.15">
      <c r="BD208" s="37" t="s">
        <v>242</v>
      </c>
      <c r="BE208" s="37">
        <v>3</v>
      </c>
      <c r="BF208" s="37">
        <v>6</v>
      </c>
      <c r="BG208" s="37">
        <v>1</v>
      </c>
      <c r="BH208" s="37">
        <v>2</v>
      </c>
      <c r="BI208" s="37">
        <v>3</v>
      </c>
      <c r="BJ208" s="37">
        <v>5</v>
      </c>
      <c r="BK208" s="37">
        <v>1</v>
      </c>
      <c r="BL208" s="37">
        <v>1</v>
      </c>
      <c r="BM208" s="37">
        <v>0</v>
      </c>
      <c r="BN208" s="43">
        <v>2.5976404542084075</v>
      </c>
      <c r="BO208" s="37" t="str">
        <f t="shared" si="6"/>
        <v>重点发展客户</v>
      </c>
      <c r="BP208" s="37" t="str">
        <f t="shared" si="7"/>
        <v>B</v>
      </c>
    </row>
    <row r="209" spans="56:68" x14ac:dyDescent="0.15">
      <c r="BD209" s="37" t="s">
        <v>222</v>
      </c>
      <c r="BE209" s="37">
        <v>3</v>
      </c>
      <c r="BF209" s="37">
        <v>2</v>
      </c>
      <c r="BG209" s="37">
        <v>1</v>
      </c>
      <c r="BH209" s="37">
        <v>2</v>
      </c>
      <c r="BI209" s="37">
        <v>3</v>
      </c>
      <c r="BJ209" s="37">
        <v>6</v>
      </c>
      <c r="BK209" s="37">
        <v>3</v>
      </c>
      <c r="BL209" s="37">
        <v>1</v>
      </c>
      <c r="BM209" s="37">
        <v>1</v>
      </c>
      <c r="BN209" s="43">
        <v>2.5958474535643776</v>
      </c>
      <c r="BO209" s="37" t="str">
        <f t="shared" si="6"/>
        <v>重点发展客户</v>
      </c>
      <c r="BP209" s="37" t="str">
        <f t="shared" si="7"/>
        <v>B</v>
      </c>
    </row>
    <row r="210" spans="56:68" x14ac:dyDescent="0.15">
      <c r="BD210" s="37" t="s">
        <v>169</v>
      </c>
      <c r="BE210" s="37">
        <v>2</v>
      </c>
      <c r="BF210" s="37">
        <v>2</v>
      </c>
      <c r="BG210" s="37">
        <v>1</v>
      </c>
      <c r="BH210" s="37">
        <v>2</v>
      </c>
      <c r="BI210" s="37">
        <v>3</v>
      </c>
      <c r="BJ210" s="37">
        <v>9</v>
      </c>
      <c r="BK210" s="37">
        <v>3</v>
      </c>
      <c r="BL210" s="37">
        <v>1</v>
      </c>
      <c r="BM210" s="37">
        <v>0</v>
      </c>
      <c r="BN210" s="43">
        <v>2.5958085608466548</v>
      </c>
      <c r="BO210" s="37" t="str">
        <f t="shared" si="6"/>
        <v>重点发展客户</v>
      </c>
      <c r="BP210" s="37" t="str">
        <f t="shared" si="7"/>
        <v>B</v>
      </c>
    </row>
    <row r="211" spans="56:68" x14ac:dyDescent="0.15">
      <c r="BD211" s="37" t="s">
        <v>237</v>
      </c>
      <c r="BE211" s="37">
        <v>2</v>
      </c>
      <c r="BF211" s="37">
        <v>2</v>
      </c>
      <c r="BG211" s="37">
        <v>1</v>
      </c>
      <c r="BH211" s="37">
        <v>2</v>
      </c>
      <c r="BI211" s="37">
        <v>3</v>
      </c>
      <c r="BJ211" s="37">
        <v>9</v>
      </c>
      <c r="BK211" s="37">
        <v>3</v>
      </c>
      <c r="BL211" s="37">
        <v>1</v>
      </c>
      <c r="BM211" s="37">
        <v>0</v>
      </c>
      <c r="BN211" s="43">
        <v>2.5958085608466548</v>
      </c>
      <c r="BO211" s="37" t="str">
        <f t="shared" si="6"/>
        <v>重点发展客户</v>
      </c>
      <c r="BP211" s="37" t="str">
        <f t="shared" si="7"/>
        <v>B</v>
      </c>
    </row>
    <row r="212" spans="56:68" x14ac:dyDescent="0.15">
      <c r="BD212" s="37" t="s">
        <v>373</v>
      </c>
      <c r="BE212" s="37">
        <v>2</v>
      </c>
      <c r="BF212" s="37">
        <v>2</v>
      </c>
      <c r="BG212" s="37">
        <v>1</v>
      </c>
      <c r="BH212" s="37">
        <v>2</v>
      </c>
      <c r="BI212" s="37">
        <v>3</v>
      </c>
      <c r="BJ212" s="37">
        <v>9</v>
      </c>
      <c r="BK212" s="37">
        <v>3</v>
      </c>
      <c r="BL212" s="37">
        <v>1</v>
      </c>
      <c r="BM212" s="37">
        <v>0</v>
      </c>
      <c r="BN212" s="43">
        <v>2.5958085608466548</v>
      </c>
      <c r="BO212" s="37" t="str">
        <f t="shared" si="6"/>
        <v>重点发展客户</v>
      </c>
      <c r="BP212" s="37" t="str">
        <f t="shared" si="7"/>
        <v>B</v>
      </c>
    </row>
    <row r="213" spans="56:68" x14ac:dyDescent="0.15">
      <c r="BD213" s="37" t="s">
        <v>339</v>
      </c>
      <c r="BE213" s="37">
        <v>3</v>
      </c>
      <c r="BF213" s="37">
        <v>3</v>
      </c>
      <c r="BG213" s="37">
        <v>1</v>
      </c>
      <c r="BH213" s="37">
        <v>1</v>
      </c>
      <c r="BI213" s="37">
        <v>1</v>
      </c>
      <c r="BJ213" s="37">
        <v>9</v>
      </c>
      <c r="BK213" s="37">
        <v>4</v>
      </c>
      <c r="BL213" s="37"/>
      <c r="BM213" s="37">
        <v>0</v>
      </c>
      <c r="BN213" s="43">
        <v>2.5957522238337862</v>
      </c>
      <c r="BO213" s="37" t="str">
        <f t="shared" si="6"/>
        <v>重点发展客户</v>
      </c>
      <c r="BP213" s="37" t="str">
        <f t="shared" si="7"/>
        <v>B</v>
      </c>
    </row>
    <row r="214" spans="56:68" x14ac:dyDescent="0.15">
      <c r="BD214" s="37" t="s">
        <v>395</v>
      </c>
      <c r="BE214" s="37">
        <v>5</v>
      </c>
      <c r="BF214" s="37">
        <v>6</v>
      </c>
      <c r="BG214" s="37">
        <v>1</v>
      </c>
      <c r="BH214" s="37">
        <v>2</v>
      </c>
      <c r="BI214" s="37">
        <v>3</v>
      </c>
      <c r="BJ214" s="37">
        <v>2</v>
      </c>
      <c r="BK214" s="37">
        <v>1</v>
      </c>
      <c r="BL214" s="37">
        <v>1</v>
      </c>
      <c r="BM214" s="37">
        <v>0</v>
      </c>
      <c r="BN214" s="43">
        <v>2.5835811500361632</v>
      </c>
      <c r="BO214" s="37" t="str">
        <f t="shared" si="6"/>
        <v>重点发展客户</v>
      </c>
      <c r="BP214" s="37" t="str">
        <f t="shared" si="7"/>
        <v>B</v>
      </c>
    </row>
    <row r="215" spans="56:68" x14ac:dyDescent="0.15">
      <c r="BD215" s="37" t="s">
        <v>87</v>
      </c>
      <c r="BE215" s="37">
        <v>3</v>
      </c>
      <c r="BF215" s="37">
        <v>3</v>
      </c>
      <c r="BG215" s="37">
        <v>1</v>
      </c>
      <c r="BH215" s="37">
        <v>2</v>
      </c>
      <c r="BI215" s="37">
        <v>3</v>
      </c>
      <c r="BJ215" s="37">
        <v>6</v>
      </c>
      <c r="BK215" s="37">
        <v>3</v>
      </c>
      <c r="BL215" s="37">
        <v>1</v>
      </c>
      <c r="BM215" s="37">
        <v>0</v>
      </c>
      <c r="BN215" s="43">
        <v>2.5824131051719346</v>
      </c>
      <c r="BO215" s="37" t="str">
        <f t="shared" si="6"/>
        <v>重点发展客户</v>
      </c>
      <c r="BP215" s="37" t="str">
        <f t="shared" si="7"/>
        <v>B</v>
      </c>
    </row>
    <row r="216" spans="56:68" x14ac:dyDescent="0.15">
      <c r="BD216" s="37" t="s">
        <v>244</v>
      </c>
      <c r="BE216" s="37">
        <v>3</v>
      </c>
      <c r="BF216" s="37">
        <v>3</v>
      </c>
      <c r="BG216" s="37">
        <v>1</v>
      </c>
      <c r="BH216" s="37">
        <v>2</v>
      </c>
      <c r="BI216" s="37">
        <v>3</v>
      </c>
      <c r="BJ216" s="37">
        <v>6</v>
      </c>
      <c r="BK216" s="37">
        <v>3</v>
      </c>
      <c r="BL216" s="37">
        <v>1</v>
      </c>
      <c r="BM216" s="37">
        <v>0</v>
      </c>
      <c r="BN216" s="43">
        <v>2.5824131051719346</v>
      </c>
      <c r="BO216" s="37" t="str">
        <f t="shared" si="6"/>
        <v>重点发展客户</v>
      </c>
      <c r="BP216" s="37" t="str">
        <f t="shared" si="7"/>
        <v>B</v>
      </c>
    </row>
    <row r="217" spans="56:68" x14ac:dyDescent="0.15">
      <c r="BD217" s="37" t="s">
        <v>483</v>
      </c>
      <c r="BE217" s="37">
        <v>3</v>
      </c>
      <c r="BF217" s="37">
        <v>3</v>
      </c>
      <c r="BG217" s="37">
        <v>1</v>
      </c>
      <c r="BH217" s="37">
        <v>2</v>
      </c>
      <c r="BI217" s="37">
        <v>3</v>
      </c>
      <c r="BJ217" s="37">
        <v>6</v>
      </c>
      <c r="BK217" s="37">
        <v>3</v>
      </c>
      <c r="BL217" s="37">
        <v>1</v>
      </c>
      <c r="BM217" s="37">
        <v>0</v>
      </c>
      <c r="BN217" s="43">
        <v>2.5824131051719346</v>
      </c>
      <c r="BO217" s="37" t="str">
        <f t="shared" si="6"/>
        <v>重点发展客户</v>
      </c>
      <c r="BP217" s="37" t="str">
        <f t="shared" si="7"/>
        <v>B</v>
      </c>
    </row>
    <row r="218" spans="56:68" x14ac:dyDescent="0.15">
      <c r="BD218" s="37" t="s">
        <v>175</v>
      </c>
      <c r="BE218" s="37">
        <v>3</v>
      </c>
      <c r="BF218" s="37">
        <v>2</v>
      </c>
      <c r="BG218" s="37">
        <v>1</v>
      </c>
      <c r="BH218" s="37">
        <v>2</v>
      </c>
      <c r="BI218" s="37">
        <v>3</v>
      </c>
      <c r="BJ218" s="37">
        <v>9</v>
      </c>
      <c r="BK218" s="37">
        <v>2</v>
      </c>
      <c r="BL218" s="37">
        <v>1</v>
      </c>
      <c r="BM218" s="37">
        <v>0</v>
      </c>
      <c r="BN218" s="43">
        <v>2.5817103639566876</v>
      </c>
      <c r="BO218" s="37" t="str">
        <f t="shared" si="6"/>
        <v>重点发展客户</v>
      </c>
      <c r="BP218" s="37" t="str">
        <f t="shared" si="7"/>
        <v>B</v>
      </c>
    </row>
    <row r="219" spans="56:68" x14ac:dyDescent="0.15">
      <c r="BD219" s="37" t="s">
        <v>627</v>
      </c>
      <c r="BE219" s="37">
        <v>3</v>
      </c>
      <c r="BF219" s="37">
        <v>3</v>
      </c>
      <c r="BG219" s="37">
        <v>1</v>
      </c>
      <c r="BH219" s="37">
        <v>1</v>
      </c>
      <c r="BI219" s="37">
        <v>1</v>
      </c>
      <c r="BJ219" s="37">
        <v>9</v>
      </c>
      <c r="BK219" s="37">
        <v>3</v>
      </c>
      <c r="BL219" s="37">
        <v>1</v>
      </c>
      <c r="BM219" s="37">
        <v>0</v>
      </c>
      <c r="BN219" s="43">
        <v>2.5666689203942594</v>
      </c>
      <c r="BO219" s="37" t="str">
        <f t="shared" si="6"/>
        <v>重点发展客户</v>
      </c>
      <c r="BP219" s="37" t="str">
        <f t="shared" si="7"/>
        <v>B</v>
      </c>
    </row>
    <row r="220" spans="56:68" x14ac:dyDescent="0.15">
      <c r="BD220" s="37" t="s">
        <v>200</v>
      </c>
      <c r="BE220" s="37">
        <v>4</v>
      </c>
      <c r="BF220" s="37">
        <v>5</v>
      </c>
      <c r="BG220" s="37">
        <v>1</v>
      </c>
      <c r="BH220" s="37">
        <v>2</v>
      </c>
      <c r="BI220" s="37">
        <v>3</v>
      </c>
      <c r="BJ220" s="37">
        <v>3</v>
      </c>
      <c r="BK220" s="37">
        <v>2</v>
      </c>
      <c r="BL220" s="37">
        <v>1</v>
      </c>
      <c r="BM220" s="37">
        <v>0</v>
      </c>
      <c r="BN220" s="43">
        <v>2.5555833011047722</v>
      </c>
      <c r="BO220" s="37" t="str">
        <f t="shared" si="6"/>
        <v>重点发展客户</v>
      </c>
      <c r="BP220" s="37" t="str">
        <f t="shared" si="7"/>
        <v>B</v>
      </c>
    </row>
    <row r="221" spans="56:68" x14ac:dyDescent="0.15">
      <c r="BD221" s="37" t="s">
        <v>691</v>
      </c>
      <c r="BE221" s="37">
        <v>5</v>
      </c>
      <c r="BF221" s="37">
        <v>7</v>
      </c>
      <c r="BG221" s="37">
        <v>1</v>
      </c>
      <c r="BH221" s="37">
        <v>2</v>
      </c>
      <c r="BI221" s="37">
        <v>3</v>
      </c>
      <c r="BJ221" s="37">
        <v>3</v>
      </c>
      <c r="BK221" s="37"/>
      <c r="BL221" s="37">
        <v>0</v>
      </c>
      <c r="BM221" s="37">
        <v>0</v>
      </c>
      <c r="BN221" s="43">
        <v>2.5436997108694457</v>
      </c>
      <c r="BO221" s="37" t="str">
        <f t="shared" si="6"/>
        <v>重点发展客户</v>
      </c>
      <c r="BP221" s="37" t="str">
        <f t="shared" si="7"/>
        <v>B</v>
      </c>
    </row>
    <row r="222" spans="56:68" x14ac:dyDescent="0.15">
      <c r="BD222" s="37" t="s">
        <v>305</v>
      </c>
      <c r="BE222" s="37">
        <v>4</v>
      </c>
      <c r="BF222" s="37">
        <v>4</v>
      </c>
      <c r="BG222" s="37">
        <v>1</v>
      </c>
      <c r="BH222" s="37">
        <v>2</v>
      </c>
      <c r="BI222" s="37">
        <v>3</v>
      </c>
      <c r="BJ222" s="37">
        <v>4</v>
      </c>
      <c r="BK222" s="37">
        <v>3</v>
      </c>
      <c r="BL222" s="37">
        <v>0</v>
      </c>
      <c r="BM222" s="37">
        <v>0</v>
      </c>
      <c r="BN222" s="43">
        <v>2.5425705587229399</v>
      </c>
      <c r="BO222" s="37" t="str">
        <f t="shared" si="6"/>
        <v>重点发展客户</v>
      </c>
      <c r="BP222" s="37" t="str">
        <f t="shared" si="7"/>
        <v>B</v>
      </c>
    </row>
    <row r="223" spans="56:68" x14ac:dyDescent="0.15">
      <c r="BD223" s="37" t="s">
        <v>40</v>
      </c>
      <c r="BE223" s="37">
        <v>3</v>
      </c>
      <c r="BF223" s="37">
        <v>3</v>
      </c>
      <c r="BG223" s="37">
        <v>1</v>
      </c>
      <c r="BH223" s="37">
        <v>2</v>
      </c>
      <c r="BI223" s="37">
        <v>3</v>
      </c>
      <c r="BJ223" s="37">
        <v>7</v>
      </c>
      <c r="BK223" s="37">
        <v>2</v>
      </c>
      <c r="BL223" s="37">
        <v>1</v>
      </c>
      <c r="BM223" s="37">
        <v>0</v>
      </c>
      <c r="BN223" s="43">
        <v>2.5268827109581338</v>
      </c>
      <c r="BO223" s="37" t="str">
        <f t="shared" si="6"/>
        <v>重点发展客户</v>
      </c>
      <c r="BP223" s="37" t="str">
        <f t="shared" si="7"/>
        <v>B</v>
      </c>
    </row>
    <row r="224" spans="56:68" x14ac:dyDescent="0.15">
      <c r="BD224" s="37" t="s">
        <v>48</v>
      </c>
      <c r="BE224" s="37">
        <v>3</v>
      </c>
      <c r="BF224" s="37">
        <v>3</v>
      </c>
      <c r="BG224" s="37">
        <v>1</v>
      </c>
      <c r="BH224" s="37">
        <v>2</v>
      </c>
      <c r="BI224" s="37">
        <v>3</v>
      </c>
      <c r="BJ224" s="37">
        <v>7</v>
      </c>
      <c r="BK224" s="37">
        <v>2</v>
      </c>
      <c r="BL224" s="37">
        <v>1</v>
      </c>
      <c r="BM224" s="37">
        <v>0</v>
      </c>
      <c r="BN224" s="43">
        <v>2.5268827109581338</v>
      </c>
      <c r="BO224" s="37" t="str">
        <f t="shared" si="6"/>
        <v>重点发展客户</v>
      </c>
      <c r="BP224" s="37" t="str">
        <f t="shared" si="7"/>
        <v>B</v>
      </c>
    </row>
    <row r="225" spans="56:68" x14ac:dyDescent="0.15">
      <c r="BD225" s="37" t="s">
        <v>439</v>
      </c>
      <c r="BE225" s="37">
        <v>3</v>
      </c>
      <c r="BF225" s="37">
        <v>3</v>
      </c>
      <c r="BG225" s="37">
        <v>1</v>
      </c>
      <c r="BH225" s="37">
        <v>2</v>
      </c>
      <c r="BI225" s="37">
        <v>3</v>
      </c>
      <c r="BJ225" s="37">
        <v>7</v>
      </c>
      <c r="BK225" s="37">
        <v>2</v>
      </c>
      <c r="BL225" s="37">
        <v>1</v>
      </c>
      <c r="BM225" s="37">
        <v>0</v>
      </c>
      <c r="BN225" s="43">
        <v>2.5268827109581338</v>
      </c>
      <c r="BO225" s="37" t="str">
        <f t="shared" si="6"/>
        <v>重点发展客户</v>
      </c>
      <c r="BP225" s="37" t="str">
        <f t="shared" si="7"/>
        <v>B</v>
      </c>
    </row>
    <row r="226" spans="56:68" x14ac:dyDescent="0.15">
      <c r="BD226" s="37" t="s">
        <v>495</v>
      </c>
      <c r="BE226" s="37">
        <v>2</v>
      </c>
      <c r="BF226" s="37">
        <v>2</v>
      </c>
      <c r="BG226" s="37">
        <v>1</v>
      </c>
      <c r="BH226" s="37">
        <v>1</v>
      </c>
      <c r="BI226" s="37">
        <v>3</v>
      </c>
      <c r="BJ226" s="37">
        <v>9</v>
      </c>
      <c r="BK226" s="37">
        <v>4</v>
      </c>
      <c r="BL226" s="37">
        <v>0</v>
      </c>
      <c r="BM226" s="37">
        <v>0</v>
      </c>
      <c r="BN226" s="43">
        <v>2.5229147676164558</v>
      </c>
      <c r="BO226" s="37" t="str">
        <f t="shared" si="6"/>
        <v>重点发展客户</v>
      </c>
      <c r="BP226" s="37" t="str">
        <f t="shared" si="7"/>
        <v>B</v>
      </c>
    </row>
    <row r="227" spans="56:68" x14ac:dyDescent="0.15">
      <c r="BD227" s="37" t="s">
        <v>201</v>
      </c>
      <c r="BE227" s="37">
        <v>4</v>
      </c>
      <c r="BF227" s="37">
        <v>4</v>
      </c>
      <c r="BG227" s="37">
        <v>1</v>
      </c>
      <c r="BH227" s="37">
        <v>2</v>
      </c>
      <c r="BI227" s="37">
        <v>3</v>
      </c>
      <c r="BJ227" s="37">
        <v>4</v>
      </c>
      <c r="BK227" s="37">
        <v>2</v>
      </c>
      <c r="BL227" s="37">
        <v>1</v>
      </c>
      <c r="BM227" s="37">
        <v>0</v>
      </c>
      <c r="BN227" s="43">
        <v>2.5134872552834135</v>
      </c>
      <c r="BO227" s="37" t="str">
        <f t="shared" si="6"/>
        <v>重点发展客户</v>
      </c>
      <c r="BP227" s="37" t="str">
        <f t="shared" si="7"/>
        <v>B</v>
      </c>
    </row>
    <row r="228" spans="56:68" x14ac:dyDescent="0.15">
      <c r="BD228" s="37" t="s">
        <v>158</v>
      </c>
      <c r="BE228" s="37">
        <v>2</v>
      </c>
      <c r="BF228" s="37">
        <v>2</v>
      </c>
      <c r="BG228" s="37">
        <v>1</v>
      </c>
      <c r="BH228" s="37">
        <v>2</v>
      </c>
      <c r="BI228" s="37">
        <v>3</v>
      </c>
      <c r="BJ228" s="37">
        <v>8</v>
      </c>
      <c r="BK228" s="37">
        <v>3</v>
      </c>
      <c r="BL228" s="37">
        <v>1</v>
      </c>
      <c r="BM228" s="37">
        <v>0</v>
      </c>
      <c r="BN228" s="43">
        <v>2.4988848620267423</v>
      </c>
      <c r="BO228" s="37" t="str">
        <f t="shared" si="6"/>
        <v>重点发展客户</v>
      </c>
      <c r="BP228" s="37" t="str">
        <f t="shared" si="7"/>
        <v>B</v>
      </c>
    </row>
    <row r="229" spans="56:68" x14ac:dyDescent="0.15">
      <c r="BD229" s="37" t="s">
        <v>228</v>
      </c>
      <c r="BE229" s="37">
        <v>2</v>
      </c>
      <c r="BF229" s="37">
        <v>2</v>
      </c>
      <c r="BG229" s="37">
        <v>1</v>
      </c>
      <c r="BH229" s="37">
        <v>2</v>
      </c>
      <c r="BI229" s="37">
        <v>3</v>
      </c>
      <c r="BJ229" s="37">
        <v>8</v>
      </c>
      <c r="BK229" s="37">
        <v>3</v>
      </c>
      <c r="BL229" s="37">
        <v>1</v>
      </c>
      <c r="BM229" s="37">
        <v>0</v>
      </c>
      <c r="BN229" s="43">
        <v>2.4988848620267423</v>
      </c>
      <c r="BO229" s="37" t="str">
        <f t="shared" si="6"/>
        <v>重点发展客户</v>
      </c>
      <c r="BP229" s="37" t="str">
        <f t="shared" si="7"/>
        <v>B</v>
      </c>
    </row>
    <row r="230" spans="56:68" x14ac:dyDescent="0.15">
      <c r="BD230" s="37" t="s">
        <v>85</v>
      </c>
      <c r="BE230" s="37">
        <v>3</v>
      </c>
      <c r="BF230" s="37">
        <v>5</v>
      </c>
      <c r="BG230" s="37">
        <v>1</v>
      </c>
      <c r="BH230" s="37">
        <v>2</v>
      </c>
      <c r="BI230" s="37">
        <v>3</v>
      </c>
      <c r="BJ230" s="37">
        <v>5</v>
      </c>
      <c r="BK230" s="37">
        <v>2</v>
      </c>
      <c r="BL230" s="37">
        <v>0</v>
      </c>
      <c r="BM230" s="37">
        <v>0</v>
      </c>
      <c r="BN230" s="43">
        <v>2.4877040130066632</v>
      </c>
      <c r="BO230" s="37" t="str">
        <f t="shared" si="6"/>
        <v>重点发展客户</v>
      </c>
      <c r="BP230" s="37" t="str">
        <f t="shared" si="7"/>
        <v>B</v>
      </c>
    </row>
    <row r="231" spans="56:68" x14ac:dyDescent="0.15">
      <c r="BD231" s="37" t="s">
        <v>669</v>
      </c>
      <c r="BE231" s="37">
        <v>3</v>
      </c>
      <c r="BF231" s="37">
        <v>3</v>
      </c>
      <c r="BG231" s="37">
        <v>1</v>
      </c>
      <c r="BH231" s="37">
        <v>2</v>
      </c>
      <c r="BI231" s="37">
        <v>3</v>
      </c>
      <c r="BJ231" s="37">
        <v>5</v>
      </c>
      <c r="BK231" s="37">
        <v>3</v>
      </c>
      <c r="BL231" s="37">
        <v>1</v>
      </c>
      <c r="BM231" s="37">
        <v>0</v>
      </c>
      <c r="BN231" s="43">
        <v>2.4854894063520225</v>
      </c>
      <c r="BO231" s="37" t="str">
        <f t="shared" si="6"/>
        <v>重点发展客户</v>
      </c>
      <c r="BP231" s="37" t="str">
        <f t="shared" si="7"/>
        <v>B</v>
      </c>
    </row>
    <row r="232" spans="56:68" x14ac:dyDescent="0.15">
      <c r="BD232" s="37" t="s">
        <v>181</v>
      </c>
      <c r="BE232" s="37">
        <v>4</v>
      </c>
      <c r="BF232" s="37">
        <v>6</v>
      </c>
      <c r="BG232" s="37">
        <v>1</v>
      </c>
      <c r="BH232" s="37">
        <v>2</v>
      </c>
      <c r="BI232" s="37">
        <v>3</v>
      </c>
      <c r="BJ232" s="37">
        <v>2</v>
      </c>
      <c r="BK232" s="37">
        <v>2</v>
      </c>
      <c r="BL232" s="37">
        <v>0</v>
      </c>
      <c r="BM232" s="37">
        <v>0</v>
      </c>
      <c r="BN232" s="43">
        <v>2.474308557331943</v>
      </c>
      <c r="BO232" s="37" t="str">
        <f t="shared" si="6"/>
        <v>重点发展客户</v>
      </c>
      <c r="BP232" s="37" t="str">
        <f t="shared" si="7"/>
        <v>B</v>
      </c>
    </row>
    <row r="233" spans="56:68" x14ac:dyDescent="0.15">
      <c r="BD233" s="37" t="s">
        <v>397</v>
      </c>
      <c r="BE233" s="37">
        <v>4</v>
      </c>
      <c r="BF233" s="37">
        <v>6</v>
      </c>
      <c r="BG233" s="37">
        <v>1</v>
      </c>
      <c r="BH233" s="37">
        <v>2</v>
      </c>
      <c r="BI233" s="37">
        <v>3</v>
      </c>
      <c r="BJ233" s="37">
        <v>2</v>
      </c>
      <c r="BK233" s="37">
        <v>2</v>
      </c>
      <c r="BL233" s="37">
        <v>0</v>
      </c>
      <c r="BM233" s="37">
        <v>0</v>
      </c>
      <c r="BN233" s="43">
        <v>2.474308557331943</v>
      </c>
      <c r="BO233" s="37" t="str">
        <f t="shared" si="6"/>
        <v>重点发展客户</v>
      </c>
      <c r="BP233" s="37" t="str">
        <f t="shared" si="7"/>
        <v>B</v>
      </c>
    </row>
    <row r="234" spans="56:68" x14ac:dyDescent="0.15">
      <c r="BD234" s="37" t="s">
        <v>648</v>
      </c>
      <c r="BE234" s="37">
        <v>2</v>
      </c>
      <c r="BF234" s="37">
        <v>2</v>
      </c>
      <c r="BG234" s="37">
        <v>1</v>
      </c>
      <c r="BH234" s="37">
        <v>2</v>
      </c>
      <c r="BI234" s="37">
        <v>3</v>
      </c>
      <c r="BJ234" s="37">
        <v>9</v>
      </c>
      <c r="BK234" s="37">
        <v>3</v>
      </c>
      <c r="BL234" s="37">
        <v>0</v>
      </c>
      <c r="BM234" s="37">
        <v>0</v>
      </c>
      <c r="BN234" s="43">
        <v>2.4724377712524674</v>
      </c>
      <c r="BO234" s="37" t="str">
        <f t="shared" si="6"/>
        <v>重点发展客户</v>
      </c>
      <c r="BP234" s="37" t="str">
        <f t="shared" si="7"/>
        <v>B</v>
      </c>
    </row>
    <row r="235" spans="56:68" x14ac:dyDescent="0.15">
      <c r="BD235" s="37" t="s">
        <v>75</v>
      </c>
      <c r="BE235" s="37">
        <v>2</v>
      </c>
      <c r="BF235" s="37">
        <v>2</v>
      </c>
      <c r="BG235" s="37">
        <v>1</v>
      </c>
      <c r="BH235" s="37">
        <v>2</v>
      </c>
      <c r="BI235" s="37">
        <v>3</v>
      </c>
      <c r="BJ235" s="37">
        <v>9</v>
      </c>
      <c r="BK235" s="37">
        <v>3</v>
      </c>
      <c r="BL235" s="37">
        <v>0</v>
      </c>
      <c r="BM235" s="37">
        <v>0</v>
      </c>
      <c r="BN235" s="43">
        <v>2.4724377712524674</v>
      </c>
      <c r="BO235" s="37" t="str">
        <f t="shared" si="6"/>
        <v>重点发展客户</v>
      </c>
      <c r="BP235" s="37" t="str">
        <f t="shared" si="7"/>
        <v>B</v>
      </c>
    </row>
    <row r="236" spans="56:68" x14ac:dyDescent="0.15">
      <c r="BD236" s="37" t="s">
        <v>192</v>
      </c>
      <c r="BE236" s="37">
        <v>2</v>
      </c>
      <c r="BF236" s="37">
        <v>2</v>
      </c>
      <c r="BG236" s="37">
        <v>1</v>
      </c>
      <c r="BH236" s="37">
        <v>2</v>
      </c>
      <c r="BI236" s="37">
        <v>3</v>
      </c>
      <c r="BJ236" s="37">
        <v>9</v>
      </c>
      <c r="BK236" s="37">
        <v>3</v>
      </c>
      <c r="BL236" s="37">
        <v>0</v>
      </c>
      <c r="BM236" s="37">
        <v>0</v>
      </c>
      <c r="BN236" s="43">
        <v>2.4724377712524674</v>
      </c>
      <c r="BO236" s="37" t="str">
        <f t="shared" si="6"/>
        <v>重点发展客户</v>
      </c>
      <c r="BP236" s="37" t="str">
        <f t="shared" si="7"/>
        <v>B</v>
      </c>
    </row>
    <row r="237" spans="56:68" x14ac:dyDescent="0.15">
      <c r="BD237" s="37" t="s">
        <v>289</v>
      </c>
      <c r="BE237" s="37">
        <v>2</v>
      </c>
      <c r="BF237" s="37">
        <v>2</v>
      </c>
      <c r="BG237" s="37">
        <v>1</v>
      </c>
      <c r="BH237" s="37">
        <v>2</v>
      </c>
      <c r="BI237" s="37">
        <v>3</v>
      </c>
      <c r="BJ237" s="37">
        <v>9</v>
      </c>
      <c r="BK237" s="37">
        <v>3</v>
      </c>
      <c r="BL237" s="37">
        <v>0</v>
      </c>
      <c r="BM237" s="37">
        <v>0</v>
      </c>
      <c r="BN237" s="43">
        <v>2.4724377712524674</v>
      </c>
      <c r="BO237" s="37" t="str">
        <f t="shared" si="6"/>
        <v>重点发展客户</v>
      </c>
      <c r="BP237" s="37" t="str">
        <f t="shared" si="7"/>
        <v>B</v>
      </c>
    </row>
    <row r="238" spans="56:68" x14ac:dyDescent="0.15">
      <c r="BD238" s="37" t="s">
        <v>694</v>
      </c>
      <c r="BE238" s="37">
        <v>2</v>
      </c>
      <c r="BF238" s="37">
        <v>2</v>
      </c>
      <c r="BG238" s="37">
        <v>1</v>
      </c>
      <c r="BH238" s="37">
        <v>2</v>
      </c>
      <c r="BI238" s="37">
        <v>3</v>
      </c>
      <c r="BJ238" s="37">
        <v>9</v>
      </c>
      <c r="BK238" s="37">
        <v>3</v>
      </c>
      <c r="BL238" s="37">
        <v>0</v>
      </c>
      <c r="BM238" s="37">
        <v>0</v>
      </c>
      <c r="BN238" s="43">
        <v>2.4724377712524674</v>
      </c>
      <c r="BO238" s="37" t="str">
        <f t="shared" si="6"/>
        <v>重点发展客户</v>
      </c>
      <c r="BP238" s="37" t="str">
        <f t="shared" si="7"/>
        <v>B</v>
      </c>
    </row>
    <row r="239" spans="56:68" x14ac:dyDescent="0.15">
      <c r="BD239" s="37" t="s">
        <v>695</v>
      </c>
      <c r="BE239" s="37">
        <v>2</v>
      </c>
      <c r="BF239" s="37">
        <v>2</v>
      </c>
      <c r="BG239" s="37">
        <v>1</v>
      </c>
      <c r="BH239" s="37">
        <v>2</v>
      </c>
      <c r="BI239" s="37">
        <v>3</v>
      </c>
      <c r="BJ239" s="37">
        <v>9</v>
      </c>
      <c r="BK239" s="37">
        <v>3</v>
      </c>
      <c r="BL239" s="37">
        <v>0</v>
      </c>
      <c r="BM239" s="37">
        <v>0</v>
      </c>
      <c r="BN239" s="43">
        <v>2.4724377712524674</v>
      </c>
      <c r="BO239" s="37" t="str">
        <f t="shared" si="6"/>
        <v>重点发展客户</v>
      </c>
      <c r="BP239" s="37" t="str">
        <f t="shared" si="7"/>
        <v>B</v>
      </c>
    </row>
    <row r="240" spans="56:68" x14ac:dyDescent="0.15">
      <c r="BD240" s="37" t="s">
        <v>662</v>
      </c>
      <c r="BE240" s="37">
        <v>2</v>
      </c>
      <c r="BF240" s="37">
        <v>3</v>
      </c>
      <c r="BG240" s="37">
        <v>1</v>
      </c>
      <c r="BH240" s="37">
        <v>3</v>
      </c>
      <c r="BI240" s="37">
        <v>3</v>
      </c>
      <c r="BJ240" s="37">
        <v>8</v>
      </c>
      <c r="BK240" s="37">
        <v>2</v>
      </c>
      <c r="BL240" s="37">
        <v>0</v>
      </c>
      <c r="BM240" s="37">
        <v>0</v>
      </c>
      <c r="BN240" s="43">
        <v>2.4640568207098372</v>
      </c>
      <c r="BO240" s="37" t="str">
        <f t="shared" si="6"/>
        <v>重点发展客户</v>
      </c>
      <c r="BP240" s="37" t="str">
        <f t="shared" si="7"/>
        <v>B</v>
      </c>
    </row>
    <row r="241" spans="56:68" x14ac:dyDescent="0.15">
      <c r="BD241" s="37" t="s">
        <v>94</v>
      </c>
      <c r="BE241" s="37">
        <v>4</v>
      </c>
      <c r="BF241" s="37">
        <v>7</v>
      </c>
      <c r="BG241" s="37">
        <v>1</v>
      </c>
      <c r="BH241" s="37">
        <v>2</v>
      </c>
      <c r="BI241" s="37">
        <v>3</v>
      </c>
      <c r="BJ241" s="37">
        <v>2</v>
      </c>
      <c r="BK241" s="37">
        <v>1</v>
      </c>
      <c r="BL241" s="37">
        <v>0</v>
      </c>
      <c r="BM241" s="37">
        <v>0</v>
      </c>
      <c r="BN241" s="43">
        <v>2.4608742089395004</v>
      </c>
      <c r="BO241" s="37" t="str">
        <f t="shared" si="6"/>
        <v>重点发展客户</v>
      </c>
      <c r="BP241" s="37" t="str">
        <f t="shared" si="7"/>
        <v>B</v>
      </c>
    </row>
    <row r="242" spans="56:68" x14ac:dyDescent="0.15">
      <c r="BD242" s="37" t="s">
        <v>658</v>
      </c>
      <c r="BE242" s="37">
        <v>3</v>
      </c>
      <c r="BF242" s="37">
        <v>4</v>
      </c>
      <c r="BG242" s="37">
        <v>1</v>
      </c>
      <c r="BH242" s="37">
        <v>2</v>
      </c>
      <c r="BI242" s="37">
        <v>3</v>
      </c>
      <c r="BJ242" s="37">
        <v>3</v>
      </c>
      <c r="BK242" s="37">
        <v>4</v>
      </c>
      <c r="BL242" s="37">
        <v>0</v>
      </c>
      <c r="BM242" s="37">
        <v>0</v>
      </c>
      <c r="BN242" s="43">
        <v>2.459745056792995</v>
      </c>
      <c r="BO242" s="37" t="str">
        <f t="shared" si="6"/>
        <v>重点发展客户</v>
      </c>
      <c r="BP242" s="37" t="str">
        <f t="shared" si="7"/>
        <v>B</v>
      </c>
    </row>
    <row r="243" spans="56:68" x14ac:dyDescent="0.15">
      <c r="BD243" s="37" t="s">
        <v>67</v>
      </c>
      <c r="BE243" s="37">
        <v>3</v>
      </c>
      <c r="BF243" s="37">
        <v>4</v>
      </c>
      <c r="BG243" s="37">
        <v>1</v>
      </c>
      <c r="BH243" s="37">
        <v>2</v>
      </c>
      <c r="BI243" s="37">
        <v>3</v>
      </c>
      <c r="BJ243" s="37">
        <v>3</v>
      </c>
      <c r="BK243" s="37">
        <v>4</v>
      </c>
      <c r="BL243" s="37">
        <v>0</v>
      </c>
      <c r="BM243" s="37">
        <v>0</v>
      </c>
      <c r="BN243" s="43">
        <v>2.459745056792995</v>
      </c>
      <c r="BO243" s="37" t="str">
        <f t="shared" si="6"/>
        <v>重点发展客户</v>
      </c>
      <c r="BP243" s="37" t="str">
        <f t="shared" si="7"/>
        <v>B</v>
      </c>
    </row>
    <row r="244" spans="56:68" x14ac:dyDescent="0.15">
      <c r="BD244" s="37" t="s">
        <v>128</v>
      </c>
      <c r="BE244" s="37">
        <v>3</v>
      </c>
      <c r="BF244" s="37">
        <v>3</v>
      </c>
      <c r="BG244" s="37">
        <v>1</v>
      </c>
      <c r="BH244" s="37">
        <v>2</v>
      </c>
      <c r="BI244" s="37">
        <v>3</v>
      </c>
      <c r="BJ244" s="37">
        <v>6</v>
      </c>
      <c r="BK244" s="37">
        <v>3</v>
      </c>
      <c r="BL244" s="37">
        <v>0</v>
      </c>
      <c r="BM244" s="37">
        <v>0</v>
      </c>
      <c r="BN244" s="43">
        <v>2.4590423155777472</v>
      </c>
      <c r="BO244" s="37" t="str">
        <f t="shared" si="6"/>
        <v>重点发展客户</v>
      </c>
      <c r="BP244" s="37" t="str">
        <f t="shared" si="7"/>
        <v>B</v>
      </c>
    </row>
    <row r="245" spans="56:68" x14ac:dyDescent="0.15">
      <c r="BD245" s="37" t="s">
        <v>640</v>
      </c>
      <c r="BE245" s="37">
        <v>3</v>
      </c>
      <c r="BF245" s="37">
        <v>2</v>
      </c>
      <c r="BG245" s="37">
        <v>1</v>
      </c>
      <c r="BH245" s="37">
        <v>2</v>
      </c>
      <c r="BI245" s="37">
        <v>3</v>
      </c>
      <c r="BJ245" s="37">
        <v>9</v>
      </c>
      <c r="BK245" s="37">
        <v>2</v>
      </c>
      <c r="BL245" s="37">
        <v>0</v>
      </c>
      <c r="BM245" s="37">
        <v>0</v>
      </c>
      <c r="BN245" s="43">
        <v>2.4583395743625003</v>
      </c>
      <c r="BO245" s="37" t="str">
        <f t="shared" si="6"/>
        <v>重点发展客户</v>
      </c>
      <c r="BP245" s="37" t="str">
        <f t="shared" si="7"/>
        <v>B</v>
      </c>
    </row>
    <row r="246" spans="56:68" x14ac:dyDescent="0.15">
      <c r="BD246" s="37" t="s">
        <v>203</v>
      </c>
      <c r="BE246" s="37">
        <v>3</v>
      </c>
      <c r="BF246" s="37">
        <v>2</v>
      </c>
      <c r="BG246" s="37">
        <v>1</v>
      </c>
      <c r="BH246" s="37">
        <v>2</v>
      </c>
      <c r="BI246" s="37">
        <v>3</v>
      </c>
      <c r="BJ246" s="37">
        <v>6</v>
      </c>
      <c r="BK246" s="37">
        <v>3</v>
      </c>
      <c r="BL246" s="37">
        <v>1</v>
      </c>
      <c r="BM246" s="37">
        <v>0</v>
      </c>
      <c r="BN246" s="43">
        <v>2.4433933605306639</v>
      </c>
      <c r="BO246" s="37" t="str">
        <f t="shared" si="6"/>
        <v>重点发展客户</v>
      </c>
      <c r="BP246" s="37" t="str">
        <f t="shared" si="7"/>
        <v>B</v>
      </c>
    </row>
    <row r="247" spans="56:68" x14ac:dyDescent="0.15">
      <c r="BD247" s="37" t="s">
        <v>666</v>
      </c>
      <c r="BE247" s="37">
        <v>2</v>
      </c>
      <c r="BF247" s="37">
        <v>2</v>
      </c>
      <c r="BG247" s="37">
        <v>1</v>
      </c>
      <c r="BH247" s="37">
        <v>2</v>
      </c>
      <c r="BI247" s="37">
        <v>3</v>
      </c>
      <c r="BJ247" s="37">
        <v>9</v>
      </c>
      <c r="BK247" s="37">
        <v>2</v>
      </c>
      <c r="BL247" s="37">
        <v>1</v>
      </c>
      <c r="BM247" s="37">
        <v>0</v>
      </c>
      <c r="BN247" s="43">
        <v>2.4433544678129411</v>
      </c>
      <c r="BO247" s="37" t="str">
        <f t="shared" si="6"/>
        <v>重点发展客户</v>
      </c>
      <c r="BP247" s="37" t="str">
        <f t="shared" si="7"/>
        <v>B</v>
      </c>
    </row>
    <row r="248" spans="56:68" x14ac:dyDescent="0.15">
      <c r="BD248" s="37" t="s">
        <v>680</v>
      </c>
      <c r="BE248" s="37">
        <v>2</v>
      </c>
      <c r="BF248" s="37">
        <v>2</v>
      </c>
      <c r="BG248" s="37">
        <v>1</v>
      </c>
      <c r="BH248" s="37">
        <v>2</v>
      </c>
      <c r="BI248" s="37">
        <v>3</v>
      </c>
      <c r="BJ248" s="37">
        <v>9</v>
      </c>
      <c r="BK248" s="37">
        <v>2</v>
      </c>
      <c r="BL248" s="37">
        <v>1</v>
      </c>
      <c r="BM248" s="37">
        <v>0</v>
      </c>
      <c r="BN248" s="43">
        <v>2.4433544678129411</v>
      </c>
      <c r="BO248" s="37" t="str">
        <f t="shared" si="6"/>
        <v>重点发展客户</v>
      </c>
      <c r="BP248" s="37" t="str">
        <f t="shared" si="7"/>
        <v>B</v>
      </c>
    </row>
    <row r="249" spans="56:68" x14ac:dyDescent="0.15">
      <c r="BD249" s="37" t="s">
        <v>319</v>
      </c>
      <c r="BE249" s="37">
        <v>2</v>
      </c>
      <c r="BF249" s="37">
        <v>2</v>
      </c>
      <c r="BG249" s="37">
        <v>1</v>
      </c>
      <c r="BH249" s="37">
        <v>2</v>
      </c>
      <c r="BI249" s="37">
        <v>3</v>
      </c>
      <c r="BJ249" s="37">
        <v>9</v>
      </c>
      <c r="BK249" s="37">
        <v>2</v>
      </c>
      <c r="BL249" s="37">
        <v>1</v>
      </c>
      <c r="BM249" s="37">
        <v>0</v>
      </c>
      <c r="BN249" s="43">
        <v>2.4433544678129411</v>
      </c>
      <c r="BO249" s="37" t="str">
        <f t="shared" si="6"/>
        <v>重点发展客户</v>
      </c>
      <c r="BP249" s="37" t="str">
        <f t="shared" si="7"/>
        <v>B</v>
      </c>
    </row>
    <row r="250" spans="56:68" x14ac:dyDescent="0.15">
      <c r="BD250" s="37" t="s">
        <v>324</v>
      </c>
      <c r="BE250" s="37">
        <v>2</v>
      </c>
      <c r="BF250" s="37">
        <v>2</v>
      </c>
      <c r="BG250" s="37">
        <v>1</v>
      </c>
      <c r="BH250" s="37">
        <v>2</v>
      </c>
      <c r="BI250" s="37">
        <v>3</v>
      </c>
      <c r="BJ250" s="37">
        <v>9</v>
      </c>
      <c r="BK250" s="37">
        <v>2</v>
      </c>
      <c r="BL250" s="37">
        <v>1</v>
      </c>
      <c r="BM250" s="37">
        <v>0</v>
      </c>
      <c r="BN250" s="43">
        <v>2.4433544678129411</v>
      </c>
      <c r="BO250" s="37" t="str">
        <f t="shared" si="6"/>
        <v>重点发展客户</v>
      </c>
      <c r="BP250" s="37" t="str">
        <f t="shared" si="7"/>
        <v>B</v>
      </c>
    </row>
    <row r="251" spans="56:68" x14ac:dyDescent="0.15">
      <c r="BD251" s="37" t="s">
        <v>472</v>
      </c>
      <c r="BE251" s="37">
        <v>3</v>
      </c>
      <c r="BF251" s="37">
        <v>3</v>
      </c>
      <c r="BG251" s="37">
        <v>1</v>
      </c>
      <c r="BH251" s="37">
        <v>1</v>
      </c>
      <c r="BI251" s="37">
        <v>3</v>
      </c>
      <c r="BJ251" s="37">
        <v>4</v>
      </c>
      <c r="BK251" s="37">
        <v>4</v>
      </c>
      <c r="BL251" s="37">
        <v>1</v>
      </c>
      <c r="BM251" s="37">
        <v>0</v>
      </c>
      <c r="BN251" s="43">
        <v>2.4390427038960985</v>
      </c>
      <c r="BO251" s="37" t="str">
        <f t="shared" si="6"/>
        <v>重点发展客户</v>
      </c>
      <c r="BP251" s="37" t="str">
        <f t="shared" si="7"/>
        <v>B</v>
      </c>
    </row>
    <row r="252" spans="56:68" x14ac:dyDescent="0.15">
      <c r="BD252" s="37" t="s">
        <v>168</v>
      </c>
      <c r="BE252" s="37">
        <v>3</v>
      </c>
      <c r="BF252" s="37">
        <v>4</v>
      </c>
      <c r="BG252" s="37">
        <v>1</v>
      </c>
      <c r="BH252" s="37">
        <v>2</v>
      </c>
      <c r="BI252" s="37">
        <v>3</v>
      </c>
      <c r="BJ252" s="37">
        <v>3</v>
      </c>
      <c r="BK252" s="37">
        <v>3</v>
      </c>
      <c r="BL252" s="37">
        <v>1</v>
      </c>
      <c r="BM252" s="37">
        <v>0</v>
      </c>
      <c r="BN252" s="43">
        <v>2.4306617533534682</v>
      </c>
      <c r="BO252" s="37" t="str">
        <f t="shared" si="6"/>
        <v>重点发展客户</v>
      </c>
      <c r="BP252" s="37" t="str">
        <f t="shared" si="7"/>
        <v>B</v>
      </c>
    </row>
    <row r="253" spans="56:68" x14ac:dyDescent="0.15">
      <c r="BD253" s="37" t="s">
        <v>311</v>
      </c>
      <c r="BE253" s="37">
        <v>3</v>
      </c>
      <c r="BF253" s="37">
        <v>3</v>
      </c>
      <c r="BG253" s="37">
        <v>1</v>
      </c>
      <c r="BH253" s="37">
        <v>2</v>
      </c>
      <c r="BI253" s="37">
        <v>3</v>
      </c>
      <c r="BJ253" s="37">
        <v>6</v>
      </c>
      <c r="BK253" s="37">
        <v>2</v>
      </c>
      <c r="BL253" s="37">
        <v>1</v>
      </c>
      <c r="BM253" s="37">
        <v>0</v>
      </c>
      <c r="BN253" s="43">
        <v>2.4299590121382209</v>
      </c>
      <c r="BO253" s="37" t="str">
        <f t="shared" si="6"/>
        <v>重点发展客户</v>
      </c>
      <c r="BP253" s="37" t="str">
        <f t="shared" si="7"/>
        <v>B</v>
      </c>
    </row>
    <row r="254" spans="56:68" x14ac:dyDescent="0.15">
      <c r="BD254" s="37" t="s">
        <v>468</v>
      </c>
      <c r="BE254" s="37">
        <v>3</v>
      </c>
      <c r="BF254" s="37">
        <v>4</v>
      </c>
      <c r="BG254" s="37">
        <v>1</v>
      </c>
      <c r="BH254" s="37">
        <v>1</v>
      </c>
      <c r="BI254" s="37">
        <v>1</v>
      </c>
      <c r="BJ254" s="37">
        <v>3</v>
      </c>
      <c r="BK254" s="37">
        <v>5</v>
      </c>
      <c r="BL254" s="37">
        <v>1</v>
      </c>
      <c r="BM254" s="37">
        <v>0</v>
      </c>
      <c r="BN254" s="43">
        <v>2.4290546581834831</v>
      </c>
      <c r="BO254" s="37" t="str">
        <f t="shared" si="6"/>
        <v>重点发展客户</v>
      </c>
      <c r="BP254" s="37" t="str">
        <f t="shared" si="7"/>
        <v>B</v>
      </c>
    </row>
    <row r="255" spans="56:68" x14ac:dyDescent="0.15">
      <c r="BD255" s="37" t="s">
        <v>625</v>
      </c>
      <c r="BE255" s="37">
        <v>3</v>
      </c>
      <c r="BF255" s="37">
        <v>3</v>
      </c>
      <c r="BG255" s="37">
        <v>1</v>
      </c>
      <c r="BH255" s="37">
        <v>1</v>
      </c>
      <c r="BI255" s="37">
        <v>3</v>
      </c>
      <c r="BJ255" s="37">
        <v>7</v>
      </c>
      <c r="BK255" s="37">
        <v>2</v>
      </c>
      <c r="BL255" s="37">
        <v>1</v>
      </c>
      <c r="BM255" s="37">
        <v>0</v>
      </c>
      <c r="BN255" s="43">
        <v>2.4249056142884085</v>
      </c>
      <c r="BO255" s="37" t="str">
        <f t="shared" si="6"/>
        <v>重点发展客户</v>
      </c>
      <c r="BP255" s="37" t="str">
        <f t="shared" si="7"/>
        <v>B</v>
      </c>
    </row>
    <row r="256" spans="56:68" x14ac:dyDescent="0.15">
      <c r="BD256" s="37" t="s">
        <v>152</v>
      </c>
      <c r="BE256" s="37">
        <v>3</v>
      </c>
      <c r="BF256" s="37">
        <v>3</v>
      </c>
      <c r="BG256" s="37">
        <v>1</v>
      </c>
      <c r="BH256" s="37">
        <v>2</v>
      </c>
      <c r="BI256" s="37">
        <v>3</v>
      </c>
      <c r="BJ256" s="37">
        <v>4</v>
      </c>
      <c r="BK256" s="37">
        <v>4</v>
      </c>
      <c r="BL256" s="37">
        <v>0</v>
      </c>
      <c r="BM256" s="37">
        <v>0</v>
      </c>
      <c r="BN256" s="43">
        <v>2.4176490109716364</v>
      </c>
      <c r="BO256" s="37" t="str">
        <f t="shared" si="6"/>
        <v>重点发展客户</v>
      </c>
      <c r="BP256" s="37" t="str">
        <f t="shared" si="7"/>
        <v>B</v>
      </c>
    </row>
    <row r="257" spans="56:68" x14ac:dyDescent="0.15">
      <c r="BD257" s="37" t="s">
        <v>386</v>
      </c>
      <c r="BE257" s="37">
        <v>3</v>
      </c>
      <c r="BF257" s="37">
        <v>3</v>
      </c>
      <c r="BG257" s="37">
        <v>1</v>
      </c>
      <c r="BH257" s="37">
        <v>2</v>
      </c>
      <c r="BI257" s="37">
        <v>3</v>
      </c>
      <c r="BJ257" s="37">
        <v>4</v>
      </c>
      <c r="BK257" s="37">
        <v>4</v>
      </c>
      <c r="BL257" s="37">
        <v>0</v>
      </c>
      <c r="BM257" s="37">
        <v>0</v>
      </c>
      <c r="BN257" s="43">
        <v>2.4176490109716364</v>
      </c>
      <c r="BO257" s="37" t="str">
        <f t="shared" si="6"/>
        <v>重点发展客户</v>
      </c>
      <c r="BP257" s="37" t="str">
        <f t="shared" si="7"/>
        <v>B</v>
      </c>
    </row>
    <row r="258" spans="56:68" x14ac:dyDescent="0.15">
      <c r="BD258" s="37" t="s">
        <v>497</v>
      </c>
      <c r="BE258" s="37">
        <v>2</v>
      </c>
      <c r="BF258" s="37">
        <v>3</v>
      </c>
      <c r="BG258" s="37">
        <v>1</v>
      </c>
      <c r="BH258" s="37">
        <v>2</v>
      </c>
      <c r="BI258" s="37">
        <v>3</v>
      </c>
      <c r="BJ258" s="37">
        <v>7</v>
      </c>
      <c r="BK258" s="37">
        <v>3</v>
      </c>
      <c r="BL258" s="37">
        <v>0</v>
      </c>
      <c r="BM258" s="37">
        <v>0</v>
      </c>
      <c r="BN258" s="43">
        <v>2.4176101182539131</v>
      </c>
      <c r="BO258" s="37" t="str">
        <f t="shared" si="6"/>
        <v>重点发展客户</v>
      </c>
      <c r="BP258" s="37" t="str">
        <f t="shared" si="7"/>
        <v>B</v>
      </c>
    </row>
    <row r="259" spans="56:68" x14ac:dyDescent="0.15">
      <c r="BD259" s="37" t="s">
        <v>218</v>
      </c>
      <c r="BE259" s="37">
        <v>3</v>
      </c>
      <c r="BF259" s="37">
        <v>3</v>
      </c>
      <c r="BG259" s="37">
        <v>1</v>
      </c>
      <c r="BH259" s="37">
        <v>1</v>
      </c>
      <c r="BI259" s="37">
        <v>1</v>
      </c>
      <c r="BJ259" s="37">
        <v>9</v>
      </c>
      <c r="BK259" s="37">
        <v>2</v>
      </c>
      <c r="BL259" s="37">
        <v>1</v>
      </c>
      <c r="BM259" s="37">
        <v>0</v>
      </c>
      <c r="BN259" s="43">
        <v>2.4142148273605457</v>
      </c>
      <c r="BO259" s="37" t="str">
        <f t="shared" si="6"/>
        <v>重点发展客户</v>
      </c>
      <c r="BP259" s="37" t="str">
        <f t="shared" si="7"/>
        <v>B</v>
      </c>
    </row>
    <row r="260" spans="56:68" x14ac:dyDescent="0.15">
      <c r="BD260" s="37" t="s">
        <v>261</v>
      </c>
      <c r="BE260" s="37">
        <v>3</v>
      </c>
      <c r="BF260" s="37">
        <v>3</v>
      </c>
      <c r="BG260" s="37">
        <v>2</v>
      </c>
      <c r="BH260" s="37">
        <v>2</v>
      </c>
      <c r="BI260" s="37">
        <v>3</v>
      </c>
      <c r="BJ260" s="37">
        <v>5</v>
      </c>
      <c r="BK260" s="37">
        <v>2</v>
      </c>
      <c r="BL260" s="37">
        <v>1</v>
      </c>
      <c r="BM260" s="37">
        <v>0</v>
      </c>
      <c r="BN260" s="43">
        <v>2.4102847643294045</v>
      </c>
      <c r="BO260" s="37" t="str">
        <f t="shared" si="6"/>
        <v>重点发展客户</v>
      </c>
      <c r="BP260" s="37" t="str">
        <f t="shared" si="7"/>
        <v>B</v>
      </c>
    </row>
    <row r="261" spans="56:68" x14ac:dyDescent="0.15">
      <c r="BD261" s="37" t="s">
        <v>202</v>
      </c>
      <c r="BE261" s="37">
        <v>3</v>
      </c>
      <c r="BF261" s="37">
        <v>3</v>
      </c>
      <c r="BG261" s="37">
        <v>1</v>
      </c>
      <c r="BH261" s="37">
        <v>2</v>
      </c>
      <c r="BI261" s="37">
        <v>3</v>
      </c>
      <c r="BJ261" s="37">
        <v>7</v>
      </c>
      <c r="BK261" s="37">
        <v>2</v>
      </c>
      <c r="BL261" s="37">
        <v>0</v>
      </c>
      <c r="BM261" s="37">
        <v>0</v>
      </c>
      <c r="BN261" s="43">
        <v>2.4035119213639464</v>
      </c>
      <c r="BO261" s="37" t="str">
        <f t="shared" si="6"/>
        <v>重点发展客户</v>
      </c>
      <c r="BP261" s="37" t="str">
        <f t="shared" si="7"/>
        <v>B</v>
      </c>
    </row>
    <row r="262" spans="56:68" x14ac:dyDescent="0.15">
      <c r="BD262" s="37" t="s">
        <v>273</v>
      </c>
      <c r="BE262" s="37">
        <v>4</v>
      </c>
      <c r="BF262" s="37">
        <v>5</v>
      </c>
      <c r="BG262" s="37">
        <v>1</v>
      </c>
      <c r="BH262" s="37">
        <v>1</v>
      </c>
      <c r="BI262" s="37">
        <v>1</v>
      </c>
      <c r="BJ262" s="37">
        <v>9</v>
      </c>
      <c r="BK262" s="37"/>
      <c r="BL262" s="37"/>
      <c r="BM262" s="37">
        <v>0</v>
      </c>
      <c r="BN262" s="43">
        <v>2.4023312371252197</v>
      </c>
      <c r="BO262" s="37" t="str">
        <f t="shared" si="6"/>
        <v>重点发展客户</v>
      </c>
      <c r="BP262" s="37" t="str">
        <f t="shared" si="7"/>
        <v>B</v>
      </c>
    </row>
    <row r="263" spans="56:68" x14ac:dyDescent="0.15">
      <c r="BD263" s="37" t="s">
        <v>143</v>
      </c>
      <c r="BE263" s="37">
        <v>2</v>
      </c>
      <c r="BF263" s="37">
        <v>2</v>
      </c>
      <c r="BG263" s="37">
        <v>1</v>
      </c>
      <c r="BH263" s="37">
        <v>2</v>
      </c>
      <c r="BI263" s="37">
        <v>3</v>
      </c>
      <c r="BJ263" s="37">
        <v>7</v>
      </c>
      <c r="BK263" s="37">
        <v>3</v>
      </c>
      <c r="BL263" s="37">
        <v>1</v>
      </c>
      <c r="BM263" s="37">
        <v>0</v>
      </c>
      <c r="BN263" s="43">
        <v>2.4019611632068298</v>
      </c>
      <c r="BO263" s="37" t="str">
        <f t="shared" ref="BO263:BO326" si="8">IF(BN263&gt;=3,"重要保持客户",IF(BN263&gt;=2,"重点发展客户",IF(BN263&gt;=1,"一般客户","无价值客户")))</f>
        <v>重点发展客户</v>
      </c>
      <c r="BP263" s="37" t="str">
        <f t="shared" ref="BP263:BP326" si="9">IF(BN263&gt;=3,"A",IF(BN263&gt;=2,"B",IF(BN263&gt;=1,"C","D")))</f>
        <v>B</v>
      </c>
    </row>
    <row r="264" spans="56:68" x14ac:dyDescent="0.15">
      <c r="BD264" s="37" t="s">
        <v>493</v>
      </c>
      <c r="BE264" s="37">
        <v>2</v>
      </c>
      <c r="BF264" s="37">
        <v>2</v>
      </c>
      <c r="BG264" s="37">
        <v>1</v>
      </c>
      <c r="BH264" s="37">
        <v>2</v>
      </c>
      <c r="BI264" s="37">
        <v>3</v>
      </c>
      <c r="BJ264" s="37">
        <v>7</v>
      </c>
      <c r="BK264" s="37">
        <v>3</v>
      </c>
      <c r="BL264" s="37">
        <v>1</v>
      </c>
      <c r="BM264" s="37">
        <v>0</v>
      </c>
      <c r="BN264" s="43">
        <v>2.4019611632068298</v>
      </c>
      <c r="BO264" s="37" t="str">
        <f t="shared" si="8"/>
        <v>重点发展客户</v>
      </c>
      <c r="BP264" s="37" t="str">
        <f t="shared" si="9"/>
        <v>B</v>
      </c>
    </row>
    <row r="265" spans="56:68" x14ac:dyDescent="0.15">
      <c r="BD265" s="37" t="s">
        <v>81</v>
      </c>
      <c r="BE265" s="37">
        <v>4</v>
      </c>
      <c r="BF265" s="37">
        <v>4</v>
      </c>
      <c r="BG265" s="37">
        <v>1</v>
      </c>
      <c r="BH265" s="37">
        <v>1</v>
      </c>
      <c r="BI265" s="37">
        <v>1</v>
      </c>
      <c r="BJ265" s="37">
        <v>6</v>
      </c>
      <c r="BK265" s="37">
        <v>2</v>
      </c>
      <c r="BL265" s="37">
        <v>1</v>
      </c>
      <c r="BM265" s="37">
        <v>0</v>
      </c>
      <c r="BN265" s="43">
        <v>2.4008193716858259</v>
      </c>
      <c r="BO265" s="37" t="str">
        <f t="shared" si="8"/>
        <v>重点发展客户</v>
      </c>
      <c r="BP265" s="37" t="str">
        <f t="shared" si="9"/>
        <v>B</v>
      </c>
    </row>
    <row r="266" spans="56:68" x14ac:dyDescent="0.15">
      <c r="BD266" s="37" t="s">
        <v>199</v>
      </c>
      <c r="BE266" s="37">
        <v>3</v>
      </c>
      <c r="BF266" s="37">
        <v>3</v>
      </c>
      <c r="BG266" s="37">
        <v>1</v>
      </c>
      <c r="BH266" s="37">
        <v>2</v>
      </c>
      <c r="BI266" s="37">
        <v>3</v>
      </c>
      <c r="BJ266" s="37">
        <v>4</v>
      </c>
      <c r="BK266" s="37">
        <v>3</v>
      </c>
      <c r="BL266" s="37">
        <v>1</v>
      </c>
      <c r="BM266" s="37">
        <v>0</v>
      </c>
      <c r="BN266" s="43">
        <v>2.3885657075321101</v>
      </c>
      <c r="BO266" s="37" t="str">
        <f t="shared" si="8"/>
        <v>重点发展客户</v>
      </c>
      <c r="BP266" s="37" t="str">
        <f t="shared" si="9"/>
        <v>B</v>
      </c>
    </row>
    <row r="267" spans="56:68" x14ac:dyDescent="0.15">
      <c r="BD267" s="37" t="s">
        <v>470</v>
      </c>
      <c r="BE267" s="37">
        <v>3</v>
      </c>
      <c r="BF267" s="37">
        <v>3</v>
      </c>
      <c r="BG267" s="37">
        <v>1</v>
      </c>
      <c r="BH267" s="37">
        <v>2</v>
      </c>
      <c r="BI267" s="37">
        <v>3</v>
      </c>
      <c r="BJ267" s="37">
        <v>4</v>
      </c>
      <c r="BK267" s="37">
        <v>3</v>
      </c>
      <c r="BL267" s="37">
        <v>1</v>
      </c>
      <c r="BM267" s="37">
        <v>0</v>
      </c>
      <c r="BN267" s="43">
        <v>2.3885657075321101</v>
      </c>
      <c r="BO267" s="37" t="str">
        <f t="shared" si="8"/>
        <v>重点发展客户</v>
      </c>
      <c r="BP267" s="37" t="str">
        <f t="shared" si="9"/>
        <v>B</v>
      </c>
    </row>
    <row r="268" spans="56:68" x14ac:dyDescent="0.15">
      <c r="BD268" s="37" t="s">
        <v>113</v>
      </c>
      <c r="BE268" s="37">
        <v>3</v>
      </c>
      <c r="BF268" s="37">
        <v>2</v>
      </c>
      <c r="BG268" s="37">
        <v>1</v>
      </c>
      <c r="BH268" s="37">
        <v>2</v>
      </c>
      <c r="BI268" s="37">
        <v>3</v>
      </c>
      <c r="BJ268" s="37">
        <v>7</v>
      </c>
      <c r="BK268" s="37">
        <v>2</v>
      </c>
      <c r="BL268" s="37">
        <v>1</v>
      </c>
      <c r="BM268" s="37">
        <v>0</v>
      </c>
      <c r="BN268" s="43">
        <v>2.3878629663168627</v>
      </c>
      <c r="BO268" s="37" t="str">
        <f t="shared" si="8"/>
        <v>重点发展客户</v>
      </c>
      <c r="BP268" s="37" t="str">
        <f t="shared" si="9"/>
        <v>B</v>
      </c>
    </row>
    <row r="269" spans="56:68" x14ac:dyDescent="0.15">
      <c r="BD269" s="37" t="s">
        <v>221</v>
      </c>
      <c r="BE269" s="37">
        <v>3</v>
      </c>
      <c r="BF269" s="37">
        <v>2</v>
      </c>
      <c r="BG269" s="37">
        <v>1</v>
      </c>
      <c r="BH269" s="37">
        <v>2</v>
      </c>
      <c r="BI269" s="37">
        <v>3</v>
      </c>
      <c r="BJ269" s="37">
        <v>7</v>
      </c>
      <c r="BK269" s="37">
        <v>2</v>
      </c>
      <c r="BL269" s="37">
        <v>1</v>
      </c>
      <c r="BM269" s="37">
        <v>0</v>
      </c>
      <c r="BN269" s="43">
        <v>2.3878629663168627</v>
      </c>
      <c r="BO269" s="37" t="str">
        <f t="shared" si="8"/>
        <v>重点发展客户</v>
      </c>
      <c r="BP269" s="37" t="str">
        <f t="shared" si="9"/>
        <v>B</v>
      </c>
    </row>
    <row r="270" spans="56:68" x14ac:dyDescent="0.15">
      <c r="BD270" s="37" t="s">
        <v>49</v>
      </c>
      <c r="BE270" s="37">
        <v>3</v>
      </c>
      <c r="BF270" s="37">
        <v>2</v>
      </c>
      <c r="BG270" s="37">
        <v>1</v>
      </c>
      <c r="BH270" s="37">
        <v>1</v>
      </c>
      <c r="BI270" s="37">
        <v>1</v>
      </c>
      <c r="BJ270" s="37">
        <v>7</v>
      </c>
      <c r="BK270" s="37">
        <v>4</v>
      </c>
      <c r="BL270" s="37">
        <v>1</v>
      </c>
      <c r="BM270" s="37">
        <v>0</v>
      </c>
      <c r="BN270" s="43">
        <v>2.3862558711468771</v>
      </c>
      <c r="BO270" s="37" t="str">
        <f t="shared" si="8"/>
        <v>重点发展客户</v>
      </c>
      <c r="BP270" s="37" t="str">
        <f t="shared" si="9"/>
        <v>B</v>
      </c>
    </row>
    <row r="271" spans="56:68" x14ac:dyDescent="0.15">
      <c r="BD271" s="37" t="s">
        <v>491</v>
      </c>
      <c r="BE271" s="37">
        <v>3</v>
      </c>
      <c r="BF271" s="37">
        <v>2</v>
      </c>
      <c r="BG271" s="37">
        <v>1</v>
      </c>
      <c r="BH271" s="37">
        <v>2</v>
      </c>
      <c r="BI271" s="37">
        <v>3</v>
      </c>
      <c r="BJ271" s="37">
        <v>5</v>
      </c>
      <c r="BK271" s="37">
        <v>4</v>
      </c>
      <c r="BL271" s="37">
        <v>0</v>
      </c>
      <c r="BM271" s="37">
        <v>0</v>
      </c>
      <c r="BN271" s="43">
        <v>2.3755529651502778</v>
      </c>
      <c r="BO271" s="37" t="str">
        <f t="shared" si="8"/>
        <v>重点发展客户</v>
      </c>
      <c r="BP271" s="37" t="str">
        <f t="shared" si="9"/>
        <v>B</v>
      </c>
    </row>
    <row r="272" spans="56:68" x14ac:dyDescent="0.15">
      <c r="BD272" s="37" t="s">
        <v>350</v>
      </c>
      <c r="BE272" s="37">
        <v>2</v>
      </c>
      <c r="BF272" s="37">
        <v>2</v>
      </c>
      <c r="BG272" s="37">
        <v>1</v>
      </c>
      <c r="BH272" s="37">
        <v>2</v>
      </c>
      <c r="BI272" s="37">
        <v>3</v>
      </c>
      <c r="BJ272" s="37">
        <v>8</v>
      </c>
      <c r="BK272" s="37">
        <v>3</v>
      </c>
      <c r="BL272" s="37"/>
      <c r="BM272" s="37">
        <v>0</v>
      </c>
      <c r="BN272" s="43">
        <v>2.375514072432555</v>
      </c>
      <c r="BO272" s="37" t="str">
        <f t="shared" si="8"/>
        <v>重点发展客户</v>
      </c>
      <c r="BP272" s="37" t="str">
        <f t="shared" si="9"/>
        <v>B</v>
      </c>
    </row>
    <row r="273" spans="56:68" x14ac:dyDescent="0.15">
      <c r="BD273" s="37" t="s">
        <v>159</v>
      </c>
      <c r="BE273" s="37">
        <v>2</v>
      </c>
      <c r="BF273" s="37">
        <v>2</v>
      </c>
      <c r="BG273" s="37">
        <v>1</v>
      </c>
      <c r="BH273" s="37">
        <v>1</v>
      </c>
      <c r="BI273" s="37">
        <v>3</v>
      </c>
      <c r="BJ273" s="37">
        <v>9</v>
      </c>
      <c r="BK273" s="37">
        <v>3</v>
      </c>
      <c r="BL273" s="37">
        <v>0</v>
      </c>
      <c r="BM273" s="37">
        <v>0</v>
      </c>
      <c r="BN273" s="43">
        <v>2.3704606745827421</v>
      </c>
      <c r="BO273" s="37" t="str">
        <f t="shared" si="8"/>
        <v>重点发展客户</v>
      </c>
      <c r="BP273" s="37" t="str">
        <f t="shared" si="9"/>
        <v>B</v>
      </c>
    </row>
    <row r="274" spans="56:68" x14ac:dyDescent="0.15">
      <c r="BD274" s="37" t="s">
        <v>300</v>
      </c>
      <c r="BE274" s="37">
        <v>4</v>
      </c>
      <c r="BF274" s="37">
        <v>6</v>
      </c>
      <c r="BG274" s="37">
        <v>1</v>
      </c>
      <c r="BH274" s="37">
        <v>2</v>
      </c>
      <c r="BI274" s="37">
        <v>3</v>
      </c>
      <c r="BJ274" s="37">
        <v>4</v>
      </c>
      <c r="BK274" s="37"/>
      <c r="BL274" s="37"/>
      <c r="BM274" s="37">
        <v>0</v>
      </c>
      <c r="BN274" s="43">
        <v>2.3632477689043405</v>
      </c>
      <c r="BO274" s="37" t="str">
        <f t="shared" si="8"/>
        <v>重点发展客户</v>
      </c>
      <c r="BP274" s="37" t="str">
        <f t="shared" si="9"/>
        <v>B</v>
      </c>
    </row>
    <row r="275" spans="56:68" x14ac:dyDescent="0.15">
      <c r="BD275" s="37" t="s">
        <v>479</v>
      </c>
      <c r="BE275" s="37">
        <v>3</v>
      </c>
      <c r="BF275" s="37">
        <v>3</v>
      </c>
      <c r="BG275" s="37">
        <v>1</v>
      </c>
      <c r="BH275" s="37">
        <v>2</v>
      </c>
      <c r="BI275" s="37">
        <v>3</v>
      </c>
      <c r="BJ275" s="37">
        <v>5</v>
      </c>
      <c r="BK275" s="37">
        <v>3</v>
      </c>
      <c r="BL275" s="37">
        <v>0</v>
      </c>
      <c r="BM275" s="37">
        <v>0</v>
      </c>
      <c r="BN275" s="43">
        <v>2.3621186167578352</v>
      </c>
      <c r="BO275" s="37" t="str">
        <f t="shared" si="8"/>
        <v>重点发展客户</v>
      </c>
      <c r="BP275" s="37" t="str">
        <f t="shared" si="9"/>
        <v>B</v>
      </c>
    </row>
    <row r="276" spans="56:68" x14ac:dyDescent="0.15">
      <c r="BD276" s="37" t="s">
        <v>485</v>
      </c>
      <c r="BE276" s="37">
        <v>3</v>
      </c>
      <c r="BF276" s="37">
        <v>3</v>
      </c>
      <c r="BG276" s="37">
        <v>1</v>
      </c>
      <c r="BH276" s="37">
        <v>2</v>
      </c>
      <c r="BI276" s="37">
        <v>3</v>
      </c>
      <c r="BJ276" s="37">
        <v>5</v>
      </c>
      <c r="BK276" s="37">
        <v>3</v>
      </c>
      <c r="BL276" s="37">
        <v>0</v>
      </c>
      <c r="BM276" s="37">
        <v>0</v>
      </c>
      <c r="BN276" s="43">
        <v>2.3621186167578352</v>
      </c>
      <c r="BO276" s="37" t="str">
        <f t="shared" si="8"/>
        <v>重点发展客户</v>
      </c>
      <c r="BP276" s="37" t="str">
        <f t="shared" si="9"/>
        <v>B</v>
      </c>
    </row>
    <row r="277" spans="56:68" x14ac:dyDescent="0.15">
      <c r="BD277" s="37" t="s">
        <v>258</v>
      </c>
      <c r="BE277" s="37">
        <v>4</v>
      </c>
      <c r="BF277" s="37">
        <v>4</v>
      </c>
      <c r="BG277" s="37">
        <v>1</v>
      </c>
      <c r="BH277" s="37">
        <v>2</v>
      </c>
      <c r="BI277" s="37">
        <v>3</v>
      </c>
      <c r="BJ277" s="37">
        <v>4</v>
      </c>
      <c r="BK277" s="37">
        <v>1</v>
      </c>
      <c r="BL277" s="37">
        <v>1</v>
      </c>
      <c r="BM277" s="37">
        <v>0</v>
      </c>
      <c r="BN277" s="43">
        <v>2.3610331622496998</v>
      </c>
      <c r="BO277" s="37" t="str">
        <f t="shared" si="8"/>
        <v>重点发展客户</v>
      </c>
      <c r="BP277" s="37" t="str">
        <f t="shared" si="9"/>
        <v>B</v>
      </c>
    </row>
    <row r="278" spans="56:68" x14ac:dyDescent="0.15">
      <c r="BD278" s="37" t="s">
        <v>506</v>
      </c>
      <c r="BE278" s="37">
        <v>2</v>
      </c>
      <c r="BF278" s="37">
        <v>2</v>
      </c>
      <c r="BG278" s="37">
        <v>1</v>
      </c>
      <c r="BH278" s="37">
        <v>2</v>
      </c>
      <c r="BI278" s="37">
        <v>3</v>
      </c>
      <c r="BJ278" s="37">
        <v>5</v>
      </c>
      <c r="BK278" s="37">
        <v>4</v>
      </c>
      <c r="BL278" s="37">
        <v>1</v>
      </c>
      <c r="BM278" s="37">
        <v>0</v>
      </c>
      <c r="BN278" s="43">
        <v>2.3605678586007186</v>
      </c>
      <c r="BO278" s="37" t="str">
        <f t="shared" si="8"/>
        <v>重点发展客户</v>
      </c>
      <c r="BP278" s="37" t="str">
        <f t="shared" si="9"/>
        <v>B</v>
      </c>
    </row>
    <row r="279" spans="56:68" x14ac:dyDescent="0.15">
      <c r="BD279" s="37" t="s">
        <v>481</v>
      </c>
      <c r="BE279" s="37">
        <v>3</v>
      </c>
      <c r="BF279" s="37">
        <v>3</v>
      </c>
      <c r="BG279" s="37">
        <v>1</v>
      </c>
      <c r="BH279" s="37">
        <v>1</v>
      </c>
      <c r="BI279" s="37">
        <v>1</v>
      </c>
      <c r="BJ279" s="37">
        <v>5</v>
      </c>
      <c r="BK279" s="37">
        <v>5</v>
      </c>
      <c r="BL279" s="37">
        <v>0</v>
      </c>
      <c r="BM279" s="37">
        <v>0</v>
      </c>
      <c r="BN279" s="43">
        <v>2.3605115215878496</v>
      </c>
      <c r="BO279" s="37" t="str">
        <f t="shared" si="8"/>
        <v>重点发展客户</v>
      </c>
      <c r="BP279" s="37" t="str">
        <f t="shared" si="9"/>
        <v>B</v>
      </c>
    </row>
    <row r="280" spans="56:68" x14ac:dyDescent="0.15">
      <c r="BD280" s="37" t="s">
        <v>462</v>
      </c>
      <c r="BE280" s="37">
        <v>4</v>
      </c>
      <c r="BF280" s="37">
        <v>4</v>
      </c>
      <c r="BG280" s="37">
        <v>1</v>
      </c>
      <c r="BH280" s="37">
        <v>1</v>
      </c>
      <c r="BI280" s="37">
        <v>1</v>
      </c>
      <c r="BJ280" s="37">
        <v>4</v>
      </c>
      <c r="BK280" s="37">
        <v>3</v>
      </c>
      <c r="BL280" s="37">
        <v>1</v>
      </c>
      <c r="BM280" s="37">
        <v>0</v>
      </c>
      <c r="BN280" s="43">
        <v>2.3594260670797147</v>
      </c>
      <c r="BO280" s="37" t="str">
        <f t="shared" si="8"/>
        <v>重点发展客户</v>
      </c>
      <c r="BP280" s="37" t="str">
        <f t="shared" si="9"/>
        <v>B</v>
      </c>
    </row>
    <row r="281" spans="56:68" x14ac:dyDescent="0.15">
      <c r="BD281" s="37" t="s">
        <v>696</v>
      </c>
      <c r="BE281" s="37">
        <v>2</v>
      </c>
      <c r="BF281" s="37">
        <v>3</v>
      </c>
      <c r="BG281" s="37">
        <v>1</v>
      </c>
      <c r="BH281" s="37">
        <v>3</v>
      </c>
      <c r="BI281" s="37">
        <v>3</v>
      </c>
      <c r="BJ281" s="37">
        <v>4</v>
      </c>
      <c r="BK281" s="37">
        <v>3</v>
      </c>
      <c r="BL281" s="37">
        <v>1</v>
      </c>
      <c r="BM281" s="37">
        <v>0</v>
      </c>
      <c r="BN281" s="43">
        <v>2.3521869080580884</v>
      </c>
      <c r="BO281" s="37" t="str">
        <f t="shared" si="8"/>
        <v>重点发展客户</v>
      </c>
      <c r="BP281" s="37" t="str">
        <f t="shared" si="9"/>
        <v>B</v>
      </c>
    </row>
    <row r="282" spans="56:68" x14ac:dyDescent="0.15">
      <c r="BD282" s="37" t="s">
        <v>183</v>
      </c>
      <c r="BE282" s="37">
        <v>3</v>
      </c>
      <c r="BF282" s="37">
        <v>3</v>
      </c>
      <c r="BG282" s="37">
        <v>1</v>
      </c>
      <c r="BH282" s="37">
        <v>2</v>
      </c>
      <c r="BI282" s="37">
        <v>3</v>
      </c>
      <c r="BJ282" s="37">
        <v>8</v>
      </c>
      <c r="BK282" s="37">
        <v>1</v>
      </c>
      <c r="BL282" s="37">
        <v>0</v>
      </c>
      <c r="BM282" s="37">
        <v>0</v>
      </c>
      <c r="BN282" s="43">
        <v>2.3479815271501452</v>
      </c>
      <c r="BO282" s="37" t="str">
        <f t="shared" si="8"/>
        <v>重点发展客户</v>
      </c>
      <c r="BP282" s="37" t="str">
        <f t="shared" si="9"/>
        <v>B</v>
      </c>
    </row>
    <row r="283" spans="56:68" x14ac:dyDescent="0.15">
      <c r="BD283" s="37" t="s">
        <v>232</v>
      </c>
      <c r="BE283" s="37">
        <v>2</v>
      </c>
      <c r="BF283" s="37">
        <v>3</v>
      </c>
      <c r="BG283" s="37">
        <v>1</v>
      </c>
      <c r="BH283" s="37">
        <v>2</v>
      </c>
      <c r="BI283" s="37">
        <v>3</v>
      </c>
      <c r="BJ283" s="37">
        <v>5</v>
      </c>
      <c r="BK283" s="37">
        <v>3</v>
      </c>
      <c r="BL283" s="37">
        <v>1</v>
      </c>
      <c r="BM283" s="37">
        <v>0</v>
      </c>
      <c r="BN283" s="43">
        <v>2.3471335102082755</v>
      </c>
      <c r="BO283" s="37" t="str">
        <f t="shared" si="8"/>
        <v>重点发展客户</v>
      </c>
      <c r="BP283" s="37" t="str">
        <f t="shared" si="9"/>
        <v>B</v>
      </c>
    </row>
    <row r="284" spans="56:68" x14ac:dyDescent="0.15">
      <c r="BD284" s="37" t="s">
        <v>336</v>
      </c>
      <c r="BE284" s="37">
        <v>3</v>
      </c>
      <c r="BF284" s="37">
        <v>4</v>
      </c>
      <c r="BG284" s="37">
        <v>1</v>
      </c>
      <c r="BH284" s="37">
        <v>2</v>
      </c>
      <c r="BI284" s="37">
        <v>3</v>
      </c>
      <c r="BJ284" s="37">
        <v>8</v>
      </c>
      <c r="BK284" s="37"/>
      <c r="BL284" s="37"/>
      <c r="BM284" s="37">
        <v>0</v>
      </c>
      <c r="BN284" s="43">
        <v>2.3345471787577021</v>
      </c>
      <c r="BO284" s="37" t="str">
        <f t="shared" si="8"/>
        <v>重点发展客户</v>
      </c>
      <c r="BP284" s="37" t="str">
        <f t="shared" si="9"/>
        <v>B</v>
      </c>
    </row>
    <row r="285" spans="56:68" x14ac:dyDescent="0.15">
      <c r="BD285" s="37" t="s">
        <v>216</v>
      </c>
      <c r="BE285" s="37">
        <v>3</v>
      </c>
      <c r="BF285" s="37">
        <v>3</v>
      </c>
      <c r="BG285" s="37">
        <v>1</v>
      </c>
      <c r="BH285" s="37">
        <v>2</v>
      </c>
      <c r="BI285" s="37">
        <v>3</v>
      </c>
      <c r="BJ285" s="37">
        <v>5</v>
      </c>
      <c r="BK285" s="37">
        <v>2</v>
      </c>
      <c r="BL285" s="37">
        <v>1</v>
      </c>
      <c r="BM285" s="37">
        <v>0</v>
      </c>
      <c r="BN285" s="43">
        <v>2.3330353133183088</v>
      </c>
      <c r="BO285" s="37" t="str">
        <f t="shared" si="8"/>
        <v>重点发展客户</v>
      </c>
      <c r="BP285" s="37" t="str">
        <f t="shared" si="9"/>
        <v>B</v>
      </c>
    </row>
    <row r="286" spans="56:68" x14ac:dyDescent="0.15">
      <c r="BD286" s="37" t="s">
        <v>366</v>
      </c>
      <c r="BE286" s="37">
        <v>3</v>
      </c>
      <c r="BF286" s="37">
        <v>3</v>
      </c>
      <c r="BG286" s="37">
        <v>1</v>
      </c>
      <c r="BH286" s="37">
        <v>2</v>
      </c>
      <c r="BI286" s="37">
        <v>3</v>
      </c>
      <c r="BJ286" s="37">
        <v>5</v>
      </c>
      <c r="BK286" s="37">
        <v>2</v>
      </c>
      <c r="BL286" s="37">
        <v>1</v>
      </c>
      <c r="BM286" s="37">
        <v>0</v>
      </c>
      <c r="BN286" s="43">
        <v>2.3330353133183088</v>
      </c>
      <c r="BO286" s="37" t="str">
        <f t="shared" si="8"/>
        <v>重点发展客户</v>
      </c>
      <c r="BP286" s="37" t="str">
        <f t="shared" si="9"/>
        <v>B</v>
      </c>
    </row>
    <row r="287" spans="56:68" x14ac:dyDescent="0.15">
      <c r="BD287" s="37" t="s">
        <v>367</v>
      </c>
      <c r="BE287" s="37">
        <v>3</v>
      </c>
      <c r="BF287" s="37">
        <v>3</v>
      </c>
      <c r="BG287" s="37">
        <v>1</v>
      </c>
      <c r="BH287" s="37">
        <v>2</v>
      </c>
      <c r="BI287" s="37">
        <v>3</v>
      </c>
      <c r="BJ287" s="37">
        <v>5</v>
      </c>
      <c r="BK287" s="37">
        <v>2</v>
      </c>
      <c r="BL287" s="37">
        <v>1</v>
      </c>
      <c r="BM287" s="37">
        <v>0</v>
      </c>
      <c r="BN287" s="43">
        <v>2.3330353133183088</v>
      </c>
      <c r="BO287" s="37" t="str">
        <f t="shared" si="8"/>
        <v>重点发展客户</v>
      </c>
      <c r="BP287" s="37" t="str">
        <f t="shared" si="9"/>
        <v>B</v>
      </c>
    </row>
    <row r="288" spans="56:68" x14ac:dyDescent="0.15">
      <c r="BD288" s="37" t="s">
        <v>655</v>
      </c>
      <c r="BE288" s="37">
        <v>2</v>
      </c>
      <c r="BF288" s="37">
        <v>2</v>
      </c>
      <c r="BG288" s="37">
        <v>1</v>
      </c>
      <c r="BH288" s="37">
        <v>2</v>
      </c>
      <c r="BI288" s="37">
        <v>3</v>
      </c>
      <c r="BJ288" s="37">
        <v>9</v>
      </c>
      <c r="BK288" s="37">
        <v>2</v>
      </c>
      <c r="BL288" s="37">
        <v>0</v>
      </c>
      <c r="BM288" s="37">
        <v>0</v>
      </c>
      <c r="BN288" s="43">
        <v>2.3199836782187537</v>
      </c>
      <c r="BO288" s="37" t="str">
        <f t="shared" si="8"/>
        <v>重点发展客户</v>
      </c>
      <c r="BP288" s="37" t="str">
        <f t="shared" si="9"/>
        <v>B</v>
      </c>
    </row>
    <row r="289" spans="56:68" x14ac:dyDescent="0.15">
      <c r="BD289" s="37" t="s">
        <v>352</v>
      </c>
      <c r="BE289" s="37">
        <v>2</v>
      </c>
      <c r="BF289" s="37">
        <v>2</v>
      </c>
      <c r="BG289" s="37">
        <v>1</v>
      </c>
      <c r="BH289" s="37">
        <v>2</v>
      </c>
      <c r="BI289" s="37">
        <v>3</v>
      </c>
      <c r="BJ289" s="37">
        <v>9</v>
      </c>
      <c r="BK289" s="37">
        <v>2</v>
      </c>
      <c r="BL289" s="37"/>
      <c r="BM289" s="37">
        <v>0</v>
      </c>
      <c r="BN289" s="43">
        <v>2.3199836782187537</v>
      </c>
      <c r="BO289" s="37" t="str">
        <f t="shared" si="8"/>
        <v>重点发展客户</v>
      </c>
      <c r="BP289" s="37" t="str">
        <f t="shared" si="9"/>
        <v>B</v>
      </c>
    </row>
    <row r="290" spans="56:68" x14ac:dyDescent="0.15">
      <c r="BD290" s="37" t="s">
        <v>646</v>
      </c>
      <c r="BE290" s="37">
        <v>2</v>
      </c>
      <c r="BF290" s="37">
        <v>2</v>
      </c>
      <c r="BG290" s="37">
        <v>1</v>
      </c>
      <c r="BH290" s="37">
        <v>1</v>
      </c>
      <c r="BI290" s="37">
        <v>1</v>
      </c>
      <c r="BJ290" s="37">
        <v>9</v>
      </c>
      <c r="BK290" s="37">
        <v>4</v>
      </c>
      <c r="BL290" s="37">
        <v>0</v>
      </c>
      <c r="BM290" s="37">
        <v>0</v>
      </c>
      <c r="BN290" s="43">
        <v>2.3183765830487681</v>
      </c>
      <c r="BO290" s="37" t="str">
        <f t="shared" si="8"/>
        <v>重点发展客户</v>
      </c>
      <c r="BP290" s="37" t="str">
        <f t="shared" si="9"/>
        <v>B</v>
      </c>
    </row>
    <row r="291" spans="56:68" x14ac:dyDescent="0.15">
      <c r="BD291" s="37" t="s">
        <v>337</v>
      </c>
      <c r="BE291" s="37">
        <v>3</v>
      </c>
      <c r="BF291" s="37">
        <v>4</v>
      </c>
      <c r="BG291" s="37">
        <v>3</v>
      </c>
      <c r="BH291" s="37">
        <v>2</v>
      </c>
      <c r="BI291" s="37">
        <v>3</v>
      </c>
      <c r="BJ291" s="37">
        <v>3</v>
      </c>
      <c r="BK291" s="37">
        <v>2</v>
      </c>
      <c r="BL291" s="37"/>
      <c r="BM291" s="37">
        <v>0</v>
      </c>
      <c r="BN291" s="43">
        <v>2.309335772747759</v>
      </c>
      <c r="BO291" s="37" t="str">
        <f t="shared" si="8"/>
        <v>重点发展客户</v>
      </c>
      <c r="BP291" s="37" t="str">
        <f t="shared" si="9"/>
        <v>B</v>
      </c>
    </row>
    <row r="292" spans="56:68" x14ac:dyDescent="0.15">
      <c r="BD292" s="37" t="s">
        <v>361</v>
      </c>
      <c r="BE292" s="37">
        <v>3</v>
      </c>
      <c r="BF292" s="37">
        <v>4</v>
      </c>
      <c r="BG292" s="37">
        <v>1</v>
      </c>
      <c r="BH292" s="37">
        <v>2</v>
      </c>
      <c r="BI292" s="37">
        <v>3</v>
      </c>
      <c r="BJ292" s="37">
        <v>3</v>
      </c>
      <c r="BK292" s="37">
        <v>3</v>
      </c>
      <c r="BL292" s="37">
        <v>0</v>
      </c>
      <c r="BM292" s="37">
        <v>0</v>
      </c>
      <c r="BN292" s="43">
        <v>2.3072909637592809</v>
      </c>
      <c r="BO292" s="37" t="str">
        <f t="shared" si="8"/>
        <v>重点发展客户</v>
      </c>
      <c r="BP292" s="37" t="str">
        <f t="shared" si="9"/>
        <v>B</v>
      </c>
    </row>
    <row r="293" spans="56:68" x14ac:dyDescent="0.15">
      <c r="BD293" s="37" t="s">
        <v>86</v>
      </c>
      <c r="BE293" s="37">
        <v>3</v>
      </c>
      <c r="BF293" s="37">
        <v>3</v>
      </c>
      <c r="BG293" s="37">
        <v>1</v>
      </c>
      <c r="BH293" s="37">
        <v>2</v>
      </c>
      <c r="BI293" s="37">
        <v>3</v>
      </c>
      <c r="BJ293" s="37">
        <v>6</v>
      </c>
      <c r="BK293" s="37">
        <v>2</v>
      </c>
      <c r="BL293" s="37">
        <v>0</v>
      </c>
      <c r="BM293" s="37">
        <v>0</v>
      </c>
      <c r="BN293" s="43">
        <v>2.3065882225440335</v>
      </c>
      <c r="BO293" s="37" t="str">
        <f t="shared" si="8"/>
        <v>重点发展客户</v>
      </c>
      <c r="BP293" s="37" t="str">
        <f t="shared" si="9"/>
        <v>B</v>
      </c>
    </row>
    <row r="294" spans="56:68" x14ac:dyDescent="0.15">
      <c r="BD294" s="37" t="s">
        <v>55</v>
      </c>
      <c r="BE294" s="37">
        <v>2</v>
      </c>
      <c r="BF294" s="37">
        <v>2</v>
      </c>
      <c r="BG294" s="37">
        <v>1</v>
      </c>
      <c r="BH294" s="37">
        <v>2</v>
      </c>
      <c r="BI294" s="37">
        <v>3</v>
      </c>
      <c r="BJ294" s="37">
        <v>6</v>
      </c>
      <c r="BK294" s="37">
        <v>3</v>
      </c>
      <c r="BL294" s="37">
        <v>1</v>
      </c>
      <c r="BM294" s="37">
        <v>0</v>
      </c>
      <c r="BN294" s="43">
        <v>2.3050374643869174</v>
      </c>
      <c r="BO294" s="37" t="str">
        <f t="shared" si="8"/>
        <v>重点发展客户</v>
      </c>
      <c r="BP294" s="37" t="str">
        <f t="shared" si="9"/>
        <v>B</v>
      </c>
    </row>
    <row r="295" spans="56:68" x14ac:dyDescent="0.15">
      <c r="BD295" s="37" t="s">
        <v>238</v>
      </c>
      <c r="BE295" s="37">
        <v>2</v>
      </c>
      <c r="BF295" s="37">
        <v>2</v>
      </c>
      <c r="BG295" s="37">
        <v>1</v>
      </c>
      <c r="BH295" s="37">
        <v>2</v>
      </c>
      <c r="BI295" s="37">
        <v>3</v>
      </c>
      <c r="BJ295" s="37">
        <v>6</v>
      </c>
      <c r="BK295" s="37">
        <v>3</v>
      </c>
      <c r="BL295" s="37">
        <v>1</v>
      </c>
      <c r="BM295" s="37">
        <v>0</v>
      </c>
      <c r="BN295" s="43">
        <v>2.3050374643869174</v>
      </c>
      <c r="BO295" s="37" t="str">
        <f t="shared" si="8"/>
        <v>重点发展客户</v>
      </c>
      <c r="BP295" s="37" t="str">
        <f t="shared" si="9"/>
        <v>B</v>
      </c>
    </row>
    <row r="296" spans="56:68" x14ac:dyDescent="0.15">
      <c r="BD296" s="37" t="s">
        <v>448</v>
      </c>
      <c r="BE296" s="37">
        <v>2</v>
      </c>
      <c r="BF296" s="37">
        <v>2</v>
      </c>
      <c r="BG296" s="37">
        <v>1</v>
      </c>
      <c r="BH296" s="37">
        <v>2</v>
      </c>
      <c r="BI296" s="37">
        <v>3</v>
      </c>
      <c r="BJ296" s="37">
        <v>6</v>
      </c>
      <c r="BK296" s="37">
        <v>3</v>
      </c>
      <c r="BL296" s="37">
        <v>1</v>
      </c>
      <c r="BM296" s="37">
        <v>0</v>
      </c>
      <c r="BN296" s="43">
        <v>2.3050374643869174</v>
      </c>
      <c r="BO296" s="37" t="str">
        <f t="shared" si="8"/>
        <v>重点发展客户</v>
      </c>
      <c r="BP296" s="37" t="str">
        <f t="shared" si="9"/>
        <v>B</v>
      </c>
    </row>
    <row r="297" spans="56:68" x14ac:dyDescent="0.15">
      <c r="BD297" s="37" t="s">
        <v>496</v>
      </c>
      <c r="BE297" s="37">
        <v>2</v>
      </c>
      <c r="BF297" s="37">
        <v>2</v>
      </c>
      <c r="BG297" s="37">
        <v>1</v>
      </c>
      <c r="BH297" s="37">
        <v>2</v>
      </c>
      <c r="BI297" s="37">
        <v>3</v>
      </c>
      <c r="BJ297" s="37">
        <v>6</v>
      </c>
      <c r="BK297" s="37">
        <v>3</v>
      </c>
      <c r="BL297" s="37">
        <v>1</v>
      </c>
      <c r="BM297" s="37">
        <v>0</v>
      </c>
      <c r="BN297" s="43">
        <v>2.3050374643869174</v>
      </c>
      <c r="BO297" s="37" t="str">
        <f t="shared" si="8"/>
        <v>重点发展客户</v>
      </c>
      <c r="BP297" s="37" t="str">
        <f t="shared" si="9"/>
        <v>B</v>
      </c>
    </row>
    <row r="298" spans="56:68" x14ac:dyDescent="0.15">
      <c r="BD298" s="37" t="s">
        <v>362</v>
      </c>
      <c r="BE298" s="37">
        <v>3</v>
      </c>
      <c r="BF298" s="37">
        <v>3</v>
      </c>
      <c r="BG298" s="37">
        <v>1</v>
      </c>
      <c r="BH298" s="37">
        <v>2</v>
      </c>
      <c r="BI298" s="37">
        <v>3</v>
      </c>
      <c r="BJ298" s="37">
        <v>9</v>
      </c>
      <c r="BK298" s="37"/>
      <c r="BL298" s="37"/>
      <c r="BM298" s="37">
        <v>0</v>
      </c>
      <c r="BN298" s="43">
        <v>2.2924511329363439</v>
      </c>
      <c r="BO298" s="37" t="str">
        <f t="shared" si="8"/>
        <v>重点发展客户</v>
      </c>
      <c r="BP298" s="37" t="str">
        <f t="shared" si="9"/>
        <v>B</v>
      </c>
    </row>
    <row r="299" spans="56:68" x14ac:dyDescent="0.15">
      <c r="BD299" s="37" t="s">
        <v>643</v>
      </c>
      <c r="BE299" s="37">
        <v>3</v>
      </c>
      <c r="BF299" s="37">
        <v>3</v>
      </c>
      <c r="BG299" s="37">
        <v>1</v>
      </c>
      <c r="BH299" s="37">
        <v>1</v>
      </c>
      <c r="BI299" s="37">
        <v>1</v>
      </c>
      <c r="BJ299" s="37">
        <v>9</v>
      </c>
      <c r="BK299" s="37">
        <v>2</v>
      </c>
      <c r="BL299" s="37">
        <v>0</v>
      </c>
      <c r="BM299" s="37">
        <v>0</v>
      </c>
      <c r="BN299" s="43">
        <v>2.2908440377663584</v>
      </c>
      <c r="BO299" s="37" t="str">
        <f t="shared" si="8"/>
        <v>重点发展客户</v>
      </c>
      <c r="BP299" s="37" t="str">
        <f t="shared" si="9"/>
        <v>B</v>
      </c>
    </row>
    <row r="300" spans="56:68" x14ac:dyDescent="0.15">
      <c r="BD300" s="37" t="s">
        <v>246</v>
      </c>
      <c r="BE300" s="37">
        <v>2</v>
      </c>
      <c r="BF300" s="37">
        <v>3</v>
      </c>
      <c r="BG300" s="37">
        <v>1</v>
      </c>
      <c r="BH300" s="37">
        <v>3</v>
      </c>
      <c r="BI300" s="37">
        <v>6</v>
      </c>
      <c r="BJ300" s="37">
        <v>3</v>
      </c>
      <c r="BK300" s="37">
        <v>2</v>
      </c>
      <c r="BL300" s="37">
        <v>0</v>
      </c>
      <c r="BM300" s="37">
        <v>0</v>
      </c>
      <c r="BN300" s="43">
        <v>2.2862456034618059</v>
      </c>
      <c r="BO300" s="37" t="str">
        <f t="shared" si="8"/>
        <v>重点发展客户</v>
      </c>
      <c r="BP300" s="37" t="str">
        <f t="shared" si="9"/>
        <v>B</v>
      </c>
    </row>
    <row r="301" spans="56:68" x14ac:dyDescent="0.15">
      <c r="BD301" s="37" t="s">
        <v>446</v>
      </c>
      <c r="BE301" s="37">
        <v>2</v>
      </c>
      <c r="BF301" s="37">
        <v>3</v>
      </c>
      <c r="BG301" s="37">
        <v>1</v>
      </c>
      <c r="BH301" s="37">
        <v>2</v>
      </c>
      <c r="BI301" s="37">
        <v>3</v>
      </c>
      <c r="BJ301" s="37">
        <v>4</v>
      </c>
      <c r="BK301" s="37">
        <v>4</v>
      </c>
      <c r="BL301" s="37">
        <v>0</v>
      </c>
      <c r="BM301" s="37">
        <v>0</v>
      </c>
      <c r="BN301" s="43">
        <v>2.2792931148278894</v>
      </c>
      <c r="BO301" s="37" t="str">
        <f t="shared" si="8"/>
        <v>重点发展客户</v>
      </c>
      <c r="BP301" s="37" t="str">
        <f t="shared" si="9"/>
        <v>B</v>
      </c>
    </row>
    <row r="302" spans="56:68" x14ac:dyDescent="0.15">
      <c r="BD302" s="37" t="s">
        <v>190</v>
      </c>
      <c r="BE302" s="37">
        <v>2</v>
      </c>
      <c r="BF302" s="37">
        <v>2</v>
      </c>
      <c r="BG302" s="37">
        <v>1</v>
      </c>
      <c r="BH302" s="37">
        <v>2</v>
      </c>
      <c r="BI302" s="37">
        <v>3</v>
      </c>
      <c r="BJ302" s="37">
        <v>7</v>
      </c>
      <c r="BK302" s="37">
        <v>3</v>
      </c>
      <c r="BL302" s="37">
        <v>0</v>
      </c>
      <c r="BM302" s="37">
        <v>0</v>
      </c>
      <c r="BN302" s="43">
        <v>2.2785903736126425</v>
      </c>
      <c r="BO302" s="37" t="str">
        <f t="shared" si="8"/>
        <v>重点发展客户</v>
      </c>
      <c r="BP302" s="37" t="str">
        <f t="shared" si="9"/>
        <v>B</v>
      </c>
    </row>
    <row r="303" spans="56:68" x14ac:dyDescent="0.15">
      <c r="BD303" s="37" t="s">
        <v>47</v>
      </c>
      <c r="BE303" s="37">
        <v>3</v>
      </c>
      <c r="BF303" s="37">
        <v>3</v>
      </c>
      <c r="BG303" s="37">
        <v>1</v>
      </c>
      <c r="BH303" s="37">
        <v>2</v>
      </c>
      <c r="BI303" s="37">
        <v>3</v>
      </c>
      <c r="BJ303" s="37">
        <v>4</v>
      </c>
      <c r="BK303" s="37">
        <v>3</v>
      </c>
      <c r="BL303" s="37">
        <v>0</v>
      </c>
      <c r="BM303" s="37">
        <v>0</v>
      </c>
      <c r="BN303" s="43">
        <v>2.2651949179379227</v>
      </c>
      <c r="BO303" s="37" t="str">
        <f t="shared" si="8"/>
        <v>重点发展客户</v>
      </c>
      <c r="BP303" s="37" t="str">
        <f t="shared" si="9"/>
        <v>B</v>
      </c>
    </row>
    <row r="304" spans="56:68" x14ac:dyDescent="0.15">
      <c r="BD304" s="37" t="s">
        <v>260</v>
      </c>
      <c r="BE304" s="37">
        <v>3</v>
      </c>
      <c r="BF304" s="37">
        <v>3</v>
      </c>
      <c r="BG304" s="37">
        <v>1</v>
      </c>
      <c r="BH304" s="37">
        <v>2</v>
      </c>
      <c r="BI304" s="37">
        <v>3</v>
      </c>
      <c r="BJ304" s="37">
        <v>4</v>
      </c>
      <c r="BK304" s="37">
        <v>3</v>
      </c>
      <c r="BL304" s="37">
        <v>0</v>
      </c>
      <c r="BM304" s="37">
        <v>0</v>
      </c>
      <c r="BN304" s="43">
        <v>2.2651949179379227</v>
      </c>
      <c r="BO304" s="37" t="str">
        <f t="shared" si="8"/>
        <v>重点发展客户</v>
      </c>
      <c r="BP304" s="37" t="str">
        <f t="shared" si="9"/>
        <v>B</v>
      </c>
    </row>
    <row r="305" spans="56:68" x14ac:dyDescent="0.15">
      <c r="BD305" s="37" t="s">
        <v>332</v>
      </c>
      <c r="BE305" s="37">
        <v>4</v>
      </c>
      <c r="BF305" s="37">
        <v>4</v>
      </c>
      <c r="BG305" s="37">
        <v>1</v>
      </c>
      <c r="BH305" s="37">
        <v>1</v>
      </c>
      <c r="BI305" s="37">
        <v>1</v>
      </c>
      <c r="BJ305" s="37">
        <v>9</v>
      </c>
      <c r="BK305" s="37"/>
      <c r="BL305" s="37"/>
      <c r="BM305" s="37">
        <v>0</v>
      </c>
      <c r="BN305" s="43">
        <v>2.2633114924839486</v>
      </c>
      <c r="BO305" s="37" t="str">
        <f t="shared" si="8"/>
        <v>重点发展客户</v>
      </c>
      <c r="BP305" s="37" t="str">
        <f t="shared" si="9"/>
        <v>B</v>
      </c>
    </row>
    <row r="306" spans="56:68" x14ac:dyDescent="0.15">
      <c r="BD306" s="37" t="s">
        <v>299</v>
      </c>
      <c r="BE306" s="37">
        <v>5</v>
      </c>
      <c r="BF306" s="37">
        <v>6</v>
      </c>
      <c r="BG306" s="37">
        <v>1</v>
      </c>
      <c r="BH306" s="37">
        <v>1</v>
      </c>
      <c r="BI306" s="37">
        <v>1</v>
      </c>
      <c r="BJ306" s="37">
        <v>3</v>
      </c>
      <c r="BK306" s="37">
        <v>1</v>
      </c>
      <c r="BL306" s="37">
        <v>0</v>
      </c>
      <c r="BM306" s="37">
        <v>0</v>
      </c>
      <c r="BN306" s="43">
        <v>2.2506187780244757</v>
      </c>
      <c r="BO306" s="37" t="str">
        <f t="shared" si="8"/>
        <v>重点发展客户</v>
      </c>
      <c r="BP306" s="37" t="str">
        <f t="shared" si="9"/>
        <v>B</v>
      </c>
    </row>
    <row r="307" spans="56:68" x14ac:dyDescent="0.15">
      <c r="BD307" s="37" t="s">
        <v>137</v>
      </c>
      <c r="BE307" s="37">
        <v>2</v>
      </c>
      <c r="BF307" s="37">
        <v>3</v>
      </c>
      <c r="BG307" s="37">
        <v>1</v>
      </c>
      <c r="BH307" s="37">
        <v>2</v>
      </c>
      <c r="BI307" s="37">
        <v>3</v>
      </c>
      <c r="BJ307" s="37">
        <v>4</v>
      </c>
      <c r="BK307" s="37">
        <v>3</v>
      </c>
      <c r="BL307" s="37">
        <v>1</v>
      </c>
      <c r="BM307" s="37">
        <v>0</v>
      </c>
      <c r="BN307" s="43">
        <v>2.2502098113883631</v>
      </c>
      <c r="BO307" s="37" t="str">
        <f t="shared" si="8"/>
        <v>重点发展客户</v>
      </c>
      <c r="BP307" s="37" t="str">
        <f t="shared" si="9"/>
        <v>B</v>
      </c>
    </row>
    <row r="308" spans="56:68" x14ac:dyDescent="0.15">
      <c r="BD308" s="37" t="s">
        <v>226</v>
      </c>
      <c r="BE308" s="37">
        <v>3</v>
      </c>
      <c r="BF308" s="37">
        <v>2</v>
      </c>
      <c r="BG308" s="37">
        <v>1</v>
      </c>
      <c r="BH308" s="37">
        <v>2</v>
      </c>
      <c r="BI308" s="37">
        <v>3</v>
      </c>
      <c r="BJ308" s="37">
        <v>4</v>
      </c>
      <c r="BK308" s="37">
        <v>3</v>
      </c>
      <c r="BL308" s="37">
        <v>1</v>
      </c>
      <c r="BM308" s="37">
        <v>0</v>
      </c>
      <c r="BN308" s="43">
        <v>2.249545962890839</v>
      </c>
      <c r="BO308" s="37" t="str">
        <f t="shared" si="8"/>
        <v>重点发展客户</v>
      </c>
      <c r="BP308" s="37" t="str">
        <f t="shared" si="9"/>
        <v>B</v>
      </c>
    </row>
    <row r="309" spans="56:68" x14ac:dyDescent="0.15">
      <c r="BD309" s="37" t="s">
        <v>323</v>
      </c>
      <c r="BE309" s="37">
        <v>2</v>
      </c>
      <c r="BF309" s="37">
        <v>2</v>
      </c>
      <c r="BG309" s="37">
        <v>1</v>
      </c>
      <c r="BH309" s="37">
        <v>2</v>
      </c>
      <c r="BI309" s="37">
        <v>3</v>
      </c>
      <c r="BJ309" s="37">
        <v>7</v>
      </c>
      <c r="BK309" s="37">
        <v>2</v>
      </c>
      <c r="BL309" s="37">
        <v>1</v>
      </c>
      <c r="BM309" s="37">
        <v>0</v>
      </c>
      <c r="BN309" s="43">
        <v>2.2495070701731161</v>
      </c>
      <c r="BO309" s="37" t="str">
        <f t="shared" si="8"/>
        <v>重点发展客户</v>
      </c>
      <c r="BP309" s="37" t="str">
        <f t="shared" si="9"/>
        <v>B</v>
      </c>
    </row>
    <row r="310" spans="56:68" x14ac:dyDescent="0.15">
      <c r="BD310" s="37" t="s">
        <v>54</v>
      </c>
      <c r="BE310" s="37">
        <v>2</v>
      </c>
      <c r="BF310" s="37">
        <v>2</v>
      </c>
      <c r="BG310" s="37">
        <v>1</v>
      </c>
      <c r="BH310" s="37">
        <v>1</v>
      </c>
      <c r="BI310" s="37">
        <v>3</v>
      </c>
      <c r="BJ310" s="37">
        <v>8</v>
      </c>
      <c r="BK310" s="37">
        <v>2</v>
      </c>
      <c r="BL310" s="37">
        <v>1</v>
      </c>
      <c r="BM310" s="37">
        <v>0</v>
      </c>
      <c r="BN310" s="43">
        <v>2.2444536723233033</v>
      </c>
      <c r="BO310" s="37" t="str">
        <f t="shared" si="8"/>
        <v>重点发展客户</v>
      </c>
      <c r="BP310" s="37" t="str">
        <f t="shared" si="9"/>
        <v>B</v>
      </c>
    </row>
    <row r="311" spans="56:68" x14ac:dyDescent="0.15">
      <c r="BD311" s="37" t="s">
        <v>57</v>
      </c>
      <c r="BE311" s="37">
        <v>2</v>
      </c>
      <c r="BF311" s="37">
        <v>2</v>
      </c>
      <c r="BG311" s="37">
        <v>1</v>
      </c>
      <c r="BH311" s="37">
        <v>3</v>
      </c>
      <c r="BI311" s="37">
        <v>6</v>
      </c>
      <c r="BJ311" s="37">
        <v>4</v>
      </c>
      <c r="BK311" s="37">
        <v>2</v>
      </c>
      <c r="BL311" s="37">
        <v>0</v>
      </c>
      <c r="BM311" s="37">
        <v>0</v>
      </c>
      <c r="BN311" s="43">
        <v>2.2441495576404482</v>
      </c>
      <c r="BO311" s="37" t="str">
        <f t="shared" si="8"/>
        <v>重点发展客户</v>
      </c>
      <c r="BP311" s="37" t="str">
        <f t="shared" si="9"/>
        <v>B</v>
      </c>
    </row>
    <row r="312" spans="56:68" x14ac:dyDescent="0.15">
      <c r="BD312" s="37" t="s">
        <v>264</v>
      </c>
      <c r="BE312" s="37">
        <v>2</v>
      </c>
      <c r="BF312" s="37">
        <v>2</v>
      </c>
      <c r="BG312" s="37">
        <v>1</v>
      </c>
      <c r="BH312" s="37">
        <v>3</v>
      </c>
      <c r="BI312" s="37">
        <v>6</v>
      </c>
      <c r="BJ312" s="37">
        <v>4</v>
      </c>
      <c r="BK312" s="37">
        <v>2</v>
      </c>
      <c r="BL312" s="37">
        <v>0</v>
      </c>
      <c r="BM312" s="37">
        <v>0</v>
      </c>
      <c r="BN312" s="43">
        <v>2.2441495576404482</v>
      </c>
      <c r="BO312" s="37" t="str">
        <f t="shared" si="8"/>
        <v>重点发展客户</v>
      </c>
      <c r="BP312" s="37" t="str">
        <f t="shared" si="9"/>
        <v>B</v>
      </c>
    </row>
    <row r="313" spans="56:68" x14ac:dyDescent="0.15">
      <c r="BD313" s="37" t="s">
        <v>649</v>
      </c>
      <c r="BE313" s="37">
        <v>2</v>
      </c>
      <c r="BF313" s="37">
        <v>2</v>
      </c>
      <c r="BG313" s="37">
        <v>1</v>
      </c>
      <c r="BH313" s="37">
        <v>2</v>
      </c>
      <c r="BI313" s="37">
        <v>3</v>
      </c>
      <c r="BJ313" s="37">
        <v>5</v>
      </c>
      <c r="BK313" s="37">
        <v>4</v>
      </c>
      <c r="BL313" s="37">
        <v>0</v>
      </c>
      <c r="BM313" s="37">
        <v>0</v>
      </c>
      <c r="BN313" s="43">
        <v>2.2371970690065313</v>
      </c>
      <c r="BO313" s="37" t="str">
        <f t="shared" si="8"/>
        <v>重点发展客户</v>
      </c>
      <c r="BP313" s="37" t="str">
        <f t="shared" si="9"/>
        <v>B</v>
      </c>
    </row>
    <row r="314" spans="56:68" x14ac:dyDescent="0.15">
      <c r="BD314" s="37" t="s">
        <v>679</v>
      </c>
      <c r="BE314" s="37">
        <v>2</v>
      </c>
      <c r="BF314" s="37">
        <v>2</v>
      </c>
      <c r="BG314" s="37">
        <v>1</v>
      </c>
      <c r="BH314" s="37">
        <v>2</v>
      </c>
      <c r="BI314" s="37">
        <v>3</v>
      </c>
      <c r="BJ314" s="37">
        <v>8</v>
      </c>
      <c r="BK314" s="37">
        <v>2</v>
      </c>
      <c r="BL314" s="37">
        <v>0</v>
      </c>
      <c r="BM314" s="37">
        <v>0</v>
      </c>
      <c r="BN314" s="43">
        <v>2.2230599793988413</v>
      </c>
      <c r="BO314" s="37" t="str">
        <f t="shared" si="8"/>
        <v>重点发展客户</v>
      </c>
      <c r="BP314" s="37" t="str">
        <f t="shared" si="9"/>
        <v>B</v>
      </c>
    </row>
    <row r="315" spans="56:68" x14ac:dyDescent="0.15">
      <c r="BD315" s="37" t="s">
        <v>354</v>
      </c>
      <c r="BE315" s="37">
        <v>2</v>
      </c>
      <c r="BF315" s="37">
        <v>2</v>
      </c>
      <c r="BG315" s="37">
        <v>1</v>
      </c>
      <c r="BH315" s="37">
        <v>2</v>
      </c>
      <c r="BI315" s="37">
        <v>3</v>
      </c>
      <c r="BJ315" s="37">
        <v>8</v>
      </c>
      <c r="BK315" s="37">
        <v>2</v>
      </c>
      <c r="BL315" s="37"/>
      <c r="BM315" s="37">
        <v>0</v>
      </c>
      <c r="BN315" s="43">
        <v>2.2230599793988413</v>
      </c>
      <c r="BO315" s="37" t="str">
        <f t="shared" si="8"/>
        <v>重点发展客户</v>
      </c>
      <c r="BP315" s="37" t="str">
        <f t="shared" si="9"/>
        <v>B</v>
      </c>
    </row>
    <row r="316" spans="56:68" x14ac:dyDescent="0.15">
      <c r="BD316" s="37" t="s">
        <v>360</v>
      </c>
      <c r="BE316" s="37">
        <v>3</v>
      </c>
      <c r="BF316" s="37">
        <v>4</v>
      </c>
      <c r="BG316" s="37">
        <v>1</v>
      </c>
      <c r="BH316" s="37">
        <v>1</v>
      </c>
      <c r="BI316" s="37">
        <v>3</v>
      </c>
      <c r="BJ316" s="37">
        <v>5</v>
      </c>
      <c r="BK316" s="37">
        <v>1</v>
      </c>
      <c r="BL316" s="37">
        <v>1</v>
      </c>
      <c r="BM316" s="37">
        <v>0</v>
      </c>
      <c r="BN316" s="43">
        <v>2.2176238682561404</v>
      </c>
      <c r="BO316" s="37" t="str">
        <f t="shared" si="8"/>
        <v>重点发展客户</v>
      </c>
      <c r="BP316" s="37" t="str">
        <f t="shared" si="9"/>
        <v>B</v>
      </c>
    </row>
    <row r="317" spans="56:68" x14ac:dyDescent="0.15">
      <c r="BD317" s="37" t="s">
        <v>182</v>
      </c>
      <c r="BE317" s="37">
        <v>3</v>
      </c>
      <c r="BF317" s="37">
        <v>3</v>
      </c>
      <c r="BG317" s="37">
        <v>1</v>
      </c>
      <c r="BH317" s="37">
        <v>2</v>
      </c>
      <c r="BI317" s="37">
        <v>3</v>
      </c>
      <c r="BJ317" s="37">
        <v>5</v>
      </c>
      <c r="BK317" s="37">
        <v>2</v>
      </c>
      <c r="BL317" s="37">
        <v>0</v>
      </c>
      <c r="BM317" s="37">
        <v>0</v>
      </c>
      <c r="BN317" s="43">
        <v>2.2096645237241215</v>
      </c>
      <c r="BO317" s="37" t="str">
        <f t="shared" si="8"/>
        <v>重点发展客户</v>
      </c>
      <c r="BP317" s="37" t="str">
        <f t="shared" si="9"/>
        <v>B</v>
      </c>
    </row>
    <row r="318" spans="56:68" x14ac:dyDescent="0.15">
      <c r="BD318" s="37" t="s">
        <v>184</v>
      </c>
      <c r="BE318" s="37">
        <v>3</v>
      </c>
      <c r="BF318" s="37">
        <v>3</v>
      </c>
      <c r="BG318" s="37">
        <v>1</v>
      </c>
      <c r="BH318" s="37">
        <v>2</v>
      </c>
      <c r="BI318" s="37">
        <v>3</v>
      </c>
      <c r="BJ318" s="37">
        <v>5</v>
      </c>
      <c r="BK318" s="37">
        <v>2</v>
      </c>
      <c r="BL318" s="37">
        <v>0</v>
      </c>
      <c r="BM318" s="37">
        <v>0</v>
      </c>
      <c r="BN318" s="43">
        <v>2.2096645237241215</v>
      </c>
      <c r="BO318" s="37" t="str">
        <f t="shared" si="8"/>
        <v>重点发展客户</v>
      </c>
      <c r="BP318" s="37" t="str">
        <f t="shared" si="9"/>
        <v>B</v>
      </c>
    </row>
    <row r="319" spans="56:68" x14ac:dyDescent="0.15">
      <c r="BD319" s="37" t="s">
        <v>153</v>
      </c>
      <c r="BE319" s="37">
        <v>2</v>
      </c>
      <c r="BF319" s="37">
        <v>1</v>
      </c>
      <c r="BG319" s="37">
        <v>1</v>
      </c>
      <c r="BH319" s="37">
        <v>2</v>
      </c>
      <c r="BI319" s="37">
        <v>3</v>
      </c>
      <c r="BJ319" s="37">
        <v>8</v>
      </c>
      <c r="BK319" s="37">
        <v>2</v>
      </c>
      <c r="BL319" s="37">
        <v>1</v>
      </c>
      <c r="BM319" s="37">
        <v>0</v>
      </c>
      <c r="BN319" s="43">
        <v>2.2074110243517575</v>
      </c>
      <c r="BO319" s="37" t="str">
        <f t="shared" si="8"/>
        <v>重点发展客户</v>
      </c>
      <c r="BP319" s="37" t="str">
        <f t="shared" si="9"/>
        <v>B</v>
      </c>
    </row>
    <row r="320" spans="56:68" x14ac:dyDescent="0.15">
      <c r="BD320" s="37" t="s">
        <v>429</v>
      </c>
      <c r="BE320" s="37">
        <v>4</v>
      </c>
      <c r="BF320" s="37">
        <v>4</v>
      </c>
      <c r="BG320" s="37">
        <v>1</v>
      </c>
      <c r="BH320" s="37">
        <v>2</v>
      </c>
      <c r="BI320" s="37">
        <v>3</v>
      </c>
      <c r="BJ320" s="37">
        <v>2</v>
      </c>
      <c r="BK320" s="37">
        <v>2</v>
      </c>
      <c r="BL320" s="37">
        <v>0</v>
      </c>
      <c r="BM320" s="37">
        <v>0</v>
      </c>
      <c r="BN320" s="43">
        <v>2.1962690680494013</v>
      </c>
      <c r="BO320" s="37" t="str">
        <f t="shared" si="8"/>
        <v>重点发展客户</v>
      </c>
      <c r="BP320" s="37" t="str">
        <f t="shared" si="9"/>
        <v>B</v>
      </c>
    </row>
    <row r="321" spans="56:68" x14ac:dyDescent="0.15">
      <c r="BD321" s="37" t="s">
        <v>74</v>
      </c>
      <c r="BE321" s="37">
        <v>2</v>
      </c>
      <c r="BF321" s="37">
        <v>2</v>
      </c>
      <c r="BG321" s="37">
        <v>1</v>
      </c>
      <c r="BH321" s="37">
        <v>2</v>
      </c>
      <c r="BI321" s="37">
        <v>3</v>
      </c>
      <c r="BJ321" s="37">
        <v>3</v>
      </c>
      <c r="BK321" s="37">
        <v>5</v>
      </c>
      <c r="BL321" s="37">
        <v>0</v>
      </c>
      <c r="BM321" s="37">
        <v>0</v>
      </c>
      <c r="BN321" s="43">
        <v>2.19580376440042</v>
      </c>
      <c r="BO321" s="37" t="str">
        <f t="shared" si="8"/>
        <v>重点发展客户</v>
      </c>
      <c r="BP321" s="37" t="str">
        <f t="shared" si="9"/>
        <v>B</v>
      </c>
    </row>
    <row r="322" spans="56:68" x14ac:dyDescent="0.15">
      <c r="BD322" s="37" t="s">
        <v>154</v>
      </c>
      <c r="BE322" s="37">
        <v>3</v>
      </c>
      <c r="BF322" s="37">
        <v>3</v>
      </c>
      <c r="BG322" s="37">
        <v>1</v>
      </c>
      <c r="BH322" s="37">
        <v>2</v>
      </c>
      <c r="BI322" s="37">
        <v>3</v>
      </c>
      <c r="BJ322" s="37">
        <v>2</v>
      </c>
      <c r="BK322" s="37">
        <v>3</v>
      </c>
      <c r="BL322" s="37">
        <v>1</v>
      </c>
      <c r="BM322" s="37">
        <v>0</v>
      </c>
      <c r="BN322" s="43">
        <v>2.1947183098922847</v>
      </c>
      <c r="BO322" s="37" t="str">
        <f t="shared" si="8"/>
        <v>重点发展客户</v>
      </c>
      <c r="BP322" s="37" t="str">
        <f t="shared" si="9"/>
        <v>B</v>
      </c>
    </row>
    <row r="323" spans="56:68" x14ac:dyDescent="0.15">
      <c r="BD323" s="37" t="s">
        <v>414</v>
      </c>
      <c r="BE323" s="37">
        <v>3</v>
      </c>
      <c r="BF323" s="37">
        <v>3</v>
      </c>
      <c r="BG323" s="37">
        <v>1</v>
      </c>
      <c r="BH323" s="37">
        <v>2</v>
      </c>
      <c r="BI323" s="37">
        <v>3</v>
      </c>
      <c r="BJ323" s="37">
        <v>2</v>
      </c>
      <c r="BK323" s="37">
        <v>3</v>
      </c>
      <c r="BL323" s="37">
        <v>1</v>
      </c>
      <c r="BM323" s="37">
        <v>0</v>
      </c>
      <c r="BN323" s="43">
        <v>2.1947183098922847</v>
      </c>
      <c r="BO323" s="37" t="str">
        <f t="shared" si="8"/>
        <v>重点发展客户</v>
      </c>
      <c r="BP323" s="37" t="str">
        <f t="shared" si="9"/>
        <v>B</v>
      </c>
    </row>
    <row r="324" spans="56:68" x14ac:dyDescent="0.15">
      <c r="BD324" s="37" t="s">
        <v>476</v>
      </c>
      <c r="BE324" s="37">
        <v>3</v>
      </c>
      <c r="BF324" s="37">
        <v>3</v>
      </c>
      <c r="BG324" s="37">
        <v>1</v>
      </c>
      <c r="BH324" s="37">
        <v>2</v>
      </c>
      <c r="BI324" s="37">
        <v>3</v>
      </c>
      <c r="BJ324" s="37">
        <v>2</v>
      </c>
      <c r="BK324" s="37">
        <v>3</v>
      </c>
      <c r="BL324" s="37">
        <v>1</v>
      </c>
      <c r="BM324" s="37">
        <v>0</v>
      </c>
      <c r="BN324" s="43">
        <v>2.1947183098922847</v>
      </c>
      <c r="BO324" s="37" t="str">
        <f t="shared" si="8"/>
        <v>重点发展客户</v>
      </c>
      <c r="BP324" s="37" t="str">
        <f t="shared" si="9"/>
        <v>B</v>
      </c>
    </row>
    <row r="325" spans="56:68" x14ac:dyDescent="0.15">
      <c r="BD325" s="37" t="s">
        <v>233</v>
      </c>
      <c r="BE325" s="37">
        <v>2</v>
      </c>
      <c r="BF325" s="37">
        <v>2</v>
      </c>
      <c r="BG325" s="37">
        <v>1</v>
      </c>
      <c r="BH325" s="37">
        <v>1</v>
      </c>
      <c r="BI325" s="37">
        <v>1</v>
      </c>
      <c r="BJ325" s="37">
        <v>8</v>
      </c>
      <c r="BK325" s="37">
        <v>3</v>
      </c>
      <c r="BL325" s="37">
        <v>1</v>
      </c>
      <c r="BM325" s="37">
        <v>0</v>
      </c>
      <c r="BN325" s="43">
        <v>2.1923695807893293</v>
      </c>
      <c r="BO325" s="37" t="str">
        <f t="shared" si="8"/>
        <v>重点发展客户</v>
      </c>
      <c r="BP325" s="37" t="str">
        <f t="shared" si="9"/>
        <v>B</v>
      </c>
    </row>
    <row r="326" spans="56:68" x14ac:dyDescent="0.15">
      <c r="BD326" s="37" t="s">
        <v>276</v>
      </c>
      <c r="BE326" s="37">
        <v>4</v>
      </c>
      <c r="BF326" s="37">
        <v>4</v>
      </c>
      <c r="BG326" s="37">
        <v>1</v>
      </c>
      <c r="BH326" s="37">
        <v>1</v>
      </c>
      <c r="BI326" s="37">
        <v>3</v>
      </c>
      <c r="BJ326" s="37">
        <v>3</v>
      </c>
      <c r="BK326" s="37">
        <v>2</v>
      </c>
      <c r="BL326" s="37">
        <v>0</v>
      </c>
      <c r="BM326" s="37">
        <v>0</v>
      </c>
      <c r="BN326" s="43">
        <v>2.1912156701995884</v>
      </c>
      <c r="BO326" s="37" t="str">
        <f t="shared" si="8"/>
        <v>重点发展客户</v>
      </c>
      <c r="BP326" s="37" t="str">
        <f t="shared" si="9"/>
        <v>B</v>
      </c>
    </row>
    <row r="327" spans="56:68" x14ac:dyDescent="0.15">
      <c r="BD327" s="37" t="s">
        <v>684</v>
      </c>
      <c r="BE327" s="37">
        <v>2</v>
      </c>
      <c r="BF327" s="37">
        <v>2</v>
      </c>
      <c r="BG327" s="37">
        <v>1</v>
      </c>
      <c r="BH327" s="37">
        <v>2</v>
      </c>
      <c r="BI327" s="37">
        <v>3</v>
      </c>
      <c r="BJ327" s="37">
        <v>6</v>
      </c>
      <c r="BK327" s="37">
        <v>2</v>
      </c>
      <c r="BL327" s="37">
        <v>0</v>
      </c>
      <c r="BM327" s="37">
        <v>1</v>
      </c>
      <c r="BN327" s="43">
        <v>2.18166667479273</v>
      </c>
      <c r="BO327" s="37" t="str">
        <f t="shared" ref="BO327:BO390" si="10">IF(BN327&gt;=3,"重要保持客户",IF(BN327&gt;=2,"重点发展客户",IF(BN327&gt;=1,"一般客户","无价值客户")))</f>
        <v>重点发展客户</v>
      </c>
      <c r="BP327" s="37" t="str">
        <f t="shared" ref="BP327:BP390" si="11">IF(BN327&gt;=3,"A",IF(BN327&gt;=2,"B",IF(BN327&gt;=1,"C","D")))</f>
        <v>B</v>
      </c>
    </row>
    <row r="328" spans="56:68" x14ac:dyDescent="0.15">
      <c r="BD328" s="37" t="s">
        <v>631</v>
      </c>
      <c r="BE328" s="37">
        <v>2</v>
      </c>
      <c r="BF328" s="37">
        <v>2</v>
      </c>
      <c r="BG328" s="37">
        <v>1</v>
      </c>
      <c r="BH328" s="37">
        <v>1</v>
      </c>
      <c r="BI328" s="37">
        <v>3</v>
      </c>
      <c r="BJ328" s="37">
        <v>7</v>
      </c>
      <c r="BK328" s="37">
        <v>3</v>
      </c>
      <c r="BL328" s="37">
        <v>0</v>
      </c>
      <c r="BM328" s="37">
        <v>0</v>
      </c>
      <c r="BN328" s="43">
        <v>2.1766132769429172</v>
      </c>
      <c r="BO328" s="37" t="str">
        <f t="shared" si="10"/>
        <v>重点发展客户</v>
      </c>
      <c r="BP328" s="37" t="str">
        <f t="shared" si="11"/>
        <v>B</v>
      </c>
    </row>
    <row r="329" spans="56:68" x14ac:dyDescent="0.15">
      <c r="BD329" s="37" t="s">
        <v>70</v>
      </c>
      <c r="BE329" s="37">
        <v>3</v>
      </c>
      <c r="BF329" s="37">
        <v>3</v>
      </c>
      <c r="BG329" s="37">
        <v>1</v>
      </c>
      <c r="BH329" s="37">
        <v>2</v>
      </c>
      <c r="BI329" s="37">
        <v>3</v>
      </c>
      <c r="BJ329" s="37">
        <v>3</v>
      </c>
      <c r="BK329" s="37">
        <v>3</v>
      </c>
      <c r="BL329" s="37">
        <v>0</v>
      </c>
      <c r="BM329" s="37">
        <v>0</v>
      </c>
      <c r="BN329" s="43">
        <v>2.1682712191180098</v>
      </c>
      <c r="BO329" s="37" t="str">
        <f t="shared" si="10"/>
        <v>重点发展客户</v>
      </c>
      <c r="BP329" s="37" t="str">
        <f t="shared" si="11"/>
        <v>B</v>
      </c>
    </row>
    <row r="330" spans="56:68" x14ac:dyDescent="0.15">
      <c r="BD330" s="37" t="s">
        <v>353</v>
      </c>
      <c r="BE330" s="37">
        <v>2</v>
      </c>
      <c r="BF330" s="37">
        <v>2</v>
      </c>
      <c r="BG330" s="37">
        <v>1</v>
      </c>
      <c r="BH330" s="37">
        <v>2</v>
      </c>
      <c r="BI330" s="37">
        <v>3</v>
      </c>
      <c r="BJ330" s="37">
        <v>9</v>
      </c>
      <c r="BK330" s="37">
        <v>1</v>
      </c>
      <c r="BL330" s="37"/>
      <c r="BM330" s="37">
        <v>0</v>
      </c>
      <c r="BN330" s="43">
        <v>2.16752958518504</v>
      </c>
      <c r="BO330" s="37" t="str">
        <f t="shared" si="10"/>
        <v>重点发展客户</v>
      </c>
      <c r="BP330" s="37" t="str">
        <f t="shared" si="11"/>
        <v>B</v>
      </c>
    </row>
    <row r="331" spans="56:68" x14ac:dyDescent="0.15">
      <c r="BD331" s="37" t="s">
        <v>359</v>
      </c>
      <c r="BE331" s="37">
        <v>4</v>
      </c>
      <c r="BF331" s="37">
        <v>4</v>
      </c>
      <c r="BG331" s="37">
        <v>1</v>
      </c>
      <c r="BH331" s="37">
        <v>2</v>
      </c>
      <c r="BI331" s="37">
        <v>3</v>
      </c>
      <c r="BJ331" s="37">
        <v>2</v>
      </c>
      <c r="BK331" s="37">
        <v>1</v>
      </c>
      <c r="BL331" s="37">
        <v>1</v>
      </c>
      <c r="BM331" s="37">
        <v>0</v>
      </c>
      <c r="BN331" s="43">
        <v>2.1671857646098749</v>
      </c>
      <c r="BO331" s="37" t="str">
        <f t="shared" si="10"/>
        <v>重点发展客户</v>
      </c>
      <c r="BP331" s="37" t="str">
        <f t="shared" si="11"/>
        <v>B</v>
      </c>
    </row>
    <row r="332" spans="56:68" x14ac:dyDescent="0.15">
      <c r="BD332" s="37" t="s">
        <v>449</v>
      </c>
      <c r="BE332" s="37">
        <v>2</v>
      </c>
      <c r="BF332" s="37">
        <v>2</v>
      </c>
      <c r="BG332" s="37">
        <v>1</v>
      </c>
      <c r="BH332" s="37">
        <v>2</v>
      </c>
      <c r="BI332" s="37">
        <v>3</v>
      </c>
      <c r="BJ332" s="37">
        <v>3</v>
      </c>
      <c r="BK332" s="37">
        <v>4</v>
      </c>
      <c r="BL332" s="37">
        <v>1</v>
      </c>
      <c r="BM332" s="37">
        <v>0</v>
      </c>
      <c r="BN332" s="43">
        <v>2.1667204609608937</v>
      </c>
      <c r="BO332" s="37" t="str">
        <f t="shared" si="10"/>
        <v>重点发展客户</v>
      </c>
      <c r="BP332" s="37" t="str">
        <f t="shared" si="11"/>
        <v>B</v>
      </c>
    </row>
    <row r="333" spans="56:68" x14ac:dyDescent="0.15">
      <c r="BD333" s="37" t="s">
        <v>503</v>
      </c>
      <c r="BE333" s="37">
        <v>2</v>
      </c>
      <c r="BF333" s="37">
        <v>2</v>
      </c>
      <c r="BG333" s="37">
        <v>1</v>
      </c>
      <c r="BH333" s="37">
        <v>2</v>
      </c>
      <c r="BI333" s="37">
        <v>3</v>
      </c>
      <c r="BJ333" s="37">
        <v>3</v>
      </c>
      <c r="BK333" s="37">
        <v>4</v>
      </c>
      <c r="BL333" s="37">
        <v>1</v>
      </c>
      <c r="BM333" s="37">
        <v>0</v>
      </c>
      <c r="BN333" s="43">
        <v>2.1667204609608937</v>
      </c>
      <c r="BO333" s="37" t="str">
        <f t="shared" si="10"/>
        <v>重点发展客户</v>
      </c>
      <c r="BP333" s="37" t="str">
        <f t="shared" si="11"/>
        <v>B</v>
      </c>
    </row>
    <row r="334" spans="56:68" x14ac:dyDescent="0.15">
      <c r="BD334" s="37" t="s">
        <v>215</v>
      </c>
      <c r="BE334" s="37">
        <v>3</v>
      </c>
      <c r="BF334" s="37">
        <v>4</v>
      </c>
      <c r="BG334" s="37">
        <v>1</v>
      </c>
      <c r="BH334" s="37">
        <v>1</v>
      </c>
      <c r="BI334" s="37">
        <v>1</v>
      </c>
      <c r="BJ334" s="37">
        <v>5</v>
      </c>
      <c r="BK334" s="37">
        <v>2</v>
      </c>
      <c r="BL334" s="37">
        <v>1</v>
      </c>
      <c r="BM334" s="37">
        <v>0</v>
      </c>
      <c r="BN334" s="43">
        <v>2.1655397767221665</v>
      </c>
      <c r="BO334" s="37" t="str">
        <f t="shared" si="10"/>
        <v>重点发展客户</v>
      </c>
      <c r="BP334" s="37" t="str">
        <f t="shared" si="11"/>
        <v>B</v>
      </c>
    </row>
    <row r="335" spans="56:68" x14ac:dyDescent="0.15">
      <c r="BD335" s="37" t="s">
        <v>341</v>
      </c>
      <c r="BE335" s="37">
        <v>3</v>
      </c>
      <c r="BF335" s="37">
        <v>2</v>
      </c>
      <c r="BG335" s="37">
        <v>1</v>
      </c>
      <c r="BH335" s="37">
        <v>1</v>
      </c>
      <c r="BI335" s="37">
        <v>3</v>
      </c>
      <c r="BJ335" s="37">
        <v>7</v>
      </c>
      <c r="BK335" s="37">
        <v>2</v>
      </c>
      <c r="BL335" s="37"/>
      <c r="BM335" s="37">
        <v>0</v>
      </c>
      <c r="BN335" s="43">
        <v>2.16251508005295</v>
      </c>
      <c r="BO335" s="37" t="str">
        <f t="shared" si="10"/>
        <v>重点发展客户</v>
      </c>
      <c r="BP335" s="37" t="str">
        <f t="shared" si="11"/>
        <v>B</v>
      </c>
    </row>
    <row r="336" spans="56:68" x14ac:dyDescent="0.15">
      <c r="BD336" s="37" t="s">
        <v>444</v>
      </c>
      <c r="BE336" s="37">
        <v>2</v>
      </c>
      <c r="BF336" s="37">
        <v>3</v>
      </c>
      <c r="BG336" s="37">
        <v>1</v>
      </c>
      <c r="BH336" s="37">
        <v>2</v>
      </c>
      <c r="BI336" s="37">
        <v>3</v>
      </c>
      <c r="BJ336" s="37">
        <v>3</v>
      </c>
      <c r="BK336" s="37">
        <v>3</v>
      </c>
      <c r="BL336" s="37">
        <v>1</v>
      </c>
      <c r="BM336" s="37">
        <v>0</v>
      </c>
      <c r="BN336" s="43">
        <v>2.1532861125684502</v>
      </c>
      <c r="BO336" s="37" t="str">
        <f t="shared" si="10"/>
        <v>重点发展客户</v>
      </c>
      <c r="BP336" s="37" t="str">
        <f t="shared" si="11"/>
        <v>B</v>
      </c>
    </row>
    <row r="337" spans="56:68" x14ac:dyDescent="0.15">
      <c r="BD337" s="37" t="s">
        <v>61</v>
      </c>
      <c r="BE337" s="37">
        <v>2</v>
      </c>
      <c r="BF337" s="37">
        <v>2</v>
      </c>
      <c r="BG337" s="37">
        <v>1</v>
      </c>
      <c r="BH337" s="37">
        <v>2</v>
      </c>
      <c r="BI337" s="37">
        <v>3</v>
      </c>
      <c r="BJ337" s="37">
        <v>6</v>
      </c>
      <c r="BK337" s="37">
        <v>2</v>
      </c>
      <c r="BL337" s="37">
        <v>1</v>
      </c>
      <c r="BM337" s="37">
        <v>0</v>
      </c>
      <c r="BN337" s="43">
        <v>2.1525833713532037</v>
      </c>
      <c r="BO337" s="37" t="str">
        <f t="shared" si="10"/>
        <v>重点发展客户</v>
      </c>
      <c r="BP337" s="37" t="str">
        <f t="shared" si="11"/>
        <v>B</v>
      </c>
    </row>
    <row r="338" spans="56:68" x14ac:dyDescent="0.15">
      <c r="BD338" s="37" t="s">
        <v>673</v>
      </c>
      <c r="BE338" s="37">
        <v>2</v>
      </c>
      <c r="BF338" s="37">
        <v>2</v>
      </c>
      <c r="BG338" s="37">
        <v>1</v>
      </c>
      <c r="BH338" s="37">
        <v>2</v>
      </c>
      <c r="BI338" s="37">
        <v>3</v>
      </c>
      <c r="BJ338" s="37">
        <v>6</v>
      </c>
      <c r="BK338" s="37">
        <v>2</v>
      </c>
      <c r="BL338" s="37">
        <v>1</v>
      </c>
      <c r="BM338" s="37">
        <v>0</v>
      </c>
      <c r="BN338" s="43">
        <v>2.1525833713532037</v>
      </c>
      <c r="BO338" s="37" t="str">
        <f t="shared" si="10"/>
        <v>重点发展客户</v>
      </c>
      <c r="BP338" s="37" t="str">
        <f t="shared" si="11"/>
        <v>B</v>
      </c>
    </row>
    <row r="339" spans="56:68" x14ac:dyDescent="0.15">
      <c r="BD339" s="37" t="s">
        <v>134</v>
      </c>
      <c r="BE339" s="37">
        <v>2</v>
      </c>
      <c r="BF339" s="37">
        <v>2</v>
      </c>
      <c r="BG339" s="37">
        <v>1</v>
      </c>
      <c r="BH339" s="37">
        <v>2</v>
      </c>
      <c r="BI339" s="37">
        <v>3</v>
      </c>
      <c r="BJ339" s="37">
        <v>6</v>
      </c>
      <c r="BK339" s="37">
        <v>2</v>
      </c>
      <c r="BL339" s="37">
        <v>1</v>
      </c>
      <c r="BM339" s="37">
        <v>0</v>
      </c>
      <c r="BN339" s="43">
        <v>2.1525833713532037</v>
      </c>
      <c r="BO339" s="37" t="str">
        <f t="shared" si="10"/>
        <v>重点发展客户</v>
      </c>
      <c r="BP339" s="37" t="str">
        <f t="shared" si="11"/>
        <v>B</v>
      </c>
    </row>
    <row r="340" spans="56:68" x14ac:dyDescent="0.15">
      <c r="BD340" s="37" t="s">
        <v>102</v>
      </c>
      <c r="BE340" s="37">
        <v>3</v>
      </c>
      <c r="BF340" s="37">
        <v>2</v>
      </c>
      <c r="BG340" s="37">
        <v>1</v>
      </c>
      <c r="BH340" s="37">
        <v>1</v>
      </c>
      <c r="BI340" s="37">
        <v>1</v>
      </c>
      <c r="BJ340" s="37">
        <v>9</v>
      </c>
      <c r="BK340" s="37">
        <v>2</v>
      </c>
      <c r="BL340" s="37">
        <v>0</v>
      </c>
      <c r="BM340" s="37">
        <v>0</v>
      </c>
      <c r="BN340" s="43">
        <v>2.1518242931250873</v>
      </c>
      <c r="BO340" s="37" t="str">
        <f t="shared" si="10"/>
        <v>重点发展客户</v>
      </c>
      <c r="BP340" s="37" t="str">
        <f t="shared" si="11"/>
        <v>B</v>
      </c>
    </row>
    <row r="341" spans="56:68" x14ac:dyDescent="0.15">
      <c r="BD341" s="37" t="s">
        <v>405</v>
      </c>
      <c r="BE341" s="37">
        <v>3</v>
      </c>
      <c r="BF341" s="37">
        <v>4</v>
      </c>
      <c r="BG341" s="37">
        <v>1</v>
      </c>
      <c r="BH341" s="37">
        <v>2</v>
      </c>
      <c r="BI341" s="37">
        <v>3</v>
      </c>
      <c r="BJ341" s="37">
        <v>6</v>
      </c>
      <c r="BK341" s="37"/>
      <c r="BL341" s="37"/>
      <c r="BM341" s="37">
        <v>0</v>
      </c>
      <c r="BN341" s="43">
        <v>2.1406997811178772</v>
      </c>
      <c r="BO341" s="37" t="str">
        <f t="shared" si="10"/>
        <v>重点发展客户</v>
      </c>
      <c r="BP341" s="37" t="str">
        <f t="shared" si="11"/>
        <v>B</v>
      </c>
    </row>
    <row r="342" spans="56:68" x14ac:dyDescent="0.15">
      <c r="BD342" s="37" t="s">
        <v>185</v>
      </c>
      <c r="BE342" s="37">
        <v>3</v>
      </c>
      <c r="BF342" s="37">
        <v>3</v>
      </c>
      <c r="BG342" s="37">
        <v>1</v>
      </c>
      <c r="BH342" s="37">
        <v>2</v>
      </c>
      <c r="BI342" s="37">
        <v>3</v>
      </c>
      <c r="BJ342" s="37">
        <v>3</v>
      </c>
      <c r="BK342" s="37">
        <v>2</v>
      </c>
      <c r="BL342" s="37">
        <v>1</v>
      </c>
      <c r="BM342" s="37">
        <v>0</v>
      </c>
      <c r="BN342" s="43">
        <v>2.1391879156784834</v>
      </c>
      <c r="BO342" s="37" t="str">
        <f t="shared" si="10"/>
        <v>重点发展客户</v>
      </c>
      <c r="BP342" s="37" t="str">
        <f t="shared" si="11"/>
        <v>B</v>
      </c>
    </row>
    <row r="343" spans="56:68" x14ac:dyDescent="0.15">
      <c r="BD343" s="37" t="s">
        <v>676</v>
      </c>
      <c r="BE343" s="37">
        <v>2</v>
      </c>
      <c r="BF343" s="37">
        <v>3</v>
      </c>
      <c r="BG343" s="37">
        <v>1</v>
      </c>
      <c r="BH343" s="37">
        <v>2</v>
      </c>
      <c r="BI343" s="37">
        <v>3</v>
      </c>
      <c r="BJ343" s="37">
        <v>6</v>
      </c>
      <c r="BK343" s="37">
        <v>1</v>
      </c>
      <c r="BL343" s="37">
        <v>1</v>
      </c>
      <c r="BM343" s="37">
        <v>0</v>
      </c>
      <c r="BN343" s="43">
        <v>2.1391490229607606</v>
      </c>
      <c r="BO343" s="37" t="str">
        <f t="shared" si="10"/>
        <v>重点发展客户</v>
      </c>
      <c r="BP343" s="37" t="str">
        <f t="shared" si="11"/>
        <v>B</v>
      </c>
    </row>
    <row r="344" spans="56:68" x14ac:dyDescent="0.15">
      <c r="BD344" s="37" t="s">
        <v>321</v>
      </c>
      <c r="BE344" s="37">
        <v>2</v>
      </c>
      <c r="BF344" s="37">
        <v>2</v>
      </c>
      <c r="BG344" s="37">
        <v>1</v>
      </c>
      <c r="BH344" s="37">
        <v>2</v>
      </c>
      <c r="BI344" s="37">
        <v>3</v>
      </c>
      <c r="BJ344" s="37">
        <v>9</v>
      </c>
      <c r="BK344" s="37"/>
      <c r="BL344" s="37">
        <v>1</v>
      </c>
      <c r="BM344" s="37">
        <v>0</v>
      </c>
      <c r="BN344" s="43">
        <v>2.1384462817455137</v>
      </c>
      <c r="BO344" s="37" t="str">
        <f t="shared" si="10"/>
        <v>重点发展客户</v>
      </c>
      <c r="BP344" s="37" t="str">
        <f t="shared" si="11"/>
        <v>B</v>
      </c>
    </row>
    <row r="345" spans="56:68" x14ac:dyDescent="0.15">
      <c r="BD345" s="37" t="s">
        <v>378</v>
      </c>
      <c r="BE345" s="37">
        <v>2</v>
      </c>
      <c r="BF345" s="37">
        <v>2</v>
      </c>
      <c r="BG345" s="37">
        <v>1</v>
      </c>
      <c r="BH345" s="37">
        <v>2</v>
      </c>
      <c r="BI345" s="37">
        <v>3</v>
      </c>
      <c r="BJ345" s="37">
        <v>9</v>
      </c>
      <c r="BK345" s="37"/>
      <c r="BL345" s="37">
        <v>1</v>
      </c>
      <c r="BM345" s="37">
        <v>0</v>
      </c>
      <c r="BN345" s="43">
        <v>2.1384462817455137</v>
      </c>
      <c r="BO345" s="37" t="str">
        <f t="shared" si="10"/>
        <v>重点发展客户</v>
      </c>
      <c r="BP345" s="37" t="str">
        <f t="shared" si="11"/>
        <v>B</v>
      </c>
    </row>
    <row r="346" spans="56:68" x14ac:dyDescent="0.15">
      <c r="BD346" s="37" t="s">
        <v>677</v>
      </c>
      <c r="BE346" s="37">
        <v>2</v>
      </c>
      <c r="BF346" s="37">
        <v>2</v>
      </c>
      <c r="BG346" s="37">
        <v>1</v>
      </c>
      <c r="BH346" s="37">
        <v>1</v>
      </c>
      <c r="BI346" s="37">
        <v>1</v>
      </c>
      <c r="BJ346" s="37">
        <v>9</v>
      </c>
      <c r="BK346" s="37">
        <v>2</v>
      </c>
      <c r="BL346" s="37">
        <v>1</v>
      </c>
      <c r="BM346" s="37">
        <v>0</v>
      </c>
      <c r="BN346" s="43">
        <v>2.1368391865755281</v>
      </c>
      <c r="BO346" s="37" t="str">
        <f t="shared" si="10"/>
        <v>重点发展客户</v>
      </c>
      <c r="BP346" s="37" t="str">
        <f t="shared" si="11"/>
        <v>B</v>
      </c>
    </row>
    <row r="347" spans="56:68" x14ac:dyDescent="0.15">
      <c r="BD347" s="37" t="s">
        <v>661</v>
      </c>
      <c r="BE347" s="37">
        <v>2</v>
      </c>
      <c r="BF347" s="37">
        <v>2</v>
      </c>
      <c r="BG347" s="37">
        <v>1</v>
      </c>
      <c r="BH347" s="37">
        <v>1</v>
      </c>
      <c r="BI347" s="37">
        <v>3</v>
      </c>
      <c r="BJ347" s="37">
        <v>5</v>
      </c>
      <c r="BK347" s="37">
        <v>4</v>
      </c>
      <c r="BL347" s="37">
        <v>0</v>
      </c>
      <c r="BM347" s="37">
        <v>0</v>
      </c>
      <c r="BN347" s="43">
        <v>2.1352199723368059</v>
      </c>
      <c r="BO347" s="37" t="str">
        <f t="shared" si="10"/>
        <v>重点发展客户</v>
      </c>
      <c r="BP347" s="37" t="str">
        <f t="shared" si="11"/>
        <v>B</v>
      </c>
    </row>
    <row r="348" spans="56:68" x14ac:dyDescent="0.15">
      <c r="BD348" s="37" t="s">
        <v>108</v>
      </c>
      <c r="BE348" s="37">
        <v>2</v>
      </c>
      <c r="BF348" s="37">
        <v>2</v>
      </c>
      <c r="BG348" s="37">
        <v>1</v>
      </c>
      <c r="BH348" s="37">
        <v>2</v>
      </c>
      <c r="BI348" s="37">
        <v>3</v>
      </c>
      <c r="BJ348" s="37">
        <v>7</v>
      </c>
      <c r="BK348" s="37">
        <v>2</v>
      </c>
      <c r="BL348" s="37">
        <v>0</v>
      </c>
      <c r="BM348" s="37">
        <v>0</v>
      </c>
      <c r="BN348" s="43">
        <v>2.1261362805789288</v>
      </c>
      <c r="BO348" s="37" t="str">
        <f t="shared" si="10"/>
        <v>重点发展客户</v>
      </c>
      <c r="BP348" s="37" t="str">
        <f t="shared" si="11"/>
        <v>B</v>
      </c>
    </row>
    <row r="349" spans="56:68" x14ac:dyDescent="0.15">
      <c r="BD349" s="37" t="s">
        <v>288</v>
      </c>
      <c r="BE349" s="37">
        <v>2</v>
      </c>
      <c r="BF349" s="37">
        <v>2</v>
      </c>
      <c r="BG349" s="37">
        <v>1</v>
      </c>
      <c r="BH349" s="37">
        <v>2</v>
      </c>
      <c r="BI349" s="37">
        <v>3</v>
      </c>
      <c r="BJ349" s="37">
        <v>7</v>
      </c>
      <c r="BK349" s="37">
        <v>2</v>
      </c>
      <c r="BL349" s="37">
        <v>0</v>
      </c>
      <c r="BM349" s="37">
        <v>0</v>
      </c>
      <c r="BN349" s="43">
        <v>2.1261362805789288</v>
      </c>
      <c r="BO349" s="37" t="str">
        <f t="shared" si="10"/>
        <v>重点发展客户</v>
      </c>
      <c r="BP349" s="37" t="str">
        <f t="shared" si="11"/>
        <v>B</v>
      </c>
    </row>
    <row r="350" spans="56:68" x14ac:dyDescent="0.15">
      <c r="BD350" s="37" t="s">
        <v>455</v>
      </c>
      <c r="BE350" s="37">
        <v>2</v>
      </c>
      <c r="BF350" s="37">
        <v>2</v>
      </c>
      <c r="BG350" s="37">
        <v>1</v>
      </c>
      <c r="BH350" s="37">
        <v>2</v>
      </c>
      <c r="BI350" s="37">
        <v>3</v>
      </c>
      <c r="BJ350" s="37">
        <v>7</v>
      </c>
      <c r="BK350" s="37">
        <v>2</v>
      </c>
      <c r="BL350" s="37">
        <v>0</v>
      </c>
      <c r="BM350" s="37">
        <v>0</v>
      </c>
      <c r="BN350" s="43">
        <v>2.1261362805789288</v>
      </c>
      <c r="BO350" s="37" t="str">
        <f t="shared" si="10"/>
        <v>重点发展客户</v>
      </c>
      <c r="BP350" s="37" t="str">
        <f t="shared" si="11"/>
        <v>B</v>
      </c>
    </row>
    <row r="351" spans="56:68" x14ac:dyDescent="0.15">
      <c r="BD351" s="37" t="s">
        <v>435</v>
      </c>
      <c r="BE351" s="37">
        <v>3</v>
      </c>
      <c r="BF351" s="37">
        <v>4</v>
      </c>
      <c r="BG351" s="37">
        <v>1</v>
      </c>
      <c r="BH351" s="37">
        <v>2</v>
      </c>
      <c r="BI351" s="37">
        <v>3</v>
      </c>
      <c r="BJ351" s="37">
        <v>3</v>
      </c>
      <c r="BK351" s="37">
        <v>1</v>
      </c>
      <c r="BL351" s="37">
        <v>1</v>
      </c>
      <c r="BM351" s="37">
        <v>0</v>
      </c>
      <c r="BN351" s="43">
        <v>2.1257535672860408</v>
      </c>
      <c r="BO351" s="37" t="str">
        <f t="shared" si="10"/>
        <v>重点发展客户</v>
      </c>
      <c r="BP351" s="37" t="str">
        <f t="shared" si="11"/>
        <v>B</v>
      </c>
    </row>
    <row r="352" spans="56:68" x14ac:dyDescent="0.15">
      <c r="BD352" s="37" t="s">
        <v>275</v>
      </c>
      <c r="BE352" s="37">
        <v>4</v>
      </c>
      <c r="BF352" s="37">
        <v>3</v>
      </c>
      <c r="BG352" s="37">
        <v>1</v>
      </c>
      <c r="BH352" s="37">
        <v>1</v>
      </c>
      <c r="BI352" s="37">
        <v>1</v>
      </c>
      <c r="BJ352" s="37">
        <v>9</v>
      </c>
      <c r="BK352" s="37"/>
      <c r="BL352" s="37"/>
      <c r="BM352" s="37">
        <v>0</v>
      </c>
      <c r="BN352" s="43">
        <v>2.1242917478426775</v>
      </c>
      <c r="BO352" s="37" t="str">
        <f t="shared" si="10"/>
        <v>重点发展客户</v>
      </c>
      <c r="BP352" s="37" t="str">
        <f t="shared" si="11"/>
        <v>B</v>
      </c>
    </row>
    <row r="353" spans="56:68" x14ac:dyDescent="0.15">
      <c r="BD353" s="37" t="s">
        <v>115</v>
      </c>
      <c r="BE353" s="37">
        <v>3</v>
      </c>
      <c r="BF353" s="37">
        <v>3</v>
      </c>
      <c r="BG353" s="37">
        <v>1</v>
      </c>
      <c r="BH353" s="37">
        <v>2</v>
      </c>
      <c r="BI353" s="37">
        <v>3</v>
      </c>
      <c r="BJ353" s="37">
        <v>4</v>
      </c>
      <c r="BK353" s="37">
        <v>2</v>
      </c>
      <c r="BL353" s="37">
        <v>0</v>
      </c>
      <c r="BM353" s="37">
        <v>0</v>
      </c>
      <c r="BN353" s="43">
        <v>2.112740824904209</v>
      </c>
      <c r="BO353" s="37" t="str">
        <f t="shared" si="10"/>
        <v>重点发展客户</v>
      </c>
      <c r="BP353" s="37" t="str">
        <f t="shared" si="11"/>
        <v>B</v>
      </c>
    </row>
    <row r="354" spans="56:68" x14ac:dyDescent="0.15">
      <c r="BD354" s="37" t="s">
        <v>384</v>
      </c>
      <c r="BE354" s="37">
        <v>3</v>
      </c>
      <c r="BF354" s="37">
        <v>3</v>
      </c>
      <c r="BG354" s="37">
        <v>1</v>
      </c>
      <c r="BH354" s="37">
        <v>2</v>
      </c>
      <c r="BI354" s="37">
        <v>3</v>
      </c>
      <c r="BJ354" s="37">
        <v>4</v>
      </c>
      <c r="BK354" s="37">
        <v>2</v>
      </c>
      <c r="BL354" s="37">
        <v>0</v>
      </c>
      <c r="BM354" s="37">
        <v>0</v>
      </c>
      <c r="BN354" s="43">
        <v>2.112740824904209</v>
      </c>
      <c r="BO354" s="37" t="str">
        <f t="shared" si="10"/>
        <v>重点发展客户</v>
      </c>
      <c r="BP354" s="37" t="str">
        <f t="shared" si="11"/>
        <v>B</v>
      </c>
    </row>
    <row r="355" spans="56:68" x14ac:dyDescent="0.15">
      <c r="BD355" s="37" t="s">
        <v>150</v>
      </c>
      <c r="BE355" s="37">
        <v>2</v>
      </c>
      <c r="BF355" s="37">
        <v>2</v>
      </c>
      <c r="BG355" s="37">
        <v>1</v>
      </c>
      <c r="BH355" s="37">
        <v>2</v>
      </c>
      <c r="BI355" s="37">
        <v>3</v>
      </c>
      <c r="BJ355" s="37">
        <v>4</v>
      </c>
      <c r="BK355" s="37">
        <v>3</v>
      </c>
      <c r="BL355" s="37">
        <v>1</v>
      </c>
      <c r="BM355" s="37">
        <v>0</v>
      </c>
      <c r="BN355" s="43">
        <v>2.1111900667470924</v>
      </c>
      <c r="BO355" s="37" t="str">
        <f t="shared" si="10"/>
        <v>重点发展客户</v>
      </c>
      <c r="BP355" s="37" t="str">
        <f t="shared" si="11"/>
        <v>B</v>
      </c>
    </row>
    <row r="356" spans="56:68" x14ac:dyDescent="0.15">
      <c r="BD356" s="37" t="s">
        <v>454</v>
      </c>
      <c r="BE356" s="37">
        <v>2</v>
      </c>
      <c r="BF356" s="37">
        <v>2</v>
      </c>
      <c r="BG356" s="37">
        <v>1</v>
      </c>
      <c r="BH356" s="37">
        <v>2</v>
      </c>
      <c r="BI356" s="37">
        <v>3</v>
      </c>
      <c r="BJ356" s="37">
        <v>4</v>
      </c>
      <c r="BK356" s="37">
        <v>3</v>
      </c>
      <c r="BL356" s="37">
        <v>1</v>
      </c>
      <c r="BM356" s="37">
        <v>0</v>
      </c>
      <c r="BN356" s="43">
        <v>2.1111900667470924</v>
      </c>
      <c r="BO356" s="37" t="str">
        <f t="shared" si="10"/>
        <v>重点发展客户</v>
      </c>
      <c r="BP356" s="37" t="str">
        <f t="shared" si="11"/>
        <v>B</v>
      </c>
    </row>
    <row r="357" spans="56:68" x14ac:dyDescent="0.15">
      <c r="BD357" s="37" t="s">
        <v>111</v>
      </c>
      <c r="BE357" s="37">
        <v>3</v>
      </c>
      <c r="BF357" s="37">
        <v>4</v>
      </c>
      <c r="BG357" s="37">
        <v>1</v>
      </c>
      <c r="BH357" s="37">
        <v>2</v>
      </c>
      <c r="BI357" s="37">
        <v>3</v>
      </c>
      <c r="BJ357" s="37">
        <v>4</v>
      </c>
      <c r="BK357" s="37">
        <v>1</v>
      </c>
      <c r="BL357" s="37">
        <v>0</v>
      </c>
      <c r="BM357" s="37">
        <v>0</v>
      </c>
      <c r="BN357" s="43">
        <v>2.0993064765117659</v>
      </c>
      <c r="BO357" s="37" t="str">
        <f t="shared" si="10"/>
        <v>重点发展客户</v>
      </c>
      <c r="BP357" s="37" t="str">
        <f t="shared" si="11"/>
        <v>B</v>
      </c>
    </row>
    <row r="358" spans="56:68" x14ac:dyDescent="0.15">
      <c r="BD358" s="37" t="s">
        <v>224</v>
      </c>
      <c r="BE358" s="37">
        <v>3</v>
      </c>
      <c r="BF358" s="37">
        <v>2</v>
      </c>
      <c r="BG358" s="37">
        <v>1</v>
      </c>
      <c r="BH358" s="37">
        <v>2</v>
      </c>
      <c r="BI358" s="37">
        <v>3</v>
      </c>
      <c r="BJ358" s="37">
        <v>4</v>
      </c>
      <c r="BK358" s="37">
        <v>2</v>
      </c>
      <c r="BL358" s="37">
        <v>1</v>
      </c>
      <c r="BM358" s="37">
        <v>0</v>
      </c>
      <c r="BN358" s="43">
        <v>2.0970918698571253</v>
      </c>
      <c r="BO358" s="37" t="str">
        <f t="shared" si="10"/>
        <v>重点发展客户</v>
      </c>
      <c r="BP358" s="37" t="str">
        <f t="shared" si="11"/>
        <v>B</v>
      </c>
    </row>
    <row r="359" spans="56:68" x14ac:dyDescent="0.15">
      <c r="BD359" s="37" t="s">
        <v>488</v>
      </c>
      <c r="BE359" s="37">
        <v>3</v>
      </c>
      <c r="BF359" s="37">
        <v>2</v>
      </c>
      <c r="BG359" s="37">
        <v>1</v>
      </c>
      <c r="BH359" s="37">
        <v>2</v>
      </c>
      <c r="BI359" s="37">
        <v>3</v>
      </c>
      <c r="BJ359" s="37">
        <v>2</v>
      </c>
      <c r="BK359" s="37">
        <v>4</v>
      </c>
      <c r="BL359" s="37">
        <v>0</v>
      </c>
      <c r="BM359" s="37">
        <v>0</v>
      </c>
      <c r="BN359" s="43">
        <v>2.0847818686905404</v>
      </c>
      <c r="BO359" s="37" t="str">
        <f t="shared" si="10"/>
        <v>重点发展客户</v>
      </c>
      <c r="BP359" s="37" t="str">
        <f t="shared" si="11"/>
        <v>B</v>
      </c>
    </row>
    <row r="360" spans="56:68" x14ac:dyDescent="0.15">
      <c r="BD360" s="37" t="s">
        <v>109</v>
      </c>
      <c r="BE360" s="37">
        <v>2</v>
      </c>
      <c r="BF360" s="37">
        <v>2</v>
      </c>
      <c r="BG360" s="37">
        <v>1</v>
      </c>
      <c r="BH360" s="37">
        <v>2</v>
      </c>
      <c r="BI360" s="37">
        <v>3</v>
      </c>
      <c r="BJ360" s="37">
        <v>5</v>
      </c>
      <c r="BK360" s="37">
        <v>3</v>
      </c>
      <c r="BL360" s="37">
        <v>0</v>
      </c>
      <c r="BM360" s="37">
        <v>0</v>
      </c>
      <c r="BN360" s="43">
        <v>2.0847429759728175</v>
      </c>
      <c r="BO360" s="37" t="str">
        <f t="shared" si="10"/>
        <v>重点发展客户</v>
      </c>
      <c r="BP360" s="37" t="str">
        <f t="shared" si="11"/>
        <v>B</v>
      </c>
    </row>
    <row r="361" spans="56:68" x14ac:dyDescent="0.15">
      <c r="BD361" s="37" t="s">
        <v>451</v>
      </c>
      <c r="BE361" s="37">
        <v>2</v>
      </c>
      <c r="BF361" s="37">
        <v>2</v>
      </c>
      <c r="BG361" s="37">
        <v>1</v>
      </c>
      <c r="BH361" s="37">
        <v>2</v>
      </c>
      <c r="BI361" s="37">
        <v>3</v>
      </c>
      <c r="BJ361" s="37">
        <v>5</v>
      </c>
      <c r="BK361" s="37">
        <v>3</v>
      </c>
      <c r="BL361" s="37">
        <v>0</v>
      </c>
      <c r="BM361" s="37">
        <v>0</v>
      </c>
      <c r="BN361" s="43">
        <v>2.0847429759728175</v>
      </c>
      <c r="BO361" s="37" t="str">
        <f t="shared" si="10"/>
        <v>重点发展客户</v>
      </c>
      <c r="BP361" s="37" t="str">
        <f t="shared" si="11"/>
        <v>B</v>
      </c>
    </row>
    <row r="362" spans="56:68" x14ac:dyDescent="0.15">
      <c r="BD362" s="37" t="s">
        <v>683</v>
      </c>
      <c r="BE362" s="37">
        <v>2</v>
      </c>
      <c r="BF362" s="37">
        <v>1</v>
      </c>
      <c r="BG362" s="37">
        <v>1</v>
      </c>
      <c r="BH362" s="37">
        <v>2</v>
      </c>
      <c r="BI362" s="37">
        <v>3</v>
      </c>
      <c r="BJ362" s="37">
        <v>8</v>
      </c>
      <c r="BK362" s="37">
        <v>2</v>
      </c>
      <c r="BL362" s="37">
        <v>0</v>
      </c>
      <c r="BM362" s="37">
        <v>0</v>
      </c>
      <c r="BN362" s="43">
        <v>2.0840402347575702</v>
      </c>
      <c r="BO362" s="37" t="str">
        <f t="shared" si="10"/>
        <v>重点发展客户</v>
      </c>
      <c r="BP362" s="37" t="str">
        <f t="shared" si="11"/>
        <v>B</v>
      </c>
    </row>
    <row r="363" spans="56:68" x14ac:dyDescent="0.15">
      <c r="BD363" s="37" t="s">
        <v>283</v>
      </c>
      <c r="BE363" s="37">
        <v>3</v>
      </c>
      <c r="BF363" s="37">
        <v>3</v>
      </c>
      <c r="BG363" s="37">
        <v>1</v>
      </c>
      <c r="BH363" s="37">
        <v>2</v>
      </c>
      <c r="BI363" s="37">
        <v>3</v>
      </c>
      <c r="BJ363" s="37">
        <v>4</v>
      </c>
      <c r="BK363" s="37">
        <v>1</v>
      </c>
      <c r="BL363" s="37">
        <v>1</v>
      </c>
      <c r="BM363" s="37">
        <v>0</v>
      </c>
      <c r="BN363" s="43">
        <v>2.0836575214646826</v>
      </c>
      <c r="BO363" s="37" t="str">
        <f t="shared" si="10"/>
        <v>重点发展客户</v>
      </c>
      <c r="BP363" s="37" t="str">
        <f t="shared" si="11"/>
        <v>B</v>
      </c>
    </row>
    <row r="364" spans="56:68" x14ac:dyDescent="0.15">
      <c r="BD364" s="37" t="s">
        <v>663</v>
      </c>
      <c r="BE364" s="37">
        <v>4</v>
      </c>
      <c r="BF364" s="37">
        <v>4</v>
      </c>
      <c r="BG364" s="37">
        <v>1</v>
      </c>
      <c r="BH364" s="37">
        <v>1</v>
      </c>
      <c r="BI364" s="37">
        <v>1</v>
      </c>
      <c r="BJ364" s="37">
        <v>4</v>
      </c>
      <c r="BK364" s="37">
        <v>2</v>
      </c>
      <c r="BL364" s="37">
        <v>0</v>
      </c>
      <c r="BM364" s="37">
        <v>0</v>
      </c>
      <c r="BN364" s="43">
        <v>2.0836011844518136</v>
      </c>
      <c r="BO364" s="37" t="str">
        <f t="shared" si="10"/>
        <v>重点发展客户</v>
      </c>
      <c r="BP364" s="37" t="str">
        <f t="shared" si="11"/>
        <v>B</v>
      </c>
    </row>
    <row r="365" spans="56:68" x14ac:dyDescent="0.15">
      <c r="BD365" s="37" t="s">
        <v>12</v>
      </c>
      <c r="BE365" s="37">
        <v>3</v>
      </c>
      <c r="BF365" s="37">
        <v>2</v>
      </c>
      <c r="BG365" s="37">
        <v>1</v>
      </c>
      <c r="BH365" s="37">
        <v>1</v>
      </c>
      <c r="BI365" s="37">
        <v>1</v>
      </c>
      <c r="BJ365" s="37">
        <v>2</v>
      </c>
      <c r="BK365" s="37">
        <v>6</v>
      </c>
      <c r="BL365" s="37">
        <v>0</v>
      </c>
      <c r="BM365" s="37">
        <v>0</v>
      </c>
      <c r="BN365" s="43">
        <v>2.0831747735205548</v>
      </c>
      <c r="BO365" s="37" t="str">
        <f t="shared" si="10"/>
        <v>重点发展客户</v>
      </c>
      <c r="BP365" s="37" t="str">
        <f t="shared" si="11"/>
        <v>B</v>
      </c>
    </row>
    <row r="366" spans="56:68" x14ac:dyDescent="0.15">
      <c r="BD366" s="37" t="s">
        <v>369</v>
      </c>
      <c r="BE366" s="37">
        <v>3</v>
      </c>
      <c r="BF366" s="37">
        <v>2</v>
      </c>
      <c r="BG366" s="37">
        <v>1</v>
      </c>
      <c r="BH366" s="37">
        <v>1</v>
      </c>
      <c r="BI366" s="37">
        <v>1</v>
      </c>
      <c r="BJ366" s="37">
        <v>7</v>
      </c>
      <c r="BK366" s="37">
        <v>2</v>
      </c>
      <c r="BL366" s="37">
        <v>1</v>
      </c>
      <c r="BM366" s="37">
        <v>0</v>
      </c>
      <c r="BN366" s="43">
        <v>2.0813476850794497</v>
      </c>
      <c r="BO366" s="37" t="str">
        <f t="shared" si="10"/>
        <v>重点发展客户</v>
      </c>
      <c r="BP366" s="37" t="str">
        <f t="shared" si="11"/>
        <v>B</v>
      </c>
    </row>
    <row r="367" spans="56:68" x14ac:dyDescent="0.15">
      <c r="BD367" s="37" t="s">
        <v>363</v>
      </c>
      <c r="BE367" s="37">
        <v>3</v>
      </c>
      <c r="BF367" s="37">
        <v>3</v>
      </c>
      <c r="BG367" s="37">
        <v>1</v>
      </c>
      <c r="BH367" s="37">
        <v>2</v>
      </c>
      <c r="BI367" s="37">
        <v>3</v>
      </c>
      <c r="BJ367" s="37">
        <v>2</v>
      </c>
      <c r="BK367" s="37">
        <v>3</v>
      </c>
      <c r="BL367" s="37">
        <v>0</v>
      </c>
      <c r="BM367" s="37">
        <v>0</v>
      </c>
      <c r="BN367" s="43">
        <v>2.0713475202980973</v>
      </c>
      <c r="BO367" s="37" t="str">
        <f t="shared" si="10"/>
        <v>重点发展客户</v>
      </c>
      <c r="BP367" s="37" t="str">
        <f t="shared" si="11"/>
        <v>B</v>
      </c>
    </row>
    <row r="368" spans="56:68" x14ac:dyDescent="0.15">
      <c r="BD368" s="37" t="s">
        <v>412</v>
      </c>
      <c r="BE368" s="37">
        <v>3</v>
      </c>
      <c r="BF368" s="37">
        <v>3</v>
      </c>
      <c r="BG368" s="37">
        <v>1</v>
      </c>
      <c r="BH368" s="37">
        <v>2</v>
      </c>
      <c r="BI368" s="37">
        <v>3</v>
      </c>
      <c r="BJ368" s="37">
        <v>2</v>
      </c>
      <c r="BK368" s="37">
        <v>3</v>
      </c>
      <c r="BL368" s="37">
        <v>0</v>
      </c>
      <c r="BM368" s="37">
        <v>0</v>
      </c>
      <c r="BN368" s="43">
        <v>2.0713475202980973</v>
      </c>
      <c r="BO368" s="37" t="str">
        <f t="shared" si="10"/>
        <v>重点发展客户</v>
      </c>
      <c r="BP368" s="37" t="str">
        <f t="shared" si="11"/>
        <v>B</v>
      </c>
    </row>
    <row r="369" spans="56:68" x14ac:dyDescent="0.15">
      <c r="BD369" s="37" t="s">
        <v>474</v>
      </c>
      <c r="BE369" s="37">
        <v>3</v>
      </c>
      <c r="BF369" s="37">
        <v>3</v>
      </c>
      <c r="BG369" s="37">
        <v>1</v>
      </c>
      <c r="BH369" s="37">
        <v>2</v>
      </c>
      <c r="BI369" s="37">
        <v>3</v>
      </c>
      <c r="BJ369" s="37">
        <v>2</v>
      </c>
      <c r="BK369" s="37">
        <v>3</v>
      </c>
      <c r="BL369" s="37">
        <v>0</v>
      </c>
      <c r="BM369" s="37">
        <v>0</v>
      </c>
      <c r="BN369" s="43">
        <v>2.0713475202980973</v>
      </c>
      <c r="BO369" s="37" t="str">
        <f t="shared" si="10"/>
        <v>重点发展客户</v>
      </c>
      <c r="BP369" s="37" t="str">
        <f t="shared" si="11"/>
        <v>B</v>
      </c>
    </row>
    <row r="370" spans="56:68" x14ac:dyDescent="0.15">
      <c r="BD370" s="37" t="s">
        <v>186</v>
      </c>
      <c r="BE370" s="37">
        <v>2</v>
      </c>
      <c r="BF370" s="37">
        <v>2</v>
      </c>
      <c r="BG370" s="37">
        <v>1</v>
      </c>
      <c r="BH370" s="37">
        <v>2</v>
      </c>
      <c r="BI370" s="37">
        <v>3</v>
      </c>
      <c r="BJ370" s="37">
        <v>2</v>
      </c>
      <c r="BK370" s="37">
        <v>4</v>
      </c>
      <c r="BL370" s="37">
        <v>1</v>
      </c>
      <c r="BM370" s="37">
        <v>0</v>
      </c>
      <c r="BN370" s="43">
        <v>2.0697967621409812</v>
      </c>
      <c r="BO370" s="37" t="str">
        <f t="shared" si="10"/>
        <v>重点发展客户</v>
      </c>
      <c r="BP370" s="37" t="str">
        <f t="shared" si="11"/>
        <v>B</v>
      </c>
    </row>
    <row r="371" spans="56:68" x14ac:dyDescent="0.15">
      <c r="BD371" s="37" t="s">
        <v>197</v>
      </c>
      <c r="BE371" s="37">
        <v>2</v>
      </c>
      <c r="BF371" s="37">
        <v>2</v>
      </c>
      <c r="BG371" s="37">
        <v>1</v>
      </c>
      <c r="BH371" s="37">
        <v>1</v>
      </c>
      <c r="BI371" s="37">
        <v>1</v>
      </c>
      <c r="BJ371" s="37">
        <v>8</v>
      </c>
      <c r="BK371" s="37">
        <v>3</v>
      </c>
      <c r="BL371" s="37">
        <v>0</v>
      </c>
      <c r="BM371" s="37">
        <v>0</v>
      </c>
      <c r="BN371" s="43">
        <v>2.068998791195142</v>
      </c>
      <c r="BO371" s="37" t="str">
        <f t="shared" si="10"/>
        <v>重点发展客户</v>
      </c>
      <c r="BP371" s="37" t="str">
        <f t="shared" si="11"/>
        <v>B</v>
      </c>
    </row>
    <row r="372" spans="56:68" x14ac:dyDescent="0.15">
      <c r="BD372" s="37" t="s">
        <v>51</v>
      </c>
      <c r="BE372" s="37">
        <v>3</v>
      </c>
      <c r="BF372" s="37">
        <v>2</v>
      </c>
      <c r="BG372" s="37">
        <v>1</v>
      </c>
      <c r="BH372" s="37">
        <v>2</v>
      </c>
      <c r="BI372" s="37">
        <v>3</v>
      </c>
      <c r="BJ372" s="37">
        <v>2</v>
      </c>
      <c r="BK372" s="37">
        <v>3</v>
      </c>
      <c r="BL372" s="37">
        <v>1</v>
      </c>
      <c r="BM372" s="37">
        <v>0</v>
      </c>
      <c r="BN372" s="43">
        <v>2.055698565251014</v>
      </c>
      <c r="BO372" s="37" t="str">
        <f t="shared" si="10"/>
        <v>重点发展客户</v>
      </c>
      <c r="BP372" s="37" t="str">
        <f t="shared" si="11"/>
        <v>B</v>
      </c>
    </row>
    <row r="373" spans="56:68" x14ac:dyDescent="0.15">
      <c r="BD373" s="37" t="s">
        <v>413</v>
      </c>
      <c r="BE373" s="37">
        <v>3</v>
      </c>
      <c r="BF373" s="37">
        <v>2</v>
      </c>
      <c r="BG373" s="37">
        <v>1</v>
      </c>
      <c r="BH373" s="37">
        <v>2</v>
      </c>
      <c r="BI373" s="37">
        <v>3</v>
      </c>
      <c r="BJ373" s="37">
        <v>2</v>
      </c>
      <c r="BK373" s="37">
        <v>3</v>
      </c>
      <c r="BL373" s="37">
        <v>1</v>
      </c>
      <c r="BM373" s="37">
        <v>0</v>
      </c>
      <c r="BN373" s="43">
        <v>2.055698565251014</v>
      </c>
      <c r="BO373" s="37" t="str">
        <f t="shared" si="10"/>
        <v>重点发展客户</v>
      </c>
      <c r="BP373" s="37" t="str">
        <f t="shared" si="11"/>
        <v>B</v>
      </c>
    </row>
    <row r="374" spans="56:68" x14ac:dyDescent="0.15">
      <c r="BD374" s="37" t="s">
        <v>160</v>
      </c>
      <c r="BE374" s="37">
        <v>2</v>
      </c>
      <c r="BF374" s="37">
        <v>2</v>
      </c>
      <c r="BG374" s="37">
        <v>1</v>
      </c>
      <c r="BH374" s="37">
        <v>2</v>
      </c>
      <c r="BI374" s="37">
        <v>3</v>
      </c>
      <c r="BJ374" s="37">
        <v>5</v>
      </c>
      <c r="BK374" s="37">
        <v>2</v>
      </c>
      <c r="BL374" s="37">
        <v>1</v>
      </c>
      <c r="BM374" s="37">
        <v>0</v>
      </c>
      <c r="BN374" s="43">
        <v>2.0556596725332912</v>
      </c>
      <c r="BO374" s="37" t="str">
        <f t="shared" si="10"/>
        <v>重点发展客户</v>
      </c>
      <c r="BP374" s="37" t="str">
        <f t="shared" si="11"/>
        <v>B</v>
      </c>
    </row>
    <row r="375" spans="56:68" x14ac:dyDescent="0.15">
      <c r="BD375" s="37" t="s">
        <v>235</v>
      </c>
      <c r="BE375" s="37">
        <v>2</v>
      </c>
      <c r="BF375" s="37">
        <v>2</v>
      </c>
      <c r="BG375" s="37">
        <v>1</v>
      </c>
      <c r="BH375" s="37">
        <v>2</v>
      </c>
      <c r="BI375" s="37">
        <v>3</v>
      </c>
      <c r="BJ375" s="37">
        <v>5</v>
      </c>
      <c r="BK375" s="37">
        <v>2</v>
      </c>
      <c r="BL375" s="37">
        <v>1</v>
      </c>
      <c r="BM375" s="37">
        <v>0</v>
      </c>
      <c r="BN375" s="43">
        <v>2.0556596725332912</v>
      </c>
      <c r="BO375" s="37" t="str">
        <f t="shared" si="10"/>
        <v>重点发展客户</v>
      </c>
      <c r="BP375" s="37" t="str">
        <f t="shared" si="11"/>
        <v>B</v>
      </c>
    </row>
    <row r="376" spans="56:68" x14ac:dyDescent="0.15">
      <c r="BD376" s="37" t="s">
        <v>322</v>
      </c>
      <c r="BE376" s="37">
        <v>2</v>
      </c>
      <c r="BF376" s="37">
        <v>2</v>
      </c>
      <c r="BG376" s="37">
        <v>1</v>
      </c>
      <c r="BH376" s="37">
        <v>2</v>
      </c>
      <c r="BI376" s="37">
        <v>3</v>
      </c>
      <c r="BJ376" s="37">
        <v>5</v>
      </c>
      <c r="BK376" s="37">
        <v>2</v>
      </c>
      <c r="BL376" s="37">
        <v>1</v>
      </c>
      <c r="BM376" s="37">
        <v>0</v>
      </c>
      <c r="BN376" s="43">
        <v>2.0556596725332912</v>
      </c>
      <c r="BO376" s="37" t="str">
        <f t="shared" si="10"/>
        <v>重点发展客户</v>
      </c>
      <c r="BP376" s="37" t="str">
        <f t="shared" si="11"/>
        <v>B</v>
      </c>
    </row>
    <row r="377" spans="56:68" x14ac:dyDescent="0.15">
      <c r="BD377" s="37" t="s">
        <v>79</v>
      </c>
      <c r="BE377" s="37">
        <v>2</v>
      </c>
      <c r="BF377" s="37">
        <v>2</v>
      </c>
      <c r="BG377" s="37">
        <v>1</v>
      </c>
      <c r="BH377" s="37">
        <v>2</v>
      </c>
      <c r="BI377" s="37">
        <v>3</v>
      </c>
      <c r="BJ377" s="37">
        <v>3</v>
      </c>
      <c r="BK377" s="37">
        <v>4</v>
      </c>
      <c r="BL377" s="37">
        <v>0</v>
      </c>
      <c r="BM377" s="37">
        <v>0</v>
      </c>
      <c r="BN377" s="43">
        <v>2.0433496713667063</v>
      </c>
      <c r="BO377" s="37" t="str">
        <f t="shared" si="10"/>
        <v>重点发展客户</v>
      </c>
      <c r="BP377" s="37" t="str">
        <f t="shared" si="11"/>
        <v>B</v>
      </c>
    </row>
    <row r="378" spans="56:68" x14ac:dyDescent="0.15">
      <c r="BD378" s="37" t="s">
        <v>502</v>
      </c>
      <c r="BE378" s="37">
        <v>2</v>
      </c>
      <c r="BF378" s="37">
        <v>2</v>
      </c>
      <c r="BG378" s="37">
        <v>1</v>
      </c>
      <c r="BH378" s="37">
        <v>2</v>
      </c>
      <c r="BI378" s="37">
        <v>3</v>
      </c>
      <c r="BJ378" s="37">
        <v>3</v>
      </c>
      <c r="BK378" s="37">
        <v>4</v>
      </c>
      <c r="BL378" s="37">
        <v>0</v>
      </c>
      <c r="BM378" s="37">
        <v>0</v>
      </c>
      <c r="BN378" s="43">
        <v>2.0433496713667063</v>
      </c>
      <c r="BO378" s="37" t="str">
        <f t="shared" si="10"/>
        <v>重点发展客户</v>
      </c>
      <c r="BP378" s="37" t="str">
        <f t="shared" si="11"/>
        <v>B</v>
      </c>
    </row>
    <row r="379" spans="56:68" x14ac:dyDescent="0.15">
      <c r="BD379" s="37" t="s">
        <v>374</v>
      </c>
      <c r="BE379" s="37">
        <v>2</v>
      </c>
      <c r="BF379" s="37">
        <v>3</v>
      </c>
      <c r="BG379" s="37">
        <v>1</v>
      </c>
      <c r="BH379" s="37">
        <v>2</v>
      </c>
      <c r="BI379" s="37">
        <v>3</v>
      </c>
      <c r="BJ379" s="37">
        <v>5</v>
      </c>
      <c r="BK379" s="37">
        <v>1</v>
      </c>
      <c r="BL379" s="37">
        <v>1</v>
      </c>
      <c r="BM379" s="37">
        <v>0</v>
      </c>
      <c r="BN379" s="43">
        <v>2.0422253241408481</v>
      </c>
      <c r="BO379" s="37" t="str">
        <f t="shared" si="10"/>
        <v>重点发展客户</v>
      </c>
      <c r="BP379" s="37" t="str">
        <f t="shared" si="11"/>
        <v>B</v>
      </c>
    </row>
    <row r="380" spans="56:68" x14ac:dyDescent="0.15">
      <c r="BD380" s="37" t="s">
        <v>59</v>
      </c>
      <c r="BE380" s="37">
        <v>2</v>
      </c>
      <c r="BF380" s="37">
        <v>2</v>
      </c>
      <c r="BG380" s="37">
        <v>1</v>
      </c>
      <c r="BH380" s="37">
        <v>2</v>
      </c>
      <c r="BI380" s="37">
        <v>3</v>
      </c>
      <c r="BJ380" s="37">
        <v>6</v>
      </c>
      <c r="BK380" s="37">
        <v>2</v>
      </c>
      <c r="BL380" s="37">
        <v>0</v>
      </c>
      <c r="BM380" s="37">
        <v>0</v>
      </c>
      <c r="BN380" s="43">
        <v>2.0292125817590163</v>
      </c>
      <c r="BO380" s="37" t="str">
        <f t="shared" si="10"/>
        <v>重点发展客户</v>
      </c>
      <c r="BP380" s="37" t="str">
        <f t="shared" si="11"/>
        <v>B</v>
      </c>
    </row>
    <row r="381" spans="56:68" x14ac:dyDescent="0.15">
      <c r="BD381" s="37" t="s">
        <v>78</v>
      </c>
      <c r="BE381" s="37">
        <v>2</v>
      </c>
      <c r="BF381" s="37">
        <v>2</v>
      </c>
      <c r="BG381" s="37">
        <v>1</v>
      </c>
      <c r="BH381" s="37">
        <v>2</v>
      </c>
      <c r="BI381" s="37">
        <v>3</v>
      </c>
      <c r="BJ381" s="37">
        <v>6</v>
      </c>
      <c r="BK381" s="37">
        <v>2</v>
      </c>
      <c r="BL381" s="37">
        <v>0</v>
      </c>
      <c r="BM381" s="37">
        <v>0</v>
      </c>
      <c r="BN381" s="43">
        <v>2.0292125817590163</v>
      </c>
      <c r="BO381" s="37" t="str">
        <f t="shared" si="10"/>
        <v>重点发展客户</v>
      </c>
      <c r="BP381" s="37" t="str">
        <f t="shared" si="11"/>
        <v>B</v>
      </c>
    </row>
    <row r="382" spans="56:68" x14ac:dyDescent="0.15">
      <c r="BD382" s="37" t="s">
        <v>284</v>
      </c>
      <c r="BE382" s="37">
        <v>2</v>
      </c>
      <c r="BF382" s="37">
        <v>2</v>
      </c>
      <c r="BG382" s="37">
        <v>1</v>
      </c>
      <c r="BH382" s="37">
        <v>2</v>
      </c>
      <c r="BI382" s="37">
        <v>3</v>
      </c>
      <c r="BJ382" s="37">
        <v>6</v>
      </c>
      <c r="BK382" s="37">
        <v>2</v>
      </c>
      <c r="BL382" s="37"/>
      <c r="BM382" s="37">
        <v>0</v>
      </c>
      <c r="BN382" s="43">
        <v>2.0292125817590163</v>
      </c>
      <c r="BO382" s="37" t="str">
        <f t="shared" si="10"/>
        <v>重点发展客户</v>
      </c>
      <c r="BP382" s="37" t="str">
        <f t="shared" si="11"/>
        <v>B</v>
      </c>
    </row>
    <row r="383" spans="56:68" x14ac:dyDescent="0.15">
      <c r="BD383" s="37" t="s">
        <v>95</v>
      </c>
      <c r="BE383" s="37">
        <v>3</v>
      </c>
      <c r="BF383" s="37">
        <v>4</v>
      </c>
      <c r="BG383" s="37">
        <v>1</v>
      </c>
      <c r="BH383" s="37">
        <v>2</v>
      </c>
      <c r="BI383" s="37">
        <v>3</v>
      </c>
      <c r="BJ383" s="37">
        <v>2</v>
      </c>
      <c r="BK383" s="37">
        <v>1</v>
      </c>
      <c r="BL383" s="37">
        <v>1</v>
      </c>
      <c r="BM383" s="37">
        <v>0</v>
      </c>
      <c r="BN383" s="43">
        <v>2.0288298684661283</v>
      </c>
      <c r="BO383" s="37" t="str">
        <f t="shared" si="10"/>
        <v>重点发展客户</v>
      </c>
      <c r="BP383" s="37" t="str">
        <f t="shared" si="11"/>
        <v>B</v>
      </c>
    </row>
    <row r="384" spans="56:68" x14ac:dyDescent="0.15">
      <c r="BD384" s="37" t="s">
        <v>477</v>
      </c>
      <c r="BE384" s="37">
        <v>3</v>
      </c>
      <c r="BF384" s="37">
        <v>4</v>
      </c>
      <c r="BG384" s="37">
        <v>1</v>
      </c>
      <c r="BH384" s="37">
        <v>1</v>
      </c>
      <c r="BI384" s="37">
        <v>1</v>
      </c>
      <c r="BJ384" s="37">
        <v>2</v>
      </c>
      <c r="BK384" s="37">
        <v>3</v>
      </c>
      <c r="BL384" s="37">
        <v>1</v>
      </c>
      <c r="BM384" s="37">
        <v>0</v>
      </c>
      <c r="BN384" s="43">
        <v>2.0272227732961428</v>
      </c>
      <c r="BO384" s="37" t="str">
        <f t="shared" si="10"/>
        <v>重点发展客户</v>
      </c>
      <c r="BP384" s="37" t="str">
        <f t="shared" si="11"/>
        <v>B</v>
      </c>
    </row>
    <row r="385" spans="56:68" x14ac:dyDescent="0.15">
      <c r="BD385" s="37" t="s">
        <v>641</v>
      </c>
      <c r="BE385" s="37">
        <v>3</v>
      </c>
      <c r="BF385" s="37">
        <v>3</v>
      </c>
      <c r="BG385" s="37">
        <v>1</v>
      </c>
      <c r="BH385" s="37">
        <v>1</v>
      </c>
      <c r="BI385" s="37">
        <v>1</v>
      </c>
      <c r="BJ385" s="37">
        <v>5</v>
      </c>
      <c r="BK385" s="37">
        <v>2</v>
      </c>
      <c r="BL385" s="37">
        <v>1</v>
      </c>
      <c r="BM385" s="37">
        <v>0</v>
      </c>
      <c r="BN385" s="43">
        <v>2.0265200320808958</v>
      </c>
      <c r="BO385" s="37" t="str">
        <f t="shared" si="10"/>
        <v>重点发展客户</v>
      </c>
      <c r="BP385" s="37" t="str">
        <f t="shared" si="11"/>
        <v>B</v>
      </c>
    </row>
    <row r="386" spans="56:68" x14ac:dyDescent="0.15">
      <c r="BD386" s="37" t="s">
        <v>450</v>
      </c>
      <c r="BE386" s="37">
        <v>2</v>
      </c>
      <c r="BF386" s="37">
        <v>2</v>
      </c>
      <c r="BG386" s="37">
        <v>1</v>
      </c>
      <c r="BH386" s="37">
        <v>1</v>
      </c>
      <c r="BI386" s="37">
        <v>3</v>
      </c>
      <c r="BJ386" s="37">
        <v>7</v>
      </c>
      <c r="BK386" s="37">
        <v>2</v>
      </c>
      <c r="BL386" s="37">
        <v>0</v>
      </c>
      <c r="BM386" s="37">
        <v>0</v>
      </c>
      <c r="BN386" s="43">
        <v>2.0241591839092035</v>
      </c>
      <c r="BO386" s="37" t="str">
        <f t="shared" si="10"/>
        <v>重点发展客户</v>
      </c>
      <c r="BP386" s="37" t="str">
        <f t="shared" si="11"/>
        <v>B</v>
      </c>
    </row>
    <row r="387" spans="56:68" x14ac:dyDescent="0.15">
      <c r="BD387" s="37" t="s">
        <v>434</v>
      </c>
      <c r="BE387" s="37">
        <v>3</v>
      </c>
      <c r="BF387" s="37">
        <v>3</v>
      </c>
      <c r="BG387" s="37">
        <v>1</v>
      </c>
      <c r="BH387" s="37">
        <v>2</v>
      </c>
      <c r="BI387" s="37">
        <v>3</v>
      </c>
      <c r="BJ387" s="37">
        <v>3</v>
      </c>
      <c r="BK387" s="37">
        <v>2</v>
      </c>
      <c r="BL387" s="37">
        <v>0</v>
      </c>
      <c r="BM387" s="37">
        <v>0</v>
      </c>
      <c r="BN387" s="43">
        <v>2.0158171260842961</v>
      </c>
      <c r="BO387" s="37" t="str">
        <f t="shared" si="10"/>
        <v>重点发展客户</v>
      </c>
      <c r="BP387" s="37" t="str">
        <f t="shared" si="11"/>
        <v>B</v>
      </c>
    </row>
    <row r="388" spans="56:68" x14ac:dyDescent="0.15">
      <c r="BD388" s="37" t="s">
        <v>348</v>
      </c>
      <c r="BE388" s="37">
        <v>2</v>
      </c>
      <c r="BF388" s="37">
        <v>2</v>
      </c>
      <c r="BG388" s="37">
        <v>1</v>
      </c>
      <c r="BH388" s="37">
        <v>2</v>
      </c>
      <c r="BI388" s="37">
        <v>3</v>
      </c>
      <c r="BJ388" s="37">
        <v>9</v>
      </c>
      <c r="BK388" s="37"/>
      <c r="BL388" s="37"/>
      <c r="BM388" s="37">
        <v>0</v>
      </c>
      <c r="BN388" s="43">
        <v>2.0150754921513263</v>
      </c>
      <c r="BO388" s="37" t="str">
        <f t="shared" si="10"/>
        <v>重点发展客户</v>
      </c>
      <c r="BP388" s="37" t="str">
        <f t="shared" si="11"/>
        <v>B</v>
      </c>
    </row>
    <row r="389" spans="56:68" x14ac:dyDescent="0.15">
      <c r="BD389" s="37" t="s">
        <v>379</v>
      </c>
      <c r="BE389" s="37">
        <v>2</v>
      </c>
      <c r="BF389" s="37">
        <v>2</v>
      </c>
      <c r="BG389" s="37">
        <v>1</v>
      </c>
      <c r="BH389" s="37">
        <v>2</v>
      </c>
      <c r="BI389" s="37">
        <v>3</v>
      </c>
      <c r="BJ389" s="37">
        <v>9</v>
      </c>
      <c r="BK389" s="37"/>
      <c r="BL389" s="37">
        <v>0</v>
      </c>
      <c r="BM389" s="37">
        <v>0</v>
      </c>
      <c r="BN389" s="43">
        <v>2.0150754921513263</v>
      </c>
      <c r="BO389" s="37" t="str">
        <f t="shared" si="10"/>
        <v>重点发展客户</v>
      </c>
      <c r="BP389" s="37" t="str">
        <f t="shared" si="11"/>
        <v>B</v>
      </c>
    </row>
    <row r="390" spans="56:68" x14ac:dyDescent="0.15">
      <c r="BD390" s="37" t="s">
        <v>674</v>
      </c>
      <c r="BE390" s="37">
        <v>2</v>
      </c>
      <c r="BF390" s="37">
        <v>2</v>
      </c>
      <c r="BG390" s="37">
        <v>1</v>
      </c>
      <c r="BH390" s="37">
        <v>2</v>
      </c>
      <c r="BI390" s="37">
        <v>3</v>
      </c>
      <c r="BJ390" s="37">
        <v>3</v>
      </c>
      <c r="BK390" s="37">
        <v>3</v>
      </c>
      <c r="BL390" s="37">
        <v>1</v>
      </c>
      <c r="BM390" s="37">
        <v>0</v>
      </c>
      <c r="BN390" s="43">
        <v>2.0142663679271799</v>
      </c>
      <c r="BO390" s="37" t="str">
        <f t="shared" si="10"/>
        <v>重点发展客户</v>
      </c>
      <c r="BP390" s="37" t="str">
        <f t="shared" si="11"/>
        <v>B</v>
      </c>
    </row>
    <row r="391" spans="56:68" x14ac:dyDescent="0.15">
      <c r="BD391" s="37" t="s">
        <v>453</v>
      </c>
      <c r="BE391" s="37">
        <v>2</v>
      </c>
      <c r="BF391" s="37">
        <v>2</v>
      </c>
      <c r="BG391" s="37">
        <v>1</v>
      </c>
      <c r="BH391" s="37">
        <v>2</v>
      </c>
      <c r="BI391" s="37">
        <v>3</v>
      </c>
      <c r="BJ391" s="37">
        <v>3</v>
      </c>
      <c r="BK391" s="37">
        <v>3</v>
      </c>
      <c r="BL391" s="37">
        <v>1</v>
      </c>
      <c r="BM391" s="37">
        <v>0</v>
      </c>
      <c r="BN391" s="43">
        <v>2.0142663679271799</v>
      </c>
      <c r="BO391" s="37" t="str">
        <f t="shared" ref="BO391:BO454" si="12">IF(BN391&gt;=3,"重要保持客户",IF(BN391&gt;=2,"重点发展客户",IF(BN391&gt;=1,"一般客户","无价值客户")))</f>
        <v>重点发展客户</v>
      </c>
      <c r="BP391" s="37" t="str">
        <f t="shared" ref="BP391:BP454" si="13">IF(BN391&gt;=3,"A",IF(BN391&gt;=2,"B",IF(BN391&gt;=1,"C","D")))</f>
        <v>B</v>
      </c>
    </row>
    <row r="392" spans="56:68" x14ac:dyDescent="0.15">
      <c r="BD392" s="37" t="s">
        <v>365</v>
      </c>
      <c r="BE392" s="37">
        <v>3</v>
      </c>
      <c r="BF392" s="37">
        <v>3</v>
      </c>
      <c r="BG392" s="37">
        <v>1</v>
      </c>
      <c r="BH392" s="37">
        <v>2</v>
      </c>
      <c r="BI392" s="37">
        <v>3</v>
      </c>
      <c r="BJ392" s="37">
        <v>6</v>
      </c>
      <c r="BK392" s="37"/>
      <c r="BL392" s="37">
        <v>0</v>
      </c>
      <c r="BM392" s="37">
        <v>0</v>
      </c>
      <c r="BN392" s="43">
        <v>2.0016800364766061</v>
      </c>
      <c r="BO392" s="37" t="str">
        <f t="shared" si="12"/>
        <v>重点发展客户</v>
      </c>
      <c r="BP392" s="37" t="str">
        <f t="shared" si="13"/>
        <v>B</v>
      </c>
    </row>
    <row r="393" spans="56:68" x14ac:dyDescent="0.15">
      <c r="BD393" s="37" t="s">
        <v>271</v>
      </c>
      <c r="BE393" s="37">
        <v>5</v>
      </c>
      <c r="BF393" s="37">
        <v>6</v>
      </c>
      <c r="BG393" s="37">
        <v>1</v>
      </c>
      <c r="BH393" s="37">
        <v>1</v>
      </c>
      <c r="BI393" s="37">
        <v>1</v>
      </c>
      <c r="BJ393" s="37">
        <v>2</v>
      </c>
      <c r="BK393" s="37"/>
      <c r="BL393" s="37"/>
      <c r="BM393" s="37">
        <v>0</v>
      </c>
      <c r="BN393" s="43">
        <v>2.0012409861708496</v>
      </c>
      <c r="BO393" s="37" t="str">
        <f t="shared" si="12"/>
        <v>重点发展客户</v>
      </c>
      <c r="BP393" s="37" t="str">
        <f t="shared" si="13"/>
        <v>B</v>
      </c>
    </row>
    <row r="394" spans="56:68" x14ac:dyDescent="0.15">
      <c r="BD394" s="37" t="s">
        <v>686</v>
      </c>
      <c r="BE394" s="37">
        <v>3</v>
      </c>
      <c r="BF394" s="37">
        <v>5</v>
      </c>
      <c r="BG394" s="37">
        <v>1</v>
      </c>
      <c r="BH394" s="37">
        <v>2</v>
      </c>
      <c r="BI394" s="37">
        <v>3</v>
      </c>
      <c r="BJ394" s="37">
        <v>3</v>
      </c>
      <c r="BK394" s="37"/>
      <c r="BL394" s="37"/>
      <c r="BM394" s="37">
        <v>0</v>
      </c>
      <c r="BN394" s="43">
        <v>1.9889484292994108</v>
      </c>
      <c r="BO394" s="37" t="str">
        <f t="shared" si="12"/>
        <v>一般客户</v>
      </c>
      <c r="BP394" s="37" t="str">
        <f t="shared" si="13"/>
        <v>C</v>
      </c>
    </row>
    <row r="395" spans="56:68" x14ac:dyDescent="0.15">
      <c r="BD395" s="37" t="s">
        <v>176</v>
      </c>
      <c r="BE395" s="37">
        <v>2</v>
      </c>
      <c r="BF395" s="37">
        <v>2</v>
      </c>
      <c r="BG395" s="37">
        <v>1</v>
      </c>
      <c r="BH395" s="37">
        <v>2</v>
      </c>
      <c r="BI395" s="37">
        <v>3</v>
      </c>
      <c r="BJ395" s="37">
        <v>4</v>
      </c>
      <c r="BK395" s="37">
        <v>3</v>
      </c>
      <c r="BL395" s="37">
        <v>0</v>
      </c>
      <c r="BM395" s="37">
        <v>0</v>
      </c>
      <c r="BN395" s="43">
        <v>1.9878192771529051</v>
      </c>
      <c r="BO395" s="37" t="str">
        <f t="shared" si="12"/>
        <v>一般客户</v>
      </c>
      <c r="BP395" s="37" t="str">
        <f t="shared" si="13"/>
        <v>C</v>
      </c>
    </row>
    <row r="396" spans="56:68" x14ac:dyDescent="0.15">
      <c r="BD396" s="37" t="s">
        <v>204</v>
      </c>
      <c r="BE396" s="37">
        <v>3</v>
      </c>
      <c r="BF396" s="37">
        <v>3</v>
      </c>
      <c r="BG396" s="37">
        <v>1</v>
      </c>
      <c r="BH396" s="37">
        <v>2</v>
      </c>
      <c r="BI396" s="37">
        <v>3</v>
      </c>
      <c r="BJ396" s="37">
        <v>3</v>
      </c>
      <c r="BK396" s="37">
        <v>1</v>
      </c>
      <c r="BL396" s="37">
        <v>1</v>
      </c>
      <c r="BM396" s="37">
        <v>0</v>
      </c>
      <c r="BN396" s="43">
        <v>1.9867338226447697</v>
      </c>
      <c r="BO396" s="37" t="str">
        <f t="shared" si="12"/>
        <v>一般客户</v>
      </c>
      <c r="BP396" s="37" t="str">
        <f t="shared" si="13"/>
        <v>C</v>
      </c>
    </row>
    <row r="397" spans="56:68" x14ac:dyDescent="0.15">
      <c r="BD397" s="37" t="s">
        <v>660</v>
      </c>
      <c r="BE397" s="37">
        <v>3</v>
      </c>
      <c r="BF397" s="37">
        <v>2</v>
      </c>
      <c r="BG397" s="37">
        <v>1</v>
      </c>
      <c r="BH397" s="37">
        <v>2</v>
      </c>
      <c r="BI397" s="37">
        <v>3</v>
      </c>
      <c r="BJ397" s="37">
        <v>4</v>
      </c>
      <c r="BK397" s="37">
        <v>2</v>
      </c>
      <c r="BL397" s="37">
        <v>0</v>
      </c>
      <c r="BM397" s="37">
        <v>0</v>
      </c>
      <c r="BN397" s="43">
        <v>1.9737210802629379</v>
      </c>
      <c r="BO397" s="37" t="str">
        <f t="shared" si="12"/>
        <v>一般客户</v>
      </c>
      <c r="BP397" s="37" t="str">
        <f t="shared" si="13"/>
        <v>C</v>
      </c>
    </row>
    <row r="398" spans="56:68" x14ac:dyDescent="0.15">
      <c r="BD398" s="37" t="s">
        <v>402</v>
      </c>
      <c r="BE398" s="37">
        <v>2</v>
      </c>
      <c r="BF398" s="37">
        <v>2</v>
      </c>
      <c r="BG398" s="37">
        <v>1</v>
      </c>
      <c r="BH398" s="37">
        <v>2</v>
      </c>
      <c r="BI398" s="37">
        <v>3</v>
      </c>
      <c r="BJ398" s="37">
        <v>7</v>
      </c>
      <c r="BK398" s="37">
        <v>1</v>
      </c>
      <c r="BL398" s="37">
        <v>0</v>
      </c>
      <c r="BM398" s="37">
        <v>0</v>
      </c>
      <c r="BN398" s="43">
        <v>1.9736821875452151</v>
      </c>
      <c r="BO398" s="37" t="str">
        <f t="shared" si="12"/>
        <v>一般客户</v>
      </c>
      <c r="BP398" s="37" t="str">
        <f t="shared" si="13"/>
        <v>C</v>
      </c>
    </row>
    <row r="399" spans="56:68" x14ac:dyDescent="0.15">
      <c r="BD399" s="37" t="s">
        <v>651</v>
      </c>
      <c r="BE399" s="37">
        <v>2</v>
      </c>
      <c r="BF399" s="37">
        <v>2</v>
      </c>
      <c r="BG399" s="37">
        <v>1</v>
      </c>
      <c r="BH399" s="37">
        <v>1</v>
      </c>
      <c r="BI399" s="37">
        <v>1</v>
      </c>
      <c r="BJ399" s="37">
        <v>7</v>
      </c>
      <c r="BK399" s="37">
        <v>3</v>
      </c>
      <c r="BL399" s="37">
        <v>0</v>
      </c>
      <c r="BM399" s="37">
        <v>0</v>
      </c>
      <c r="BN399" s="43">
        <v>1.9720750923752295</v>
      </c>
      <c r="BO399" s="37" t="str">
        <f t="shared" si="12"/>
        <v>一般客户</v>
      </c>
      <c r="BP399" s="37" t="str">
        <f t="shared" si="13"/>
        <v>C</v>
      </c>
    </row>
    <row r="400" spans="56:68" x14ac:dyDescent="0.15">
      <c r="BD400" s="37" t="s">
        <v>498</v>
      </c>
      <c r="BE400" s="37">
        <v>2</v>
      </c>
      <c r="BF400" s="37">
        <v>2</v>
      </c>
      <c r="BG400" s="37">
        <v>1</v>
      </c>
      <c r="BH400" s="37">
        <v>2</v>
      </c>
      <c r="BI400" s="37">
        <v>3</v>
      </c>
      <c r="BJ400" s="37">
        <v>4</v>
      </c>
      <c r="BK400" s="37">
        <v>2</v>
      </c>
      <c r="BL400" s="37">
        <v>1</v>
      </c>
      <c r="BM400" s="37">
        <v>0</v>
      </c>
      <c r="BN400" s="43">
        <v>1.9587359737133787</v>
      </c>
      <c r="BO400" s="37" t="str">
        <f t="shared" si="12"/>
        <v>一般客户</v>
      </c>
      <c r="BP400" s="37" t="str">
        <f t="shared" si="13"/>
        <v>C</v>
      </c>
    </row>
    <row r="401" spans="56:68" x14ac:dyDescent="0.15">
      <c r="BD401" s="37" t="s">
        <v>630</v>
      </c>
      <c r="BE401" s="37">
        <v>2</v>
      </c>
      <c r="BF401" s="37">
        <v>2</v>
      </c>
      <c r="BG401" s="37">
        <v>1</v>
      </c>
      <c r="BH401" s="37">
        <v>2</v>
      </c>
      <c r="BI401" s="37">
        <v>3</v>
      </c>
      <c r="BJ401" s="37">
        <v>2</v>
      </c>
      <c r="BK401" s="37">
        <v>4</v>
      </c>
      <c r="BL401" s="37">
        <v>0</v>
      </c>
      <c r="BM401" s="37">
        <v>0</v>
      </c>
      <c r="BN401" s="43">
        <v>1.9464259725467936</v>
      </c>
      <c r="BO401" s="37" t="str">
        <f t="shared" si="12"/>
        <v>一般客户</v>
      </c>
      <c r="BP401" s="37" t="str">
        <f t="shared" si="13"/>
        <v>C</v>
      </c>
    </row>
    <row r="402" spans="56:68" x14ac:dyDescent="0.15">
      <c r="BD402" s="37" t="s">
        <v>486</v>
      </c>
      <c r="BE402" s="37">
        <v>3</v>
      </c>
      <c r="BF402" s="37">
        <v>2</v>
      </c>
      <c r="BG402" s="37">
        <v>1</v>
      </c>
      <c r="BH402" s="37">
        <v>2</v>
      </c>
      <c r="BI402" s="37">
        <v>3</v>
      </c>
      <c r="BJ402" s="37">
        <v>2</v>
      </c>
      <c r="BK402" s="37">
        <v>3</v>
      </c>
      <c r="BL402" s="37">
        <v>0</v>
      </c>
      <c r="BM402" s="37">
        <v>0</v>
      </c>
      <c r="BN402" s="43">
        <v>1.9323277756568265</v>
      </c>
      <c r="BO402" s="37" t="str">
        <f t="shared" si="12"/>
        <v>一般客户</v>
      </c>
      <c r="BP402" s="37" t="str">
        <f t="shared" si="13"/>
        <v>C</v>
      </c>
    </row>
    <row r="403" spans="56:68" x14ac:dyDescent="0.15">
      <c r="BD403" s="37" t="s">
        <v>650</v>
      </c>
      <c r="BE403" s="37">
        <v>2</v>
      </c>
      <c r="BF403" s="37">
        <v>1</v>
      </c>
      <c r="BG403" s="37">
        <v>1</v>
      </c>
      <c r="BH403" s="37">
        <v>1</v>
      </c>
      <c r="BI403" s="37">
        <v>1</v>
      </c>
      <c r="BJ403" s="37">
        <v>8</v>
      </c>
      <c r="BK403" s="37">
        <v>3</v>
      </c>
      <c r="BL403" s="37">
        <v>0</v>
      </c>
      <c r="BM403" s="37">
        <v>0</v>
      </c>
      <c r="BN403" s="43">
        <v>1.9299790465538711</v>
      </c>
      <c r="BO403" s="37" t="str">
        <f t="shared" si="12"/>
        <v>一般客户</v>
      </c>
      <c r="BP403" s="37" t="str">
        <f t="shared" si="13"/>
        <v>C</v>
      </c>
    </row>
    <row r="404" spans="56:68" x14ac:dyDescent="0.15">
      <c r="BD404" s="37" t="s">
        <v>106</v>
      </c>
      <c r="BE404" s="37">
        <v>3</v>
      </c>
      <c r="BF404" s="37">
        <v>3</v>
      </c>
      <c r="BG404" s="37">
        <v>1</v>
      </c>
      <c r="BH404" s="37">
        <v>1</v>
      </c>
      <c r="BI404" s="37">
        <v>1</v>
      </c>
      <c r="BJ404" s="37">
        <v>4</v>
      </c>
      <c r="BK404" s="37">
        <v>2</v>
      </c>
      <c r="BL404" s="37">
        <v>1</v>
      </c>
      <c r="BM404" s="37">
        <v>0</v>
      </c>
      <c r="BN404" s="43">
        <v>1.9295963332609833</v>
      </c>
      <c r="BO404" s="37" t="str">
        <f t="shared" si="12"/>
        <v>一般客户</v>
      </c>
      <c r="BP404" s="37" t="str">
        <f t="shared" si="13"/>
        <v>C</v>
      </c>
    </row>
    <row r="405" spans="56:68" x14ac:dyDescent="0.15">
      <c r="BD405" s="37" t="s">
        <v>71</v>
      </c>
      <c r="BE405" s="37">
        <v>3</v>
      </c>
      <c r="BF405" s="37">
        <v>2</v>
      </c>
      <c r="BG405" s="37">
        <v>1</v>
      </c>
      <c r="BH405" s="37">
        <v>1</v>
      </c>
      <c r="BI405" s="37">
        <v>3</v>
      </c>
      <c r="BJ405" s="37">
        <v>3</v>
      </c>
      <c r="BK405" s="37">
        <v>3</v>
      </c>
      <c r="BL405" s="37">
        <v>0</v>
      </c>
      <c r="BM405" s="37">
        <v>0</v>
      </c>
      <c r="BN405" s="43">
        <v>1.9272743778070136</v>
      </c>
      <c r="BO405" s="37" t="str">
        <f t="shared" si="12"/>
        <v>一般客户</v>
      </c>
      <c r="BP405" s="37" t="str">
        <f t="shared" si="13"/>
        <v>C</v>
      </c>
    </row>
    <row r="406" spans="56:68" x14ac:dyDescent="0.15">
      <c r="BD406" s="37" t="s">
        <v>83</v>
      </c>
      <c r="BE406" s="37">
        <v>2</v>
      </c>
      <c r="BF406" s="37">
        <v>2</v>
      </c>
      <c r="BG406" s="37">
        <v>1</v>
      </c>
      <c r="BH406" s="37">
        <v>1</v>
      </c>
      <c r="BI406" s="37">
        <v>3</v>
      </c>
      <c r="BJ406" s="37">
        <v>6</v>
      </c>
      <c r="BK406" s="37">
        <v>2</v>
      </c>
      <c r="BL406" s="37">
        <v>0</v>
      </c>
      <c r="BM406" s="37">
        <v>0</v>
      </c>
      <c r="BN406" s="43">
        <v>1.927235485089291</v>
      </c>
      <c r="BO406" s="37" t="str">
        <f t="shared" si="12"/>
        <v>一般客户</v>
      </c>
      <c r="BP406" s="37" t="str">
        <f t="shared" si="13"/>
        <v>C</v>
      </c>
    </row>
    <row r="407" spans="56:68" x14ac:dyDescent="0.15">
      <c r="BD407" s="37" t="s">
        <v>387</v>
      </c>
      <c r="BE407" s="37">
        <v>2</v>
      </c>
      <c r="BF407" s="37">
        <v>3</v>
      </c>
      <c r="BG407" s="37">
        <v>1</v>
      </c>
      <c r="BH407" s="37">
        <v>3</v>
      </c>
      <c r="BI407" s="37">
        <v>3</v>
      </c>
      <c r="BJ407" s="37">
        <v>4</v>
      </c>
      <c r="BK407" s="37">
        <v>1</v>
      </c>
      <c r="BL407" s="37">
        <v>0</v>
      </c>
      <c r="BM407" s="37">
        <v>0</v>
      </c>
      <c r="BN407" s="43">
        <v>1.9239079323964734</v>
      </c>
      <c r="BO407" s="37" t="str">
        <f t="shared" si="12"/>
        <v>一般客户</v>
      </c>
      <c r="BP407" s="37" t="str">
        <f t="shared" si="13"/>
        <v>C</v>
      </c>
    </row>
    <row r="408" spans="56:68" x14ac:dyDescent="0.15">
      <c r="BD408" s="37" t="s">
        <v>69</v>
      </c>
      <c r="BE408" s="37">
        <v>3</v>
      </c>
      <c r="BF408" s="37">
        <v>3</v>
      </c>
      <c r="BG408" s="37">
        <v>1</v>
      </c>
      <c r="BH408" s="37">
        <v>2</v>
      </c>
      <c r="BI408" s="37">
        <v>3</v>
      </c>
      <c r="BJ408" s="37">
        <v>2</v>
      </c>
      <c r="BK408" s="37">
        <v>1</v>
      </c>
      <c r="BL408" s="37">
        <v>0</v>
      </c>
      <c r="BM408" s="37">
        <v>1</v>
      </c>
      <c r="BN408" s="43">
        <v>1.9188934272643836</v>
      </c>
      <c r="BO408" s="37" t="str">
        <f t="shared" si="12"/>
        <v>一般客户</v>
      </c>
      <c r="BP408" s="37" t="str">
        <f t="shared" si="13"/>
        <v>C</v>
      </c>
    </row>
    <row r="409" spans="56:68" x14ac:dyDescent="0.15">
      <c r="BD409" s="37" t="s">
        <v>114</v>
      </c>
      <c r="BE409" s="37">
        <v>3</v>
      </c>
      <c r="BF409" s="37">
        <v>3</v>
      </c>
      <c r="BG409" s="37">
        <v>1</v>
      </c>
      <c r="BH409" s="37">
        <v>2</v>
      </c>
      <c r="BI409" s="37">
        <v>3</v>
      </c>
      <c r="BJ409" s="37">
        <v>2</v>
      </c>
      <c r="BK409" s="37">
        <v>2</v>
      </c>
      <c r="BL409" s="37">
        <v>0</v>
      </c>
      <c r="BM409" s="37">
        <v>0</v>
      </c>
      <c r="BN409" s="43">
        <v>1.9188934272643836</v>
      </c>
      <c r="BO409" s="37" t="str">
        <f t="shared" si="12"/>
        <v>一般客户</v>
      </c>
      <c r="BP409" s="37" t="str">
        <f t="shared" si="13"/>
        <v>C</v>
      </c>
    </row>
    <row r="410" spans="56:68" x14ac:dyDescent="0.15">
      <c r="BD410" s="37" t="s">
        <v>286</v>
      </c>
      <c r="BE410" s="37">
        <v>2</v>
      </c>
      <c r="BF410" s="37">
        <v>2</v>
      </c>
      <c r="BG410" s="37">
        <v>1</v>
      </c>
      <c r="BH410" s="37">
        <v>2</v>
      </c>
      <c r="BI410" s="37">
        <v>3</v>
      </c>
      <c r="BJ410" s="37">
        <v>8</v>
      </c>
      <c r="BK410" s="37"/>
      <c r="BL410" s="37">
        <v>0</v>
      </c>
      <c r="BM410" s="37">
        <v>0</v>
      </c>
      <c r="BN410" s="43">
        <v>1.9181517933314138</v>
      </c>
      <c r="BO410" s="37" t="str">
        <f t="shared" si="12"/>
        <v>一般客户</v>
      </c>
      <c r="BP410" s="37" t="str">
        <f t="shared" si="13"/>
        <v>C</v>
      </c>
    </row>
    <row r="411" spans="56:68" x14ac:dyDescent="0.15">
      <c r="BD411" s="37" t="s">
        <v>344</v>
      </c>
      <c r="BE411" s="37">
        <v>2</v>
      </c>
      <c r="BF411" s="37">
        <v>2</v>
      </c>
      <c r="BG411" s="37">
        <v>1</v>
      </c>
      <c r="BH411" s="37">
        <v>2</v>
      </c>
      <c r="BI411" s="37">
        <v>3</v>
      </c>
      <c r="BJ411" s="37">
        <v>8</v>
      </c>
      <c r="BK411" s="37"/>
      <c r="BL411" s="37"/>
      <c r="BM411" s="37">
        <v>0</v>
      </c>
      <c r="BN411" s="43">
        <v>1.9181517933314138</v>
      </c>
      <c r="BO411" s="37" t="str">
        <f t="shared" si="12"/>
        <v>一般客户</v>
      </c>
      <c r="BP411" s="37" t="str">
        <f t="shared" si="13"/>
        <v>C</v>
      </c>
    </row>
    <row r="412" spans="56:68" x14ac:dyDescent="0.15">
      <c r="BD412" s="37" t="s">
        <v>681</v>
      </c>
      <c r="BE412" s="37">
        <v>2</v>
      </c>
      <c r="BF412" s="37">
        <v>2</v>
      </c>
      <c r="BG412" s="37">
        <v>1</v>
      </c>
      <c r="BH412" s="37">
        <v>2</v>
      </c>
      <c r="BI412" s="37">
        <v>3</v>
      </c>
      <c r="BJ412" s="37">
        <v>2</v>
      </c>
      <c r="BK412" s="37">
        <v>3</v>
      </c>
      <c r="BL412" s="37">
        <v>1</v>
      </c>
      <c r="BM412" s="37">
        <v>0</v>
      </c>
      <c r="BN412" s="43">
        <v>1.9173426691072673</v>
      </c>
      <c r="BO412" s="37" t="str">
        <f t="shared" si="12"/>
        <v>一般客户</v>
      </c>
      <c r="BP412" s="37" t="str">
        <f t="shared" si="13"/>
        <v>C</v>
      </c>
    </row>
    <row r="413" spans="56:68" x14ac:dyDescent="0.15">
      <c r="BD413" s="37" t="s">
        <v>148</v>
      </c>
      <c r="BE413" s="37">
        <v>3</v>
      </c>
      <c r="BF413" s="37">
        <v>4</v>
      </c>
      <c r="BG413" s="37">
        <v>1</v>
      </c>
      <c r="BH413" s="37">
        <v>1</v>
      </c>
      <c r="BI413" s="37">
        <v>1</v>
      </c>
      <c r="BJ413" s="37">
        <v>4</v>
      </c>
      <c r="BK413" s="37">
        <v>1</v>
      </c>
      <c r="BL413" s="37">
        <v>1</v>
      </c>
      <c r="BM413" s="37">
        <v>0</v>
      </c>
      <c r="BN413" s="43">
        <v>1.9161619848685403</v>
      </c>
      <c r="BO413" s="37" t="str">
        <f t="shared" si="12"/>
        <v>一般客户</v>
      </c>
      <c r="BP413" s="37" t="str">
        <f t="shared" si="13"/>
        <v>C</v>
      </c>
    </row>
    <row r="414" spans="56:68" x14ac:dyDescent="0.15">
      <c r="BD414" s="37" t="s">
        <v>41</v>
      </c>
      <c r="BE414" s="37">
        <v>3</v>
      </c>
      <c r="BF414" s="37">
        <v>3</v>
      </c>
      <c r="BG414" s="37">
        <v>1</v>
      </c>
      <c r="BH414" s="37">
        <v>1</v>
      </c>
      <c r="BI414" s="37">
        <v>3</v>
      </c>
      <c r="BJ414" s="37">
        <v>3</v>
      </c>
      <c r="BK414" s="37">
        <v>2</v>
      </c>
      <c r="BL414" s="37">
        <v>0</v>
      </c>
      <c r="BM414" s="37">
        <v>0</v>
      </c>
      <c r="BN414" s="43">
        <v>1.9138400294145708</v>
      </c>
      <c r="BO414" s="37" t="str">
        <f t="shared" si="12"/>
        <v>一般客户</v>
      </c>
      <c r="BP414" s="37" t="str">
        <f t="shared" si="13"/>
        <v>C</v>
      </c>
    </row>
    <row r="415" spans="56:68" x14ac:dyDescent="0.15">
      <c r="BD415" s="37" t="s">
        <v>398</v>
      </c>
      <c r="BE415" s="37">
        <v>3</v>
      </c>
      <c r="BF415" s="37">
        <v>3</v>
      </c>
      <c r="BG415" s="37">
        <v>1</v>
      </c>
      <c r="BH415" s="37">
        <v>1</v>
      </c>
      <c r="BI415" s="37">
        <v>3</v>
      </c>
      <c r="BJ415" s="37">
        <v>3</v>
      </c>
      <c r="BK415" s="37">
        <v>2</v>
      </c>
      <c r="BL415" s="37">
        <v>0</v>
      </c>
      <c r="BM415" s="37">
        <v>0</v>
      </c>
      <c r="BN415" s="43">
        <v>1.9138400294145708</v>
      </c>
      <c r="BO415" s="37" t="str">
        <f t="shared" si="12"/>
        <v>一般客户</v>
      </c>
      <c r="BP415" s="37" t="str">
        <f t="shared" si="13"/>
        <v>C</v>
      </c>
    </row>
    <row r="416" spans="56:68" x14ac:dyDescent="0.15">
      <c r="BD416" s="37" t="s">
        <v>346</v>
      </c>
      <c r="BE416" s="37">
        <v>2</v>
      </c>
      <c r="BF416" s="37">
        <v>2</v>
      </c>
      <c r="BG416" s="37">
        <v>1</v>
      </c>
      <c r="BH416" s="37">
        <v>1</v>
      </c>
      <c r="BI416" s="37">
        <v>3</v>
      </c>
      <c r="BJ416" s="37">
        <v>9</v>
      </c>
      <c r="BK416" s="37"/>
      <c r="BL416" s="37"/>
      <c r="BM416" s="37">
        <v>0</v>
      </c>
      <c r="BN416" s="43">
        <v>1.913098395481601</v>
      </c>
      <c r="BO416" s="37" t="str">
        <f t="shared" si="12"/>
        <v>一般客户</v>
      </c>
      <c r="BP416" s="37" t="str">
        <f t="shared" si="13"/>
        <v>C</v>
      </c>
    </row>
    <row r="417" spans="56:68" x14ac:dyDescent="0.15">
      <c r="BD417" s="37" t="s">
        <v>281</v>
      </c>
      <c r="BE417" s="37">
        <v>3</v>
      </c>
      <c r="BF417" s="37">
        <v>4</v>
      </c>
      <c r="BG417" s="37">
        <v>1</v>
      </c>
      <c r="BH417" s="37">
        <v>2</v>
      </c>
      <c r="BI417" s="37">
        <v>3</v>
      </c>
      <c r="BJ417" s="37">
        <v>2</v>
      </c>
      <c r="BK417" s="37">
        <v>1</v>
      </c>
      <c r="BL417" s="37"/>
      <c r="BM417" s="37">
        <v>0</v>
      </c>
      <c r="BN417" s="43">
        <v>1.9054590788719408</v>
      </c>
      <c r="BO417" s="37" t="str">
        <f t="shared" si="12"/>
        <v>一般客户</v>
      </c>
      <c r="BP417" s="37" t="str">
        <f t="shared" si="13"/>
        <v>C</v>
      </c>
    </row>
    <row r="418" spans="56:68" x14ac:dyDescent="0.15">
      <c r="BD418" s="37" t="s">
        <v>171</v>
      </c>
      <c r="BE418" s="37">
        <v>3</v>
      </c>
      <c r="BF418" s="37">
        <v>2</v>
      </c>
      <c r="BG418" s="37">
        <v>1</v>
      </c>
      <c r="BH418" s="37">
        <v>2</v>
      </c>
      <c r="BI418" s="37">
        <v>3</v>
      </c>
      <c r="BJ418" s="37">
        <v>2</v>
      </c>
      <c r="BK418" s="37">
        <v>2</v>
      </c>
      <c r="BL418" s="37">
        <v>1</v>
      </c>
      <c r="BM418" s="37">
        <v>0</v>
      </c>
      <c r="BN418" s="43">
        <v>1.9032444722172999</v>
      </c>
      <c r="BO418" s="37" t="str">
        <f t="shared" si="12"/>
        <v>一般客户</v>
      </c>
      <c r="BP418" s="37" t="str">
        <f t="shared" si="13"/>
        <v>C</v>
      </c>
    </row>
    <row r="419" spans="56:68" x14ac:dyDescent="0.15">
      <c r="BD419" s="37" t="s">
        <v>475</v>
      </c>
      <c r="BE419" s="37">
        <v>3</v>
      </c>
      <c r="BF419" s="37">
        <v>2</v>
      </c>
      <c r="BG419" s="37">
        <v>1</v>
      </c>
      <c r="BH419" s="37">
        <v>1</v>
      </c>
      <c r="BI419" s="37">
        <v>1</v>
      </c>
      <c r="BJ419" s="37">
        <v>2</v>
      </c>
      <c r="BK419" s="37">
        <v>4</v>
      </c>
      <c r="BL419" s="37">
        <v>1</v>
      </c>
      <c r="BM419" s="37">
        <v>0</v>
      </c>
      <c r="BN419" s="43">
        <v>1.9016373770473145</v>
      </c>
      <c r="BO419" s="37" t="str">
        <f t="shared" si="12"/>
        <v>一般客户</v>
      </c>
      <c r="BP419" s="37" t="str">
        <f t="shared" si="13"/>
        <v>C</v>
      </c>
    </row>
    <row r="420" spans="56:68" x14ac:dyDescent="0.15">
      <c r="BD420" s="37" t="s">
        <v>347</v>
      </c>
      <c r="BE420" s="37">
        <v>2</v>
      </c>
      <c r="BF420" s="37">
        <v>2</v>
      </c>
      <c r="BG420" s="37">
        <v>2</v>
      </c>
      <c r="BH420" s="37">
        <v>2</v>
      </c>
      <c r="BI420" s="37">
        <v>3</v>
      </c>
      <c r="BJ420" s="37">
        <v>7</v>
      </c>
      <c r="BK420" s="37"/>
      <c r="BL420" s="37"/>
      <c r="BM420" s="37">
        <v>0</v>
      </c>
      <c r="BN420" s="43">
        <v>1.8984775455225971</v>
      </c>
      <c r="BO420" s="37" t="str">
        <f t="shared" si="12"/>
        <v>一般客户</v>
      </c>
      <c r="BP420" s="37" t="str">
        <f t="shared" si="13"/>
        <v>C</v>
      </c>
    </row>
    <row r="421" spans="56:68" x14ac:dyDescent="0.15">
      <c r="BD421" s="37" t="s">
        <v>494</v>
      </c>
      <c r="BE421" s="37">
        <v>2</v>
      </c>
      <c r="BF421" s="37">
        <v>2</v>
      </c>
      <c r="BG421" s="37">
        <v>1</v>
      </c>
      <c r="BH421" s="37">
        <v>2</v>
      </c>
      <c r="BI421" s="37">
        <v>3</v>
      </c>
      <c r="BJ421" s="37">
        <v>3</v>
      </c>
      <c r="BK421" s="37">
        <v>3</v>
      </c>
      <c r="BL421" s="37">
        <v>0</v>
      </c>
      <c r="BM421" s="37">
        <v>0</v>
      </c>
      <c r="BN421" s="43">
        <v>1.8908955783329924</v>
      </c>
      <c r="BO421" s="37" t="str">
        <f t="shared" si="12"/>
        <v>一般客户</v>
      </c>
      <c r="BP421" s="37" t="str">
        <f t="shared" si="13"/>
        <v>C</v>
      </c>
    </row>
    <row r="422" spans="56:68" x14ac:dyDescent="0.15">
      <c r="BD422" s="37" t="s">
        <v>220</v>
      </c>
      <c r="BE422" s="37">
        <v>3</v>
      </c>
      <c r="BF422" s="37">
        <v>3</v>
      </c>
      <c r="BG422" s="37">
        <v>1</v>
      </c>
      <c r="BH422" s="37">
        <v>2</v>
      </c>
      <c r="BI422" s="37">
        <v>3</v>
      </c>
      <c r="BJ422" s="37">
        <v>2</v>
      </c>
      <c r="BK422" s="37">
        <v>1</v>
      </c>
      <c r="BL422" s="37">
        <v>1</v>
      </c>
      <c r="BM422" s="37">
        <v>0</v>
      </c>
      <c r="BN422" s="43">
        <v>1.8898101238248572</v>
      </c>
      <c r="BO422" s="37" t="str">
        <f t="shared" si="12"/>
        <v>一般客户</v>
      </c>
      <c r="BP422" s="37" t="str">
        <f t="shared" si="13"/>
        <v>C</v>
      </c>
    </row>
    <row r="423" spans="56:68" x14ac:dyDescent="0.15">
      <c r="BD423" s="37" t="s">
        <v>307</v>
      </c>
      <c r="BE423" s="37">
        <v>3</v>
      </c>
      <c r="BF423" s="37">
        <v>3</v>
      </c>
      <c r="BG423" s="37">
        <v>1</v>
      </c>
      <c r="BH423" s="37">
        <v>2</v>
      </c>
      <c r="BI423" s="37">
        <v>3</v>
      </c>
      <c r="BJ423" s="37">
        <v>2</v>
      </c>
      <c r="BK423" s="37">
        <v>1</v>
      </c>
      <c r="BL423" s="37">
        <v>1</v>
      </c>
      <c r="BM423" s="37">
        <v>0</v>
      </c>
      <c r="BN423" s="43">
        <v>1.8898101238248572</v>
      </c>
      <c r="BO423" s="37" t="str">
        <f t="shared" si="12"/>
        <v>一般客户</v>
      </c>
      <c r="BP423" s="37" t="str">
        <f t="shared" si="13"/>
        <v>C</v>
      </c>
    </row>
    <row r="424" spans="56:68" x14ac:dyDescent="0.15">
      <c r="BD424" s="37" t="s">
        <v>667</v>
      </c>
      <c r="BE424" s="37">
        <v>3</v>
      </c>
      <c r="BF424" s="37">
        <v>3</v>
      </c>
      <c r="BG424" s="37">
        <v>1</v>
      </c>
      <c r="BH424" s="37">
        <v>1</v>
      </c>
      <c r="BI424" s="37">
        <v>1</v>
      </c>
      <c r="BJ424" s="37">
        <v>2</v>
      </c>
      <c r="BK424" s="37">
        <v>3</v>
      </c>
      <c r="BL424" s="37">
        <v>1</v>
      </c>
      <c r="BM424" s="37">
        <v>0</v>
      </c>
      <c r="BN424" s="43">
        <v>1.8882030286548719</v>
      </c>
      <c r="BO424" s="37" t="str">
        <f t="shared" si="12"/>
        <v>一般客户</v>
      </c>
      <c r="BP424" s="37" t="str">
        <f t="shared" si="13"/>
        <v>C</v>
      </c>
    </row>
    <row r="425" spans="56:68" x14ac:dyDescent="0.15">
      <c r="BD425" s="37" t="s">
        <v>72</v>
      </c>
      <c r="BE425" s="37">
        <v>2</v>
      </c>
      <c r="BF425" s="37">
        <v>3</v>
      </c>
      <c r="BG425" s="37">
        <v>1</v>
      </c>
      <c r="BH425" s="37">
        <v>2</v>
      </c>
      <c r="BI425" s="37">
        <v>3</v>
      </c>
      <c r="BJ425" s="37">
        <v>3</v>
      </c>
      <c r="BK425" s="37">
        <v>2</v>
      </c>
      <c r="BL425" s="37">
        <v>0</v>
      </c>
      <c r="BM425" s="37">
        <v>0</v>
      </c>
      <c r="BN425" s="43">
        <v>1.8774612299405491</v>
      </c>
      <c r="BO425" s="37" t="str">
        <f t="shared" si="12"/>
        <v>一般客户</v>
      </c>
      <c r="BP425" s="37" t="str">
        <f t="shared" si="13"/>
        <v>C</v>
      </c>
    </row>
    <row r="426" spans="56:68" x14ac:dyDescent="0.15">
      <c r="BD426" s="37" t="s">
        <v>653</v>
      </c>
      <c r="BE426" s="37">
        <v>3</v>
      </c>
      <c r="BF426" s="37">
        <v>2</v>
      </c>
      <c r="BG426" s="37">
        <v>1</v>
      </c>
      <c r="BH426" s="37">
        <v>2</v>
      </c>
      <c r="BI426" s="37">
        <v>3</v>
      </c>
      <c r="BJ426" s="37">
        <v>3</v>
      </c>
      <c r="BK426" s="37">
        <v>2</v>
      </c>
      <c r="BL426" s="37">
        <v>0</v>
      </c>
      <c r="BM426" s="37">
        <v>0</v>
      </c>
      <c r="BN426" s="43">
        <v>1.876797381443025</v>
      </c>
      <c r="BO426" s="37" t="str">
        <f t="shared" si="12"/>
        <v>一般客户</v>
      </c>
      <c r="BP426" s="37" t="str">
        <f t="shared" si="13"/>
        <v>C</v>
      </c>
    </row>
    <row r="427" spans="56:68" x14ac:dyDescent="0.15">
      <c r="BD427" s="37" t="s">
        <v>117</v>
      </c>
      <c r="BE427" s="37">
        <v>2</v>
      </c>
      <c r="BF427" s="37">
        <v>1</v>
      </c>
      <c r="BG427" s="37">
        <v>1</v>
      </c>
      <c r="BH427" s="37">
        <v>1</v>
      </c>
      <c r="BI427" s="37">
        <v>1</v>
      </c>
      <c r="BJ427" s="37">
        <v>9</v>
      </c>
      <c r="BK427" s="37">
        <v>2</v>
      </c>
      <c r="BL427" s="37">
        <v>0</v>
      </c>
      <c r="BM427" s="37">
        <v>0</v>
      </c>
      <c r="BN427" s="43">
        <v>1.8744486523400696</v>
      </c>
      <c r="BO427" s="37" t="str">
        <f t="shared" si="12"/>
        <v>一般客户</v>
      </c>
      <c r="BP427" s="37" t="str">
        <f t="shared" si="13"/>
        <v>C</v>
      </c>
    </row>
    <row r="428" spans="56:68" x14ac:dyDescent="0.15">
      <c r="BD428" s="37" t="s">
        <v>112</v>
      </c>
      <c r="BE428" s="37">
        <v>3</v>
      </c>
      <c r="BF428" s="37">
        <v>3</v>
      </c>
      <c r="BG428" s="37">
        <v>1</v>
      </c>
      <c r="BH428" s="37">
        <v>2</v>
      </c>
      <c r="BI428" s="37">
        <v>3</v>
      </c>
      <c r="BJ428" s="37">
        <v>3</v>
      </c>
      <c r="BK428" s="37">
        <v>1</v>
      </c>
      <c r="BL428" s="37">
        <v>0</v>
      </c>
      <c r="BM428" s="37">
        <v>0</v>
      </c>
      <c r="BN428" s="43">
        <v>1.8633630330505824</v>
      </c>
      <c r="BO428" s="37" t="str">
        <f t="shared" si="12"/>
        <v>一般客户</v>
      </c>
      <c r="BP428" s="37" t="str">
        <f t="shared" si="13"/>
        <v>C</v>
      </c>
    </row>
    <row r="429" spans="56:68" x14ac:dyDescent="0.15">
      <c r="BD429" s="37" t="s">
        <v>383</v>
      </c>
      <c r="BE429" s="37">
        <v>3</v>
      </c>
      <c r="BF429" s="37">
        <v>3</v>
      </c>
      <c r="BG429" s="37">
        <v>1</v>
      </c>
      <c r="BH429" s="37">
        <v>2</v>
      </c>
      <c r="BI429" s="37">
        <v>3</v>
      </c>
      <c r="BJ429" s="37">
        <v>3</v>
      </c>
      <c r="BK429" s="37">
        <v>1</v>
      </c>
      <c r="BL429" s="37">
        <v>0</v>
      </c>
      <c r="BM429" s="37">
        <v>0</v>
      </c>
      <c r="BN429" s="43">
        <v>1.8633630330505824</v>
      </c>
      <c r="BO429" s="37" t="str">
        <f t="shared" si="12"/>
        <v>一般客户</v>
      </c>
      <c r="BP429" s="37" t="str">
        <f t="shared" si="13"/>
        <v>C</v>
      </c>
    </row>
    <row r="430" spans="56:68" x14ac:dyDescent="0.15">
      <c r="BD430" s="37" t="s">
        <v>442</v>
      </c>
      <c r="BE430" s="37">
        <v>3</v>
      </c>
      <c r="BF430" s="37">
        <v>3</v>
      </c>
      <c r="BG430" s="37">
        <v>1</v>
      </c>
      <c r="BH430" s="37">
        <v>2</v>
      </c>
      <c r="BI430" s="37">
        <v>3</v>
      </c>
      <c r="BJ430" s="37">
        <v>3</v>
      </c>
      <c r="BK430" s="37">
        <v>1</v>
      </c>
      <c r="BL430" s="37">
        <v>0</v>
      </c>
      <c r="BM430" s="37">
        <v>0</v>
      </c>
      <c r="BN430" s="43">
        <v>1.8633630330505824</v>
      </c>
      <c r="BO430" s="37" t="str">
        <f t="shared" si="12"/>
        <v>一般客户</v>
      </c>
      <c r="BP430" s="37" t="str">
        <f t="shared" si="13"/>
        <v>C</v>
      </c>
    </row>
    <row r="431" spans="56:68" x14ac:dyDescent="0.15">
      <c r="BD431" s="37" t="s">
        <v>675</v>
      </c>
      <c r="BE431" s="37">
        <v>2</v>
      </c>
      <c r="BF431" s="37">
        <v>2</v>
      </c>
      <c r="BG431" s="37">
        <v>1</v>
      </c>
      <c r="BH431" s="37">
        <v>2</v>
      </c>
      <c r="BI431" s="37">
        <v>3</v>
      </c>
      <c r="BJ431" s="37">
        <v>3</v>
      </c>
      <c r="BK431" s="37">
        <v>2</v>
      </c>
      <c r="BL431" s="37">
        <v>1</v>
      </c>
      <c r="BM431" s="37">
        <v>0</v>
      </c>
      <c r="BN431" s="43">
        <v>1.8618122748934658</v>
      </c>
      <c r="BO431" s="37" t="str">
        <f t="shared" si="12"/>
        <v>一般客户</v>
      </c>
      <c r="BP431" s="37" t="str">
        <f t="shared" si="13"/>
        <v>C</v>
      </c>
    </row>
    <row r="432" spans="56:68" x14ac:dyDescent="0.15">
      <c r="BD432" s="37" t="s">
        <v>456</v>
      </c>
      <c r="BE432" s="37">
        <v>2</v>
      </c>
      <c r="BF432" s="37">
        <v>2</v>
      </c>
      <c r="BG432" s="37">
        <v>1</v>
      </c>
      <c r="BH432" s="37">
        <v>2</v>
      </c>
      <c r="BI432" s="37">
        <v>3</v>
      </c>
      <c r="BJ432" s="37">
        <v>3</v>
      </c>
      <c r="BK432" s="37">
        <v>2</v>
      </c>
      <c r="BL432" s="37">
        <v>1</v>
      </c>
      <c r="BM432" s="37">
        <v>0</v>
      </c>
      <c r="BN432" s="43">
        <v>1.8618122748934658</v>
      </c>
      <c r="BO432" s="37" t="str">
        <f t="shared" si="12"/>
        <v>一般客户</v>
      </c>
      <c r="BP432" s="37" t="str">
        <f t="shared" si="13"/>
        <v>C</v>
      </c>
    </row>
    <row r="433" spans="56:68" x14ac:dyDescent="0.15">
      <c r="BD433" s="37" t="s">
        <v>377</v>
      </c>
      <c r="BE433" s="37">
        <v>2</v>
      </c>
      <c r="BF433" s="37">
        <v>2</v>
      </c>
      <c r="BG433" s="37">
        <v>1</v>
      </c>
      <c r="BH433" s="37">
        <v>1</v>
      </c>
      <c r="BI433" s="37">
        <v>1</v>
      </c>
      <c r="BJ433" s="37">
        <v>3</v>
      </c>
      <c r="BK433" s="37">
        <v>4</v>
      </c>
      <c r="BL433" s="37">
        <v>1</v>
      </c>
      <c r="BM433" s="37">
        <v>0</v>
      </c>
      <c r="BN433" s="43">
        <v>1.8602051797234804</v>
      </c>
      <c r="BO433" s="37" t="str">
        <f t="shared" si="12"/>
        <v>一般客户</v>
      </c>
      <c r="BP433" s="37" t="str">
        <f t="shared" si="13"/>
        <v>C</v>
      </c>
    </row>
    <row r="434" spans="56:68" x14ac:dyDescent="0.15">
      <c r="BD434" s="37" t="s">
        <v>445</v>
      </c>
      <c r="BE434" s="37">
        <v>2</v>
      </c>
      <c r="BF434" s="37">
        <v>3</v>
      </c>
      <c r="BG434" s="37">
        <v>1</v>
      </c>
      <c r="BH434" s="37">
        <v>2</v>
      </c>
      <c r="BI434" s="37">
        <v>3</v>
      </c>
      <c r="BJ434" s="37">
        <v>3</v>
      </c>
      <c r="BK434" s="37">
        <v>1</v>
      </c>
      <c r="BL434" s="37">
        <v>1</v>
      </c>
      <c r="BM434" s="37">
        <v>0</v>
      </c>
      <c r="BN434" s="43">
        <v>1.8483779265010227</v>
      </c>
      <c r="BO434" s="37" t="str">
        <f t="shared" si="12"/>
        <v>一般客户</v>
      </c>
      <c r="BP434" s="37" t="str">
        <f t="shared" si="13"/>
        <v>C</v>
      </c>
    </row>
    <row r="435" spans="56:68" x14ac:dyDescent="0.15">
      <c r="BD435" s="37" t="s">
        <v>671</v>
      </c>
      <c r="BE435" s="37">
        <v>3</v>
      </c>
      <c r="BF435" s="37">
        <v>2</v>
      </c>
      <c r="BG435" s="37">
        <v>1</v>
      </c>
      <c r="BH435" s="37">
        <v>2</v>
      </c>
      <c r="BI435" s="37">
        <v>3</v>
      </c>
      <c r="BJ435" s="37">
        <v>3</v>
      </c>
      <c r="BK435" s="37">
        <v>1</v>
      </c>
      <c r="BL435" s="37">
        <v>1</v>
      </c>
      <c r="BM435" s="37">
        <v>0</v>
      </c>
      <c r="BN435" s="43">
        <v>1.8477140780034986</v>
      </c>
      <c r="BO435" s="37" t="str">
        <f t="shared" si="12"/>
        <v>一般客户</v>
      </c>
      <c r="BP435" s="37" t="str">
        <f t="shared" si="13"/>
        <v>C</v>
      </c>
    </row>
    <row r="436" spans="56:68" x14ac:dyDescent="0.15">
      <c r="BD436" s="37" t="s">
        <v>443</v>
      </c>
      <c r="BE436" s="37">
        <v>3</v>
      </c>
      <c r="BF436" s="37">
        <v>2</v>
      </c>
      <c r="BG436" s="37">
        <v>1</v>
      </c>
      <c r="BH436" s="37">
        <v>1</v>
      </c>
      <c r="BI436" s="37">
        <v>3</v>
      </c>
      <c r="BJ436" s="37">
        <v>4</v>
      </c>
      <c r="BK436" s="37">
        <v>1</v>
      </c>
      <c r="BL436" s="37">
        <v>1</v>
      </c>
      <c r="BM436" s="37">
        <v>0</v>
      </c>
      <c r="BN436" s="43">
        <v>1.842660680153686</v>
      </c>
      <c r="BO436" s="37" t="str">
        <f t="shared" si="12"/>
        <v>一般客户</v>
      </c>
      <c r="BP436" s="37" t="str">
        <f t="shared" si="13"/>
        <v>C</v>
      </c>
    </row>
    <row r="437" spans="56:68" x14ac:dyDescent="0.15">
      <c r="BD437" s="37" t="s">
        <v>82</v>
      </c>
      <c r="BE437" s="37">
        <v>2</v>
      </c>
      <c r="BF437" s="37">
        <v>2</v>
      </c>
      <c r="BG437" s="37">
        <v>1</v>
      </c>
      <c r="BH437" s="37">
        <v>2</v>
      </c>
      <c r="BI437" s="37">
        <v>3</v>
      </c>
      <c r="BJ437" s="37">
        <v>4</v>
      </c>
      <c r="BK437" s="37">
        <v>2</v>
      </c>
      <c r="BL437" s="37">
        <v>0</v>
      </c>
      <c r="BM437" s="37">
        <v>0</v>
      </c>
      <c r="BN437" s="43">
        <v>1.8353651841191914</v>
      </c>
      <c r="BO437" s="37" t="str">
        <f t="shared" si="12"/>
        <v>一般客户</v>
      </c>
      <c r="BP437" s="37" t="str">
        <f t="shared" si="13"/>
        <v>C</v>
      </c>
    </row>
    <row r="438" spans="56:68" x14ac:dyDescent="0.15">
      <c r="BD438" s="37" t="s">
        <v>162</v>
      </c>
      <c r="BE438" s="37">
        <v>2</v>
      </c>
      <c r="BF438" s="37">
        <v>2</v>
      </c>
      <c r="BG438" s="37">
        <v>1</v>
      </c>
      <c r="BH438" s="37">
        <v>2</v>
      </c>
      <c r="BI438" s="37">
        <v>3</v>
      </c>
      <c r="BJ438" s="37">
        <v>4</v>
      </c>
      <c r="BK438" s="37">
        <v>2</v>
      </c>
      <c r="BL438" s="37">
        <v>0</v>
      </c>
      <c r="BM438" s="37">
        <v>0</v>
      </c>
      <c r="BN438" s="43">
        <v>1.8353651841191914</v>
      </c>
      <c r="BO438" s="37" t="str">
        <f t="shared" si="12"/>
        <v>一般客户</v>
      </c>
      <c r="BP438" s="37" t="str">
        <f t="shared" si="13"/>
        <v>C</v>
      </c>
    </row>
    <row r="439" spans="56:68" x14ac:dyDescent="0.15">
      <c r="BD439" s="37" t="s">
        <v>334</v>
      </c>
      <c r="BE439" s="37">
        <v>3</v>
      </c>
      <c r="BF439" s="37">
        <v>4</v>
      </c>
      <c r="BG439" s="37">
        <v>1</v>
      </c>
      <c r="BH439" s="37">
        <v>1</v>
      </c>
      <c r="BI439" s="37">
        <v>1</v>
      </c>
      <c r="BJ439" s="37">
        <v>6</v>
      </c>
      <c r="BK439" s="37"/>
      <c r="BL439" s="37"/>
      <c r="BM439" s="37">
        <v>0</v>
      </c>
      <c r="BN439" s="43">
        <v>1.8341844998804642</v>
      </c>
      <c r="BO439" s="37" t="str">
        <f t="shared" si="12"/>
        <v>一般客户</v>
      </c>
      <c r="BP439" s="37" t="str">
        <f t="shared" si="13"/>
        <v>C</v>
      </c>
    </row>
    <row r="440" spans="56:68" x14ac:dyDescent="0.15">
      <c r="BD440" s="37" t="s">
        <v>372</v>
      </c>
      <c r="BE440" s="37">
        <v>2</v>
      </c>
      <c r="BF440" s="37">
        <v>2</v>
      </c>
      <c r="BG440" s="37">
        <v>1</v>
      </c>
      <c r="BH440" s="37">
        <v>2</v>
      </c>
      <c r="BI440" s="37">
        <v>3</v>
      </c>
      <c r="BJ440" s="37">
        <v>7</v>
      </c>
      <c r="BK440" s="37"/>
      <c r="BL440" s="37"/>
      <c r="BM440" s="37">
        <v>0</v>
      </c>
      <c r="BN440" s="43">
        <v>1.8212280945115014</v>
      </c>
      <c r="BO440" s="37" t="str">
        <f t="shared" si="12"/>
        <v>一般客户</v>
      </c>
      <c r="BP440" s="37" t="str">
        <f t="shared" si="13"/>
        <v>C</v>
      </c>
    </row>
    <row r="441" spans="56:68" x14ac:dyDescent="0.15">
      <c r="BD441" s="37" t="s">
        <v>697</v>
      </c>
      <c r="BE441" s="37">
        <v>2</v>
      </c>
      <c r="BF441" s="37">
        <v>2</v>
      </c>
      <c r="BG441" s="37">
        <v>1</v>
      </c>
      <c r="BH441" s="37">
        <v>2</v>
      </c>
      <c r="BI441" s="37">
        <v>3</v>
      </c>
      <c r="BJ441" s="37">
        <v>7</v>
      </c>
      <c r="BK441" s="37"/>
      <c r="BL441" s="37">
        <v>0</v>
      </c>
      <c r="BM441" s="37">
        <v>0</v>
      </c>
      <c r="BN441" s="43">
        <v>1.8212280945115014</v>
      </c>
      <c r="BO441" s="37" t="str">
        <f t="shared" si="12"/>
        <v>一般客户</v>
      </c>
      <c r="BP441" s="37" t="str">
        <f t="shared" si="13"/>
        <v>C</v>
      </c>
    </row>
    <row r="442" spans="56:68" x14ac:dyDescent="0.15">
      <c r="BD442" s="37" t="s">
        <v>415</v>
      </c>
      <c r="BE442" s="37">
        <v>2</v>
      </c>
      <c r="BF442" s="37">
        <v>2</v>
      </c>
      <c r="BG442" s="37">
        <v>1</v>
      </c>
      <c r="BH442" s="37">
        <v>1</v>
      </c>
      <c r="BI442" s="37">
        <v>3</v>
      </c>
      <c r="BJ442" s="37">
        <v>2</v>
      </c>
      <c r="BK442" s="37">
        <v>3</v>
      </c>
      <c r="BL442" s="37">
        <v>1</v>
      </c>
      <c r="BM442" s="37">
        <v>0</v>
      </c>
      <c r="BN442" s="43">
        <v>1.8153655724375419</v>
      </c>
      <c r="BO442" s="37" t="str">
        <f t="shared" si="12"/>
        <v>一般客户</v>
      </c>
      <c r="BP442" s="37" t="str">
        <f t="shared" si="13"/>
        <v>C</v>
      </c>
    </row>
    <row r="443" spans="56:68" x14ac:dyDescent="0.15">
      <c r="BD443" s="37" t="s">
        <v>314</v>
      </c>
      <c r="BE443" s="37">
        <v>3</v>
      </c>
      <c r="BF443" s="37">
        <v>3</v>
      </c>
      <c r="BG443" s="37">
        <v>1</v>
      </c>
      <c r="BH443" s="37">
        <v>2</v>
      </c>
      <c r="BI443" s="37">
        <v>3</v>
      </c>
      <c r="BJ443" s="37">
        <v>4</v>
      </c>
      <c r="BK443" s="37"/>
      <c r="BL443" s="37"/>
      <c r="BM443" s="37">
        <v>0</v>
      </c>
      <c r="BN443" s="43">
        <v>1.8078326388367814</v>
      </c>
      <c r="BO443" s="37" t="str">
        <f t="shared" si="12"/>
        <v>一般客户</v>
      </c>
      <c r="BP443" s="37" t="str">
        <f t="shared" si="13"/>
        <v>C</v>
      </c>
    </row>
    <row r="444" spans="56:68" x14ac:dyDescent="0.15">
      <c r="BD444" s="37" t="s">
        <v>164</v>
      </c>
      <c r="BE444" s="37">
        <v>2</v>
      </c>
      <c r="BF444" s="37">
        <v>2</v>
      </c>
      <c r="BG444" s="37">
        <v>1</v>
      </c>
      <c r="BH444" s="37">
        <v>2</v>
      </c>
      <c r="BI444" s="37">
        <v>6</v>
      </c>
      <c r="BJ444" s="37">
        <v>2</v>
      </c>
      <c r="BK444" s="37">
        <v>1</v>
      </c>
      <c r="BL444" s="37">
        <v>0</v>
      </c>
      <c r="BM444" s="37">
        <v>0</v>
      </c>
      <c r="BN444" s="43">
        <v>1.7958709702971838</v>
      </c>
      <c r="BO444" s="37" t="str">
        <f t="shared" si="12"/>
        <v>一般客户</v>
      </c>
      <c r="BP444" s="37" t="str">
        <f t="shared" si="13"/>
        <v>C</v>
      </c>
    </row>
    <row r="445" spans="56:68" x14ac:dyDescent="0.15">
      <c r="BD445" s="37" t="s">
        <v>130</v>
      </c>
      <c r="BE445" s="37">
        <v>2</v>
      </c>
      <c r="BF445" s="37">
        <v>2</v>
      </c>
      <c r="BG445" s="37">
        <v>1</v>
      </c>
      <c r="BH445" s="37">
        <v>2</v>
      </c>
      <c r="BI445" s="37">
        <v>3</v>
      </c>
      <c r="BJ445" s="37">
        <v>2</v>
      </c>
      <c r="BK445" s="37">
        <v>3</v>
      </c>
      <c r="BL445" s="37">
        <v>0</v>
      </c>
      <c r="BM445" s="37">
        <v>0</v>
      </c>
      <c r="BN445" s="43">
        <v>1.7939718795130799</v>
      </c>
      <c r="BO445" s="37" t="str">
        <f t="shared" si="12"/>
        <v>一般客户</v>
      </c>
      <c r="BP445" s="37" t="str">
        <f t="shared" si="13"/>
        <v>C</v>
      </c>
    </row>
    <row r="446" spans="56:68" x14ac:dyDescent="0.15">
      <c r="BD446" s="37" t="s">
        <v>173</v>
      </c>
      <c r="BE446" s="37">
        <v>2</v>
      </c>
      <c r="BF446" s="37">
        <v>2</v>
      </c>
      <c r="BG446" s="37">
        <v>1</v>
      </c>
      <c r="BH446" s="37">
        <v>2</v>
      </c>
      <c r="BI446" s="37">
        <v>3</v>
      </c>
      <c r="BJ446" s="37">
        <v>2</v>
      </c>
      <c r="BK446" s="37">
        <v>3</v>
      </c>
      <c r="BL446" s="37">
        <v>0</v>
      </c>
      <c r="BM446" s="37">
        <v>0</v>
      </c>
      <c r="BN446" s="43">
        <v>1.7939718795130799</v>
      </c>
      <c r="BO446" s="37" t="str">
        <f t="shared" si="12"/>
        <v>一般客户</v>
      </c>
      <c r="BP446" s="37" t="str">
        <f t="shared" si="13"/>
        <v>C</v>
      </c>
    </row>
    <row r="447" spans="56:68" x14ac:dyDescent="0.15">
      <c r="BD447" s="37" t="s">
        <v>263</v>
      </c>
      <c r="BE447" s="37">
        <v>2</v>
      </c>
      <c r="BF447" s="37">
        <v>2</v>
      </c>
      <c r="BG447" s="37">
        <v>1</v>
      </c>
      <c r="BH447" s="37">
        <v>2</v>
      </c>
      <c r="BI447" s="37">
        <v>3</v>
      </c>
      <c r="BJ447" s="37">
        <v>2</v>
      </c>
      <c r="BK447" s="37">
        <v>3</v>
      </c>
      <c r="BL447" s="37">
        <v>0</v>
      </c>
      <c r="BM447" s="37">
        <v>0</v>
      </c>
      <c r="BN447" s="43">
        <v>1.7939718795130799</v>
      </c>
      <c r="BO447" s="37" t="str">
        <f t="shared" si="12"/>
        <v>一般客户</v>
      </c>
      <c r="BP447" s="37" t="str">
        <f t="shared" si="13"/>
        <v>C</v>
      </c>
    </row>
    <row r="448" spans="56:68" x14ac:dyDescent="0.15">
      <c r="BD448" s="37" t="s">
        <v>172</v>
      </c>
      <c r="BE448" s="37">
        <v>3</v>
      </c>
      <c r="BF448" s="37">
        <v>2</v>
      </c>
      <c r="BG448" s="37">
        <v>1</v>
      </c>
      <c r="BH448" s="37">
        <v>2</v>
      </c>
      <c r="BI448" s="37">
        <v>3</v>
      </c>
      <c r="BJ448" s="37">
        <v>2</v>
      </c>
      <c r="BK448" s="37">
        <v>2</v>
      </c>
      <c r="BL448" s="37">
        <v>0</v>
      </c>
      <c r="BM448" s="37">
        <v>0</v>
      </c>
      <c r="BN448" s="43">
        <v>1.7798736826231125</v>
      </c>
      <c r="BO448" s="37" t="str">
        <f t="shared" si="12"/>
        <v>一般客户</v>
      </c>
      <c r="BP448" s="37" t="str">
        <f t="shared" si="13"/>
        <v>C</v>
      </c>
    </row>
    <row r="449" spans="56:68" x14ac:dyDescent="0.15">
      <c r="BD449" s="37" t="s">
        <v>652</v>
      </c>
      <c r="BE449" s="37">
        <v>2</v>
      </c>
      <c r="BF449" s="37">
        <v>2</v>
      </c>
      <c r="BG449" s="37">
        <v>1</v>
      </c>
      <c r="BH449" s="37">
        <v>2</v>
      </c>
      <c r="BI449" s="37">
        <v>3</v>
      </c>
      <c r="BJ449" s="37">
        <v>5</v>
      </c>
      <c r="BK449" s="37">
        <v>1</v>
      </c>
      <c r="BL449" s="37">
        <v>0</v>
      </c>
      <c r="BM449" s="37">
        <v>0</v>
      </c>
      <c r="BN449" s="43">
        <v>1.7798347899053899</v>
      </c>
      <c r="BO449" s="37" t="str">
        <f t="shared" si="12"/>
        <v>一般客户</v>
      </c>
      <c r="BP449" s="37" t="str">
        <f t="shared" si="13"/>
        <v>C</v>
      </c>
    </row>
    <row r="450" spans="56:68" x14ac:dyDescent="0.15">
      <c r="BD450" s="37" t="s">
        <v>131</v>
      </c>
      <c r="BE450" s="37">
        <v>2</v>
      </c>
      <c r="BF450" s="37">
        <v>1</v>
      </c>
      <c r="BG450" s="37">
        <v>1</v>
      </c>
      <c r="BH450" s="37">
        <v>1</v>
      </c>
      <c r="BI450" s="37">
        <v>1</v>
      </c>
      <c r="BJ450" s="37">
        <v>8</v>
      </c>
      <c r="BK450" s="37">
        <v>2</v>
      </c>
      <c r="BL450" s="37">
        <v>0</v>
      </c>
      <c r="BM450" s="37">
        <v>0</v>
      </c>
      <c r="BN450" s="43">
        <v>1.7775249535201572</v>
      </c>
      <c r="BO450" s="37" t="str">
        <f t="shared" si="12"/>
        <v>一般客户</v>
      </c>
      <c r="BP450" s="37" t="str">
        <f t="shared" si="13"/>
        <v>C</v>
      </c>
    </row>
    <row r="451" spans="56:68" x14ac:dyDescent="0.15">
      <c r="BD451" s="37" t="s">
        <v>163</v>
      </c>
      <c r="BE451" s="37">
        <v>2</v>
      </c>
      <c r="BF451" s="37">
        <v>3</v>
      </c>
      <c r="BG451" s="37">
        <v>1</v>
      </c>
      <c r="BH451" s="37">
        <v>1</v>
      </c>
      <c r="BI451" s="37">
        <v>3</v>
      </c>
      <c r="BJ451" s="37">
        <v>3</v>
      </c>
      <c r="BK451" s="37">
        <v>2</v>
      </c>
      <c r="BL451" s="37">
        <v>0</v>
      </c>
      <c r="BM451" s="37">
        <v>0</v>
      </c>
      <c r="BN451" s="43">
        <v>1.7754841332708238</v>
      </c>
      <c r="BO451" s="37" t="str">
        <f t="shared" si="12"/>
        <v>一般客户</v>
      </c>
      <c r="BP451" s="37" t="str">
        <f t="shared" si="13"/>
        <v>C</v>
      </c>
    </row>
    <row r="452" spans="56:68" x14ac:dyDescent="0.15">
      <c r="BD452" s="37" t="s">
        <v>644</v>
      </c>
      <c r="BE452" s="37">
        <v>3</v>
      </c>
      <c r="BF452" s="37">
        <v>3</v>
      </c>
      <c r="BG452" s="37">
        <v>1</v>
      </c>
      <c r="BH452" s="37">
        <v>2</v>
      </c>
      <c r="BI452" s="37">
        <v>3</v>
      </c>
      <c r="BJ452" s="37">
        <v>2</v>
      </c>
      <c r="BK452" s="37">
        <v>1</v>
      </c>
      <c r="BL452" s="37">
        <v>0</v>
      </c>
      <c r="BM452" s="37">
        <v>0</v>
      </c>
      <c r="BN452" s="43">
        <v>1.7664393342306699</v>
      </c>
      <c r="BO452" s="37" t="str">
        <f t="shared" si="12"/>
        <v>一般客户</v>
      </c>
      <c r="BP452" s="37" t="str">
        <f t="shared" si="13"/>
        <v>C</v>
      </c>
    </row>
    <row r="453" spans="56:68" x14ac:dyDescent="0.15">
      <c r="BD453" s="37" t="s">
        <v>399</v>
      </c>
      <c r="BE453" s="37">
        <v>3</v>
      </c>
      <c r="BF453" s="37">
        <v>3</v>
      </c>
      <c r="BG453" s="37">
        <v>1</v>
      </c>
      <c r="BH453" s="37">
        <v>2</v>
      </c>
      <c r="BI453" s="37">
        <v>3</v>
      </c>
      <c r="BJ453" s="37">
        <v>2</v>
      </c>
      <c r="BK453" s="37">
        <v>1</v>
      </c>
      <c r="BL453" s="37">
        <v>0</v>
      </c>
      <c r="BM453" s="37">
        <v>0</v>
      </c>
      <c r="BN453" s="43">
        <v>1.7664393342306699</v>
      </c>
      <c r="BO453" s="37" t="str">
        <f t="shared" si="12"/>
        <v>一般客户</v>
      </c>
      <c r="BP453" s="37" t="str">
        <f t="shared" si="13"/>
        <v>C</v>
      </c>
    </row>
    <row r="454" spans="56:68" x14ac:dyDescent="0.15">
      <c r="BD454" s="37" t="s">
        <v>90</v>
      </c>
      <c r="BE454" s="37">
        <v>2</v>
      </c>
      <c r="BF454" s="37">
        <v>2</v>
      </c>
      <c r="BG454" s="37">
        <v>1</v>
      </c>
      <c r="BH454" s="37">
        <v>2</v>
      </c>
      <c r="BI454" s="37">
        <v>3</v>
      </c>
      <c r="BJ454" s="37">
        <v>2</v>
      </c>
      <c r="BK454" s="37">
        <v>2</v>
      </c>
      <c r="BL454" s="37">
        <v>1</v>
      </c>
      <c r="BM454" s="37">
        <v>0</v>
      </c>
      <c r="BN454" s="43">
        <v>1.7648885760735533</v>
      </c>
      <c r="BO454" s="37" t="str">
        <f t="shared" si="12"/>
        <v>一般客户</v>
      </c>
      <c r="BP454" s="37" t="str">
        <f t="shared" si="13"/>
        <v>C</v>
      </c>
    </row>
    <row r="455" spans="56:68" x14ac:dyDescent="0.15">
      <c r="BD455" s="37" t="s">
        <v>146</v>
      </c>
      <c r="BE455" s="37">
        <v>2</v>
      </c>
      <c r="BF455" s="37">
        <v>2</v>
      </c>
      <c r="BG455" s="37">
        <v>1</v>
      </c>
      <c r="BH455" s="37">
        <v>2</v>
      </c>
      <c r="BI455" s="37">
        <v>3</v>
      </c>
      <c r="BJ455" s="37">
        <v>2</v>
      </c>
      <c r="BK455" s="37">
        <v>2</v>
      </c>
      <c r="BL455" s="37">
        <v>1</v>
      </c>
      <c r="BM455" s="37">
        <v>0</v>
      </c>
      <c r="BN455" s="43">
        <v>1.7648885760735533</v>
      </c>
      <c r="BO455" s="37" t="str">
        <f t="shared" ref="BO455:BO518" si="14">IF(BN455&gt;=3,"重要保持客户",IF(BN455&gt;=2,"重点发展客户",IF(BN455&gt;=1,"一般客户","无价值客户")))</f>
        <v>一般客户</v>
      </c>
      <c r="BP455" s="37" t="str">
        <f t="shared" ref="BP455:BP518" si="15">IF(BN455&gt;=3,"A",IF(BN455&gt;=2,"B",IF(BN455&gt;=1,"C","D")))</f>
        <v>C</v>
      </c>
    </row>
    <row r="456" spans="56:68" x14ac:dyDescent="0.15">
      <c r="BD456" s="37" t="s">
        <v>151</v>
      </c>
      <c r="BE456" s="37">
        <v>2</v>
      </c>
      <c r="BF456" s="37">
        <v>2</v>
      </c>
      <c r="BG456" s="37">
        <v>1</v>
      </c>
      <c r="BH456" s="37">
        <v>2</v>
      </c>
      <c r="BI456" s="37">
        <v>3</v>
      </c>
      <c r="BJ456" s="37">
        <v>2</v>
      </c>
      <c r="BK456" s="37">
        <v>2</v>
      </c>
      <c r="BL456" s="37">
        <v>1</v>
      </c>
      <c r="BM456" s="37">
        <v>0</v>
      </c>
      <c r="BN456" s="43">
        <v>1.7648885760735533</v>
      </c>
      <c r="BO456" s="37" t="str">
        <f t="shared" si="14"/>
        <v>一般客户</v>
      </c>
      <c r="BP456" s="37" t="str">
        <f t="shared" si="15"/>
        <v>C</v>
      </c>
    </row>
    <row r="457" spans="56:68" x14ac:dyDescent="0.15">
      <c r="BD457" s="37" t="s">
        <v>234</v>
      </c>
      <c r="BE457" s="37">
        <v>2</v>
      </c>
      <c r="BF457" s="37">
        <v>2</v>
      </c>
      <c r="BG457" s="37">
        <v>1</v>
      </c>
      <c r="BH457" s="37">
        <v>2</v>
      </c>
      <c r="BI457" s="37">
        <v>3</v>
      </c>
      <c r="BJ457" s="37">
        <v>2</v>
      </c>
      <c r="BK457" s="37">
        <v>2</v>
      </c>
      <c r="BL457" s="37">
        <v>1</v>
      </c>
      <c r="BM457" s="37">
        <v>0</v>
      </c>
      <c r="BN457" s="43">
        <v>1.7648885760735533</v>
      </c>
      <c r="BO457" s="37" t="str">
        <f t="shared" si="14"/>
        <v>一般客户</v>
      </c>
      <c r="BP457" s="37" t="str">
        <f t="shared" si="15"/>
        <v>C</v>
      </c>
    </row>
    <row r="458" spans="56:68" x14ac:dyDescent="0.15">
      <c r="BD458" s="37" t="s">
        <v>236</v>
      </c>
      <c r="BE458" s="37">
        <v>2</v>
      </c>
      <c r="BF458" s="37">
        <v>2</v>
      </c>
      <c r="BG458" s="37">
        <v>1</v>
      </c>
      <c r="BH458" s="37">
        <v>2</v>
      </c>
      <c r="BI458" s="37">
        <v>3</v>
      </c>
      <c r="BJ458" s="37">
        <v>2</v>
      </c>
      <c r="BK458" s="37">
        <v>2</v>
      </c>
      <c r="BL458" s="37">
        <v>1</v>
      </c>
      <c r="BM458" s="37">
        <v>0</v>
      </c>
      <c r="BN458" s="43">
        <v>1.7648885760735533</v>
      </c>
      <c r="BO458" s="37" t="str">
        <f t="shared" si="14"/>
        <v>一般客户</v>
      </c>
      <c r="BP458" s="37" t="str">
        <f t="shared" si="15"/>
        <v>C</v>
      </c>
    </row>
    <row r="459" spans="56:68" x14ac:dyDescent="0.15">
      <c r="BD459" s="37" t="s">
        <v>166</v>
      </c>
      <c r="BE459" s="37">
        <v>3</v>
      </c>
      <c r="BF459" s="37">
        <v>2</v>
      </c>
      <c r="BG459" s="37">
        <v>1</v>
      </c>
      <c r="BH459" s="37">
        <v>2</v>
      </c>
      <c r="BI459" s="37">
        <v>3</v>
      </c>
      <c r="BJ459" s="37">
        <v>2</v>
      </c>
      <c r="BK459" s="37">
        <v>1</v>
      </c>
      <c r="BL459" s="37">
        <v>1</v>
      </c>
      <c r="BM459" s="37">
        <v>0</v>
      </c>
      <c r="BN459" s="43">
        <v>1.7507903791835862</v>
      </c>
      <c r="BO459" s="37" t="str">
        <f t="shared" si="14"/>
        <v>一般客户</v>
      </c>
      <c r="BP459" s="37" t="str">
        <f t="shared" si="15"/>
        <v>C</v>
      </c>
    </row>
    <row r="460" spans="56:68" x14ac:dyDescent="0.15">
      <c r="BD460" s="37" t="s">
        <v>438</v>
      </c>
      <c r="BE460" s="37">
        <v>3</v>
      </c>
      <c r="BF460" s="37">
        <v>2</v>
      </c>
      <c r="BG460" s="37">
        <v>1</v>
      </c>
      <c r="BH460" s="37">
        <v>2</v>
      </c>
      <c r="BI460" s="37">
        <v>3</v>
      </c>
      <c r="BJ460" s="37">
        <v>2</v>
      </c>
      <c r="BK460" s="37">
        <v>1</v>
      </c>
      <c r="BL460" s="37">
        <v>1</v>
      </c>
      <c r="BM460" s="37">
        <v>0</v>
      </c>
      <c r="BN460" s="43">
        <v>1.7507903791835862</v>
      </c>
      <c r="BO460" s="37" t="str">
        <f t="shared" si="14"/>
        <v>一般客户</v>
      </c>
      <c r="BP460" s="37" t="str">
        <f t="shared" si="15"/>
        <v>C</v>
      </c>
    </row>
    <row r="461" spans="56:68" x14ac:dyDescent="0.15">
      <c r="BD461" s="37" t="s">
        <v>430</v>
      </c>
      <c r="BE461" s="37">
        <v>4</v>
      </c>
      <c r="BF461" s="37">
        <v>3</v>
      </c>
      <c r="BG461" s="37">
        <v>1</v>
      </c>
      <c r="BH461" s="37">
        <v>1</v>
      </c>
      <c r="BI461" s="37">
        <v>1</v>
      </c>
      <c r="BJ461" s="37">
        <v>2</v>
      </c>
      <c r="BK461" s="37">
        <v>2</v>
      </c>
      <c r="BL461" s="37">
        <v>0</v>
      </c>
      <c r="BM461" s="37">
        <v>0</v>
      </c>
      <c r="BN461" s="43">
        <v>1.7507340421707176</v>
      </c>
      <c r="BO461" s="37" t="str">
        <f t="shared" si="14"/>
        <v>一般客户</v>
      </c>
      <c r="BP461" s="37" t="str">
        <f t="shared" si="15"/>
        <v>C</v>
      </c>
    </row>
    <row r="462" spans="56:68" x14ac:dyDescent="0.15">
      <c r="BD462" s="37" t="s">
        <v>647</v>
      </c>
      <c r="BE462" s="37">
        <v>2</v>
      </c>
      <c r="BF462" s="37">
        <v>2</v>
      </c>
      <c r="BG462" s="37">
        <v>1</v>
      </c>
      <c r="BH462" s="37">
        <v>2</v>
      </c>
      <c r="BI462" s="37">
        <v>3</v>
      </c>
      <c r="BJ462" s="37">
        <v>3</v>
      </c>
      <c r="BK462" s="37">
        <v>2</v>
      </c>
      <c r="BL462" s="37">
        <v>0</v>
      </c>
      <c r="BM462" s="37">
        <v>0</v>
      </c>
      <c r="BN462" s="43">
        <v>1.7384414852992784</v>
      </c>
      <c r="BO462" s="37" t="str">
        <f t="shared" si="14"/>
        <v>一般客户</v>
      </c>
      <c r="BP462" s="37" t="str">
        <f t="shared" si="15"/>
        <v>C</v>
      </c>
    </row>
    <row r="463" spans="56:68" x14ac:dyDescent="0.15">
      <c r="BD463" s="37" t="s">
        <v>116</v>
      </c>
      <c r="BE463" s="37">
        <v>2</v>
      </c>
      <c r="BF463" s="37">
        <v>2</v>
      </c>
      <c r="BG463" s="37">
        <v>1</v>
      </c>
      <c r="BH463" s="37">
        <v>2</v>
      </c>
      <c r="BI463" s="37">
        <v>3</v>
      </c>
      <c r="BJ463" s="37">
        <v>3</v>
      </c>
      <c r="BK463" s="37">
        <v>2</v>
      </c>
      <c r="BL463" s="37">
        <v>0</v>
      </c>
      <c r="BM463" s="37">
        <v>0</v>
      </c>
      <c r="BN463" s="43">
        <v>1.7384414852992784</v>
      </c>
      <c r="BO463" s="37" t="str">
        <f t="shared" si="14"/>
        <v>一般客户</v>
      </c>
      <c r="BP463" s="37" t="str">
        <f t="shared" si="15"/>
        <v>C</v>
      </c>
    </row>
    <row r="464" spans="56:68" x14ac:dyDescent="0.15">
      <c r="BD464" s="37" t="s">
        <v>408</v>
      </c>
      <c r="BE464" s="37">
        <v>2</v>
      </c>
      <c r="BF464" s="37">
        <v>2</v>
      </c>
      <c r="BG464" s="37">
        <v>1</v>
      </c>
      <c r="BH464" s="37">
        <v>2</v>
      </c>
      <c r="BI464" s="37">
        <v>3</v>
      </c>
      <c r="BJ464" s="37">
        <v>3</v>
      </c>
      <c r="BK464" s="37">
        <v>2</v>
      </c>
      <c r="BL464" s="37">
        <v>0</v>
      </c>
      <c r="BM464" s="37">
        <v>0</v>
      </c>
      <c r="BN464" s="43">
        <v>1.7384414852992784</v>
      </c>
      <c r="BO464" s="37" t="str">
        <f t="shared" si="14"/>
        <v>一般客户</v>
      </c>
      <c r="BP464" s="37" t="str">
        <f t="shared" si="15"/>
        <v>C</v>
      </c>
    </row>
    <row r="465" spans="56:68" x14ac:dyDescent="0.15">
      <c r="BD465" s="37" t="s">
        <v>340</v>
      </c>
      <c r="BE465" s="37">
        <v>3</v>
      </c>
      <c r="BF465" s="37">
        <v>3</v>
      </c>
      <c r="BG465" s="37">
        <v>1</v>
      </c>
      <c r="BH465" s="37">
        <v>2</v>
      </c>
      <c r="BI465" s="37">
        <v>3</v>
      </c>
      <c r="BJ465" s="37">
        <v>3</v>
      </c>
      <c r="BK465" s="37"/>
      <c r="BL465" s="37"/>
      <c r="BM465" s="37">
        <v>0</v>
      </c>
      <c r="BN465" s="43">
        <v>1.7109089400168687</v>
      </c>
      <c r="BO465" s="37" t="str">
        <f t="shared" si="14"/>
        <v>一般客户</v>
      </c>
      <c r="BP465" s="37" t="str">
        <f t="shared" si="15"/>
        <v>C</v>
      </c>
    </row>
    <row r="466" spans="56:68" x14ac:dyDescent="0.15">
      <c r="BD466" s="37" t="s">
        <v>316</v>
      </c>
      <c r="BE466" s="37">
        <v>2</v>
      </c>
      <c r="BF466" s="37">
        <v>2</v>
      </c>
      <c r="BG466" s="37">
        <v>1</v>
      </c>
      <c r="BH466" s="37">
        <v>2</v>
      </c>
      <c r="BI466" s="37">
        <v>3</v>
      </c>
      <c r="BJ466" s="37">
        <v>3</v>
      </c>
      <c r="BK466" s="37">
        <v>1</v>
      </c>
      <c r="BL466" s="37">
        <v>1</v>
      </c>
      <c r="BM466" s="37">
        <v>0</v>
      </c>
      <c r="BN466" s="43">
        <v>1.7093581818597521</v>
      </c>
      <c r="BO466" s="37" t="str">
        <f t="shared" si="14"/>
        <v>一般客户</v>
      </c>
      <c r="BP466" s="37" t="str">
        <f t="shared" si="15"/>
        <v>C</v>
      </c>
    </row>
    <row r="467" spans="56:68" x14ac:dyDescent="0.15">
      <c r="BD467" s="37" t="s">
        <v>447</v>
      </c>
      <c r="BE467" s="37">
        <v>2</v>
      </c>
      <c r="BF467" s="37">
        <v>2</v>
      </c>
      <c r="BG467" s="37">
        <v>1</v>
      </c>
      <c r="BH467" s="37">
        <v>2</v>
      </c>
      <c r="BI467" s="37">
        <v>3</v>
      </c>
      <c r="BJ467" s="37">
        <v>3</v>
      </c>
      <c r="BK467" s="37">
        <v>1</v>
      </c>
      <c r="BL467" s="37">
        <v>1</v>
      </c>
      <c r="BM467" s="37">
        <v>0</v>
      </c>
      <c r="BN467" s="43">
        <v>1.7093581818597521</v>
      </c>
      <c r="BO467" s="37" t="str">
        <f t="shared" si="14"/>
        <v>一般客户</v>
      </c>
      <c r="BP467" s="37" t="str">
        <f t="shared" si="15"/>
        <v>C</v>
      </c>
    </row>
    <row r="468" spans="56:68" x14ac:dyDescent="0.15">
      <c r="BD468" s="37" t="s">
        <v>144</v>
      </c>
      <c r="BE468" s="37">
        <v>2</v>
      </c>
      <c r="BF468" s="37">
        <v>2</v>
      </c>
      <c r="BG468" s="37">
        <v>1</v>
      </c>
      <c r="BH468" s="37">
        <v>1</v>
      </c>
      <c r="BI468" s="37">
        <v>1</v>
      </c>
      <c r="BJ468" s="37">
        <v>9</v>
      </c>
      <c r="BK468" s="37"/>
      <c r="BL468" s="37">
        <v>0</v>
      </c>
      <c r="BM468" s="37">
        <v>0</v>
      </c>
      <c r="BN468" s="43">
        <v>1.7085602109139131</v>
      </c>
      <c r="BO468" s="37" t="str">
        <f t="shared" si="14"/>
        <v>一般客户</v>
      </c>
      <c r="BP468" s="37" t="str">
        <f t="shared" si="15"/>
        <v>C</v>
      </c>
    </row>
    <row r="469" spans="56:68" x14ac:dyDescent="0.15">
      <c r="BD469" s="37" t="s">
        <v>285</v>
      </c>
      <c r="BE469" s="37">
        <v>2</v>
      </c>
      <c r="BF469" s="37">
        <v>2</v>
      </c>
      <c r="BG469" s="37">
        <v>1</v>
      </c>
      <c r="BH469" s="37">
        <v>1</v>
      </c>
      <c r="BI469" s="37">
        <v>1</v>
      </c>
      <c r="BJ469" s="37">
        <v>9</v>
      </c>
      <c r="BK469" s="37"/>
      <c r="BL469" s="37">
        <v>0</v>
      </c>
      <c r="BM469" s="37">
        <v>0</v>
      </c>
      <c r="BN469" s="43">
        <v>1.7085602109139131</v>
      </c>
      <c r="BO469" s="37" t="str">
        <f t="shared" si="14"/>
        <v>一般客户</v>
      </c>
      <c r="BP469" s="37" t="str">
        <f t="shared" si="15"/>
        <v>C</v>
      </c>
    </row>
    <row r="470" spans="56:68" x14ac:dyDescent="0.15">
      <c r="BD470" s="37" t="s">
        <v>287</v>
      </c>
      <c r="BE470" s="37">
        <v>2</v>
      </c>
      <c r="BF470" s="37">
        <v>2</v>
      </c>
      <c r="BG470" s="37">
        <v>1</v>
      </c>
      <c r="BH470" s="37">
        <v>1</v>
      </c>
      <c r="BI470" s="37">
        <v>1</v>
      </c>
      <c r="BJ470" s="37">
        <v>9</v>
      </c>
      <c r="BK470" s="37"/>
      <c r="BL470" s="37">
        <v>0</v>
      </c>
      <c r="BM470" s="37">
        <v>0</v>
      </c>
      <c r="BN470" s="43">
        <v>1.7085602109139131</v>
      </c>
      <c r="BO470" s="37" t="str">
        <f t="shared" si="14"/>
        <v>一般客户</v>
      </c>
      <c r="BP470" s="37" t="str">
        <f t="shared" si="15"/>
        <v>C</v>
      </c>
    </row>
    <row r="471" spans="56:68" x14ac:dyDescent="0.15">
      <c r="BD471" s="37" t="s">
        <v>279</v>
      </c>
      <c r="BE471" s="37">
        <v>3</v>
      </c>
      <c r="BF471" s="37">
        <v>3</v>
      </c>
      <c r="BG471" s="37">
        <v>1</v>
      </c>
      <c r="BH471" s="37">
        <v>1</v>
      </c>
      <c r="BI471" s="37">
        <v>1</v>
      </c>
      <c r="BJ471" s="37">
        <v>6</v>
      </c>
      <c r="BK471" s="37"/>
      <c r="BL471" s="37">
        <v>0</v>
      </c>
      <c r="BM471" s="37">
        <v>0</v>
      </c>
      <c r="BN471" s="43">
        <v>1.6951647552391933</v>
      </c>
      <c r="BO471" s="37" t="str">
        <f t="shared" si="14"/>
        <v>一般客户</v>
      </c>
      <c r="BP471" s="37" t="str">
        <f t="shared" si="15"/>
        <v>C</v>
      </c>
    </row>
    <row r="472" spans="56:68" x14ac:dyDescent="0.15">
      <c r="BD472" s="37" t="s">
        <v>177</v>
      </c>
      <c r="BE472" s="37">
        <v>3</v>
      </c>
      <c r="BF472" s="37">
        <v>2</v>
      </c>
      <c r="BG472" s="37">
        <v>1</v>
      </c>
      <c r="BH472" s="37">
        <v>1</v>
      </c>
      <c r="BI472" s="37">
        <v>1</v>
      </c>
      <c r="BJ472" s="37">
        <v>3</v>
      </c>
      <c r="BK472" s="37">
        <v>2</v>
      </c>
      <c r="BL472" s="37">
        <v>1</v>
      </c>
      <c r="BM472" s="37">
        <v>0</v>
      </c>
      <c r="BN472" s="43">
        <v>1.6936528897997993</v>
      </c>
      <c r="BO472" s="37" t="str">
        <f t="shared" si="14"/>
        <v>一般客户</v>
      </c>
      <c r="BP472" s="37" t="str">
        <f t="shared" si="15"/>
        <v>C</v>
      </c>
    </row>
    <row r="473" spans="56:68" x14ac:dyDescent="0.15">
      <c r="BD473" s="37" t="s">
        <v>122</v>
      </c>
      <c r="BE473" s="37">
        <v>2</v>
      </c>
      <c r="BF473" s="37">
        <v>2</v>
      </c>
      <c r="BG473" s="37">
        <v>1</v>
      </c>
      <c r="BH473" s="37">
        <v>2</v>
      </c>
      <c r="BI473" s="37">
        <v>3</v>
      </c>
      <c r="BJ473" s="37">
        <v>4</v>
      </c>
      <c r="BK473" s="37">
        <v>1</v>
      </c>
      <c r="BL473" s="37">
        <v>0</v>
      </c>
      <c r="BM473" s="37">
        <v>0</v>
      </c>
      <c r="BN473" s="43">
        <v>1.6829110910854774</v>
      </c>
      <c r="BO473" s="37" t="str">
        <f t="shared" si="14"/>
        <v>一般客户</v>
      </c>
      <c r="BP473" s="37" t="str">
        <f t="shared" si="15"/>
        <v>C</v>
      </c>
    </row>
    <row r="474" spans="56:68" x14ac:dyDescent="0.15">
      <c r="BD474" s="37" t="s">
        <v>331</v>
      </c>
      <c r="BE474" s="37">
        <v>4</v>
      </c>
      <c r="BF474" s="37">
        <v>4</v>
      </c>
      <c r="BG474" s="37">
        <v>1</v>
      </c>
      <c r="BH474" s="37">
        <v>1</v>
      </c>
      <c r="BI474" s="37">
        <v>1</v>
      </c>
      <c r="BJ474" s="37">
        <v>3</v>
      </c>
      <c r="BK474" s="37"/>
      <c r="BL474" s="37"/>
      <c r="BM474" s="37">
        <v>0</v>
      </c>
      <c r="BN474" s="43">
        <v>1.6817692995644733</v>
      </c>
      <c r="BO474" s="37" t="str">
        <f t="shared" si="14"/>
        <v>一般客户</v>
      </c>
      <c r="BP474" s="37" t="str">
        <f t="shared" si="15"/>
        <v>C</v>
      </c>
    </row>
    <row r="475" spans="56:68" x14ac:dyDescent="0.15">
      <c r="BD475" s="37" t="s">
        <v>52</v>
      </c>
      <c r="BE475" s="37">
        <v>2</v>
      </c>
      <c r="BF475" s="37">
        <v>2</v>
      </c>
      <c r="BG475" s="37">
        <v>1</v>
      </c>
      <c r="BH475" s="37">
        <v>1</v>
      </c>
      <c r="BI475" s="37">
        <v>1</v>
      </c>
      <c r="BJ475" s="37">
        <v>4</v>
      </c>
      <c r="BK475" s="37">
        <v>3</v>
      </c>
      <c r="BL475" s="37">
        <v>0</v>
      </c>
      <c r="BM475" s="37">
        <v>0</v>
      </c>
      <c r="BN475" s="43">
        <v>1.6813039959154918</v>
      </c>
      <c r="BO475" s="37" t="str">
        <f t="shared" si="14"/>
        <v>一般客户</v>
      </c>
      <c r="BP475" s="37" t="str">
        <f t="shared" si="15"/>
        <v>C</v>
      </c>
    </row>
    <row r="476" spans="56:68" x14ac:dyDescent="0.15">
      <c r="BD476" s="37" t="s">
        <v>313</v>
      </c>
      <c r="BE476" s="37">
        <v>3</v>
      </c>
      <c r="BF476" s="37">
        <v>2</v>
      </c>
      <c r="BG476" s="37">
        <v>1</v>
      </c>
      <c r="BH476" s="37">
        <v>2</v>
      </c>
      <c r="BI476" s="37">
        <v>3</v>
      </c>
      <c r="BJ476" s="37">
        <v>4</v>
      </c>
      <c r="BK476" s="37"/>
      <c r="BL476" s="37"/>
      <c r="BM476" s="37">
        <v>0</v>
      </c>
      <c r="BN476" s="43">
        <v>1.6688128941955103</v>
      </c>
      <c r="BO476" s="37" t="str">
        <f t="shared" si="14"/>
        <v>一般客户</v>
      </c>
      <c r="BP476" s="37" t="str">
        <f t="shared" si="15"/>
        <v>C</v>
      </c>
    </row>
    <row r="477" spans="56:68" x14ac:dyDescent="0.15">
      <c r="BD477" s="37" t="s">
        <v>678</v>
      </c>
      <c r="BE477" s="37">
        <v>2</v>
      </c>
      <c r="BF477" s="37">
        <v>2</v>
      </c>
      <c r="BG477" s="37">
        <v>1</v>
      </c>
      <c r="BH477" s="37">
        <v>1</v>
      </c>
      <c r="BI477" s="37">
        <v>1</v>
      </c>
      <c r="BJ477" s="37">
        <v>4</v>
      </c>
      <c r="BK477" s="37">
        <v>2</v>
      </c>
      <c r="BL477" s="37">
        <v>1</v>
      </c>
      <c r="BM477" s="37">
        <v>0</v>
      </c>
      <c r="BN477" s="43">
        <v>1.6522206924759653</v>
      </c>
      <c r="BO477" s="37" t="str">
        <f t="shared" si="14"/>
        <v>一般客户</v>
      </c>
      <c r="BP477" s="37" t="str">
        <f t="shared" si="15"/>
        <v>C</v>
      </c>
    </row>
    <row r="478" spans="56:68" x14ac:dyDescent="0.15">
      <c r="BD478" s="37" t="s">
        <v>76</v>
      </c>
      <c r="BE478" s="37">
        <v>2</v>
      </c>
      <c r="BF478" s="37">
        <v>2</v>
      </c>
      <c r="BG478" s="37">
        <v>1</v>
      </c>
      <c r="BH478" s="37">
        <v>2</v>
      </c>
      <c r="BI478" s="37">
        <v>3</v>
      </c>
      <c r="BJ478" s="37">
        <v>2</v>
      </c>
      <c r="BK478" s="37">
        <v>2</v>
      </c>
      <c r="BL478" s="37">
        <v>0</v>
      </c>
      <c r="BM478" s="37">
        <v>0</v>
      </c>
      <c r="BN478" s="43">
        <v>1.641517786479366</v>
      </c>
      <c r="BO478" s="37" t="str">
        <f t="shared" si="14"/>
        <v>一般客户</v>
      </c>
      <c r="BP478" s="37" t="str">
        <f t="shared" si="15"/>
        <v>C</v>
      </c>
    </row>
    <row r="479" spans="56:68" x14ac:dyDescent="0.15">
      <c r="BD479" s="37" t="s">
        <v>96</v>
      </c>
      <c r="BE479" s="37">
        <v>2</v>
      </c>
      <c r="BF479" s="37">
        <v>2</v>
      </c>
      <c r="BG479" s="37">
        <v>1</v>
      </c>
      <c r="BH479" s="37">
        <v>2</v>
      </c>
      <c r="BI479" s="37">
        <v>3</v>
      </c>
      <c r="BJ479" s="37">
        <v>2</v>
      </c>
      <c r="BK479" s="37">
        <v>2</v>
      </c>
      <c r="BL479" s="37">
        <v>0</v>
      </c>
      <c r="BM479" s="37">
        <v>0</v>
      </c>
      <c r="BN479" s="43">
        <v>1.641517786479366</v>
      </c>
      <c r="BO479" s="37" t="str">
        <f t="shared" si="14"/>
        <v>一般客户</v>
      </c>
      <c r="BP479" s="37" t="str">
        <f t="shared" si="15"/>
        <v>C</v>
      </c>
    </row>
    <row r="480" spans="56:68" x14ac:dyDescent="0.15">
      <c r="BD480" s="37" t="s">
        <v>119</v>
      </c>
      <c r="BE480" s="37">
        <v>2</v>
      </c>
      <c r="BF480" s="37">
        <v>2</v>
      </c>
      <c r="BG480" s="37">
        <v>1</v>
      </c>
      <c r="BH480" s="37">
        <v>2</v>
      </c>
      <c r="BI480" s="37">
        <v>3</v>
      </c>
      <c r="BJ480" s="37">
        <v>2</v>
      </c>
      <c r="BK480" s="37">
        <v>2</v>
      </c>
      <c r="BL480" s="37">
        <v>0</v>
      </c>
      <c r="BM480" s="37">
        <v>0</v>
      </c>
      <c r="BN480" s="43">
        <v>1.641517786479366</v>
      </c>
      <c r="BO480" s="37" t="str">
        <f t="shared" si="14"/>
        <v>一般客户</v>
      </c>
      <c r="BP480" s="37" t="str">
        <f t="shared" si="15"/>
        <v>C</v>
      </c>
    </row>
    <row r="481" spans="56:68" x14ac:dyDescent="0.15">
      <c r="BD481" s="37" t="s">
        <v>262</v>
      </c>
      <c r="BE481" s="37">
        <v>2</v>
      </c>
      <c r="BF481" s="37">
        <v>2</v>
      </c>
      <c r="BG481" s="37">
        <v>1</v>
      </c>
      <c r="BH481" s="37">
        <v>2</v>
      </c>
      <c r="BI481" s="37">
        <v>3</v>
      </c>
      <c r="BJ481" s="37">
        <v>2</v>
      </c>
      <c r="BK481" s="37">
        <v>2</v>
      </c>
      <c r="BL481" s="37">
        <v>0</v>
      </c>
      <c r="BM481" s="37">
        <v>0</v>
      </c>
      <c r="BN481" s="43">
        <v>1.641517786479366</v>
      </c>
      <c r="BO481" s="37" t="str">
        <f t="shared" si="14"/>
        <v>一般客户</v>
      </c>
      <c r="BP481" s="37" t="str">
        <f t="shared" si="15"/>
        <v>C</v>
      </c>
    </row>
    <row r="482" spans="56:68" x14ac:dyDescent="0.15">
      <c r="BD482" s="37" t="s">
        <v>388</v>
      </c>
      <c r="BE482" s="37">
        <v>2</v>
      </c>
      <c r="BF482" s="37">
        <v>2</v>
      </c>
      <c r="BG482" s="37">
        <v>1</v>
      </c>
      <c r="BH482" s="37">
        <v>2</v>
      </c>
      <c r="BI482" s="37">
        <v>3</v>
      </c>
      <c r="BJ482" s="37">
        <v>2</v>
      </c>
      <c r="BK482" s="37">
        <v>2</v>
      </c>
      <c r="BL482" s="37">
        <v>0</v>
      </c>
      <c r="BM482" s="37">
        <v>0</v>
      </c>
      <c r="BN482" s="43">
        <v>1.641517786479366</v>
      </c>
      <c r="BO482" s="37" t="str">
        <f t="shared" si="14"/>
        <v>一般客户</v>
      </c>
      <c r="BP482" s="37" t="str">
        <f t="shared" si="15"/>
        <v>C</v>
      </c>
    </row>
    <row r="483" spans="56:68" x14ac:dyDescent="0.15">
      <c r="BD483" s="37" t="s">
        <v>417</v>
      </c>
      <c r="BE483" s="37">
        <v>2</v>
      </c>
      <c r="BF483" s="37">
        <v>2</v>
      </c>
      <c r="BG483" s="37">
        <v>1</v>
      </c>
      <c r="BH483" s="37">
        <v>2</v>
      </c>
      <c r="BI483" s="37">
        <v>3</v>
      </c>
      <c r="BJ483" s="37">
        <v>2</v>
      </c>
      <c r="BK483" s="37">
        <v>1</v>
      </c>
      <c r="BL483" s="37">
        <v>0</v>
      </c>
      <c r="BM483" s="37">
        <v>1</v>
      </c>
      <c r="BN483" s="43">
        <v>1.641517786479366</v>
      </c>
      <c r="BO483" s="37" t="str">
        <f t="shared" si="14"/>
        <v>一般客户</v>
      </c>
      <c r="BP483" s="37" t="str">
        <f t="shared" si="15"/>
        <v>C</v>
      </c>
    </row>
    <row r="484" spans="56:68" x14ac:dyDescent="0.15">
      <c r="BD484" s="37" t="s">
        <v>84</v>
      </c>
      <c r="BE484" s="37">
        <v>2</v>
      </c>
      <c r="BF484" s="37">
        <v>2</v>
      </c>
      <c r="BG484" s="37">
        <v>1</v>
      </c>
      <c r="BH484" s="37">
        <v>1</v>
      </c>
      <c r="BI484" s="37">
        <v>1</v>
      </c>
      <c r="BJ484" s="37">
        <v>2</v>
      </c>
      <c r="BK484" s="37">
        <v>3</v>
      </c>
      <c r="BL484" s="37">
        <v>0</v>
      </c>
      <c r="BM484" s="37">
        <v>1</v>
      </c>
      <c r="BN484" s="43">
        <v>1.6399106913093806</v>
      </c>
      <c r="BO484" s="37" t="str">
        <f t="shared" si="14"/>
        <v>一般客户</v>
      </c>
      <c r="BP484" s="37" t="str">
        <f t="shared" si="15"/>
        <v>C</v>
      </c>
    </row>
    <row r="485" spans="56:68" x14ac:dyDescent="0.15">
      <c r="BD485" s="37" t="s">
        <v>492</v>
      </c>
      <c r="BE485" s="37">
        <v>2</v>
      </c>
      <c r="BF485" s="37">
        <v>2</v>
      </c>
      <c r="BG485" s="37">
        <v>1</v>
      </c>
      <c r="BH485" s="37">
        <v>1</v>
      </c>
      <c r="BI485" s="37">
        <v>1</v>
      </c>
      <c r="BJ485" s="37">
        <v>2</v>
      </c>
      <c r="BK485" s="37">
        <v>4</v>
      </c>
      <c r="BL485" s="37">
        <v>0</v>
      </c>
      <c r="BM485" s="37">
        <v>0</v>
      </c>
      <c r="BN485" s="43">
        <v>1.6399106913093806</v>
      </c>
      <c r="BO485" s="37" t="str">
        <f t="shared" si="14"/>
        <v>一般客户</v>
      </c>
      <c r="BP485" s="37" t="str">
        <f t="shared" si="15"/>
        <v>C</v>
      </c>
    </row>
    <row r="486" spans="56:68" x14ac:dyDescent="0.15">
      <c r="BD486" s="37" t="s">
        <v>501</v>
      </c>
      <c r="BE486" s="37">
        <v>2</v>
      </c>
      <c r="BF486" s="37">
        <v>2</v>
      </c>
      <c r="BG486" s="37">
        <v>1</v>
      </c>
      <c r="BH486" s="37">
        <v>1</v>
      </c>
      <c r="BI486" s="37">
        <v>1</v>
      </c>
      <c r="BJ486" s="37">
        <v>2</v>
      </c>
      <c r="BK486" s="37">
        <v>4</v>
      </c>
      <c r="BL486" s="37">
        <v>0</v>
      </c>
      <c r="BM486" s="37">
        <v>0</v>
      </c>
      <c r="BN486" s="43">
        <v>1.6399106913093806</v>
      </c>
      <c r="BO486" s="37" t="str">
        <f t="shared" si="14"/>
        <v>一般客户</v>
      </c>
      <c r="BP486" s="37" t="str">
        <f t="shared" si="15"/>
        <v>C</v>
      </c>
    </row>
    <row r="487" spans="56:68" x14ac:dyDescent="0.15">
      <c r="BD487" s="37" t="s">
        <v>333</v>
      </c>
      <c r="BE487" s="37">
        <v>4</v>
      </c>
      <c r="BF487" s="37">
        <v>3</v>
      </c>
      <c r="BG487" s="37">
        <v>1</v>
      </c>
      <c r="BH487" s="37">
        <v>1</v>
      </c>
      <c r="BI487" s="37">
        <v>1</v>
      </c>
      <c r="BJ487" s="37">
        <v>4</v>
      </c>
      <c r="BK487" s="37"/>
      <c r="BL487" s="37"/>
      <c r="BM487" s="37">
        <v>0</v>
      </c>
      <c r="BN487" s="43">
        <v>1.6396732537431151</v>
      </c>
      <c r="BO487" s="37" t="str">
        <f t="shared" si="14"/>
        <v>一般客户</v>
      </c>
      <c r="BP487" s="37" t="str">
        <f t="shared" si="15"/>
        <v>C</v>
      </c>
    </row>
    <row r="488" spans="56:68" x14ac:dyDescent="0.15">
      <c r="BD488" s="37" t="s">
        <v>317</v>
      </c>
      <c r="BE488" s="37">
        <v>2</v>
      </c>
      <c r="BF488" s="37">
        <v>3</v>
      </c>
      <c r="BG488" s="37">
        <v>1</v>
      </c>
      <c r="BH488" s="37">
        <v>1</v>
      </c>
      <c r="BI488" s="37">
        <v>1</v>
      </c>
      <c r="BJ488" s="37">
        <v>4</v>
      </c>
      <c r="BK488" s="37">
        <v>1</v>
      </c>
      <c r="BL488" s="37">
        <v>1</v>
      </c>
      <c r="BM488" s="37">
        <v>0</v>
      </c>
      <c r="BN488" s="43">
        <v>1.6387863440835224</v>
      </c>
      <c r="BO488" s="37" t="str">
        <f t="shared" si="14"/>
        <v>一般客户</v>
      </c>
      <c r="BP488" s="37" t="str">
        <f t="shared" si="15"/>
        <v>C</v>
      </c>
    </row>
    <row r="489" spans="56:68" x14ac:dyDescent="0.15">
      <c r="BD489" s="37" t="s">
        <v>371</v>
      </c>
      <c r="BE489" s="37">
        <v>2</v>
      </c>
      <c r="BF489" s="37">
        <v>2</v>
      </c>
      <c r="BG489" s="37">
        <v>1</v>
      </c>
      <c r="BH489" s="37">
        <v>2</v>
      </c>
      <c r="BI489" s="37">
        <v>3</v>
      </c>
      <c r="BJ489" s="37">
        <v>5</v>
      </c>
      <c r="BK489" s="37"/>
      <c r="BL489" s="37"/>
      <c r="BM489" s="37">
        <v>0</v>
      </c>
      <c r="BN489" s="43">
        <v>1.6273806968716762</v>
      </c>
      <c r="BO489" s="37" t="str">
        <f t="shared" si="14"/>
        <v>一般客户</v>
      </c>
      <c r="BP489" s="37" t="str">
        <f t="shared" si="15"/>
        <v>C</v>
      </c>
    </row>
    <row r="490" spans="56:68" x14ac:dyDescent="0.15">
      <c r="BD490" s="37" t="s">
        <v>376</v>
      </c>
      <c r="BE490" s="37">
        <v>2</v>
      </c>
      <c r="BF490" s="37">
        <v>2</v>
      </c>
      <c r="BG490" s="37">
        <v>1</v>
      </c>
      <c r="BH490" s="37">
        <v>2</v>
      </c>
      <c r="BI490" s="37">
        <v>3</v>
      </c>
      <c r="BJ490" s="37">
        <v>5</v>
      </c>
      <c r="BK490" s="37"/>
      <c r="BL490" s="37">
        <v>0</v>
      </c>
      <c r="BM490" s="37">
        <v>0</v>
      </c>
      <c r="BN490" s="43">
        <v>1.6273806968716762</v>
      </c>
      <c r="BO490" s="37" t="str">
        <f t="shared" si="14"/>
        <v>一般客户</v>
      </c>
      <c r="BP490" s="37" t="str">
        <f t="shared" si="15"/>
        <v>C</v>
      </c>
    </row>
    <row r="491" spans="56:68" x14ac:dyDescent="0.15">
      <c r="BD491" s="37" t="s">
        <v>230</v>
      </c>
      <c r="BE491" s="37">
        <v>2</v>
      </c>
      <c r="BF491" s="37">
        <v>1</v>
      </c>
      <c r="BG491" s="37">
        <v>1</v>
      </c>
      <c r="BH491" s="37">
        <v>2</v>
      </c>
      <c r="BI491" s="37">
        <v>3</v>
      </c>
      <c r="BJ491" s="37">
        <v>2</v>
      </c>
      <c r="BK491" s="37">
        <v>2</v>
      </c>
      <c r="BL491" s="37">
        <v>1</v>
      </c>
      <c r="BM491" s="37">
        <v>0</v>
      </c>
      <c r="BN491" s="43">
        <v>1.6258688314322822</v>
      </c>
      <c r="BO491" s="37" t="str">
        <f t="shared" si="14"/>
        <v>一般客户</v>
      </c>
      <c r="BP491" s="37" t="str">
        <f t="shared" si="15"/>
        <v>C</v>
      </c>
    </row>
    <row r="492" spans="56:68" x14ac:dyDescent="0.15">
      <c r="BD492" s="37" t="s">
        <v>634</v>
      </c>
      <c r="BE492" s="37">
        <v>3</v>
      </c>
      <c r="BF492" s="37">
        <v>2</v>
      </c>
      <c r="BG492" s="37">
        <v>1</v>
      </c>
      <c r="BH492" s="37">
        <v>1</v>
      </c>
      <c r="BI492" s="37">
        <v>1</v>
      </c>
      <c r="BJ492" s="37">
        <v>2</v>
      </c>
      <c r="BK492" s="37">
        <v>3</v>
      </c>
      <c r="BL492" s="37">
        <v>0</v>
      </c>
      <c r="BM492" s="37">
        <v>0</v>
      </c>
      <c r="BN492" s="43">
        <v>1.6258124944194134</v>
      </c>
      <c r="BO492" s="37" t="str">
        <f t="shared" si="14"/>
        <v>一般客户</v>
      </c>
      <c r="BP492" s="37" t="str">
        <f t="shared" si="15"/>
        <v>C</v>
      </c>
    </row>
    <row r="493" spans="56:68" x14ac:dyDescent="0.15">
      <c r="BD493" s="37" t="s">
        <v>672</v>
      </c>
      <c r="BE493" s="37">
        <v>3</v>
      </c>
      <c r="BF493" s="37">
        <v>2</v>
      </c>
      <c r="BG493" s="37">
        <v>1</v>
      </c>
      <c r="BH493" s="37">
        <v>1</v>
      </c>
      <c r="BI493" s="37">
        <v>1</v>
      </c>
      <c r="BJ493" s="37">
        <v>2</v>
      </c>
      <c r="BK493" s="37">
        <v>3</v>
      </c>
      <c r="BL493" s="37">
        <v>0</v>
      </c>
      <c r="BM493" s="37">
        <v>0</v>
      </c>
      <c r="BN493" s="43">
        <v>1.6258124944194134</v>
      </c>
      <c r="BO493" s="37" t="str">
        <f t="shared" si="14"/>
        <v>一般客户</v>
      </c>
      <c r="BP493" s="37" t="str">
        <f t="shared" si="15"/>
        <v>C</v>
      </c>
    </row>
    <row r="494" spans="56:68" x14ac:dyDescent="0.15">
      <c r="BD494" s="37" t="s">
        <v>320</v>
      </c>
      <c r="BE494" s="37">
        <v>2</v>
      </c>
      <c r="BF494" s="37">
        <v>2</v>
      </c>
      <c r="BG494" s="37">
        <v>1</v>
      </c>
      <c r="BH494" s="37">
        <v>1</v>
      </c>
      <c r="BI494" s="37">
        <v>3</v>
      </c>
      <c r="BJ494" s="37">
        <v>6</v>
      </c>
      <c r="BK494" s="37"/>
      <c r="BL494" s="37"/>
      <c r="BM494" s="37">
        <v>0</v>
      </c>
      <c r="BN494" s="43">
        <v>1.6223272990218633</v>
      </c>
      <c r="BO494" s="37" t="str">
        <f t="shared" si="14"/>
        <v>一般客户</v>
      </c>
      <c r="BP494" s="37" t="str">
        <f t="shared" si="15"/>
        <v>C</v>
      </c>
    </row>
    <row r="495" spans="56:68" x14ac:dyDescent="0.15">
      <c r="BD495" s="37" t="s">
        <v>400</v>
      </c>
      <c r="BE495" s="37">
        <v>2</v>
      </c>
      <c r="BF495" s="37">
        <v>2</v>
      </c>
      <c r="BG495" s="37">
        <v>1</v>
      </c>
      <c r="BH495" s="37">
        <v>2</v>
      </c>
      <c r="BI495" s="37">
        <v>3</v>
      </c>
      <c r="BJ495" s="37">
        <v>2</v>
      </c>
      <c r="BK495" s="37">
        <v>1</v>
      </c>
      <c r="BL495" s="37">
        <v>1</v>
      </c>
      <c r="BM495" s="37">
        <v>0</v>
      </c>
      <c r="BN495" s="43">
        <v>1.6124344830398396</v>
      </c>
      <c r="BO495" s="37" t="str">
        <f t="shared" si="14"/>
        <v>一般客户</v>
      </c>
      <c r="BP495" s="37" t="str">
        <f t="shared" si="15"/>
        <v>C</v>
      </c>
    </row>
    <row r="496" spans="56:68" x14ac:dyDescent="0.15">
      <c r="BD496" s="37" t="s">
        <v>401</v>
      </c>
      <c r="BE496" s="37">
        <v>2</v>
      </c>
      <c r="BF496" s="37">
        <v>2</v>
      </c>
      <c r="BG496" s="37">
        <v>1</v>
      </c>
      <c r="BH496" s="37">
        <v>2</v>
      </c>
      <c r="BI496" s="37">
        <v>3</v>
      </c>
      <c r="BJ496" s="37">
        <v>2</v>
      </c>
      <c r="BK496" s="37">
        <v>1</v>
      </c>
      <c r="BL496" s="37">
        <v>1</v>
      </c>
      <c r="BM496" s="37">
        <v>0</v>
      </c>
      <c r="BN496" s="43">
        <v>1.6124344830398396</v>
      </c>
      <c r="BO496" s="37" t="str">
        <f t="shared" si="14"/>
        <v>一般客户</v>
      </c>
      <c r="BP496" s="37" t="str">
        <f t="shared" si="15"/>
        <v>C</v>
      </c>
    </row>
    <row r="497" spans="56:68" x14ac:dyDescent="0.15">
      <c r="BD497" s="37" t="s">
        <v>636</v>
      </c>
      <c r="BE497" s="37">
        <v>3</v>
      </c>
      <c r="BF497" s="37">
        <v>3</v>
      </c>
      <c r="BG497" s="37">
        <v>1</v>
      </c>
      <c r="BH497" s="37">
        <v>1</v>
      </c>
      <c r="BI497" s="37">
        <v>1</v>
      </c>
      <c r="BJ497" s="37">
        <v>2</v>
      </c>
      <c r="BK497" s="37">
        <v>2</v>
      </c>
      <c r="BL497" s="37">
        <v>0</v>
      </c>
      <c r="BM497" s="37">
        <v>0</v>
      </c>
      <c r="BN497" s="43">
        <v>1.6123781460269706</v>
      </c>
      <c r="BO497" s="37" t="str">
        <f t="shared" si="14"/>
        <v>一般客户</v>
      </c>
      <c r="BP497" s="37" t="str">
        <f t="shared" si="15"/>
        <v>C</v>
      </c>
    </row>
    <row r="498" spans="56:68" x14ac:dyDescent="0.15">
      <c r="BD498" s="37" t="s">
        <v>670</v>
      </c>
      <c r="BE498" s="37">
        <v>3</v>
      </c>
      <c r="BF498" s="37">
        <v>2</v>
      </c>
      <c r="BG498" s="37">
        <v>1</v>
      </c>
      <c r="BH498" s="37">
        <v>1</v>
      </c>
      <c r="BI498" s="37">
        <v>1</v>
      </c>
      <c r="BJ498" s="37">
        <v>2</v>
      </c>
      <c r="BK498" s="37">
        <v>2</v>
      </c>
      <c r="BL498" s="37">
        <v>1</v>
      </c>
      <c r="BM498" s="37">
        <v>0</v>
      </c>
      <c r="BN498" s="43">
        <v>1.5967291909798869</v>
      </c>
      <c r="BO498" s="37" t="str">
        <f t="shared" si="14"/>
        <v>一般客户</v>
      </c>
      <c r="BP498" s="37" t="str">
        <f t="shared" si="15"/>
        <v>C</v>
      </c>
    </row>
    <row r="499" spans="56:68" x14ac:dyDescent="0.15">
      <c r="BD499" s="37" t="s">
        <v>129</v>
      </c>
      <c r="BE499" s="37">
        <v>2</v>
      </c>
      <c r="BF499" s="37">
        <v>2</v>
      </c>
      <c r="BG499" s="37">
        <v>1</v>
      </c>
      <c r="BH499" s="37">
        <v>2</v>
      </c>
      <c r="BI499" s="37">
        <v>3</v>
      </c>
      <c r="BJ499" s="37">
        <v>3</v>
      </c>
      <c r="BK499" s="37">
        <v>1</v>
      </c>
      <c r="BL499" s="37">
        <v>0</v>
      </c>
      <c r="BM499" s="37">
        <v>0</v>
      </c>
      <c r="BN499" s="43">
        <v>1.5859873922655647</v>
      </c>
      <c r="BO499" s="37" t="str">
        <f t="shared" si="14"/>
        <v>一般客户</v>
      </c>
      <c r="BP499" s="37" t="str">
        <f t="shared" si="15"/>
        <v>C</v>
      </c>
    </row>
    <row r="500" spans="56:68" x14ac:dyDescent="0.15">
      <c r="BD500" s="37" t="s">
        <v>167</v>
      </c>
      <c r="BE500" s="37">
        <v>2</v>
      </c>
      <c r="BF500" s="37">
        <v>2</v>
      </c>
      <c r="BG500" s="37">
        <v>1</v>
      </c>
      <c r="BH500" s="37">
        <v>2</v>
      </c>
      <c r="BI500" s="37">
        <v>3</v>
      </c>
      <c r="BJ500" s="37">
        <v>3</v>
      </c>
      <c r="BK500" s="37">
        <v>1</v>
      </c>
      <c r="BL500" s="37">
        <v>0</v>
      </c>
      <c r="BM500" s="37">
        <v>0</v>
      </c>
      <c r="BN500" s="43">
        <v>1.5859873922655647</v>
      </c>
      <c r="BO500" s="37" t="str">
        <f t="shared" si="14"/>
        <v>一般客户</v>
      </c>
      <c r="BP500" s="37" t="str">
        <f t="shared" si="15"/>
        <v>C</v>
      </c>
    </row>
    <row r="501" spans="56:68" x14ac:dyDescent="0.15">
      <c r="BD501" s="37" t="s">
        <v>682</v>
      </c>
      <c r="BE501" s="37">
        <v>2</v>
      </c>
      <c r="BF501" s="37">
        <v>1</v>
      </c>
      <c r="BG501" s="37">
        <v>1</v>
      </c>
      <c r="BH501" s="37">
        <v>2</v>
      </c>
      <c r="BI501" s="37">
        <v>3</v>
      </c>
      <c r="BJ501" s="37">
        <v>3</v>
      </c>
      <c r="BK501" s="37">
        <v>1</v>
      </c>
      <c r="BL501" s="37">
        <v>1</v>
      </c>
      <c r="BM501" s="37">
        <v>0</v>
      </c>
      <c r="BN501" s="43">
        <v>1.570338437218481</v>
      </c>
      <c r="BO501" s="37" t="str">
        <f t="shared" si="14"/>
        <v>一般客户</v>
      </c>
      <c r="BP501" s="37" t="str">
        <f t="shared" si="15"/>
        <v>C</v>
      </c>
    </row>
    <row r="502" spans="56:68" x14ac:dyDescent="0.15">
      <c r="BD502" s="37" t="s">
        <v>638</v>
      </c>
      <c r="BE502" s="37">
        <v>3</v>
      </c>
      <c r="BF502" s="37">
        <v>2</v>
      </c>
      <c r="BG502" s="37">
        <v>1</v>
      </c>
      <c r="BH502" s="37">
        <v>1</v>
      </c>
      <c r="BI502" s="37">
        <v>1</v>
      </c>
      <c r="BJ502" s="37">
        <v>3</v>
      </c>
      <c r="BK502" s="37">
        <v>2</v>
      </c>
      <c r="BL502" s="37">
        <v>0</v>
      </c>
      <c r="BM502" s="37">
        <v>0</v>
      </c>
      <c r="BN502" s="43">
        <v>1.570282100205612</v>
      </c>
      <c r="BO502" s="37" t="str">
        <f t="shared" si="14"/>
        <v>一般客户</v>
      </c>
      <c r="BP502" s="37" t="str">
        <f t="shared" si="15"/>
        <v>C</v>
      </c>
    </row>
    <row r="503" spans="56:68" x14ac:dyDescent="0.15">
      <c r="BD503" s="37" t="s">
        <v>46</v>
      </c>
      <c r="BE503" s="37">
        <v>3</v>
      </c>
      <c r="BF503" s="37">
        <v>2</v>
      </c>
      <c r="BG503" s="37">
        <v>1</v>
      </c>
      <c r="BH503" s="37">
        <v>1</v>
      </c>
      <c r="BI503" s="37">
        <v>1</v>
      </c>
      <c r="BJ503" s="37">
        <v>3</v>
      </c>
      <c r="BK503" s="37">
        <v>1</v>
      </c>
      <c r="BL503" s="37">
        <v>1</v>
      </c>
      <c r="BM503" s="37">
        <v>0</v>
      </c>
      <c r="BN503" s="43">
        <v>1.5411987967660856</v>
      </c>
      <c r="BO503" s="37" t="str">
        <f t="shared" si="14"/>
        <v>一般客户</v>
      </c>
      <c r="BP503" s="37" t="str">
        <f t="shared" si="15"/>
        <v>C</v>
      </c>
    </row>
    <row r="504" spans="56:68" x14ac:dyDescent="0.15">
      <c r="BD504" s="37" t="s">
        <v>315</v>
      </c>
      <c r="BE504" s="37">
        <v>2</v>
      </c>
      <c r="BF504" s="37">
        <v>2</v>
      </c>
      <c r="BG504" s="37">
        <v>1</v>
      </c>
      <c r="BH504" s="37">
        <v>2</v>
      </c>
      <c r="BI504" s="37">
        <v>3</v>
      </c>
      <c r="BJ504" s="37">
        <v>4</v>
      </c>
      <c r="BK504" s="37"/>
      <c r="BL504" s="37"/>
      <c r="BM504" s="37">
        <v>0</v>
      </c>
      <c r="BN504" s="43">
        <v>1.5304569980517637</v>
      </c>
      <c r="BO504" s="37" t="str">
        <f t="shared" si="14"/>
        <v>一般客户</v>
      </c>
      <c r="BP504" s="37" t="str">
        <f t="shared" si="15"/>
        <v>C</v>
      </c>
    </row>
    <row r="505" spans="56:68" x14ac:dyDescent="0.15">
      <c r="BD505" s="37" t="s">
        <v>345</v>
      </c>
      <c r="BE505" s="37">
        <v>2</v>
      </c>
      <c r="BF505" s="37">
        <v>2</v>
      </c>
      <c r="BG505" s="37">
        <v>1</v>
      </c>
      <c r="BH505" s="37">
        <v>2</v>
      </c>
      <c r="BI505" s="37">
        <v>3</v>
      </c>
      <c r="BJ505" s="37">
        <v>4</v>
      </c>
      <c r="BK505" s="37"/>
      <c r="BL505" s="37"/>
      <c r="BM505" s="37">
        <v>0</v>
      </c>
      <c r="BN505" s="43">
        <v>1.5304569980517637</v>
      </c>
      <c r="BO505" s="37" t="str">
        <f t="shared" si="14"/>
        <v>一般客户</v>
      </c>
      <c r="BP505" s="37" t="str">
        <f t="shared" si="15"/>
        <v>C</v>
      </c>
    </row>
    <row r="506" spans="56:68" x14ac:dyDescent="0.15">
      <c r="BD506" s="37" t="s">
        <v>239</v>
      </c>
      <c r="BE506" s="37">
        <v>2</v>
      </c>
      <c r="BF506" s="37">
        <v>1</v>
      </c>
      <c r="BG506" s="37">
        <v>1</v>
      </c>
      <c r="BH506" s="37">
        <v>1</v>
      </c>
      <c r="BI506" s="37">
        <v>3</v>
      </c>
      <c r="BJ506" s="37">
        <v>2</v>
      </c>
      <c r="BK506" s="37">
        <v>2</v>
      </c>
      <c r="BL506" s="37">
        <v>1</v>
      </c>
      <c r="BM506" s="37">
        <v>0</v>
      </c>
      <c r="BN506" s="43">
        <v>1.5238917347625569</v>
      </c>
      <c r="BO506" s="37" t="str">
        <f t="shared" si="14"/>
        <v>一般客户</v>
      </c>
      <c r="BP506" s="37" t="str">
        <f t="shared" si="15"/>
        <v>C</v>
      </c>
    </row>
    <row r="507" spans="56:68" x14ac:dyDescent="0.15">
      <c r="BD507" s="37" t="s">
        <v>633</v>
      </c>
      <c r="BE507" s="37">
        <v>2</v>
      </c>
      <c r="BF507" s="37">
        <v>2</v>
      </c>
      <c r="BG507" s="37">
        <v>1</v>
      </c>
      <c r="BH507" s="37">
        <v>2</v>
      </c>
      <c r="BI507" s="37">
        <v>3</v>
      </c>
      <c r="BJ507" s="37">
        <v>2</v>
      </c>
      <c r="BK507" s="37">
        <v>1</v>
      </c>
      <c r="BL507" s="37">
        <v>0</v>
      </c>
      <c r="BM507" s="37">
        <v>0</v>
      </c>
      <c r="BN507" s="43">
        <v>1.4890636934456523</v>
      </c>
      <c r="BO507" s="37" t="str">
        <f t="shared" si="14"/>
        <v>一般客户</v>
      </c>
      <c r="BP507" s="37" t="str">
        <f t="shared" si="15"/>
        <v>C</v>
      </c>
    </row>
    <row r="508" spans="56:68" x14ac:dyDescent="0.15">
      <c r="BD508" s="37" t="s">
        <v>499</v>
      </c>
      <c r="BE508" s="37">
        <v>2</v>
      </c>
      <c r="BF508" s="37">
        <v>2</v>
      </c>
      <c r="BG508" s="37">
        <v>1</v>
      </c>
      <c r="BH508" s="37">
        <v>1</v>
      </c>
      <c r="BI508" s="37">
        <v>1</v>
      </c>
      <c r="BJ508" s="37">
        <v>2</v>
      </c>
      <c r="BK508" s="37">
        <v>3</v>
      </c>
      <c r="BL508" s="37">
        <v>0</v>
      </c>
      <c r="BM508" s="37">
        <v>0</v>
      </c>
      <c r="BN508" s="43">
        <v>1.4874565982756669</v>
      </c>
      <c r="BO508" s="37" t="str">
        <f t="shared" si="14"/>
        <v>一般客户</v>
      </c>
      <c r="BP508" s="37" t="str">
        <f t="shared" si="15"/>
        <v>C</v>
      </c>
    </row>
    <row r="509" spans="56:68" x14ac:dyDescent="0.15">
      <c r="BD509" s="37" t="s">
        <v>403</v>
      </c>
      <c r="BE509" s="37">
        <v>2</v>
      </c>
      <c r="BF509" s="37">
        <v>1</v>
      </c>
      <c r="BG509" s="37">
        <v>1</v>
      </c>
      <c r="BH509" s="37">
        <v>2</v>
      </c>
      <c r="BI509" s="37">
        <v>3</v>
      </c>
      <c r="BJ509" s="37">
        <v>2</v>
      </c>
      <c r="BK509" s="37">
        <v>1</v>
      </c>
      <c r="BL509" s="37">
        <v>1</v>
      </c>
      <c r="BM509" s="37">
        <v>0</v>
      </c>
      <c r="BN509" s="43">
        <v>1.4734147383985685</v>
      </c>
      <c r="BO509" s="37" t="str">
        <f t="shared" si="14"/>
        <v>一般客户</v>
      </c>
      <c r="BP509" s="37" t="str">
        <f t="shared" si="15"/>
        <v>C</v>
      </c>
    </row>
    <row r="510" spans="56:68" x14ac:dyDescent="0.15">
      <c r="BD510" s="37" t="s">
        <v>342</v>
      </c>
      <c r="BE510" s="37">
        <v>3</v>
      </c>
      <c r="BF510" s="37">
        <v>2</v>
      </c>
      <c r="BG510" s="37">
        <v>1</v>
      </c>
      <c r="BH510" s="37">
        <v>1</v>
      </c>
      <c r="BI510" s="37">
        <v>1</v>
      </c>
      <c r="BJ510" s="37">
        <v>2</v>
      </c>
      <c r="BK510" s="37">
        <v>2</v>
      </c>
      <c r="BL510" s="37"/>
      <c r="BM510" s="37">
        <v>0</v>
      </c>
      <c r="BN510" s="43">
        <v>1.4733584013856995</v>
      </c>
      <c r="BO510" s="37" t="str">
        <f t="shared" si="14"/>
        <v>一般客户</v>
      </c>
      <c r="BP510" s="37" t="str">
        <f t="shared" si="15"/>
        <v>C</v>
      </c>
    </row>
    <row r="511" spans="56:68" x14ac:dyDescent="0.15">
      <c r="BD511" s="37" t="s">
        <v>142</v>
      </c>
      <c r="BE511" s="37">
        <v>3</v>
      </c>
      <c r="BF511" s="37">
        <v>3</v>
      </c>
      <c r="BG511" s="37">
        <v>1</v>
      </c>
      <c r="BH511" s="37">
        <v>1</v>
      </c>
      <c r="BI511" s="37">
        <v>1</v>
      </c>
      <c r="BJ511" s="37">
        <v>2</v>
      </c>
      <c r="BK511" s="37">
        <v>1</v>
      </c>
      <c r="BL511" s="37">
        <v>0</v>
      </c>
      <c r="BM511" s="37">
        <v>0</v>
      </c>
      <c r="BN511" s="43">
        <v>1.4599240529932569</v>
      </c>
      <c r="BO511" s="37" t="str">
        <f t="shared" si="14"/>
        <v>一般客户</v>
      </c>
      <c r="BP511" s="37" t="str">
        <f t="shared" si="15"/>
        <v>C</v>
      </c>
    </row>
    <row r="512" spans="56:68" x14ac:dyDescent="0.15">
      <c r="BD512" s="37" t="s">
        <v>170</v>
      </c>
      <c r="BE512" s="37">
        <v>3</v>
      </c>
      <c r="BF512" s="37">
        <v>3</v>
      </c>
      <c r="BG512" s="37">
        <v>1</v>
      </c>
      <c r="BH512" s="37">
        <v>1</v>
      </c>
      <c r="BI512" s="37">
        <v>1</v>
      </c>
      <c r="BJ512" s="37">
        <v>2</v>
      </c>
      <c r="BK512" s="37">
        <v>1</v>
      </c>
      <c r="BL512" s="37">
        <v>0</v>
      </c>
      <c r="BM512" s="37">
        <v>0</v>
      </c>
      <c r="BN512" s="43">
        <v>1.4599240529932569</v>
      </c>
      <c r="BO512" s="37" t="str">
        <f t="shared" si="14"/>
        <v>一般客户</v>
      </c>
      <c r="BP512" s="37" t="str">
        <f t="shared" si="15"/>
        <v>C</v>
      </c>
    </row>
    <row r="513" spans="56:68" x14ac:dyDescent="0.15">
      <c r="BD513" s="37" t="s">
        <v>507</v>
      </c>
      <c r="BE513" s="37">
        <v>2</v>
      </c>
      <c r="BF513" s="37">
        <v>1</v>
      </c>
      <c r="BG513" s="37">
        <v>1</v>
      </c>
      <c r="BH513" s="37">
        <v>1</v>
      </c>
      <c r="BI513" s="37">
        <v>1</v>
      </c>
      <c r="BJ513" s="37">
        <v>3</v>
      </c>
      <c r="BK513" s="37">
        <v>3</v>
      </c>
      <c r="BL513" s="37">
        <v>0</v>
      </c>
      <c r="BM513" s="37">
        <v>0</v>
      </c>
      <c r="BN513" s="43">
        <v>1.4453605524543083</v>
      </c>
      <c r="BO513" s="37" t="str">
        <f t="shared" si="14"/>
        <v>一般客户</v>
      </c>
      <c r="BP513" s="37" t="str">
        <f t="shared" si="15"/>
        <v>C</v>
      </c>
    </row>
    <row r="514" spans="56:68" x14ac:dyDescent="0.15">
      <c r="BD514" s="37" t="s">
        <v>406</v>
      </c>
      <c r="BE514" s="37">
        <v>2</v>
      </c>
      <c r="BF514" s="37">
        <v>2</v>
      </c>
      <c r="BG514" s="37">
        <v>1</v>
      </c>
      <c r="BH514" s="37">
        <v>2</v>
      </c>
      <c r="BI514" s="37">
        <v>3</v>
      </c>
      <c r="BJ514" s="37">
        <v>3</v>
      </c>
      <c r="BK514" s="37"/>
      <c r="BL514" s="37"/>
      <c r="BM514" s="37">
        <v>0</v>
      </c>
      <c r="BN514" s="43">
        <v>1.433533299231851</v>
      </c>
      <c r="BO514" s="37" t="str">
        <f t="shared" si="14"/>
        <v>一般客户</v>
      </c>
      <c r="BP514" s="37" t="str">
        <f t="shared" si="15"/>
        <v>C</v>
      </c>
    </row>
    <row r="515" spans="56:68" x14ac:dyDescent="0.15">
      <c r="BD515" s="37" t="s">
        <v>407</v>
      </c>
      <c r="BE515" s="37">
        <v>2</v>
      </c>
      <c r="BF515" s="37">
        <v>2</v>
      </c>
      <c r="BG515" s="37">
        <v>1</v>
      </c>
      <c r="BH515" s="37">
        <v>2</v>
      </c>
      <c r="BI515" s="37">
        <v>3</v>
      </c>
      <c r="BJ515" s="37">
        <v>3</v>
      </c>
      <c r="BK515" s="37"/>
      <c r="BL515" s="37">
        <v>0</v>
      </c>
      <c r="BM515" s="37">
        <v>0</v>
      </c>
      <c r="BN515" s="43">
        <v>1.433533299231851</v>
      </c>
      <c r="BO515" s="37" t="str">
        <f t="shared" si="14"/>
        <v>一般客户</v>
      </c>
      <c r="BP515" s="37" t="str">
        <f t="shared" si="15"/>
        <v>C</v>
      </c>
    </row>
    <row r="516" spans="56:68" x14ac:dyDescent="0.15">
      <c r="BD516" s="37" t="s">
        <v>637</v>
      </c>
      <c r="BE516" s="37">
        <v>3</v>
      </c>
      <c r="BF516" s="37">
        <v>2</v>
      </c>
      <c r="BG516" s="37">
        <v>1</v>
      </c>
      <c r="BH516" s="37">
        <v>1</v>
      </c>
      <c r="BI516" s="37">
        <v>1</v>
      </c>
      <c r="BJ516" s="37">
        <v>3</v>
      </c>
      <c r="BK516" s="37">
        <v>1</v>
      </c>
      <c r="BL516" s="37">
        <v>0</v>
      </c>
      <c r="BM516" s="37">
        <v>0</v>
      </c>
      <c r="BN516" s="43">
        <v>1.4178280071718983</v>
      </c>
      <c r="BO516" s="37" t="str">
        <f t="shared" si="14"/>
        <v>一般客户</v>
      </c>
      <c r="BP516" s="37" t="str">
        <f t="shared" si="15"/>
        <v>C</v>
      </c>
    </row>
    <row r="517" spans="56:68" x14ac:dyDescent="0.15">
      <c r="BD517" s="37" t="s">
        <v>280</v>
      </c>
      <c r="BE517" s="37">
        <v>3</v>
      </c>
      <c r="BF517" s="37">
        <v>3</v>
      </c>
      <c r="BG517" s="37">
        <v>1</v>
      </c>
      <c r="BH517" s="37">
        <v>1</v>
      </c>
      <c r="BI517" s="37">
        <v>1</v>
      </c>
      <c r="BJ517" s="37">
        <v>3</v>
      </c>
      <c r="BK517" s="37"/>
      <c r="BL517" s="37"/>
      <c r="BM517" s="37">
        <v>0</v>
      </c>
      <c r="BN517" s="43">
        <v>1.4043936587794557</v>
      </c>
      <c r="BO517" s="37" t="str">
        <f t="shared" si="14"/>
        <v>一般客户</v>
      </c>
      <c r="BP517" s="37" t="str">
        <f t="shared" si="15"/>
        <v>C</v>
      </c>
    </row>
    <row r="518" spans="56:68" x14ac:dyDescent="0.15">
      <c r="BD518" s="37" t="s">
        <v>687</v>
      </c>
      <c r="BE518" s="37">
        <v>2</v>
      </c>
      <c r="BF518" s="37">
        <v>2</v>
      </c>
      <c r="BG518" s="37">
        <v>1</v>
      </c>
      <c r="BH518" s="37">
        <v>2</v>
      </c>
      <c r="BI518" s="37">
        <v>3</v>
      </c>
      <c r="BJ518" s="37">
        <v>2</v>
      </c>
      <c r="BK518" s="37"/>
      <c r="BL518" s="37"/>
      <c r="BM518" s="37">
        <v>0</v>
      </c>
      <c r="BN518" s="43">
        <v>1.3366096004119385</v>
      </c>
      <c r="BO518" s="37" t="str">
        <f t="shared" si="14"/>
        <v>一般客户</v>
      </c>
      <c r="BP518" s="37" t="str">
        <f t="shared" si="15"/>
        <v>C</v>
      </c>
    </row>
    <row r="519" spans="56:68" x14ac:dyDescent="0.15">
      <c r="BD519" s="37" t="s">
        <v>688</v>
      </c>
      <c r="BE519" s="37">
        <v>2</v>
      </c>
      <c r="BF519" s="37">
        <v>2</v>
      </c>
      <c r="BG519" s="37">
        <v>1</v>
      </c>
      <c r="BH519" s="37">
        <v>2</v>
      </c>
      <c r="BI519" s="37">
        <v>3</v>
      </c>
      <c r="BJ519" s="37">
        <v>2</v>
      </c>
      <c r="BK519" s="37"/>
      <c r="BL519" s="37"/>
      <c r="BM519" s="37">
        <v>0</v>
      </c>
      <c r="BN519" s="43">
        <v>1.3366096004119385</v>
      </c>
      <c r="BO519" s="37" t="str">
        <f t="shared" ref="BO519:BO531" si="16">IF(BN519&gt;=3,"重要保持客户",IF(BN519&gt;=2,"重点发展客户",IF(BN519&gt;=1,"一般客户","无价值客户")))</f>
        <v>一般客户</v>
      </c>
      <c r="BP519" s="37" t="str">
        <f t="shared" ref="BP519:BP531" si="17">IF(BN519&gt;=3,"A",IF(BN519&gt;=2,"B",IF(BN519&gt;=1,"C","D")))</f>
        <v>C</v>
      </c>
    </row>
    <row r="520" spans="56:68" x14ac:dyDescent="0.15">
      <c r="BD520" s="37" t="s">
        <v>689</v>
      </c>
      <c r="BE520" s="37">
        <v>2</v>
      </c>
      <c r="BF520" s="37">
        <v>2</v>
      </c>
      <c r="BG520" s="37">
        <v>1</v>
      </c>
      <c r="BH520" s="37">
        <v>2</v>
      </c>
      <c r="BI520" s="37">
        <v>3</v>
      </c>
      <c r="BJ520" s="37">
        <v>2</v>
      </c>
      <c r="BK520" s="37"/>
      <c r="BL520" s="37">
        <v>0</v>
      </c>
      <c r="BM520" s="37">
        <v>0</v>
      </c>
      <c r="BN520" s="43">
        <v>1.3366096004119385</v>
      </c>
      <c r="BO520" s="37" t="str">
        <f t="shared" si="16"/>
        <v>一般客户</v>
      </c>
      <c r="BP520" s="37" t="str">
        <f t="shared" si="17"/>
        <v>C</v>
      </c>
    </row>
    <row r="521" spans="56:68" x14ac:dyDescent="0.15">
      <c r="BD521" s="37" t="s">
        <v>325</v>
      </c>
      <c r="BE521" s="37">
        <v>2</v>
      </c>
      <c r="BF521" s="37">
        <v>2</v>
      </c>
      <c r="BG521" s="37">
        <v>1</v>
      </c>
      <c r="BH521" s="37">
        <v>2</v>
      </c>
      <c r="BI521" s="37">
        <v>3</v>
      </c>
      <c r="BJ521" s="37">
        <v>2</v>
      </c>
      <c r="BK521" s="37"/>
      <c r="BL521" s="37"/>
      <c r="BM521" s="37">
        <v>0</v>
      </c>
      <c r="BN521" s="43">
        <v>1.3366096004119385</v>
      </c>
      <c r="BO521" s="37" t="str">
        <f t="shared" si="16"/>
        <v>一般客户</v>
      </c>
      <c r="BP521" s="37" t="str">
        <f t="shared" si="17"/>
        <v>C</v>
      </c>
    </row>
    <row r="522" spans="56:68" x14ac:dyDescent="0.15">
      <c r="BD522" s="37" t="s">
        <v>690</v>
      </c>
      <c r="BE522" s="37">
        <v>2</v>
      </c>
      <c r="BF522" s="37">
        <v>2</v>
      </c>
      <c r="BG522" s="37">
        <v>1</v>
      </c>
      <c r="BH522" s="37">
        <v>2</v>
      </c>
      <c r="BI522" s="37">
        <v>3</v>
      </c>
      <c r="BJ522" s="37">
        <v>2</v>
      </c>
      <c r="BK522" s="37"/>
      <c r="BL522" s="37"/>
      <c r="BM522" s="37">
        <v>0</v>
      </c>
      <c r="BN522" s="43">
        <v>1.3366096004119385</v>
      </c>
      <c r="BO522" s="37" t="str">
        <f t="shared" si="16"/>
        <v>一般客户</v>
      </c>
      <c r="BP522" s="37" t="str">
        <f t="shared" si="17"/>
        <v>C</v>
      </c>
    </row>
    <row r="523" spans="56:68" x14ac:dyDescent="0.15">
      <c r="BD523" s="37" t="s">
        <v>174</v>
      </c>
      <c r="BE523" s="37">
        <v>2</v>
      </c>
      <c r="BF523" s="37">
        <v>2</v>
      </c>
      <c r="BG523" s="37">
        <v>1</v>
      </c>
      <c r="BH523" s="37">
        <v>1</v>
      </c>
      <c r="BI523" s="37">
        <v>1</v>
      </c>
      <c r="BJ523" s="37">
        <v>2</v>
      </c>
      <c r="BK523" s="37">
        <v>2</v>
      </c>
      <c r="BL523" s="37">
        <v>0</v>
      </c>
      <c r="BM523" s="37">
        <v>0</v>
      </c>
      <c r="BN523" s="43">
        <v>1.335002505241953</v>
      </c>
      <c r="BO523" s="37" t="str">
        <f t="shared" si="16"/>
        <v>一般客户</v>
      </c>
      <c r="BP523" s="37" t="str">
        <f t="shared" si="17"/>
        <v>C</v>
      </c>
    </row>
    <row r="524" spans="56:68" x14ac:dyDescent="0.15">
      <c r="BD524" s="37" t="s">
        <v>349</v>
      </c>
      <c r="BE524" s="37">
        <v>2</v>
      </c>
      <c r="BF524" s="37">
        <v>2</v>
      </c>
      <c r="BG524" s="37">
        <v>1</v>
      </c>
      <c r="BH524" s="37">
        <v>1</v>
      </c>
      <c r="BI524" s="37">
        <v>1</v>
      </c>
      <c r="BJ524" s="37">
        <v>2</v>
      </c>
      <c r="BK524" s="37">
        <v>2</v>
      </c>
      <c r="BL524" s="37"/>
      <c r="BM524" s="37">
        <v>0</v>
      </c>
      <c r="BN524" s="43">
        <v>1.335002505241953</v>
      </c>
      <c r="BO524" s="37" t="str">
        <f t="shared" si="16"/>
        <v>一般客户</v>
      </c>
      <c r="BP524" s="37" t="str">
        <f t="shared" si="17"/>
        <v>C</v>
      </c>
    </row>
    <row r="525" spans="56:68" x14ac:dyDescent="0.15">
      <c r="BD525" s="37" t="s">
        <v>309</v>
      </c>
      <c r="BE525" s="37">
        <v>3</v>
      </c>
      <c r="BF525" s="37">
        <v>3</v>
      </c>
      <c r="BG525" s="37">
        <v>1</v>
      </c>
      <c r="BH525" s="37">
        <v>1</v>
      </c>
      <c r="BI525" s="37">
        <v>1</v>
      </c>
      <c r="BJ525" s="37">
        <v>2</v>
      </c>
      <c r="BK525" s="37"/>
      <c r="BL525" s="37"/>
      <c r="BM525" s="37">
        <v>0</v>
      </c>
      <c r="BN525" s="43">
        <v>1.3074699599595432</v>
      </c>
      <c r="BO525" s="37" t="str">
        <f t="shared" si="16"/>
        <v>一般客户</v>
      </c>
      <c r="BP525" s="37" t="str">
        <f t="shared" si="17"/>
        <v>C</v>
      </c>
    </row>
    <row r="526" spans="56:68" x14ac:dyDescent="0.15">
      <c r="BD526" s="37" t="s">
        <v>693</v>
      </c>
      <c r="BE526" s="37">
        <v>3</v>
      </c>
      <c r="BF526" s="37">
        <v>3</v>
      </c>
      <c r="BG526" s="37">
        <v>1</v>
      </c>
      <c r="BH526" s="37">
        <v>1</v>
      </c>
      <c r="BI526" s="37">
        <v>1</v>
      </c>
      <c r="BJ526" s="37">
        <v>2</v>
      </c>
      <c r="BK526" s="37"/>
      <c r="BL526" s="37">
        <v>0</v>
      </c>
      <c r="BM526" s="37">
        <v>0</v>
      </c>
      <c r="BN526" s="43">
        <v>1.3074699599595432</v>
      </c>
      <c r="BO526" s="37" t="str">
        <f t="shared" si="16"/>
        <v>一般客户</v>
      </c>
      <c r="BP526" s="37" t="str">
        <f t="shared" si="17"/>
        <v>C</v>
      </c>
    </row>
    <row r="527" spans="56:68" x14ac:dyDescent="0.15">
      <c r="BD527" s="37" t="s">
        <v>107</v>
      </c>
      <c r="BE527" s="37">
        <v>2</v>
      </c>
      <c r="BF527" s="37">
        <v>2</v>
      </c>
      <c r="BG527" s="37">
        <v>1</v>
      </c>
      <c r="BH527" s="37">
        <v>1</v>
      </c>
      <c r="BI527" s="37">
        <v>1</v>
      </c>
      <c r="BJ527" s="37">
        <v>2</v>
      </c>
      <c r="BK527" s="37">
        <v>1</v>
      </c>
      <c r="BL527" s="37">
        <v>1</v>
      </c>
      <c r="BM527" s="37">
        <v>0</v>
      </c>
      <c r="BN527" s="43">
        <v>1.3059192018024266</v>
      </c>
      <c r="BO527" s="37" t="str">
        <f t="shared" si="16"/>
        <v>一般客户</v>
      </c>
      <c r="BP527" s="37" t="str">
        <f t="shared" si="17"/>
        <v>C</v>
      </c>
    </row>
    <row r="528" spans="56:68" x14ac:dyDescent="0.15">
      <c r="BD528" s="37" t="s">
        <v>343</v>
      </c>
      <c r="BE528" s="37">
        <v>3</v>
      </c>
      <c r="BF528" s="37">
        <v>2</v>
      </c>
      <c r="BG528" s="37">
        <v>1</v>
      </c>
      <c r="BH528" s="37">
        <v>1</v>
      </c>
      <c r="BI528" s="37">
        <v>1</v>
      </c>
      <c r="BJ528" s="37">
        <v>3</v>
      </c>
      <c r="BK528" s="37"/>
      <c r="BL528" s="37"/>
      <c r="BM528" s="37">
        <v>0</v>
      </c>
      <c r="BN528" s="43">
        <v>1.2653739141381846</v>
      </c>
      <c r="BO528" s="37" t="str">
        <f t="shared" si="16"/>
        <v>一般客户</v>
      </c>
      <c r="BP528" s="37" t="str">
        <f t="shared" si="17"/>
        <v>C</v>
      </c>
    </row>
    <row r="529" spans="56:68" x14ac:dyDescent="0.15">
      <c r="BD529" s="37" t="s">
        <v>282</v>
      </c>
      <c r="BE529" s="37">
        <v>3</v>
      </c>
      <c r="BF529" s="37">
        <v>2</v>
      </c>
      <c r="BG529" s="37">
        <v>1</v>
      </c>
      <c r="BH529" s="37">
        <v>1</v>
      </c>
      <c r="BI529" s="37">
        <v>1</v>
      </c>
      <c r="BJ529" s="37">
        <v>2</v>
      </c>
      <c r="BK529" s="37"/>
      <c r="BL529" s="37"/>
      <c r="BM529" s="37">
        <v>0</v>
      </c>
      <c r="BN529" s="43">
        <v>1.1684502153182721</v>
      </c>
      <c r="BO529" s="37" t="str">
        <f t="shared" si="16"/>
        <v>一般客户</v>
      </c>
      <c r="BP529" s="37" t="str">
        <f t="shared" si="17"/>
        <v>C</v>
      </c>
    </row>
    <row r="530" spans="56:68" x14ac:dyDescent="0.15">
      <c r="BD530" s="37" t="s">
        <v>91</v>
      </c>
      <c r="BE530" s="37">
        <v>2</v>
      </c>
      <c r="BF530" s="37">
        <v>1</v>
      </c>
      <c r="BG530" s="37">
        <v>1</v>
      </c>
      <c r="BH530" s="37">
        <v>1</v>
      </c>
      <c r="BI530" s="37">
        <v>1</v>
      </c>
      <c r="BJ530" s="37">
        <v>2</v>
      </c>
      <c r="BK530" s="37">
        <v>1</v>
      </c>
      <c r="BL530" s="37">
        <v>1</v>
      </c>
      <c r="BM530" s="37">
        <v>0</v>
      </c>
      <c r="BN530" s="43">
        <v>1.1668994571611557</v>
      </c>
      <c r="BO530" s="37" t="str">
        <f t="shared" si="16"/>
        <v>一般客户</v>
      </c>
      <c r="BP530" s="37" t="str">
        <f t="shared" si="17"/>
        <v>C</v>
      </c>
    </row>
    <row r="531" spans="56:68" x14ac:dyDescent="0.15">
      <c r="BD531" s="37" t="s">
        <v>418</v>
      </c>
      <c r="BE531" s="37">
        <v>2</v>
      </c>
      <c r="BF531" s="37">
        <v>1</v>
      </c>
      <c r="BG531" s="37">
        <v>1</v>
      </c>
      <c r="BH531" s="37">
        <v>1</v>
      </c>
      <c r="BI531" s="37">
        <v>1</v>
      </c>
      <c r="BJ531" s="37">
        <v>2</v>
      </c>
      <c r="BK531" s="37"/>
      <c r="BL531" s="37">
        <v>0</v>
      </c>
      <c r="BM531" s="37">
        <v>0</v>
      </c>
      <c r="BN531" s="43">
        <v>0.89107457453325456</v>
      </c>
      <c r="BO531" s="37" t="str">
        <f t="shared" si="16"/>
        <v>无价值客户</v>
      </c>
      <c r="BP531" s="37" t="str">
        <f t="shared" si="17"/>
        <v>D</v>
      </c>
    </row>
  </sheetData>
  <mergeCells count="34">
    <mergeCell ref="BN2:BN5"/>
    <mergeCell ref="AY2:BC4"/>
    <mergeCell ref="BO2:BP5"/>
    <mergeCell ref="BA5:BC5"/>
    <mergeCell ref="BH2:BI2"/>
    <mergeCell ref="BE2:BF2"/>
    <mergeCell ref="BE3:BF3"/>
    <mergeCell ref="BH3:BI3"/>
    <mergeCell ref="AY8:AY9"/>
    <mergeCell ref="AZ8:AZ9"/>
    <mergeCell ref="BA8:BA9"/>
    <mergeCell ref="BB8:BB9"/>
    <mergeCell ref="BC8:BC9"/>
    <mergeCell ref="AY10:AY11"/>
    <mergeCell ref="AZ10:AZ11"/>
    <mergeCell ref="BA10:BA11"/>
    <mergeCell ref="BB10:BB11"/>
    <mergeCell ref="BC10:BC11"/>
    <mergeCell ref="B5:F7"/>
    <mergeCell ref="A5:A7"/>
    <mergeCell ref="A1:BP1"/>
    <mergeCell ref="C3:F3"/>
    <mergeCell ref="C4:F4"/>
    <mergeCell ref="V3:W3"/>
    <mergeCell ref="AA3:AB3"/>
    <mergeCell ref="AC4:AD4"/>
    <mergeCell ref="AC3:AD3"/>
    <mergeCell ref="AA4:AB4"/>
    <mergeCell ref="BC6:BC7"/>
    <mergeCell ref="AY6:AY7"/>
    <mergeCell ref="AZ6:AZ7"/>
    <mergeCell ref="BA6:BA7"/>
    <mergeCell ref="BB6:BB7"/>
    <mergeCell ref="H2:J2"/>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原始数据</vt:lpstr>
      <vt:lpstr>分级模板</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2017-02-05T05:59:28Z</dcterms:modified>
</cp:coreProperties>
</file>