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L20" i="2" l="1"/>
  <c r="E5" i="2"/>
  <c r="E6" i="2" l="1"/>
  <c r="E7" i="2" l="1"/>
  <c r="E8" i="2" l="1"/>
  <c r="F8" i="2"/>
  <c r="E9" i="2" l="1"/>
  <c r="F9" i="2"/>
  <c r="E10" i="2" l="1"/>
  <c r="F10" i="2"/>
  <c r="E11" i="2" l="1"/>
  <c r="F11" i="2"/>
  <c r="E12" i="2" l="1"/>
  <c r="F12" i="2"/>
  <c r="E13" i="2" l="1"/>
  <c r="F13" i="2"/>
  <c r="E14" i="2" l="1"/>
  <c r="F14" i="2"/>
  <c r="E15" i="2" l="1"/>
  <c r="F15" i="2"/>
  <c r="E16" i="2" l="1"/>
  <c r="F16" i="2"/>
  <c r="E17" i="2" l="1"/>
  <c r="F17" i="2"/>
  <c r="E18" i="2" l="1"/>
  <c r="F18" i="2"/>
  <c r="E19" i="2" l="1"/>
  <c r="F19" i="2"/>
  <c r="E20" i="2" l="1"/>
  <c r="F20" i="2"/>
  <c r="E21" i="2" l="1"/>
  <c r="F21" i="2"/>
  <c r="E22" i="2" l="1"/>
  <c r="F22" i="2"/>
  <c r="E23" i="2" l="1"/>
  <c r="F24" i="2" s="1"/>
  <c r="F23" i="2"/>
  <c r="E24" i="2" l="1"/>
  <c r="E25" i="2" l="1"/>
  <c r="F25" i="2"/>
  <c r="E26" i="2" l="1"/>
  <c r="F26" i="2"/>
  <c r="E27" i="2" l="1"/>
  <c r="F27" i="2"/>
  <c r="E28" i="2" l="1"/>
  <c r="F28" i="2"/>
  <c r="E29" i="2" l="1"/>
  <c r="F29" i="2"/>
  <c r="E30" i="2" l="1"/>
  <c r="F30" i="2"/>
  <c r="E31" i="2" l="1"/>
  <c r="F31" i="2"/>
  <c r="E32" i="2" l="1"/>
  <c r="F32" i="2"/>
  <c r="E33" i="2" l="1"/>
  <c r="F33" i="2"/>
  <c r="E34" i="2" l="1"/>
  <c r="F34" i="2"/>
  <c r="E35" i="2" l="1"/>
  <c r="F35" i="2"/>
  <c r="E36" i="2" l="1"/>
  <c r="F36" i="2"/>
  <c r="E37" i="2" l="1"/>
  <c r="F37" i="2"/>
  <c r="E38" i="2" l="1"/>
  <c r="F38" i="2"/>
  <c r="E39" i="2" l="1"/>
  <c r="F39" i="2"/>
  <c r="E40" i="2" l="1"/>
  <c r="F40" i="2"/>
  <c r="E41" i="2" l="1"/>
  <c r="F41" i="2"/>
  <c r="E42" i="2" l="1"/>
  <c r="F42" i="2"/>
  <c r="E43" i="2" l="1"/>
  <c r="F43" i="2"/>
  <c r="E44" i="2" l="1"/>
  <c r="F44" i="2"/>
  <c r="E45" i="2" l="1"/>
  <c r="F45" i="2"/>
  <c r="E46" i="2" l="1"/>
  <c r="F46" i="2"/>
  <c r="E47" i="2" l="1"/>
  <c r="F47" i="2"/>
  <c r="E48" i="2" l="1"/>
  <c r="F48" i="2"/>
  <c r="E49" i="2" l="1"/>
  <c r="F49" i="2"/>
  <c r="E50" i="2" l="1"/>
  <c r="F50" i="2"/>
  <c r="E51" i="2" l="1"/>
  <c r="F51" i="2"/>
  <c r="E52" i="2" l="1"/>
  <c r="F52" i="2"/>
  <c r="E53" i="2" l="1"/>
  <c r="F53" i="2"/>
  <c r="E54" i="2" l="1"/>
  <c r="F54" i="2"/>
  <c r="E55" i="2" l="1"/>
  <c r="F55" i="2"/>
  <c r="E56" i="2" l="1"/>
  <c r="F56" i="2"/>
  <c r="E57" i="2" l="1"/>
  <c r="F57" i="2"/>
  <c r="E58" i="2" l="1"/>
  <c r="F58" i="2"/>
  <c r="E59" i="2" l="1"/>
  <c r="F59" i="2"/>
  <c r="E60" i="2" l="1"/>
  <c r="F60" i="2"/>
  <c r="E61" i="2" l="1"/>
  <c r="F61" i="2"/>
  <c r="E62" i="2" l="1"/>
  <c r="F62" i="2"/>
  <c r="E63" i="2" l="1"/>
  <c r="F63" i="2"/>
  <c r="E64" i="2" l="1"/>
  <c r="F64" i="2"/>
  <c r="E65" i="2" l="1"/>
  <c r="F65" i="2"/>
  <c r="E66" i="2" l="1"/>
  <c r="F66" i="2"/>
  <c r="E67" i="2" l="1"/>
  <c r="F67" i="2"/>
</calcChain>
</file>

<file path=xl/sharedStrings.xml><?xml version="1.0" encoding="utf-8"?>
<sst xmlns="http://schemas.openxmlformats.org/spreadsheetml/2006/main" count="74" uniqueCount="74">
  <si>
    <t>提货量（万吨）</t>
    <phoneticPr fontId="2" type="noConversion"/>
  </si>
  <si>
    <t>一、原始数据</t>
    <phoneticPr fontId="2" type="noConversion"/>
  </si>
  <si>
    <t>时间</t>
    <phoneticPr fontId="2" type="noConversion"/>
  </si>
  <si>
    <t>12.31—1.7</t>
    <phoneticPr fontId="2" type="noConversion"/>
  </si>
  <si>
    <t>1.7—14</t>
    <phoneticPr fontId="2" type="noConversion"/>
  </si>
  <si>
    <t>1.14—21</t>
    <phoneticPr fontId="2" type="noConversion"/>
  </si>
  <si>
    <t>1.21—28</t>
    <phoneticPr fontId="2" type="noConversion"/>
  </si>
  <si>
    <t>1.28—2.4</t>
    <phoneticPr fontId="2" type="noConversion"/>
  </si>
  <si>
    <t>2.4—2.11</t>
    <phoneticPr fontId="2" type="noConversion"/>
  </si>
  <si>
    <t>2.25—3.4</t>
    <phoneticPr fontId="2" type="noConversion"/>
  </si>
  <si>
    <t>3.4—11</t>
    <phoneticPr fontId="2" type="noConversion"/>
  </si>
  <si>
    <t>3.11—18</t>
    <phoneticPr fontId="2" type="noConversion"/>
  </si>
  <si>
    <t>3.18—25</t>
    <phoneticPr fontId="2" type="noConversion"/>
  </si>
  <si>
    <t>3.25—4.1</t>
    <phoneticPr fontId="2" type="noConversion"/>
  </si>
  <si>
    <t>4.1—8</t>
    <phoneticPr fontId="2" type="noConversion"/>
  </si>
  <si>
    <t>4.8—15</t>
    <phoneticPr fontId="2" type="noConversion"/>
  </si>
  <si>
    <t>4.15—22</t>
    <phoneticPr fontId="2" type="noConversion"/>
  </si>
  <si>
    <t>4.22—29</t>
    <phoneticPr fontId="2" type="noConversion"/>
  </si>
  <si>
    <t>4.29—5.6</t>
    <phoneticPr fontId="2" type="noConversion"/>
  </si>
  <si>
    <t>5.6—5.13</t>
    <phoneticPr fontId="2" type="noConversion"/>
  </si>
  <si>
    <t>5.13—20</t>
    <phoneticPr fontId="2" type="noConversion"/>
  </si>
  <si>
    <t>5.20—27</t>
    <phoneticPr fontId="2" type="noConversion"/>
  </si>
  <si>
    <t>5.27—6.3</t>
    <phoneticPr fontId="2" type="noConversion"/>
  </si>
  <si>
    <t>6.3—10</t>
    <phoneticPr fontId="2" type="noConversion"/>
  </si>
  <si>
    <t>6.10—17</t>
    <phoneticPr fontId="2" type="noConversion"/>
  </si>
  <si>
    <t>6.17—24</t>
    <phoneticPr fontId="2" type="noConversion"/>
  </si>
  <si>
    <t>6.24—7.1</t>
    <phoneticPr fontId="2" type="noConversion"/>
  </si>
  <si>
    <t>7.2—8</t>
    <phoneticPr fontId="2" type="noConversion"/>
  </si>
  <si>
    <t>7.8—15</t>
    <phoneticPr fontId="2" type="noConversion"/>
  </si>
  <si>
    <t>7.15—22</t>
    <phoneticPr fontId="2" type="noConversion"/>
  </si>
  <si>
    <t>7.22—29</t>
    <phoneticPr fontId="2" type="noConversion"/>
  </si>
  <si>
    <t>7.29—8.5</t>
    <phoneticPr fontId="2" type="noConversion"/>
  </si>
  <si>
    <t>8.5—12</t>
    <phoneticPr fontId="2" type="noConversion"/>
  </si>
  <si>
    <t>8.12—19</t>
    <phoneticPr fontId="2" type="noConversion"/>
  </si>
  <si>
    <t>8.19—26</t>
    <phoneticPr fontId="2" type="noConversion"/>
  </si>
  <si>
    <t>8.26—9.2</t>
    <phoneticPr fontId="2" type="noConversion"/>
  </si>
  <si>
    <t>9.2—9</t>
    <phoneticPr fontId="2" type="noConversion"/>
  </si>
  <si>
    <t>9.9—16</t>
    <phoneticPr fontId="2" type="noConversion"/>
  </si>
  <si>
    <t>9.16—23</t>
    <phoneticPr fontId="2" type="noConversion"/>
  </si>
  <si>
    <t>9.23—30</t>
    <phoneticPr fontId="2" type="noConversion"/>
  </si>
  <si>
    <t>10.14—20</t>
    <phoneticPr fontId="2" type="noConversion"/>
  </si>
  <si>
    <t>10.20—28</t>
    <phoneticPr fontId="2" type="noConversion"/>
  </si>
  <si>
    <t>10.28—11.4</t>
    <phoneticPr fontId="2" type="noConversion"/>
  </si>
  <si>
    <t>11.4—11.11</t>
    <phoneticPr fontId="2" type="noConversion"/>
  </si>
  <si>
    <t>11.11—11.18</t>
    <phoneticPr fontId="2" type="noConversion"/>
  </si>
  <si>
    <t>11.18—11.25</t>
    <phoneticPr fontId="2" type="noConversion"/>
  </si>
  <si>
    <t>11.25—12.2</t>
    <phoneticPr fontId="2" type="noConversion"/>
  </si>
  <si>
    <t>12.2—12.9</t>
    <phoneticPr fontId="2" type="noConversion"/>
  </si>
  <si>
    <t>12.9—12.16</t>
    <phoneticPr fontId="2" type="noConversion"/>
  </si>
  <si>
    <t>12.16—23</t>
    <phoneticPr fontId="2" type="noConversion"/>
  </si>
  <si>
    <t>12.23—30</t>
    <phoneticPr fontId="2" type="noConversion"/>
  </si>
  <si>
    <t>12.30—1.6</t>
    <phoneticPr fontId="2" type="noConversion"/>
  </si>
  <si>
    <t>1.6—13</t>
    <phoneticPr fontId="2" type="noConversion"/>
  </si>
  <si>
    <t>1.13—20</t>
    <phoneticPr fontId="2" type="noConversion"/>
  </si>
  <si>
    <t>1.20—27</t>
    <phoneticPr fontId="2" type="noConversion"/>
  </si>
  <si>
    <t>1.27—2.3</t>
    <phoneticPr fontId="2" type="noConversion"/>
  </si>
  <si>
    <t>2.3—2.17</t>
    <phoneticPr fontId="2" type="noConversion"/>
  </si>
  <si>
    <t>2.17-2.24</t>
    <phoneticPr fontId="2" type="noConversion"/>
  </si>
  <si>
    <t>2.24—3.2</t>
    <phoneticPr fontId="2" type="noConversion"/>
  </si>
  <si>
    <t>3.2—9</t>
    <phoneticPr fontId="2" type="noConversion"/>
  </si>
  <si>
    <t>3.9—16</t>
    <phoneticPr fontId="2" type="noConversion"/>
  </si>
  <si>
    <t>3.16—23</t>
    <phoneticPr fontId="2" type="noConversion"/>
  </si>
  <si>
    <t>3.23—30</t>
    <phoneticPr fontId="2" type="noConversion"/>
  </si>
  <si>
    <t>3.30—4.6</t>
    <phoneticPr fontId="2" type="noConversion"/>
  </si>
  <si>
    <t>4.6—13</t>
    <phoneticPr fontId="2" type="noConversion"/>
  </si>
  <si>
    <t>4.13—20</t>
    <phoneticPr fontId="2" type="noConversion"/>
  </si>
  <si>
    <t>4.20—27</t>
    <phoneticPr fontId="2" type="noConversion"/>
  </si>
  <si>
    <t>4.27—5.4</t>
    <phoneticPr fontId="2" type="noConversion"/>
  </si>
  <si>
    <t>二、分析预测</t>
    <phoneticPr fontId="2" type="noConversion"/>
  </si>
  <si>
    <t>预测值</t>
    <phoneticPr fontId="2" type="noConversion"/>
  </si>
  <si>
    <t>标准偏差</t>
    <phoneticPr fontId="2" type="noConversion"/>
  </si>
  <si>
    <t>5.4—5.11</t>
    <phoneticPr fontId="2" type="noConversion"/>
  </si>
  <si>
    <t>可以预测到5月4日至5月11日的提货量为</t>
    <phoneticPr fontId="2" type="noConversion"/>
  </si>
  <si>
    <t>万吨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</si>
</sst>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指数平滑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Sheet2!$C$4:$C$67</c:f>
              <c:numCache>
                <c:formatCode>General</c:formatCode>
                <c:ptCount val="64"/>
                <c:pt idx="0">
                  <c:v>3.3</c:v>
                </c:pt>
                <c:pt idx="1">
                  <c:v>4.4000000000000004</c:v>
                </c:pt>
                <c:pt idx="2">
                  <c:v>3.7</c:v>
                </c:pt>
                <c:pt idx="3">
                  <c:v>3.5</c:v>
                </c:pt>
                <c:pt idx="4">
                  <c:v>3.5</c:v>
                </c:pt>
                <c:pt idx="5">
                  <c:v>2.95</c:v>
                </c:pt>
                <c:pt idx="6">
                  <c:v>3.7</c:v>
                </c:pt>
                <c:pt idx="7">
                  <c:v>2.75</c:v>
                </c:pt>
                <c:pt idx="8">
                  <c:v>3.6</c:v>
                </c:pt>
                <c:pt idx="9">
                  <c:v>4.7699999999999996</c:v>
                </c:pt>
                <c:pt idx="10">
                  <c:v>3.93</c:v>
                </c:pt>
                <c:pt idx="11">
                  <c:v>3.65</c:v>
                </c:pt>
                <c:pt idx="12">
                  <c:v>5.75</c:v>
                </c:pt>
                <c:pt idx="13">
                  <c:v>3.13</c:v>
                </c:pt>
                <c:pt idx="14">
                  <c:v>4.62</c:v>
                </c:pt>
                <c:pt idx="15">
                  <c:v>4.9000000000000004</c:v>
                </c:pt>
                <c:pt idx="16">
                  <c:v>2.87</c:v>
                </c:pt>
                <c:pt idx="17">
                  <c:v>3.73</c:v>
                </c:pt>
                <c:pt idx="18">
                  <c:v>2.96</c:v>
                </c:pt>
                <c:pt idx="19">
                  <c:v>2.93</c:v>
                </c:pt>
                <c:pt idx="20">
                  <c:v>2.06</c:v>
                </c:pt>
                <c:pt idx="21">
                  <c:v>2.37</c:v>
                </c:pt>
                <c:pt idx="22">
                  <c:v>2.0699999999999998</c:v>
                </c:pt>
                <c:pt idx="23">
                  <c:v>2.11</c:v>
                </c:pt>
                <c:pt idx="24">
                  <c:v>2.89</c:v>
                </c:pt>
                <c:pt idx="25">
                  <c:v>3.21</c:v>
                </c:pt>
                <c:pt idx="26">
                  <c:v>3.35</c:v>
                </c:pt>
                <c:pt idx="27">
                  <c:v>3.31</c:v>
                </c:pt>
                <c:pt idx="28">
                  <c:v>3.2</c:v>
                </c:pt>
                <c:pt idx="29">
                  <c:v>3.13</c:v>
                </c:pt>
                <c:pt idx="30">
                  <c:v>3.91</c:v>
                </c:pt>
                <c:pt idx="31">
                  <c:v>4.33</c:v>
                </c:pt>
                <c:pt idx="32">
                  <c:v>3.1</c:v>
                </c:pt>
                <c:pt idx="33">
                  <c:v>4.0599999999999996</c:v>
                </c:pt>
                <c:pt idx="34">
                  <c:v>4.16</c:v>
                </c:pt>
                <c:pt idx="35">
                  <c:v>5.53</c:v>
                </c:pt>
                <c:pt idx="36">
                  <c:v>4.4000000000000004</c:v>
                </c:pt>
                <c:pt idx="37">
                  <c:v>4.99</c:v>
                </c:pt>
                <c:pt idx="38">
                  <c:v>4.54</c:v>
                </c:pt>
                <c:pt idx="39">
                  <c:v>3.95</c:v>
                </c:pt>
                <c:pt idx="40">
                  <c:v>3.78</c:v>
                </c:pt>
                <c:pt idx="41">
                  <c:v>3.85</c:v>
                </c:pt>
                <c:pt idx="42">
                  <c:v>3.6</c:v>
                </c:pt>
                <c:pt idx="43">
                  <c:v>3.36</c:v>
                </c:pt>
                <c:pt idx="44">
                  <c:v>4.09</c:v>
                </c:pt>
                <c:pt idx="45">
                  <c:v>2.57</c:v>
                </c:pt>
                <c:pt idx="46">
                  <c:v>3.15</c:v>
                </c:pt>
                <c:pt idx="47">
                  <c:v>3.06</c:v>
                </c:pt>
                <c:pt idx="48">
                  <c:v>5.45</c:v>
                </c:pt>
                <c:pt idx="49">
                  <c:v>4.57</c:v>
                </c:pt>
                <c:pt idx="50">
                  <c:v>4.32</c:v>
                </c:pt>
                <c:pt idx="51">
                  <c:v>3.5</c:v>
                </c:pt>
                <c:pt idx="52">
                  <c:v>2.9</c:v>
                </c:pt>
                <c:pt idx="53">
                  <c:v>2.15</c:v>
                </c:pt>
                <c:pt idx="54">
                  <c:v>3.05</c:v>
                </c:pt>
                <c:pt idx="55">
                  <c:v>2.14</c:v>
                </c:pt>
                <c:pt idx="56">
                  <c:v>3.4</c:v>
                </c:pt>
                <c:pt idx="57">
                  <c:v>3.4</c:v>
                </c:pt>
                <c:pt idx="58">
                  <c:v>2.94</c:v>
                </c:pt>
                <c:pt idx="59">
                  <c:v>3.32</c:v>
                </c:pt>
                <c:pt idx="60">
                  <c:v>3.77</c:v>
                </c:pt>
                <c:pt idx="61">
                  <c:v>4.28</c:v>
                </c:pt>
                <c:pt idx="62">
                  <c:v>4.66</c:v>
                </c:pt>
                <c:pt idx="63">
                  <c:v>3.45</c:v>
                </c:pt>
              </c:numCache>
            </c:numRef>
          </c:val>
          <c:smooth val="0"/>
        </c:ser>
        <c:ser>
          <c:idx val="1"/>
          <c:order val="1"/>
          <c:tx>
            <c:v>预测值</c:v>
          </c:tx>
          <c:val>
            <c:numRef>
              <c:f>Sheet2!$E$4:$E$67</c:f>
              <c:numCache>
                <c:formatCode>General</c:formatCode>
                <c:ptCount val="64"/>
                <c:pt idx="0">
                  <c:v>#N/A</c:v>
                </c:pt>
                <c:pt idx="1">
                  <c:v>3.3</c:v>
                </c:pt>
                <c:pt idx="2">
                  <c:v>3.85</c:v>
                </c:pt>
                <c:pt idx="3">
                  <c:v>3.7750000000000004</c:v>
                </c:pt>
                <c:pt idx="4">
                  <c:v>3.6375000000000002</c:v>
                </c:pt>
                <c:pt idx="5">
                  <c:v>3.5687500000000001</c:v>
                </c:pt>
                <c:pt idx="6">
                  <c:v>3.2593750000000004</c:v>
                </c:pt>
                <c:pt idx="7">
                  <c:v>3.4796875000000003</c:v>
                </c:pt>
                <c:pt idx="8">
                  <c:v>3.1148437500000004</c:v>
                </c:pt>
                <c:pt idx="9">
                  <c:v>3.357421875</c:v>
                </c:pt>
                <c:pt idx="10">
                  <c:v>4.0637109374999998</c:v>
                </c:pt>
                <c:pt idx="11">
                  <c:v>3.9968554687499998</c:v>
                </c:pt>
                <c:pt idx="12">
                  <c:v>3.8234277343749996</c:v>
                </c:pt>
                <c:pt idx="13">
                  <c:v>4.7867138671874994</c:v>
                </c:pt>
                <c:pt idx="14">
                  <c:v>3.9583569335937496</c:v>
                </c:pt>
                <c:pt idx="15">
                  <c:v>4.2891784667968746</c:v>
                </c:pt>
                <c:pt idx="16">
                  <c:v>4.5945892333984375</c:v>
                </c:pt>
                <c:pt idx="17">
                  <c:v>3.7322946166992188</c:v>
                </c:pt>
                <c:pt idx="18">
                  <c:v>3.7311473083496094</c:v>
                </c:pt>
                <c:pt idx="19">
                  <c:v>3.3455736541748049</c:v>
                </c:pt>
                <c:pt idx="20">
                  <c:v>3.1377868270874023</c:v>
                </c:pt>
                <c:pt idx="21">
                  <c:v>2.598893413543701</c:v>
                </c:pt>
                <c:pt idx="22">
                  <c:v>2.4844467067718505</c:v>
                </c:pt>
                <c:pt idx="23">
                  <c:v>2.2772233533859252</c:v>
                </c:pt>
                <c:pt idx="24">
                  <c:v>2.1936116766929628</c:v>
                </c:pt>
                <c:pt idx="25">
                  <c:v>2.5418058383464812</c:v>
                </c:pt>
                <c:pt idx="26">
                  <c:v>2.8759029191732406</c:v>
                </c:pt>
                <c:pt idx="27">
                  <c:v>3.1129514595866201</c:v>
                </c:pt>
                <c:pt idx="28">
                  <c:v>3.2114757297933103</c:v>
                </c:pt>
                <c:pt idx="29">
                  <c:v>3.2057378648966552</c:v>
                </c:pt>
                <c:pt idx="30">
                  <c:v>3.1678689324483278</c:v>
                </c:pt>
                <c:pt idx="31">
                  <c:v>3.538934466224164</c:v>
                </c:pt>
                <c:pt idx="32">
                  <c:v>3.9344672331120822</c:v>
                </c:pt>
                <c:pt idx="33">
                  <c:v>3.5172336165560409</c:v>
                </c:pt>
                <c:pt idx="34">
                  <c:v>3.7886168082780203</c:v>
                </c:pt>
                <c:pt idx="35">
                  <c:v>3.97430840413901</c:v>
                </c:pt>
                <c:pt idx="36">
                  <c:v>4.7521542020695051</c:v>
                </c:pt>
                <c:pt idx="37">
                  <c:v>4.5760771010347527</c:v>
                </c:pt>
                <c:pt idx="38">
                  <c:v>4.7830385505173769</c:v>
                </c:pt>
                <c:pt idx="39">
                  <c:v>4.6615192752586889</c:v>
                </c:pt>
                <c:pt idx="40">
                  <c:v>4.305759637629345</c:v>
                </c:pt>
                <c:pt idx="41">
                  <c:v>4.0428798188146722</c:v>
                </c:pt>
                <c:pt idx="42">
                  <c:v>3.9464399094073359</c:v>
                </c:pt>
                <c:pt idx="43">
                  <c:v>3.7732199547036682</c:v>
                </c:pt>
                <c:pt idx="44">
                  <c:v>3.5666099773518338</c:v>
                </c:pt>
                <c:pt idx="45">
                  <c:v>3.8283049886759168</c:v>
                </c:pt>
                <c:pt idx="46">
                  <c:v>3.1991524943379583</c:v>
                </c:pt>
                <c:pt idx="47">
                  <c:v>3.1745762471689791</c:v>
                </c:pt>
                <c:pt idx="48">
                  <c:v>3.1172881235844896</c:v>
                </c:pt>
                <c:pt idx="49">
                  <c:v>4.2836440617922449</c:v>
                </c:pt>
                <c:pt idx="50">
                  <c:v>4.4268220308961226</c:v>
                </c:pt>
                <c:pt idx="51">
                  <c:v>4.3734110154480614</c:v>
                </c:pt>
                <c:pt idx="52">
                  <c:v>3.9367055077240307</c:v>
                </c:pt>
                <c:pt idx="53">
                  <c:v>3.4183527538620151</c:v>
                </c:pt>
                <c:pt idx="54">
                  <c:v>2.7841763769310077</c:v>
                </c:pt>
                <c:pt idx="55">
                  <c:v>2.9170881884655038</c:v>
                </c:pt>
                <c:pt idx="56">
                  <c:v>2.5285440942327519</c:v>
                </c:pt>
                <c:pt idx="57">
                  <c:v>2.9642720471163759</c:v>
                </c:pt>
                <c:pt idx="58">
                  <c:v>3.1821360235581881</c:v>
                </c:pt>
                <c:pt idx="59">
                  <c:v>3.0610680117790938</c:v>
                </c:pt>
                <c:pt idx="60">
                  <c:v>3.1905340058895471</c:v>
                </c:pt>
                <c:pt idx="61">
                  <c:v>3.4802670029447738</c:v>
                </c:pt>
                <c:pt idx="62">
                  <c:v>3.880133501472387</c:v>
                </c:pt>
                <c:pt idx="63">
                  <c:v>4.2700667507361931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99200"/>
        <c:axId val="147960192"/>
      </c:lineChart>
      <c:catAx>
        <c:axId val="1476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数据点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7960192"/>
        <c:crosses val="autoZero"/>
        <c:auto val="1"/>
        <c:lblAlgn val="ctr"/>
        <c:lblOffset val="100"/>
        <c:noMultiLvlLbl val="0"/>
      </c:catAx>
      <c:valAx>
        <c:axId val="14796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值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6992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0</xdr:row>
      <xdr:rowOff>166686</xdr:rowOff>
    </xdr:from>
    <xdr:to>
      <xdr:col>13</xdr:col>
      <xdr:colOff>657225</xdr:colOff>
      <xdr:row>18</xdr:row>
      <xdr:rowOff>19049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workbookViewId="0">
      <selection activeCell="O8" sqref="O8"/>
    </sheetView>
  </sheetViews>
  <sheetFormatPr defaultRowHeight="13.5" x14ac:dyDescent="0.15"/>
  <cols>
    <col min="2" max="2" width="13.375" customWidth="1"/>
    <col min="3" max="3" width="16.5" customWidth="1"/>
    <col min="4" max="4" width="7.75" customWidth="1"/>
    <col min="5" max="5" width="10.125" customWidth="1"/>
    <col min="6" max="6" width="11.375" customWidth="1"/>
  </cols>
  <sheetData>
    <row r="1" spans="1:6" x14ac:dyDescent="0.15">
      <c r="A1" s="10" t="s">
        <v>1</v>
      </c>
      <c r="B1" s="10"/>
      <c r="C1" s="10"/>
      <c r="D1" s="4"/>
      <c r="E1" s="10" t="s">
        <v>68</v>
      </c>
      <c r="F1" s="10"/>
    </row>
    <row r="2" spans="1:6" x14ac:dyDescent="0.15">
      <c r="A2" s="8"/>
      <c r="B2" s="3" t="s">
        <v>2</v>
      </c>
      <c r="C2" s="3" t="s">
        <v>0</v>
      </c>
      <c r="D2" s="5"/>
      <c r="E2" s="11" t="s">
        <v>69</v>
      </c>
      <c r="F2" s="11" t="s">
        <v>70</v>
      </c>
    </row>
    <row r="3" spans="1:6" x14ac:dyDescent="0.15">
      <c r="A3" s="2">
        <v>1</v>
      </c>
      <c r="B3" s="2" t="s">
        <v>3</v>
      </c>
      <c r="C3" s="2">
        <v>2.35</v>
      </c>
      <c r="D3" s="6"/>
      <c r="E3" s="11"/>
      <c r="F3" s="11"/>
    </row>
    <row r="4" spans="1:6" x14ac:dyDescent="0.15">
      <c r="A4" s="2">
        <v>2</v>
      </c>
      <c r="B4" s="2" t="s">
        <v>4</v>
      </c>
      <c r="C4" s="2">
        <v>3.3</v>
      </c>
      <c r="D4" s="6"/>
      <c r="E4" s="1" t="e">
        <v>#N/A</v>
      </c>
      <c r="F4" s="1" t="e">
        <v>#N/A</v>
      </c>
    </row>
    <row r="5" spans="1:6" x14ac:dyDescent="0.15">
      <c r="A5" s="2">
        <v>3</v>
      </c>
      <c r="B5" s="2" t="s">
        <v>5</v>
      </c>
      <c r="C5" s="2">
        <v>4.4000000000000004</v>
      </c>
      <c r="D5" s="6"/>
      <c r="E5" s="1">
        <f>C4</f>
        <v>3.3</v>
      </c>
      <c r="F5" s="1" t="e">
        <v>#N/A</v>
      </c>
    </row>
    <row r="6" spans="1:6" x14ac:dyDescent="0.15">
      <c r="A6" s="2">
        <v>4</v>
      </c>
      <c r="B6" s="2" t="s">
        <v>6</v>
      </c>
      <c r="C6" s="2">
        <v>3.7</v>
      </c>
      <c r="D6" s="6"/>
      <c r="E6" s="1">
        <f t="shared" ref="E6:E37" si="0">0.5*C5+0.5*E5</f>
        <v>3.85</v>
      </c>
      <c r="F6" s="1" t="e">
        <v>#N/A</v>
      </c>
    </row>
    <row r="7" spans="1:6" x14ac:dyDescent="0.15">
      <c r="A7" s="2">
        <v>5</v>
      </c>
      <c r="B7" s="2" t="s">
        <v>7</v>
      </c>
      <c r="C7" s="2">
        <v>3.5</v>
      </c>
      <c r="D7" s="6"/>
      <c r="E7" s="1">
        <f t="shared" si="0"/>
        <v>3.7750000000000004</v>
      </c>
      <c r="F7" s="1" t="e">
        <v>#N/A</v>
      </c>
    </row>
    <row r="8" spans="1:6" x14ac:dyDescent="0.15">
      <c r="A8" s="2">
        <v>6</v>
      </c>
      <c r="B8" s="2" t="s">
        <v>8</v>
      </c>
      <c r="C8" s="2">
        <v>3.5</v>
      </c>
      <c r="D8" s="6"/>
      <c r="E8" s="1">
        <f t="shared" si="0"/>
        <v>3.6375000000000002</v>
      </c>
      <c r="F8" s="1">
        <f t="shared" ref="F8:F39" si="1">SQRT(SUMXMY2(C5:C7,E5:E7)/3)</f>
        <v>0.66033451118858466</v>
      </c>
    </row>
    <row r="9" spans="1:6" x14ac:dyDescent="0.15">
      <c r="A9" s="2">
        <v>7</v>
      </c>
      <c r="B9" s="2" t="s">
        <v>9</v>
      </c>
      <c r="C9" s="2">
        <v>2.95</v>
      </c>
      <c r="D9" s="6"/>
      <c r="E9" s="1">
        <f t="shared" si="0"/>
        <v>3.5687500000000001</v>
      </c>
      <c r="F9" s="1">
        <f t="shared" si="1"/>
        <v>0.19751054824152239</v>
      </c>
    </row>
    <row r="10" spans="1:6" x14ac:dyDescent="0.15">
      <c r="A10" s="2">
        <v>8</v>
      </c>
      <c r="B10" s="2" t="s">
        <v>10</v>
      </c>
      <c r="C10" s="2">
        <v>3.7</v>
      </c>
      <c r="D10" s="6"/>
      <c r="E10" s="1">
        <f t="shared" si="0"/>
        <v>3.2593750000000004</v>
      </c>
      <c r="F10" s="1">
        <f t="shared" si="1"/>
        <v>0.39890801466837778</v>
      </c>
    </row>
    <row r="11" spans="1:6" x14ac:dyDescent="0.15">
      <c r="A11" s="2">
        <v>9</v>
      </c>
      <c r="B11" s="2" t="s">
        <v>11</v>
      </c>
      <c r="C11" s="2">
        <v>2.75</v>
      </c>
      <c r="D11" s="6"/>
      <c r="E11" s="1">
        <f t="shared" si="0"/>
        <v>3.4796875000000003</v>
      </c>
      <c r="F11" s="1">
        <f t="shared" si="1"/>
        <v>0.44568606407238409</v>
      </c>
    </row>
    <row r="12" spans="1:6" x14ac:dyDescent="0.15">
      <c r="A12" s="2">
        <v>10</v>
      </c>
      <c r="B12" s="2" t="s">
        <v>12</v>
      </c>
      <c r="C12" s="2">
        <v>3.6</v>
      </c>
      <c r="D12" s="6"/>
      <c r="E12" s="1">
        <f t="shared" si="0"/>
        <v>3.1148437500000004</v>
      </c>
      <c r="F12" s="1">
        <f t="shared" si="1"/>
        <v>0.60812438442072303</v>
      </c>
    </row>
    <row r="13" spans="1:6" x14ac:dyDescent="0.15">
      <c r="A13" s="2">
        <v>11</v>
      </c>
      <c r="B13" s="2" t="s">
        <v>13</v>
      </c>
      <c r="C13" s="2">
        <v>4.7699999999999996</v>
      </c>
      <c r="D13" s="6"/>
      <c r="E13" s="1">
        <f t="shared" si="0"/>
        <v>3.357421875</v>
      </c>
      <c r="F13" s="1">
        <f t="shared" si="1"/>
        <v>0.56626578718104703</v>
      </c>
    </row>
    <row r="14" spans="1:6" x14ac:dyDescent="0.15">
      <c r="A14" s="2">
        <v>12</v>
      </c>
      <c r="B14" s="2" t="s">
        <v>14</v>
      </c>
      <c r="C14" s="2">
        <v>3.93</v>
      </c>
      <c r="D14" s="6"/>
      <c r="E14" s="1">
        <f t="shared" si="0"/>
        <v>4.0637109374999998</v>
      </c>
      <c r="F14" s="1">
        <f t="shared" si="1"/>
        <v>0.95972172942626577</v>
      </c>
    </row>
    <row r="15" spans="1:6" x14ac:dyDescent="0.15">
      <c r="A15" s="2">
        <v>13</v>
      </c>
      <c r="B15" s="2" t="s">
        <v>15</v>
      </c>
      <c r="C15" s="2">
        <v>3.65</v>
      </c>
      <c r="D15" s="6"/>
      <c r="E15" s="1">
        <f t="shared" si="0"/>
        <v>3.9968554687499998</v>
      </c>
      <c r="F15" s="1">
        <f t="shared" si="1"/>
        <v>0.86576212301642175</v>
      </c>
    </row>
    <row r="16" spans="1:6" x14ac:dyDescent="0.15">
      <c r="A16" s="2">
        <v>14</v>
      </c>
      <c r="B16" s="2" t="s">
        <v>16</v>
      </c>
      <c r="C16" s="2">
        <v>5.75</v>
      </c>
      <c r="D16" s="6"/>
      <c r="E16" s="1">
        <f t="shared" si="0"/>
        <v>3.8234277343749996</v>
      </c>
      <c r="F16" s="1">
        <f t="shared" si="1"/>
        <v>0.84331968834233217</v>
      </c>
    </row>
    <row r="17" spans="1:13" x14ac:dyDescent="0.15">
      <c r="A17" s="2">
        <v>15</v>
      </c>
      <c r="B17" s="2" t="s">
        <v>17</v>
      </c>
      <c r="C17" s="2">
        <v>3.13</v>
      </c>
      <c r="D17" s="6"/>
      <c r="E17" s="1">
        <f t="shared" si="0"/>
        <v>4.7867138671874994</v>
      </c>
      <c r="F17" s="1">
        <f t="shared" si="1"/>
        <v>1.1328236146438624</v>
      </c>
    </row>
    <row r="18" spans="1:13" x14ac:dyDescent="0.15">
      <c r="A18" s="2">
        <v>16</v>
      </c>
      <c r="B18" s="3" t="s">
        <v>18</v>
      </c>
      <c r="C18" s="3">
        <v>4.62</v>
      </c>
      <c r="D18" s="5"/>
      <c r="E18" s="1">
        <f t="shared" si="0"/>
        <v>3.9583569335937496</v>
      </c>
      <c r="F18" s="1">
        <f t="shared" si="1"/>
        <v>1.4806181421519629</v>
      </c>
    </row>
    <row r="19" spans="1:13" x14ac:dyDescent="0.15">
      <c r="A19" s="2">
        <v>17</v>
      </c>
      <c r="B19" s="3" t="s">
        <v>19</v>
      </c>
      <c r="C19" s="3">
        <v>4.9000000000000004</v>
      </c>
      <c r="D19" s="5"/>
      <c r="E19" s="1">
        <f t="shared" si="0"/>
        <v>4.2891784667968746</v>
      </c>
      <c r="F19" s="1">
        <f t="shared" si="1"/>
        <v>1.5159323951208239</v>
      </c>
    </row>
    <row r="20" spans="1:13" x14ac:dyDescent="0.15">
      <c r="A20" s="2">
        <v>18</v>
      </c>
      <c r="B20" s="3" t="s">
        <v>20</v>
      </c>
      <c r="C20" s="3">
        <v>2.87</v>
      </c>
      <c r="D20" s="5"/>
      <c r="E20" s="1">
        <f t="shared" si="0"/>
        <v>4.5945892333984375</v>
      </c>
      <c r="F20" s="1">
        <f t="shared" si="1"/>
        <v>1.088665135304002</v>
      </c>
      <c r="H20" s="9" t="s">
        <v>72</v>
      </c>
      <c r="I20" s="9"/>
      <c r="J20" s="9"/>
      <c r="K20" s="9"/>
      <c r="L20" s="9">
        <f>0.5*C67+0.5*E67</f>
        <v>3.8600333753680967</v>
      </c>
      <c r="M20" s="9" t="s">
        <v>73</v>
      </c>
    </row>
    <row r="21" spans="1:13" x14ac:dyDescent="0.15">
      <c r="A21" s="2">
        <v>19</v>
      </c>
      <c r="B21" s="3" t="s">
        <v>21</v>
      </c>
      <c r="C21" s="3">
        <v>3.73</v>
      </c>
      <c r="D21" s="5"/>
      <c r="E21" s="1">
        <f t="shared" si="0"/>
        <v>3.7322946166992188</v>
      </c>
      <c r="F21" s="1">
        <f t="shared" si="1"/>
        <v>1.1232516068245637</v>
      </c>
    </row>
    <row r="22" spans="1:13" x14ac:dyDescent="0.15">
      <c r="A22" s="2">
        <v>20</v>
      </c>
      <c r="B22" s="3" t="s">
        <v>22</v>
      </c>
      <c r="C22" s="3">
        <v>2.96</v>
      </c>
      <c r="D22" s="5"/>
      <c r="E22" s="1">
        <f t="shared" si="0"/>
        <v>3.7311473083496094</v>
      </c>
      <c r="F22" s="1">
        <f t="shared" si="1"/>
        <v>1.0563011304617358</v>
      </c>
    </row>
    <row r="23" spans="1:13" x14ac:dyDescent="0.15">
      <c r="A23" s="2">
        <v>21</v>
      </c>
      <c r="B23" s="3" t="s">
        <v>23</v>
      </c>
      <c r="C23" s="3">
        <v>2.93</v>
      </c>
      <c r="D23" s="5"/>
      <c r="E23" s="1">
        <f t="shared" si="0"/>
        <v>3.3455736541748049</v>
      </c>
      <c r="F23" s="1">
        <f t="shared" si="1"/>
        <v>1.0907003041462939</v>
      </c>
    </row>
    <row r="24" spans="1:13" x14ac:dyDescent="0.15">
      <c r="A24" s="2">
        <v>22</v>
      </c>
      <c r="B24" s="3" t="s">
        <v>24</v>
      </c>
      <c r="C24" s="3">
        <v>2.06</v>
      </c>
      <c r="D24" s="5"/>
      <c r="E24" s="1">
        <f t="shared" si="0"/>
        <v>3.1377868270874023</v>
      </c>
      <c r="F24" s="1">
        <f t="shared" si="1"/>
        <v>0.50575847281907338</v>
      </c>
    </row>
    <row r="25" spans="1:13" x14ac:dyDescent="0.15">
      <c r="A25" s="2">
        <v>23</v>
      </c>
      <c r="B25" s="3" t="s">
        <v>25</v>
      </c>
      <c r="C25" s="3">
        <v>2.37</v>
      </c>
      <c r="D25" s="5"/>
      <c r="E25" s="1">
        <f t="shared" si="0"/>
        <v>2.598893413543701</v>
      </c>
      <c r="F25" s="1">
        <f t="shared" si="1"/>
        <v>0.80187157697106282</v>
      </c>
    </row>
    <row r="26" spans="1:13" x14ac:dyDescent="0.15">
      <c r="A26" s="2">
        <v>24</v>
      </c>
      <c r="B26" s="3" t="s">
        <v>26</v>
      </c>
      <c r="C26" s="3">
        <v>2.0699999999999998</v>
      </c>
      <c r="D26" s="5"/>
      <c r="E26" s="1">
        <f t="shared" si="0"/>
        <v>2.4844467067718505</v>
      </c>
      <c r="F26" s="1">
        <f t="shared" si="1"/>
        <v>0.67988187735101402</v>
      </c>
    </row>
    <row r="27" spans="1:13" x14ac:dyDescent="0.15">
      <c r="A27" s="2">
        <v>25</v>
      </c>
      <c r="B27" s="3" t="s">
        <v>27</v>
      </c>
      <c r="C27" s="3">
        <v>2.11</v>
      </c>
      <c r="D27" s="5"/>
      <c r="E27" s="1">
        <f t="shared" si="0"/>
        <v>2.2772233533859252</v>
      </c>
      <c r="F27" s="1">
        <f t="shared" si="1"/>
        <v>0.67965253675704274</v>
      </c>
    </row>
    <row r="28" spans="1:13" x14ac:dyDescent="0.15">
      <c r="A28" s="2">
        <v>26</v>
      </c>
      <c r="B28" s="3" t="s">
        <v>28</v>
      </c>
      <c r="C28" s="3">
        <v>2.89</v>
      </c>
      <c r="D28" s="5"/>
      <c r="E28" s="1">
        <f t="shared" si="0"/>
        <v>2.1936116766929628</v>
      </c>
      <c r="F28" s="1">
        <f t="shared" si="1"/>
        <v>0.28989763563216248</v>
      </c>
    </row>
    <row r="29" spans="1:13" x14ac:dyDescent="0.15">
      <c r="A29" s="2">
        <v>27</v>
      </c>
      <c r="B29" s="3" t="s">
        <v>29</v>
      </c>
      <c r="C29" s="3">
        <v>3.21</v>
      </c>
      <c r="D29" s="5"/>
      <c r="E29" s="1">
        <f t="shared" si="0"/>
        <v>2.5418058383464812</v>
      </c>
      <c r="F29" s="1">
        <f t="shared" si="1"/>
        <v>0.4777329866184154</v>
      </c>
    </row>
    <row r="30" spans="1:13" x14ac:dyDescent="0.15">
      <c r="A30" s="2">
        <v>28</v>
      </c>
      <c r="B30" s="3" t="s">
        <v>30</v>
      </c>
      <c r="C30" s="3">
        <v>3.35</v>
      </c>
      <c r="D30" s="5"/>
      <c r="E30" s="1">
        <f t="shared" si="0"/>
        <v>2.8759029191732406</v>
      </c>
      <c r="F30" s="1">
        <f t="shared" si="1"/>
        <v>0.56550973596802312</v>
      </c>
    </row>
    <row r="31" spans="1:13" x14ac:dyDescent="0.15">
      <c r="A31" s="2">
        <v>29</v>
      </c>
      <c r="B31" s="3" t="s">
        <v>31</v>
      </c>
      <c r="C31" s="3">
        <v>3.31</v>
      </c>
      <c r="D31" s="5"/>
      <c r="E31" s="1">
        <f t="shared" si="0"/>
        <v>3.1129514595866201</v>
      </c>
      <c r="F31" s="1">
        <f t="shared" si="1"/>
        <v>0.62080812294800891</v>
      </c>
    </row>
    <row r="32" spans="1:13" x14ac:dyDescent="0.15">
      <c r="A32" s="2">
        <v>30</v>
      </c>
      <c r="B32" s="3" t="s">
        <v>32</v>
      </c>
      <c r="C32" s="3">
        <v>3.2</v>
      </c>
      <c r="D32" s="5"/>
      <c r="E32" s="1">
        <f t="shared" si="0"/>
        <v>3.2114757297933103</v>
      </c>
      <c r="F32" s="1">
        <f t="shared" si="1"/>
        <v>0.48651125612033108</v>
      </c>
    </row>
    <row r="33" spans="1:6" x14ac:dyDescent="0.15">
      <c r="A33" s="2">
        <v>31</v>
      </c>
      <c r="B33" s="3" t="s">
        <v>33</v>
      </c>
      <c r="C33" s="3">
        <v>3.13</v>
      </c>
      <c r="D33" s="5"/>
      <c r="E33" s="1">
        <f t="shared" si="0"/>
        <v>3.2057378648966552</v>
      </c>
      <c r="F33" s="1">
        <f t="shared" si="1"/>
        <v>0.29649500372506976</v>
      </c>
    </row>
    <row r="34" spans="1:6" x14ac:dyDescent="0.15">
      <c r="A34" s="2">
        <v>32</v>
      </c>
      <c r="B34" s="3" t="s">
        <v>34</v>
      </c>
      <c r="C34" s="3">
        <v>3.91</v>
      </c>
      <c r="D34" s="5"/>
      <c r="E34" s="1">
        <f t="shared" si="0"/>
        <v>3.1678689324483278</v>
      </c>
      <c r="F34" s="1">
        <f t="shared" si="1"/>
        <v>0.12206015433989438</v>
      </c>
    </row>
    <row r="35" spans="1:6" x14ac:dyDescent="0.15">
      <c r="A35" s="2">
        <v>33</v>
      </c>
      <c r="B35" s="3" t="s">
        <v>35</v>
      </c>
      <c r="C35" s="3">
        <v>4.33</v>
      </c>
      <c r="D35" s="5"/>
      <c r="E35" s="1">
        <f t="shared" si="0"/>
        <v>3.538934466224164</v>
      </c>
      <c r="F35" s="1">
        <f t="shared" si="1"/>
        <v>0.43074603421613294</v>
      </c>
    </row>
    <row r="36" spans="1:6" x14ac:dyDescent="0.15">
      <c r="A36" s="2">
        <v>34</v>
      </c>
      <c r="B36" s="3" t="s">
        <v>36</v>
      </c>
      <c r="C36" s="3">
        <v>3.1</v>
      </c>
      <c r="D36" s="5"/>
      <c r="E36" s="1">
        <f t="shared" si="0"/>
        <v>3.9344672331120822</v>
      </c>
      <c r="F36" s="1">
        <f t="shared" si="1"/>
        <v>0.62776838200420637</v>
      </c>
    </row>
    <row r="37" spans="1:6" x14ac:dyDescent="0.15">
      <c r="A37" s="2">
        <v>35</v>
      </c>
      <c r="B37" s="3" t="s">
        <v>37</v>
      </c>
      <c r="C37" s="3">
        <v>4.0599999999999996</v>
      </c>
      <c r="D37" s="5"/>
      <c r="E37" s="1">
        <f t="shared" si="0"/>
        <v>3.5172336165560409</v>
      </c>
      <c r="F37" s="1">
        <f t="shared" si="1"/>
        <v>0.79012209252561449</v>
      </c>
    </row>
    <row r="38" spans="1:6" x14ac:dyDescent="0.15">
      <c r="A38" s="2">
        <v>36</v>
      </c>
      <c r="B38" s="3" t="s">
        <v>38</v>
      </c>
      <c r="C38" s="3">
        <v>4.16</v>
      </c>
      <c r="D38" s="5"/>
      <c r="E38" s="1">
        <f t="shared" ref="E38:E67" si="2">0.5*C37+0.5*E37</f>
        <v>3.7886168082780203</v>
      </c>
      <c r="F38" s="1">
        <f t="shared" si="1"/>
        <v>0.73410162531323886</v>
      </c>
    </row>
    <row r="39" spans="1:6" x14ac:dyDescent="0.15">
      <c r="A39" s="2">
        <v>37</v>
      </c>
      <c r="B39" s="3" t="s">
        <v>39</v>
      </c>
      <c r="C39" s="3">
        <v>5.53</v>
      </c>
      <c r="D39" s="5"/>
      <c r="E39" s="1">
        <f t="shared" si="2"/>
        <v>3.97430840413901</v>
      </c>
      <c r="F39" s="1">
        <f t="shared" si="1"/>
        <v>0.61342111289286771</v>
      </c>
    </row>
    <row r="40" spans="1:6" x14ac:dyDescent="0.15">
      <c r="A40" s="2">
        <v>38</v>
      </c>
      <c r="B40" s="3" t="s">
        <v>40</v>
      </c>
      <c r="C40" s="3">
        <v>4.4000000000000004</v>
      </c>
      <c r="D40" s="5"/>
      <c r="E40" s="1">
        <f t="shared" si="2"/>
        <v>4.7521542020695051</v>
      </c>
      <c r="F40" s="1">
        <f t="shared" ref="F40:F71" si="3">SQRT(SUMXMY2(C37:C39,E37:E39)/3)</f>
        <v>0.97514053064553285</v>
      </c>
    </row>
    <row r="41" spans="1:6" x14ac:dyDescent="0.15">
      <c r="A41" s="2">
        <v>39</v>
      </c>
      <c r="B41" s="3" t="s">
        <v>41</v>
      </c>
      <c r="C41" s="3">
        <v>4.99</v>
      </c>
      <c r="D41" s="5"/>
      <c r="E41" s="1">
        <f t="shared" si="2"/>
        <v>4.5760771010347527</v>
      </c>
      <c r="F41" s="1">
        <f t="shared" si="3"/>
        <v>0.9455358971788308</v>
      </c>
    </row>
    <row r="42" spans="1:6" x14ac:dyDescent="0.15">
      <c r="A42" s="2">
        <v>40</v>
      </c>
      <c r="B42" s="3" t="s">
        <v>42</v>
      </c>
      <c r="C42" s="3">
        <v>4.54</v>
      </c>
      <c r="D42" s="5"/>
      <c r="E42" s="1">
        <f t="shared" si="2"/>
        <v>4.7830385505173769</v>
      </c>
      <c r="F42" s="1">
        <f t="shared" si="3"/>
        <v>0.95140616804032396</v>
      </c>
    </row>
    <row r="43" spans="1:6" x14ac:dyDescent="0.15">
      <c r="A43" s="2">
        <v>41</v>
      </c>
      <c r="B43" s="3" t="s">
        <v>43</v>
      </c>
      <c r="C43" s="3">
        <v>3.95</v>
      </c>
      <c r="D43" s="5"/>
      <c r="E43" s="1">
        <f t="shared" si="2"/>
        <v>4.6615192752586889</v>
      </c>
      <c r="F43" s="1">
        <f t="shared" si="3"/>
        <v>0.34371135436612682</v>
      </c>
    </row>
    <row r="44" spans="1:6" x14ac:dyDescent="0.15">
      <c r="A44" s="2">
        <v>42</v>
      </c>
      <c r="B44" s="3" t="s">
        <v>44</v>
      </c>
      <c r="C44" s="3">
        <v>3.78</v>
      </c>
      <c r="D44" s="5"/>
      <c r="E44" s="1">
        <f t="shared" si="2"/>
        <v>4.305759637629345</v>
      </c>
      <c r="F44" s="1">
        <f t="shared" si="3"/>
        <v>0.49553324220480965</v>
      </c>
    </row>
    <row r="45" spans="1:6" x14ac:dyDescent="0.15">
      <c r="A45" s="2">
        <v>43</v>
      </c>
      <c r="B45" s="3" t="s">
        <v>45</v>
      </c>
      <c r="C45" s="3">
        <v>3.85</v>
      </c>
      <c r="D45" s="5"/>
      <c r="E45" s="1">
        <f t="shared" si="2"/>
        <v>4.0428798188146722</v>
      </c>
      <c r="F45" s="1">
        <f t="shared" si="3"/>
        <v>0.52970136638876608</v>
      </c>
    </row>
    <row r="46" spans="1:6" x14ac:dyDescent="0.15">
      <c r="A46" s="2">
        <v>44</v>
      </c>
      <c r="B46" s="3" t="s">
        <v>46</v>
      </c>
      <c r="C46" s="3">
        <v>3.6</v>
      </c>
      <c r="D46" s="5"/>
      <c r="E46" s="1">
        <f t="shared" si="2"/>
        <v>3.9464399094073359</v>
      </c>
      <c r="F46" s="1">
        <f t="shared" si="3"/>
        <v>0.52277640221251087</v>
      </c>
    </row>
    <row r="47" spans="1:6" x14ac:dyDescent="0.15">
      <c r="A47" s="2">
        <v>45</v>
      </c>
      <c r="B47" s="7" t="s">
        <v>47</v>
      </c>
      <c r="C47" s="3">
        <v>3.36</v>
      </c>
      <c r="D47" s="5"/>
      <c r="E47" s="1">
        <f t="shared" si="2"/>
        <v>3.7732199547036682</v>
      </c>
      <c r="F47" s="1">
        <f t="shared" si="3"/>
        <v>0.38019575304321157</v>
      </c>
    </row>
    <row r="48" spans="1:6" x14ac:dyDescent="0.15">
      <c r="A48" s="2">
        <v>46</v>
      </c>
      <c r="B48" s="3" t="s">
        <v>48</v>
      </c>
      <c r="C48" s="3">
        <v>4.09</v>
      </c>
      <c r="D48" s="5"/>
      <c r="E48" s="1">
        <f t="shared" si="2"/>
        <v>3.5666099773518338</v>
      </c>
      <c r="F48" s="1">
        <f t="shared" si="3"/>
        <v>0.33064279129268065</v>
      </c>
    </row>
    <row r="49" spans="1:6" x14ac:dyDescent="0.15">
      <c r="A49" s="2">
        <v>47</v>
      </c>
      <c r="B49" s="3" t="s">
        <v>49</v>
      </c>
      <c r="C49" s="3">
        <v>2.57</v>
      </c>
      <c r="D49" s="5"/>
      <c r="E49" s="1">
        <f t="shared" si="2"/>
        <v>3.8283049886759168</v>
      </c>
      <c r="F49" s="1">
        <f t="shared" si="3"/>
        <v>0.43386190491257798</v>
      </c>
    </row>
    <row r="50" spans="1:6" x14ac:dyDescent="0.15">
      <c r="A50" s="2">
        <v>48</v>
      </c>
      <c r="B50" s="3" t="s">
        <v>50</v>
      </c>
      <c r="C50" s="3">
        <v>3.15</v>
      </c>
      <c r="D50" s="5"/>
      <c r="E50" s="1">
        <f t="shared" si="2"/>
        <v>3.1991524943379583</v>
      </c>
      <c r="F50" s="1">
        <f t="shared" si="3"/>
        <v>0.82219610217588379</v>
      </c>
    </row>
    <row r="51" spans="1:6" x14ac:dyDescent="0.15">
      <c r="A51" s="2">
        <v>49</v>
      </c>
      <c r="B51" s="3" t="s">
        <v>51</v>
      </c>
      <c r="C51" s="3">
        <v>3.06</v>
      </c>
      <c r="D51" s="5"/>
      <c r="E51" s="1">
        <f t="shared" si="2"/>
        <v>3.1745762471689791</v>
      </c>
      <c r="F51" s="1">
        <f t="shared" si="3"/>
        <v>0.78733400960329214</v>
      </c>
    </row>
    <row r="52" spans="1:6" x14ac:dyDescent="0.15">
      <c r="A52" s="2">
        <v>50</v>
      </c>
      <c r="B52" s="3" t="s">
        <v>52</v>
      </c>
      <c r="C52" s="3">
        <v>5.45</v>
      </c>
      <c r="D52" s="5"/>
      <c r="E52" s="1">
        <f t="shared" si="2"/>
        <v>3.1172881235844896</v>
      </c>
      <c r="F52" s="1">
        <f t="shared" si="3"/>
        <v>0.73003998261320591</v>
      </c>
    </row>
    <row r="53" spans="1:6" x14ac:dyDescent="0.15">
      <c r="A53" s="2">
        <v>51</v>
      </c>
      <c r="B53" s="3" t="s">
        <v>53</v>
      </c>
      <c r="C53" s="3">
        <v>4.57</v>
      </c>
      <c r="D53" s="5"/>
      <c r="E53" s="1">
        <f t="shared" si="2"/>
        <v>4.2836440617922449</v>
      </c>
      <c r="F53" s="1">
        <f t="shared" si="3"/>
        <v>1.3487140026070441</v>
      </c>
    </row>
    <row r="54" spans="1:6" x14ac:dyDescent="0.15">
      <c r="A54" s="2">
        <v>52</v>
      </c>
      <c r="B54" s="3" t="s">
        <v>54</v>
      </c>
      <c r="C54" s="3">
        <v>4.32</v>
      </c>
      <c r="D54" s="5"/>
      <c r="E54" s="1">
        <f t="shared" si="2"/>
        <v>4.4268220308961226</v>
      </c>
      <c r="F54" s="1">
        <f t="shared" si="3"/>
        <v>1.3585129294111928</v>
      </c>
    </row>
    <row r="55" spans="1:6" x14ac:dyDescent="0.15">
      <c r="A55" s="2">
        <v>53</v>
      </c>
      <c r="B55" s="3" t="s">
        <v>55</v>
      </c>
      <c r="C55" s="3">
        <v>3.5</v>
      </c>
      <c r="D55" s="5"/>
      <c r="E55" s="1">
        <f t="shared" si="2"/>
        <v>4.3734110154480614</v>
      </c>
      <c r="F55" s="1">
        <f t="shared" si="3"/>
        <v>1.3583022942876877</v>
      </c>
    </row>
    <row r="56" spans="1:6" x14ac:dyDescent="0.15">
      <c r="A56" s="2">
        <v>54</v>
      </c>
      <c r="B56" s="3" t="s">
        <v>56</v>
      </c>
      <c r="C56" s="3">
        <v>2.9</v>
      </c>
      <c r="D56" s="5"/>
      <c r="E56" s="1">
        <f t="shared" si="2"/>
        <v>3.9367055077240307</v>
      </c>
      <c r="F56" s="1">
        <f t="shared" si="3"/>
        <v>0.53424634503121304</v>
      </c>
    </row>
    <row r="57" spans="1:6" x14ac:dyDescent="0.15">
      <c r="A57" s="2">
        <v>55</v>
      </c>
      <c r="B57" s="3" t="s">
        <v>57</v>
      </c>
      <c r="C57" s="3">
        <v>2.15</v>
      </c>
      <c r="D57" s="5"/>
      <c r="E57" s="1">
        <f t="shared" si="2"/>
        <v>3.4183527538620151</v>
      </c>
      <c r="F57" s="1">
        <f t="shared" si="3"/>
        <v>0.78507240811195811</v>
      </c>
    </row>
    <row r="58" spans="1:6" x14ac:dyDescent="0.15">
      <c r="A58" s="2">
        <v>56</v>
      </c>
      <c r="B58" s="3" t="s">
        <v>58</v>
      </c>
      <c r="C58" s="3">
        <v>3.05</v>
      </c>
      <c r="D58" s="5"/>
      <c r="E58" s="1">
        <f t="shared" si="2"/>
        <v>2.7841763769310077</v>
      </c>
      <c r="F58" s="1">
        <f t="shared" si="3"/>
        <v>1.0718090345891398</v>
      </c>
    </row>
    <row r="59" spans="1:6" x14ac:dyDescent="0.15">
      <c r="A59" s="2">
        <v>57</v>
      </c>
      <c r="B59" s="3" t="s">
        <v>59</v>
      </c>
      <c r="C59" s="3">
        <v>2.14</v>
      </c>
      <c r="D59" s="5"/>
      <c r="E59" s="1">
        <f t="shared" si="2"/>
        <v>2.9170881884655038</v>
      </c>
      <c r="F59" s="1">
        <f t="shared" si="3"/>
        <v>0.95814738194013827</v>
      </c>
    </row>
    <row r="60" spans="1:6" x14ac:dyDescent="0.15">
      <c r="A60" s="2">
        <v>58</v>
      </c>
      <c r="B60" s="3" t="s">
        <v>60</v>
      </c>
      <c r="C60" s="3">
        <v>3.4</v>
      </c>
      <c r="D60" s="5"/>
      <c r="E60" s="1">
        <f t="shared" si="2"/>
        <v>2.5285440942327519</v>
      </c>
      <c r="F60" s="1">
        <f t="shared" si="3"/>
        <v>0.87240032085113328</v>
      </c>
    </row>
    <row r="61" spans="1:6" x14ac:dyDescent="0.15">
      <c r="A61" s="2">
        <v>59</v>
      </c>
      <c r="B61" s="3" t="s">
        <v>61</v>
      </c>
      <c r="C61" s="3">
        <v>3.4</v>
      </c>
      <c r="D61" s="5"/>
      <c r="E61" s="1">
        <f t="shared" si="2"/>
        <v>2.9642720471163759</v>
      </c>
      <c r="F61" s="1">
        <f t="shared" si="3"/>
        <v>0.69136667717662392</v>
      </c>
    </row>
    <row r="62" spans="1:6" x14ac:dyDescent="0.15">
      <c r="A62" s="2">
        <v>60</v>
      </c>
      <c r="B62" s="3" t="s">
        <v>62</v>
      </c>
      <c r="C62" s="3">
        <v>2.94</v>
      </c>
      <c r="D62" s="5"/>
      <c r="E62" s="1">
        <f t="shared" si="2"/>
        <v>3.1821360235581881</v>
      </c>
      <c r="F62" s="1">
        <f t="shared" si="3"/>
        <v>0.71952769167775754</v>
      </c>
    </row>
    <row r="63" spans="1:6" x14ac:dyDescent="0.15">
      <c r="A63" s="2">
        <v>61</v>
      </c>
      <c r="B63" s="3" t="s">
        <v>63</v>
      </c>
      <c r="C63" s="3">
        <v>3.32</v>
      </c>
      <c r="D63" s="5"/>
      <c r="E63" s="1">
        <f t="shared" si="2"/>
        <v>3.0610680117790938</v>
      </c>
      <c r="F63" s="1">
        <f t="shared" si="3"/>
        <v>0.57963324568941565</v>
      </c>
    </row>
    <row r="64" spans="1:6" x14ac:dyDescent="0.15">
      <c r="A64" s="2">
        <v>62</v>
      </c>
      <c r="B64" s="3" t="s">
        <v>64</v>
      </c>
      <c r="C64" s="3">
        <v>3.77</v>
      </c>
      <c r="D64" s="5"/>
      <c r="E64" s="1">
        <f t="shared" si="2"/>
        <v>3.1905340058895471</v>
      </c>
      <c r="F64" s="1">
        <f t="shared" si="3"/>
        <v>0.32431182389420449</v>
      </c>
    </row>
    <row r="65" spans="1:6" x14ac:dyDescent="0.15">
      <c r="A65" s="2">
        <v>63</v>
      </c>
      <c r="B65" s="3" t="s">
        <v>65</v>
      </c>
      <c r="C65" s="3">
        <v>4.28</v>
      </c>
      <c r="D65" s="5"/>
      <c r="E65" s="1">
        <f t="shared" si="2"/>
        <v>3.4802670029447738</v>
      </c>
      <c r="F65" s="1">
        <f t="shared" si="3"/>
        <v>0.39219742764710497</v>
      </c>
    </row>
    <row r="66" spans="1:6" x14ac:dyDescent="0.15">
      <c r="A66" s="2">
        <v>64</v>
      </c>
      <c r="B66" s="3" t="s">
        <v>66</v>
      </c>
      <c r="C66" s="3">
        <v>4.66</v>
      </c>
      <c r="D66" s="5"/>
      <c r="E66" s="1">
        <f t="shared" si="2"/>
        <v>3.880133501472387</v>
      </c>
      <c r="F66" s="1">
        <f t="shared" si="3"/>
        <v>0.58946288529852375</v>
      </c>
    </row>
    <row r="67" spans="1:6" x14ac:dyDescent="0.15">
      <c r="A67" s="2">
        <v>65</v>
      </c>
      <c r="B67" s="3" t="s">
        <v>67</v>
      </c>
      <c r="C67" s="3">
        <v>3.45</v>
      </c>
      <c r="D67" s="5"/>
      <c r="E67" s="1">
        <f t="shared" si="2"/>
        <v>4.2700667507361931</v>
      </c>
      <c r="F67" s="1">
        <f t="shared" si="3"/>
        <v>0.72653182092162349</v>
      </c>
    </row>
    <row r="68" spans="1:6" x14ac:dyDescent="0.15">
      <c r="A68" s="2">
        <v>66</v>
      </c>
      <c r="B68" s="3" t="s">
        <v>71</v>
      </c>
    </row>
  </sheetData>
  <mergeCells count="4">
    <mergeCell ref="A1:C1"/>
    <mergeCell ref="E1:F1"/>
    <mergeCell ref="E2:E3"/>
    <mergeCell ref="F2:F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2016-05-11T06:46:57Z</dcterms:modified>
</cp:coreProperties>
</file>