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0" windowWidth="28700" windowHeight="13050"/>
  </bookViews>
  <sheets>
    <sheet name="需求清单" sheetId="6" r:id="rId1"/>
    <sheet name="开发清单" sheetId="5" r:id="rId2"/>
    <sheet name="问题清单" sheetId="4" r:id="rId3"/>
    <sheet name="BUG截图" sheetId="3" r:id="rId4"/>
    <sheet name="报告" sheetId="7" r:id="rId5"/>
  </sheets>
  <definedNames>
    <definedName name="_xlnm._FilterDatabase" localSheetId="2" hidden="1">问题清单!$C$1:$K$47</definedName>
  </definedNames>
  <calcPr calcId="162913" concurrentCalc="0"/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5" i="7"/>
  <c r="D4" i="7"/>
  <c r="D3" i="7"/>
  <c r="D12" i="7"/>
  <c r="E12" i="7"/>
  <c r="F12" i="7"/>
  <c r="F11" i="7"/>
  <c r="F10" i="7"/>
  <c r="F9" i="7"/>
  <c r="F8" i="7"/>
  <c r="F7" i="7"/>
  <c r="F6" i="7"/>
  <c r="F5" i="7"/>
  <c r="F4" i="7"/>
  <c r="F3" i="7"/>
</calcChain>
</file>

<file path=xl/sharedStrings.xml><?xml version="1.0" encoding="utf-8"?>
<sst xmlns="http://schemas.openxmlformats.org/spreadsheetml/2006/main" count="467" uniqueCount="192">
  <si>
    <t>序号</t>
  </si>
  <si>
    <t>模块</t>
  </si>
  <si>
    <t>一级</t>
  </si>
  <si>
    <t>二级</t>
  </si>
  <si>
    <t>三级</t>
  </si>
  <si>
    <t>测试方法</t>
  </si>
  <si>
    <t>（一）基础功能</t>
  </si>
  <si>
    <t>1.个人认证</t>
  </si>
  <si>
    <t>1.3 一卡通注销</t>
  </si>
  <si>
    <t>1.3.1 手机号/短信验证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</si>
  <si>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</si>
  <si>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</si>
  <si>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</si>
  <si>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</si>
  <si>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</si>
  <si>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</si>
  <si>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</si>
  <si>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</si>
  <si>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</si>
  <si>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2.1.1 提交申请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</si>
  <si>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</si>
  <si>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</si>
  <si>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</si>
  <si>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</si>
  <si>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</si>
  <si>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</si>
  <si>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</si>
  <si>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（二）招商中心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</si>
  <si>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</si>
  <si>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8.园区地图（VR园区）</t>
  </si>
  <si>
    <t>8.1 展示页面</t>
  </si>
  <si>
    <t>8.2 更新页面</t>
  </si>
  <si>
    <t>更新功能确认</t>
  </si>
  <si>
    <t>（三）物业服务</t>
  </si>
  <si>
    <t>4.水电抄表</t>
  </si>
  <si>
    <t>4.1.6 通知</t>
  </si>
  <si>
    <t>5.物品放行</t>
  </si>
  <si>
    <t>5.1 物品放出园区</t>
  </si>
  <si>
    <t>5.1.1 提交申请</t>
  </si>
  <si>
    <t>1：未完成履历确认
2：申请画面确认
3：同一时间重复申请check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</si>
  <si>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</si>
  <si>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</si>
  <si>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</si>
  <si>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</si>
  <si>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</si>
  <si>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</si>
  <si>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</si>
  <si>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</si>
  <si>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</si>
  <si>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</si>
  <si>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</si>
  <si>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</si>
  <si>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</si>
  <si>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</si>
  <si>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</si>
  <si>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</si>
  <si>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</si>
  <si>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</si>
  <si>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</si>
  <si>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</si>
  <si>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</si>
  <si>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</si>
  <si>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</si>
  <si>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</si>
  <si>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</si>
  <si>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</si>
  <si>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</si>
  <si>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7.3 竣工验收</t>
  </si>
  <si>
    <t>9.停车场管理</t>
  </si>
  <si>
    <t>1：画面确认
2：权限确认
3：充值金额确认</t>
  </si>
  <si>
    <t>9.2 月卡续费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</si>
  <si>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</si>
  <si>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</si>
  <si>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</si>
  <si>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</si>
  <si>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</si>
  <si>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</si>
  <si>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（五）企业服务</t>
  </si>
  <si>
    <t>1.产业地图</t>
  </si>
  <si>
    <t>1.3 产品展示</t>
  </si>
  <si>
    <t>1.3.1 展示页面</t>
  </si>
  <si>
    <t>1：页面布局确认
2：显示项目确认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</si>
  <si>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</si>
  <si>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</si>
  <si>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</si>
  <si>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</si>
  <si>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</si>
  <si>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</si>
  <si>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</si>
  <si>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（六）园区活动</t>
  </si>
  <si>
    <t>（七）智优生活</t>
  </si>
  <si>
    <t>（九）服务商APP</t>
  </si>
  <si>
    <t>1.1.9 确认完成</t>
  </si>
  <si>
    <t>个人APP功能：
订单确认完成功能确认</t>
  </si>
  <si>
    <t>序号</t>
    <phoneticPr fontId="2" type="noConversion"/>
  </si>
  <si>
    <t>1：更新链接
2：素材</t>
    <phoneticPr fontId="2" type="noConversion"/>
  </si>
  <si>
    <t>需提供第三方平台</t>
    <phoneticPr fontId="2" type="noConversion"/>
  </si>
  <si>
    <t>2.预约参观</t>
    <phoneticPr fontId="2" type="noConversion"/>
  </si>
  <si>
    <t>通知确认
“水电抄表”字样</t>
    <phoneticPr fontId="2" type="noConversion"/>
  </si>
  <si>
    <t>Webportal</t>
  </si>
  <si>
    <t>苹果设备，Iphone6plus,10.3.3,build1.8.10</t>
  </si>
  <si>
    <t>苹果设备，Iphone6plus,10.3.3,build1.8.10</t>
    <phoneticPr fontId="2" type="noConversion"/>
  </si>
  <si>
    <t>问题说明</t>
    <phoneticPr fontId="2" type="noConversion"/>
  </si>
  <si>
    <t>状态</t>
    <phoneticPr fontId="2" type="noConversion"/>
  </si>
  <si>
    <t>计划解决日期</t>
    <phoneticPr fontId="2" type="noConversion"/>
  </si>
  <si>
    <t>处理人</t>
    <phoneticPr fontId="2" type="noConversion"/>
  </si>
  <si>
    <t>第三方接口未准备完成</t>
    <phoneticPr fontId="2" type="noConversion"/>
  </si>
  <si>
    <t>进行中</t>
    <phoneticPr fontId="2" type="noConversion"/>
  </si>
  <si>
    <t>王中冠</t>
    <phoneticPr fontId="2" type="noConversion"/>
  </si>
  <si>
    <t>月卡申请</t>
  </si>
  <si>
    <t>表单：在线填写一卡通ID，车牌号码等</t>
    <phoneticPr fontId="2" type="noConversion"/>
  </si>
  <si>
    <t>9.1 月卡申请</t>
    <phoneticPr fontId="2" type="noConversion"/>
  </si>
  <si>
    <t>TBD</t>
    <phoneticPr fontId="2" type="noConversion"/>
  </si>
  <si>
    <t>设备</t>
    <phoneticPr fontId="2" type="noConversion"/>
  </si>
  <si>
    <t>9.停车场管理</t>
    <phoneticPr fontId="2" type="noConversion"/>
  </si>
  <si>
    <t>1.服务商App功能</t>
    <phoneticPr fontId="2" type="noConversion"/>
  </si>
  <si>
    <r>
      <t>服务商w</t>
    </r>
    <r>
      <rPr>
        <sz val="11"/>
        <color theme="1"/>
        <rFont val="等线"/>
        <family val="3"/>
        <charset val="134"/>
        <scheme val="minor"/>
      </rPr>
      <t xml:space="preserve">eb </t>
    </r>
    <r>
      <rPr>
        <sz val="11"/>
        <color theme="1"/>
        <rFont val="等线"/>
        <family val="3"/>
        <charset val="134"/>
        <scheme val="minor"/>
      </rPr>
      <t>portal</t>
    </r>
    <phoneticPr fontId="5" type="noConversion"/>
  </si>
  <si>
    <t>（九）服务商</t>
    <phoneticPr fontId="2" type="noConversion"/>
  </si>
  <si>
    <t>问题描述</t>
    <phoneticPr fontId="2" type="noConversion"/>
  </si>
  <si>
    <t xml:space="preserve">工作票的流程审批任务在代办事项里提示，不需要消息里重复提示；
</t>
    <phoneticPr fontId="5" type="noConversion"/>
  </si>
  <si>
    <t>缺少客户最终【确认完成】环节</t>
    <phoneticPr fontId="2" type="noConversion"/>
  </si>
  <si>
    <t>安卓版的扫码功能应该app端提示申请权限，不能让客户自己主动设置</t>
    <phoneticPr fontId="5" type="noConversion"/>
  </si>
  <si>
    <t>企业表</t>
  </si>
  <si>
    <t>投资规模＝＞注册资金；</t>
    <phoneticPr fontId="5" type="noConversion"/>
  </si>
  <si>
    <r>
      <t>物业w</t>
    </r>
    <r>
      <rPr>
        <sz val="11"/>
        <color theme="1"/>
        <rFont val="等线"/>
        <family val="3"/>
        <charset val="134"/>
        <scheme val="minor"/>
      </rPr>
      <t>eb</t>
    </r>
    <phoneticPr fontId="2" type="noConversion"/>
  </si>
  <si>
    <t>企业信息表</t>
    <phoneticPr fontId="2" type="noConversion"/>
  </si>
  <si>
    <t>员工导入</t>
    <phoneticPr fontId="2" type="noConversion"/>
  </si>
  <si>
    <t>新员工导入功能，失败的场合要记录下来，哪些成功了哪些失败了，现在的现象是即使有重复的也能成功导入，但是不提示信息</t>
    <phoneticPr fontId="2" type="noConversion"/>
  </si>
  <si>
    <t>员工管理</t>
    <phoneticPr fontId="2" type="noConversion"/>
  </si>
  <si>
    <t>手动变成访客之后，一卡通号没有自动清空</t>
    <phoneticPr fontId="2" type="noConversion"/>
  </si>
  <si>
    <t>状态</t>
    <phoneticPr fontId="2" type="noConversion"/>
  </si>
  <si>
    <t>已完成</t>
    <phoneticPr fontId="2" type="noConversion"/>
  </si>
  <si>
    <t>1：增加【租赁位置代码】字段；
2：租赁位置改成文本框；</t>
    <phoneticPr fontId="5" type="noConversion"/>
  </si>
  <si>
    <t>处理人</t>
    <phoneticPr fontId="2" type="noConversion"/>
  </si>
  <si>
    <t>赵磊</t>
    <phoneticPr fontId="2" type="noConversion"/>
  </si>
  <si>
    <t>提供测试入口</t>
    <phoneticPr fontId="2" type="noConversion"/>
  </si>
  <si>
    <t xml:space="preserve">
公众号里没找到相关功能
</t>
    <phoneticPr fontId="2" type="noConversion"/>
  </si>
  <si>
    <t>备用车牌管理</t>
    <phoneticPr fontId="2" type="noConversion"/>
  </si>
  <si>
    <t>备用车牌方案：企业员工信息有【车牌号码】、【备用车牌号码】字段，申请时可以申请1或2个车牌，续费时一续都续。进入时只能进入一个车牌；两车牌号码不做规则限制</t>
    <phoneticPr fontId="2" type="noConversion"/>
  </si>
  <si>
    <t>王中冠</t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</si>
  <si>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phone6s plus</t>
    </r>
    <phoneticPr fontId="2" type="noConversion"/>
  </si>
  <si>
    <t>轮播图指示器不动</t>
    <phoneticPr fontId="2" type="noConversion"/>
  </si>
  <si>
    <t>3.物业报修</t>
    <phoneticPr fontId="2" type="noConversion"/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</si>
  <si>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  <phoneticPr fontId="2" type="noConversion"/>
  </si>
  <si>
    <t>6.房屋交接</t>
    <phoneticPr fontId="2" type="noConversion"/>
  </si>
  <si>
    <t>7.2 隐蔽工程验收申请</t>
    <phoneticPr fontId="2" type="noConversion"/>
  </si>
  <si>
    <t>7.1 装修申请</t>
    <phoneticPr fontId="2" type="noConversion"/>
  </si>
  <si>
    <t>1、step3 工程经理和安保经理没有收到【会商通知】；
2、step5 工程经理无法收到待办，只能从服务入口进入；
3、step6 安保经理【验收意见】缺失；</t>
    <phoneticPr fontId="2" type="noConversion"/>
  </si>
  <si>
    <t>7.4 押金退还</t>
    <phoneticPr fontId="2" type="noConversion"/>
  </si>
  <si>
    <t>竣工验收30天之后才能退款，目前无法测试；</t>
    <phoneticPr fontId="2" type="noConversion"/>
  </si>
  <si>
    <t>8.1 入驻申请</t>
    <phoneticPr fontId="2" type="noConversion"/>
  </si>
  <si>
    <t>1、流程图文档中step3 工程经理、安保经理通知，在系统中变成了待办功能；
2、流程完毕后，【安保经理】、【工程经理】无通知；</t>
    <phoneticPr fontId="2" type="noConversion"/>
  </si>
  <si>
    <t>没有访客登录功能（BUG截图5）</t>
    <phoneticPr fontId="2" type="noConversion"/>
  </si>
  <si>
    <t>问题数</t>
  </si>
  <si>
    <t>已完成</t>
    <phoneticPr fontId="7" type="noConversion"/>
  </si>
  <si>
    <t>总计</t>
    <phoneticPr fontId="7" type="noConversion"/>
  </si>
  <si>
    <t>完成度</t>
    <phoneticPr fontId="7" type="noConversion"/>
  </si>
  <si>
    <t>共通</t>
    <phoneticPr fontId="2" type="noConversion"/>
  </si>
  <si>
    <t>总计</t>
  </si>
  <si>
    <t>（九）服务商</t>
    <phoneticPr fontId="2" type="noConversion"/>
  </si>
  <si>
    <t>共通</t>
  </si>
  <si>
    <t>共通</t>
    <phoneticPr fontId="5" type="noConversion"/>
  </si>
  <si>
    <t>CMS</t>
    <phoneticPr fontId="2" type="noConversion"/>
  </si>
  <si>
    <t>园区大事记,招商租赁等留言功能权限控制及删除功能</t>
    <phoneticPr fontId="2" type="noConversion"/>
  </si>
  <si>
    <t>4.3 企业集体充值</t>
    <phoneticPr fontId="2" type="noConversion"/>
  </si>
  <si>
    <t xml:space="preserve"> </t>
    <phoneticPr fontId="2" type="noConversion"/>
  </si>
  <si>
    <r>
      <t>w</t>
    </r>
    <r>
      <rPr>
        <sz val="11"/>
        <color theme="1"/>
        <rFont val="等线"/>
        <family val="3"/>
        <charset val="134"/>
        <scheme val="minor"/>
      </rPr>
      <t>eb</t>
    </r>
    <phoneticPr fontId="2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</si>
  <si>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2" type="noConversion"/>
  </si>
  <si>
    <t>用邮箱地址还是能登录到Webportal里，正确的是只能用手机号登录。</t>
    <phoneticPr fontId="2" type="noConversion"/>
  </si>
  <si>
    <r>
      <t>a</t>
    </r>
    <r>
      <rPr>
        <sz val="11"/>
        <color theme="1"/>
        <rFont val="等线"/>
        <family val="3"/>
        <charset val="134"/>
        <scheme val="minor"/>
      </rPr>
      <t>dmin用户邮箱变成手机，web端操作即可</t>
    </r>
    <phoneticPr fontId="2" type="noConversion"/>
  </si>
  <si>
    <t>注销一卡通功能
【一卡通注销条款】没有！这个得按照一卡通注销规则实现一个pupup功能</t>
    <phoneticPr fontId="2" type="noConversion"/>
  </si>
  <si>
    <t>甲方需要提供注销条款，到时候一套就完成了</t>
    <phoneticPr fontId="2" type="noConversion"/>
  </si>
  <si>
    <t>需要在测试一遍</t>
    <phoneticPr fontId="2" type="noConversion"/>
  </si>
  <si>
    <t>报错，见BUG截图-序号1</t>
    <phoneticPr fontId="2" type="noConversion"/>
  </si>
  <si>
    <t>控制不了此平台，孙涛找的url</t>
    <phoneticPr fontId="2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</si>
  <si>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5" type="noConversion"/>
  </si>
  <si>
    <t>1、确认成功界面的对话框不会消失；
见BUG截图-序号2
2、【系统提前通知】没有收到这个月9号系统应该自动发出来的系统抄表通知；</t>
    <phoneticPr fontId="2" type="noConversion"/>
  </si>
  <si>
    <t>再找下</t>
    <phoneticPr fontId="2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</si>
  <si>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2" type="noConversion"/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</si>
  <si>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  <phoneticPr fontId="2" type="noConversion"/>
  </si>
  <si>
    <t>1、step3 工程经理和安保经理没有收到【会商通知】；
2、step5 工程经理无法收到待办，只能从服务入口进入；</t>
    <phoneticPr fontId="2" type="noConversion"/>
  </si>
  <si>
    <t>需求没有会商通知</t>
    <phoneticPr fontId="2" type="noConversion"/>
  </si>
  <si>
    <r>
      <t>赵磊r</t>
    </r>
    <r>
      <rPr>
        <sz val="11"/>
        <color theme="1"/>
        <rFont val="等线"/>
        <family val="3"/>
        <charset val="134"/>
        <scheme val="minor"/>
      </rPr>
      <t>eady我才能测</t>
    </r>
    <phoneticPr fontId="2" type="noConversion"/>
  </si>
  <si>
    <t>ok</t>
    <phoneticPr fontId="2" type="noConversion"/>
  </si>
  <si>
    <t>中冠</t>
    <phoneticPr fontId="2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</si>
  <si>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5" type="noConversion"/>
  </si>
  <si>
    <t>1、中冠找甲方确认是否要这样；
评分功能放一放
服务商可以当作企业；
13 需求变更</t>
    <phoneticPr fontId="2" type="noConversion"/>
  </si>
  <si>
    <t>待办需要消息来提示，发一个通知过程要经过APNS和各种电信、手机设置 所以达不到100%</t>
    <phoneticPr fontId="2" type="noConversion"/>
  </si>
  <si>
    <t>安卓系统情况太复杂无法一一对应，ios没问题</t>
    <phoneticPr fontId="2" type="noConversion"/>
  </si>
  <si>
    <t>线下卡收回来才能清空</t>
    <phoneticPr fontId="2" type="noConversion"/>
  </si>
  <si>
    <t>2、需求功能说明书没有说明，需走需求变更</t>
    <phoneticPr fontId="2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</si>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</sst>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3" borderId="3" xfId="0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Fill="1" applyBorder="1"/>
    <xf numFmtId="14" fontId="3" fillId="0" borderId="1" xfId="0" applyNumberFormat="1" applyFont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left"/>
    </xf>
    <xf numFmtId="0" fontId="8" fillId="0" borderId="8" xfId="0" applyNumberFormat="1" applyFont="1" applyFill="1" applyBorder="1" applyAlignment="1">
      <alignment horizontal="right"/>
    </xf>
    <xf numFmtId="0" fontId="8" fillId="0" borderId="9" xfId="0" applyFont="1" applyFill="1" applyBorder="1" applyAlignment="1"/>
    <xf numFmtId="0" fontId="8" fillId="0" borderId="10" xfId="0" applyFont="1" applyFill="1" applyBorder="1" applyAlignment="1"/>
    <xf numFmtId="9" fontId="8" fillId="0" borderId="10" xfId="1" applyFont="1" applyFill="1" applyBorder="1" applyAlignment="1"/>
    <xf numFmtId="49" fontId="8" fillId="0" borderId="11" xfId="0" applyNumberFormat="1" applyFont="1" applyFill="1" applyBorder="1" applyAlignment="1">
      <alignment horizontal="left"/>
    </xf>
    <xf numFmtId="0" fontId="8" fillId="0" borderId="12" xfId="0" applyNumberFormat="1" applyFont="1" applyFill="1" applyBorder="1" applyAlignment="1">
      <alignment horizontal="right"/>
    </xf>
    <xf numFmtId="0" fontId="8" fillId="0" borderId="11" xfId="0" applyFont="1" applyFill="1" applyBorder="1" applyAlignment="1"/>
    <xf numFmtId="49" fontId="8" fillId="0" borderId="11" xfId="0" applyNumberFormat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0" fillId="0" borderId="11" xfId="0" applyBorder="1"/>
    <xf numFmtId="0" fontId="4" fillId="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4536</xdr:colOff>
      <xdr:row>2</xdr:row>
      <xdr:rowOff>14808</xdr:rowOff>
    </xdr:from>
    <xdr:to>
      <xdr:col>5</xdr:col>
      <xdr:colOff>644072</xdr:colOff>
      <xdr:row>34</xdr:row>
      <xdr:rowOff>14775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D7CB14-E05B-4BFB-B6B7-3EFB33A49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 flipH="1" flipV="1">
          <a:off x="1328965" y="377665"/>
          <a:ext cx="2626178" cy="5805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10177</xdr:rowOff>
    </xdr:from>
    <xdr:to>
      <xdr:col>5</xdr:col>
      <xdr:colOff>644072</xdr:colOff>
      <xdr:row>60</xdr:row>
      <xdr:rowOff>159384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D51C8D-E37E-4B5C-8910-A1ABB92F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429" y="5634463"/>
          <a:ext cx="2630714" cy="4684921"/>
        </a:xfrm>
        <a:prstGeom prst="rect">
          <a:avLst/>
        </a:prstGeom>
      </xdr:spPr>
    </xdr:pic>
    <xdr:clientData/>
  </xdr:twoCellAnchor>
  <xdr:twoCellAnchor editAs="oneCell">
    <xdr:from>
      <xdr:col>1</xdr:col>
      <xdr:colOff>644072</xdr:colOff>
      <xdr:row>63</xdr:row>
      <xdr:rowOff>2720</xdr:rowOff>
    </xdr:from>
    <xdr:to>
      <xdr:col>6</xdr:col>
      <xdr:colOff>9071</xdr:colOff>
      <xdr:row>76</xdr:row>
      <xdr:rowOff>100855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8496B6-9C73-4A6C-80E8-FD8C23390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286" y="11432720"/>
          <a:ext cx="2676071" cy="24567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C7E6DB1-F464-4B2E-A39F-BAE5956F0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429" y="12518571"/>
          <a:ext cx="2648857" cy="275776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7057B95-6B9E-4BA4-9DA0-E5AEEBD06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4430" y="15442289"/>
          <a:ext cx="2639784" cy="2929231"/>
        </a:xfrm>
        <a:prstGeom prst="rect">
          <a:avLst/>
        </a:prstGeom>
      </xdr:spPr>
    </xdr:pic>
    <xdr:clientData/>
  </xdr:twoCellAnchor>
  <xdr:twoCellAnchor editAs="oneCell"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B125696-DB1A-41BC-A770-F74047EE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6286" y="20320001"/>
          <a:ext cx="2667498" cy="1886857"/>
        </a:xfrm>
        <a:prstGeom prst="rect">
          <a:avLst/>
        </a:prstGeom>
      </xdr:spPr>
    </xdr:pic>
    <xdr:clientData/>
  </xdr:twoCellAnchor>
  <xdr:twoCellAnchor editAs="oneCell">
    <xdr:from>
      <xdr:col>2</xdr:col>
      <xdr:colOff>9071</xdr:colOff>
      <xdr:row>125</xdr:row>
      <xdr:rowOff>0</xdr:rowOff>
    </xdr:from>
    <xdr:to>
      <xdr:col>6</xdr:col>
      <xdr:colOff>27214</xdr:colOff>
      <xdr:row>151</xdr:row>
      <xdr:rowOff>29468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3B78A00-F3F6-49D3-9683-8C1DFE84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0" y="22678571"/>
          <a:ext cx="2667000" cy="4746611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653144</xdr:colOff>
      <xdr:row>153</xdr:row>
      <xdr:rowOff>9072</xdr:rowOff>
    </xdr:from>
    <xdr:to>
      <xdr:col>5</xdr:col>
      <xdr:colOff>659623</xdr:colOff>
      <xdr:row>159</xdr:row>
      <xdr:rowOff>63500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46B59EC-A84F-43E9-923A-0C4632D9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5358" y="27767643"/>
          <a:ext cx="2655336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zoomScale="85" zoomScaleNormal="85" workbookViewId="0">
      <selection activeCell="I21" sqref="I21"/>
    </sheetView>
  </sheetViews>
  <sheetFormatPr defaultRowHeight="14" x14ac:dyDescent="0.3"/>
  <cols>
    <col min="2" max="2" width="5.08203125" bestFit="1" customWidth="1"/>
    <col min="3" max="3" width="16.83203125" bestFit="1" customWidth="1"/>
    <col min="4" max="4" width="11.25" bestFit="1" customWidth="1"/>
    <col min="5" max="5" width="24" bestFit="1" customWidth="1"/>
    <col min="6" max="6" width="21.4140625" customWidth="1"/>
    <col min="7" max="7" width="30.08203125" bestFit="1" customWidth="1"/>
    <col min="9" max="9" width="12.75" bestFit="1" customWidth="1"/>
  </cols>
  <sheetData>
    <row r="2" spans="2:10" ht="16.5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102</v>
      </c>
      <c r="H2" s="14" t="s">
        <v>103</v>
      </c>
      <c r="I2" s="14" t="s">
        <v>104</v>
      </c>
      <c r="J2" s="14" t="s">
        <v>105</v>
      </c>
    </row>
    <row r="3" spans="2:10" x14ac:dyDescent="0.3">
      <c r="B3" s="17">
        <v>1</v>
      </c>
      <c r="C3" s="10" t="s">
        <v>6</v>
      </c>
      <c r="D3" s="10" t="s">
        <v>7</v>
      </c>
      <c r="E3" s="10" t="s">
        <v>8</v>
      </c>
      <c r="F3" s="22" t="s">
        <v>9</v>
      </c>
      <c r="G3" s="24" t="s">
        <v>106</v>
      </c>
      <c r="H3" s="13" t="s">
        <v>107</v>
      </c>
      <c r="I3" s="26" t="s">
        <v>112</v>
      </c>
      <c r="J3" s="13" t="s">
        <v>108</v>
      </c>
    </row>
    <row r="4" spans="2:10" x14ac:dyDescent="0.3">
      <c r="B4" s="17">
        <v>2</v>
      </c>
      <c r="C4" s="10" t="s">
        <v>6</v>
      </c>
      <c r="D4" s="10" t="s">
        <v>7</v>
      </c>
      <c r="E4" s="10" t="s">
        <v>8</v>
      </c>
      <c r="F4" s="22" t="s">
        <v>10</v>
      </c>
      <c r="G4" s="24" t="s">
        <v>106</v>
      </c>
      <c r="H4" s="13" t="s">
        <v>107</v>
      </c>
      <c r="I4" s="26" t="s">
        <v>112</v>
      </c>
      <c r="J4" s="13" t="s">
        <v>108</v>
      </c>
    </row>
    <row r="5" spans="2:10" x14ac:dyDescent="0.3">
      <c r="B5" s="17">
        <v>3</v>
      </c>
      <c r="C5" s="10" t="s">
        <v>6</v>
      </c>
      <c r="D5" s="10" t="s">
        <v>7</v>
      </c>
      <c r="E5" s="10" t="s">
        <v>8</v>
      </c>
      <c r="F5" s="22" t="s">
        <v>11</v>
      </c>
      <c r="G5" s="24" t="s">
        <v>106</v>
      </c>
      <c r="H5" s="13" t="s">
        <v>107</v>
      </c>
      <c r="I5" s="26" t="s">
        <v>112</v>
      </c>
      <c r="J5" s="13" t="s">
        <v>108</v>
      </c>
    </row>
    <row r="6" spans="2:10" x14ac:dyDescent="0.3">
      <c r="B6" s="17">
        <v>4</v>
      </c>
      <c r="C6" s="10" t="s">
        <v>6</v>
      </c>
      <c r="D6" s="10" t="s">
        <v>7</v>
      </c>
      <c r="E6" s="10" t="s">
        <v>8</v>
      </c>
      <c r="F6" s="22" t="s">
        <v>12</v>
      </c>
      <c r="G6" s="24" t="s">
        <v>106</v>
      </c>
      <c r="H6" s="13" t="s">
        <v>107</v>
      </c>
      <c r="I6" s="26" t="s">
        <v>112</v>
      </c>
      <c r="J6" s="13" t="s">
        <v>108</v>
      </c>
    </row>
    <row r="7" spans="2:10" x14ac:dyDescent="0.3">
      <c r="B7" s="17">
        <v>5</v>
      </c>
      <c r="C7" s="10" t="s">
        <v>6</v>
      </c>
      <c r="D7" s="10" t="s">
        <v>7</v>
      </c>
      <c r="E7" s="10" t="s">
        <v>13</v>
      </c>
      <c r="F7" s="22" t="s">
        <v>14</v>
      </c>
      <c r="G7" s="24" t="s">
        <v>106</v>
      </c>
      <c r="H7" s="13" t="s">
        <v>107</v>
      </c>
      <c r="I7" s="26" t="s">
        <v>112</v>
      </c>
      <c r="J7" s="13" t="s">
        <v>108</v>
      </c>
    </row>
    <row r="8" spans="2:10" x14ac:dyDescent="0.3">
      <c r="B8" s="17">
        <v>6</v>
      </c>
      <c r="C8" s="10" t="s">
        <v>6</v>
      </c>
      <c r="D8" s="10" t="s">
        <v>7</v>
      </c>
      <c r="E8" s="10" t="s">
        <v>13</v>
      </c>
      <c r="F8" s="22" t="s">
        <v>15</v>
      </c>
      <c r="G8" s="24" t="s">
        <v>106</v>
      </c>
      <c r="H8" s="13" t="s">
        <v>107</v>
      </c>
      <c r="I8" s="26" t="s">
        <v>112</v>
      </c>
      <c r="J8" s="13" t="s">
        <v>108</v>
      </c>
    </row>
    <row r="9" spans="2:10" x14ac:dyDescent="0.3">
      <c r="B9" s="17">
        <v>7</v>
      </c>
      <c r="C9" s="10" t="s">
        <v>6</v>
      </c>
      <c r="D9" s="10" t="s">
        <v>7</v>
      </c>
      <c r="E9" s="10" t="s">
        <v>13</v>
      </c>
      <c r="F9" s="22" t="s">
        <v>16</v>
      </c>
      <c r="G9" s="24" t="s">
        <v>106</v>
      </c>
      <c r="H9" s="13" t="s">
        <v>107</v>
      </c>
      <c r="I9" s="26" t="s">
        <v>112</v>
      </c>
      <c r="J9" s="13" t="s">
        <v>108</v>
      </c>
    </row>
    <row r="10" spans="2:10" x14ac:dyDescent="0.3">
      <c r="B10" s="17">
        <v>8</v>
      </c>
      <c r="C10" s="10" t="s">
        <v>6</v>
      </c>
      <c r="D10" s="10" t="s">
        <v>7</v>
      </c>
      <c r="E10" s="10" t="s">
        <v>13</v>
      </c>
      <c r="F10" s="22" t="s">
        <v>17</v>
      </c>
      <c r="G10" s="24" t="s">
        <v>106</v>
      </c>
      <c r="H10" s="13" t="s">
        <v>107</v>
      </c>
      <c r="I10" s="26" t="s">
        <v>112</v>
      </c>
      <c r="J10" s="13" t="s">
        <v>108</v>
      </c>
    </row>
    <row r="11" spans="2:10" x14ac:dyDescent="0.3">
      <c r="B11" s="17">
        <v>9</v>
      </c>
      <c r="C11" s="10" t="s">
        <v>6</v>
      </c>
      <c r="D11" s="10" t="s">
        <v>7</v>
      </c>
      <c r="E11" s="10" t="s">
        <v>13</v>
      </c>
      <c r="F11" s="22" t="s">
        <v>18</v>
      </c>
      <c r="G11" s="24" t="s">
        <v>106</v>
      </c>
      <c r="H11" s="13" t="s">
        <v>107</v>
      </c>
      <c r="I11" s="26" t="s">
        <v>112</v>
      </c>
      <c r="J11" s="13" t="s">
        <v>108</v>
      </c>
    </row>
    <row r="12" spans="2:10" x14ac:dyDescent="0.3">
      <c r="B12" s="17">
        <v>10</v>
      </c>
      <c r="C12" s="10" t="s">
        <v>6</v>
      </c>
      <c r="D12" s="10" t="s">
        <v>20</v>
      </c>
      <c r="E12" s="10" t="s">
        <v>21</v>
      </c>
      <c r="F12" s="22" t="s">
        <v>22</v>
      </c>
      <c r="G12" s="24" t="s">
        <v>106</v>
      </c>
      <c r="H12" s="13" t="s">
        <v>107</v>
      </c>
      <c r="I12" s="26" t="s">
        <v>112</v>
      </c>
      <c r="J12" s="13" t="s">
        <v>108</v>
      </c>
    </row>
    <row r="13" spans="2:10" x14ac:dyDescent="0.3">
      <c r="B13" s="17">
        <v>11</v>
      </c>
      <c r="C13" s="10" t="s">
        <v>6</v>
      </c>
      <c r="D13" s="10" t="s">
        <v>20</v>
      </c>
      <c r="E13" s="10" t="s">
        <v>23</v>
      </c>
      <c r="F13" s="22" t="s">
        <v>22</v>
      </c>
      <c r="G13" s="24" t="s">
        <v>106</v>
      </c>
      <c r="H13" s="13" t="s">
        <v>107</v>
      </c>
      <c r="I13" s="26" t="s">
        <v>112</v>
      </c>
      <c r="J13" s="13" t="s">
        <v>108</v>
      </c>
    </row>
    <row r="14" spans="2:10" x14ac:dyDescent="0.3">
      <c r="B14" s="17">
        <v>12</v>
      </c>
      <c r="C14" s="10" t="s">
        <v>6</v>
      </c>
      <c r="D14" s="10" t="s">
        <v>20</v>
      </c>
      <c r="E14" s="10" t="s">
        <v>164</v>
      </c>
      <c r="F14" s="22" t="s">
        <v>25</v>
      </c>
      <c r="G14" s="24" t="s">
        <v>106</v>
      </c>
      <c r="H14" s="13" t="s">
        <v>107</v>
      </c>
      <c r="I14" s="26" t="s">
        <v>112</v>
      </c>
      <c r="J14" s="13" t="s">
        <v>108</v>
      </c>
    </row>
    <row r="15" spans="2:10" x14ac:dyDescent="0.3">
      <c r="B15" s="17">
        <v>13</v>
      </c>
      <c r="C15" s="10" t="s">
        <v>6</v>
      </c>
      <c r="D15" s="10" t="s">
        <v>20</v>
      </c>
      <c r="E15" s="10" t="s">
        <v>24</v>
      </c>
      <c r="F15" s="22" t="s">
        <v>26</v>
      </c>
      <c r="G15" s="24" t="s">
        <v>106</v>
      </c>
      <c r="H15" s="13" t="s">
        <v>107</v>
      </c>
      <c r="I15" s="26" t="s">
        <v>112</v>
      </c>
      <c r="J15" s="13" t="s">
        <v>108</v>
      </c>
    </row>
    <row r="16" spans="2:10" x14ac:dyDescent="0.3">
      <c r="B16" s="17">
        <v>14</v>
      </c>
      <c r="C16" s="10" t="s">
        <v>33</v>
      </c>
      <c r="D16" s="10" t="s">
        <v>71</v>
      </c>
      <c r="E16" s="10" t="s">
        <v>72</v>
      </c>
      <c r="F16" s="23"/>
      <c r="G16" s="24" t="s">
        <v>106</v>
      </c>
      <c r="H16" s="13" t="s">
        <v>107</v>
      </c>
      <c r="I16" s="26" t="s">
        <v>112</v>
      </c>
      <c r="J16" s="13" t="s">
        <v>108</v>
      </c>
    </row>
    <row r="17" spans="2:10" x14ac:dyDescent="0.3">
      <c r="B17" s="17">
        <v>15</v>
      </c>
      <c r="C17" s="10" t="s">
        <v>73</v>
      </c>
      <c r="D17" s="10" t="s">
        <v>74</v>
      </c>
      <c r="E17" s="10" t="s">
        <v>22</v>
      </c>
      <c r="F17" s="22" t="s">
        <v>22</v>
      </c>
      <c r="G17" s="24" t="s">
        <v>106</v>
      </c>
      <c r="H17" s="13" t="s">
        <v>107</v>
      </c>
      <c r="I17" s="26" t="s">
        <v>112</v>
      </c>
      <c r="J17" s="13" t="s">
        <v>108</v>
      </c>
    </row>
    <row r="18" spans="2:10" x14ac:dyDescent="0.3">
      <c r="B18" s="17">
        <v>16</v>
      </c>
      <c r="C18" s="10" t="s">
        <v>73</v>
      </c>
      <c r="D18" s="10" t="s">
        <v>75</v>
      </c>
      <c r="E18" s="10" t="s">
        <v>22</v>
      </c>
      <c r="F18" s="22" t="s">
        <v>22</v>
      </c>
      <c r="G18" s="24" t="s">
        <v>106</v>
      </c>
      <c r="H18" s="13" t="s">
        <v>107</v>
      </c>
      <c r="I18" s="26" t="s">
        <v>112</v>
      </c>
      <c r="J18" s="13" t="s">
        <v>108</v>
      </c>
    </row>
    <row r="19" spans="2:10" x14ac:dyDescent="0.3">
      <c r="B19" s="17">
        <v>17</v>
      </c>
      <c r="C19" s="10" t="s">
        <v>73</v>
      </c>
      <c r="D19" s="10" t="s">
        <v>76</v>
      </c>
      <c r="E19" s="10" t="s">
        <v>22</v>
      </c>
      <c r="F19" s="22" t="s">
        <v>22</v>
      </c>
      <c r="G19" s="24" t="s">
        <v>106</v>
      </c>
      <c r="H19" s="13" t="s">
        <v>107</v>
      </c>
      <c r="I19" s="26" t="s">
        <v>112</v>
      </c>
      <c r="J19" s="13" t="s">
        <v>108</v>
      </c>
    </row>
    <row r="20" spans="2:10" ht="28" x14ac:dyDescent="0.3">
      <c r="B20" s="17">
        <v>18</v>
      </c>
      <c r="C20" s="10" t="s">
        <v>122</v>
      </c>
      <c r="D20" s="17"/>
      <c r="E20" s="17"/>
      <c r="F20" s="23"/>
      <c r="G20" s="25" t="s">
        <v>132</v>
      </c>
      <c r="H20" s="13" t="s">
        <v>107</v>
      </c>
      <c r="I20" s="27">
        <v>43116</v>
      </c>
      <c r="J20" s="13" t="s">
        <v>108</v>
      </c>
    </row>
    <row r="21" spans="2:10" ht="70" x14ac:dyDescent="0.3">
      <c r="B21" s="17">
        <v>19</v>
      </c>
      <c r="C21" s="8" t="s">
        <v>33</v>
      </c>
      <c r="D21" s="8" t="s">
        <v>68</v>
      </c>
      <c r="E21" s="28" t="s">
        <v>137</v>
      </c>
      <c r="F21" s="16"/>
      <c r="G21" s="29" t="s">
        <v>138</v>
      </c>
      <c r="H21" s="13" t="s">
        <v>107</v>
      </c>
      <c r="I21" s="27">
        <v>43116</v>
      </c>
      <c r="J21" s="13" t="s">
        <v>139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zoomScale="70" zoomScaleNormal="70" workbookViewId="0">
      <selection activeCell="H26" sqref="H26"/>
    </sheetView>
  </sheetViews>
  <sheetFormatPr defaultRowHeight="14" x14ac:dyDescent="0.3"/>
  <cols>
    <col min="2" max="2" width="4.58203125" bestFit="1" customWidth="1"/>
    <col min="3" max="3" width="16.4140625" bestFit="1" customWidth="1"/>
    <col min="4" max="4" width="20.6640625" bestFit="1" customWidth="1"/>
    <col min="5" max="5" width="23.75" bestFit="1" customWidth="1"/>
    <col min="6" max="6" width="21.4140625" bestFit="1" customWidth="1"/>
    <col min="7" max="7" width="28.83203125" customWidth="1"/>
    <col min="8" max="8" width="22.58203125" bestFit="1" customWidth="1"/>
  </cols>
  <sheetData>
    <row r="1" spans="2:9" ht="17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130</v>
      </c>
      <c r="I1" s="14" t="s">
        <v>133</v>
      </c>
    </row>
    <row r="2" spans="2:9" ht="28.5" thickTop="1" x14ac:dyDescent="0.3">
      <c r="B2" s="10"/>
      <c r="C2" s="8" t="s">
        <v>33</v>
      </c>
      <c r="D2" s="8" t="s">
        <v>114</v>
      </c>
      <c r="E2" s="8" t="s">
        <v>111</v>
      </c>
      <c r="F2" s="8"/>
      <c r="G2" s="9" t="s">
        <v>110</v>
      </c>
      <c r="H2" s="10" t="s">
        <v>131</v>
      </c>
      <c r="I2" s="13" t="s">
        <v>134</v>
      </c>
    </row>
    <row r="3" spans="2:9" ht="42" x14ac:dyDescent="0.3">
      <c r="B3" s="10"/>
      <c r="C3" s="8" t="s">
        <v>33</v>
      </c>
      <c r="D3" s="8" t="s">
        <v>68</v>
      </c>
      <c r="E3" s="8" t="s">
        <v>70</v>
      </c>
      <c r="F3" s="8" t="s">
        <v>22</v>
      </c>
      <c r="G3" s="12" t="s">
        <v>69</v>
      </c>
      <c r="H3" s="10" t="s">
        <v>131</v>
      </c>
      <c r="I3" s="13" t="s">
        <v>134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8"/>
  <sheetViews>
    <sheetView topLeftCell="B1" zoomScale="60" zoomScaleNormal="60" workbookViewId="0">
      <pane ySplit="1" topLeftCell="A2" activePane="bottomLeft" state="frozen"/>
      <selection pane="bottomLeft" activeCell="L40" sqref="L40"/>
    </sheetView>
  </sheetViews>
  <sheetFormatPr defaultRowHeight="14" x14ac:dyDescent="0.3"/>
  <cols>
    <col min="3" max="3" width="5.1640625" style="3" customWidth="1"/>
    <col min="4" max="4" width="16.58203125" bestFit="1" customWidth="1"/>
    <col min="5" max="5" width="21" bestFit="1" customWidth="1"/>
    <col min="6" max="6" width="15.83203125" bestFit="1" customWidth="1"/>
    <col min="7" max="7" width="15.4140625" bestFit="1" customWidth="1"/>
    <col min="8" max="8" width="30.08203125" customWidth="1"/>
    <col min="9" max="9" width="47.4140625" customWidth="1"/>
    <col min="10" max="10" width="36.75" bestFit="1" customWidth="1"/>
    <col min="12" max="12" width="15.83203125" style="56" customWidth="1"/>
  </cols>
  <sheetData>
    <row r="1" spans="3:12" ht="16.5" x14ac:dyDescent="0.3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1" t="s">
        <v>5</v>
      </c>
      <c r="I1" s="30" t="s">
        <v>118</v>
      </c>
      <c r="J1" s="30" t="s">
        <v>113</v>
      </c>
      <c r="K1" s="30" t="s">
        <v>133</v>
      </c>
    </row>
    <row r="2" spans="3:12" ht="28" x14ac:dyDescent="0.3">
      <c r="C2" s="17">
        <v>1</v>
      </c>
      <c r="D2" s="10" t="s">
        <v>6</v>
      </c>
      <c r="E2" s="17"/>
      <c r="F2" s="17"/>
      <c r="G2" s="17"/>
      <c r="H2" s="16"/>
      <c r="I2" s="20" t="s">
        <v>168</v>
      </c>
      <c r="J2" s="16" t="s">
        <v>99</v>
      </c>
      <c r="K2" s="13" t="s">
        <v>134</v>
      </c>
      <c r="L2" s="57" t="s">
        <v>169</v>
      </c>
    </row>
    <row r="3" spans="3:12" ht="42" x14ac:dyDescent="0.3">
      <c r="C3" s="17">
        <v>2</v>
      </c>
      <c r="D3" s="10" t="s">
        <v>6</v>
      </c>
      <c r="E3" s="17"/>
      <c r="F3" s="17"/>
      <c r="G3" s="17"/>
      <c r="H3" s="16"/>
      <c r="I3" s="20" t="s">
        <v>170</v>
      </c>
      <c r="J3" s="19" t="s">
        <v>101</v>
      </c>
      <c r="K3" s="13" t="s">
        <v>134</v>
      </c>
      <c r="L3" s="57" t="s">
        <v>171</v>
      </c>
    </row>
    <row r="4" spans="3:12" x14ac:dyDescent="0.3">
      <c r="C4" s="17">
        <v>3</v>
      </c>
      <c r="D4" s="10" t="s">
        <v>6</v>
      </c>
      <c r="E4" s="16"/>
      <c r="F4" s="16"/>
      <c r="G4" s="16"/>
      <c r="H4" s="16"/>
      <c r="I4" s="19" t="s">
        <v>152</v>
      </c>
      <c r="J4" s="19" t="s">
        <v>140</v>
      </c>
      <c r="K4" s="13" t="s">
        <v>134</v>
      </c>
      <c r="L4" s="58" t="s">
        <v>172</v>
      </c>
    </row>
    <row r="5" spans="3:12" ht="126" x14ac:dyDescent="0.3">
      <c r="C5" s="17">
        <v>4</v>
      </c>
      <c r="D5" s="10" t="s">
        <v>27</v>
      </c>
      <c r="E5" s="10" t="s">
        <v>97</v>
      </c>
      <c r="F5" s="10" t="s">
        <v>22</v>
      </c>
      <c r="G5" s="10" t="s">
        <v>19</v>
      </c>
      <c r="H5" s="9" t="s">
        <v>28</v>
      </c>
      <c r="I5" s="8" t="s">
        <v>173</v>
      </c>
      <c r="J5" s="18" t="s">
        <v>100</v>
      </c>
      <c r="K5" s="13" t="s">
        <v>134</v>
      </c>
    </row>
    <row r="6" spans="3:12" ht="28" x14ac:dyDescent="0.3">
      <c r="C6" s="17">
        <v>5</v>
      </c>
      <c r="D6" s="10" t="s">
        <v>27</v>
      </c>
      <c r="E6" s="10" t="s">
        <v>29</v>
      </c>
      <c r="F6" s="10" t="s">
        <v>30</v>
      </c>
      <c r="G6" s="10" t="s">
        <v>22</v>
      </c>
      <c r="H6" s="9" t="s">
        <v>95</v>
      </c>
      <c r="I6" s="8" t="s">
        <v>96</v>
      </c>
      <c r="J6" s="16"/>
      <c r="K6" s="13" t="s">
        <v>134</v>
      </c>
      <c r="L6" s="59" t="s">
        <v>174</v>
      </c>
    </row>
    <row r="7" spans="3:12" x14ac:dyDescent="0.3">
      <c r="C7" s="17">
        <v>6</v>
      </c>
      <c r="D7" s="10" t="s">
        <v>27</v>
      </c>
      <c r="E7" s="10" t="s">
        <v>29</v>
      </c>
      <c r="F7" s="10" t="s">
        <v>31</v>
      </c>
      <c r="G7" s="10" t="s">
        <v>22</v>
      </c>
      <c r="H7" s="9" t="s">
        <v>32</v>
      </c>
      <c r="I7" s="8" t="s">
        <v>96</v>
      </c>
      <c r="J7" s="16"/>
      <c r="K7" s="13" t="s">
        <v>134</v>
      </c>
      <c r="L7" s="59" t="s">
        <v>174</v>
      </c>
    </row>
    <row r="8" spans="3:12" ht="112" x14ac:dyDescent="0.3">
      <c r="C8" s="17">
        <v>7</v>
      </c>
      <c r="D8" s="10" t="s">
        <v>33</v>
      </c>
      <c r="E8" s="10" t="s">
        <v>142</v>
      </c>
      <c r="F8" s="10"/>
      <c r="G8" s="10"/>
      <c r="H8" s="9"/>
      <c r="I8" s="7" t="s">
        <v>175</v>
      </c>
      <c r="J8" s="16"/>
      <c r="K8" s="13" t="s">
        <v>134</v>
      </c>
    </row>
    <row r="9" spans="3:12" ht="56" x14ac:dyDescent="0.3">
      <c r="C9" s="17">
        <v>8</v>
      </c>
      <c r="D9" s="10" t="s">
        <v>33</v>
      </c>
      <c r="E9" s="10" t="s">
        <v>34</v>
      </c>
      <c r="F9" s="10" t="s">
        <v>22</v>
      </c>
      <c r="G9" s="10" t="s">
        <v>35</v>
      </c>
      <c r="H9" s="9" t="s">
        <v>98</v>
      </c>
      <c r="I9" s="11" t="s">
        <v>176</v>
      </c>
      <c r="J9" s="16"/>
      <c r="K9" s="13" t="s">
        <v>134</v>
      </c>
      <c r="L9" s="57" t="s">
        <v>177</v>
      </c>
    </row>
    <row r="10" spans="3:12" ht="42" x14ac:dyDescent="0.3">
      <c r="C10" s="17">
        <v>9</v>
      </c>
      <c r="D10" s="10" t="s">
        <v>33</v>
      </c>
      <c r="E10" s="10" t="s">
        <v>36</v>
      </c>
      <c r="F10" s="10" t="s">
        <v>37</v>
      </c>
      <c r="G10" s="10" t="s">
        <v>38</v>
      </c>
      <c r="H10" s="9" t="s">
        <v>39</v>
      </c>
      <c r="I10" s="54" t="s">
        <v>178</v>
      </c>
      <c r="J10" s="16"/>
      <c r="K10" s="13" t="s">
        <v>134</v>
      </c>
    </row>
    <row r="11" spans="3:12" ht="28" x14ac:dyDescent="0.3">
      <c r="C11" s="17">
        <v>10</v>
      </c>
      <c r="D11" s="10" t="s">
        <v>33</v>
      </c>
      <c r="E11" s="10" t="s">
        <v>36</v>
      </c>
      <c r="F11" s="10" t="s">
        <v>37</v>
      </c>
      <c r="G11" s="10" t="s">
        <v>40</v>
      </c>
      <c r="H11" s="9" t="s">
        <v>41</v>
      </c>
      <c r="I11" s="54"/>
      <c r="J11" s="16"/>
      <c r="K11" s="13" t="s">
        <v>134</v>
      </c>
    </row>
    <row r="12" spans="3:12" ht="28" x14ac:dyDescent="0.3">
      <c r="C12" s="17">
        <v>11</v>
      </c>
      <c r="D12" s="10" t="s">
        <v>33</v>
      </c>
      <c r="E12" s="10" t="s">
        <v>36</v>
      </c>
      <c r="F12" s="10" t="s">
        <v>37</v>
      </c>
      <c r="G12" s="10" t="s">
        <v>42</v>
      </c>
      <c r="H12" s="9" t="s">
        <v>43</v>
      </c>
      <c r="I12" s="54"/>
      <c r="J12" s="16"/>
      <c r="K12" s="13" t="s">
        <v>134</v>
      </c>
    </row>
    <row r="13" spans="3:12" ht="28" x14ac:dyDescent="0.3">
      <c r="C13" s="17">
        <v>12</v>
      </c>
      <c r="D13" s="10" t="s">
        <v>33</v>
      </c>
      <c r="E13" s="10" t="s">
        <v>36</v>
      </c>
      <c r="F13" s="10" t="s">
        <v>37</v>
      </c>
      <c r="G13" s="10" t="s">
        <v>42</v>
      </c>
      <c r="H13" s="9" t="s">
        <v>44</v>
      </c>
      <c r="I13" s="54"/>
      <c r="J13" s="16"/>
      <c r="K13" s="13" t="s">
        <v>134</v>
      </c>
    </row>
    <row r="14" spans="3:12" ht="28" x14ac:dyDescent="0.3">
      <c r="C14" s="17">
        <v>13</v>
      </c>
      <c r="D14" s="10" t="s">
        <v>33</v>
      </c>
      <c r="E14" s="10" t="s">
        <v>36</v>
      </c>
      <c r="F14" s="10" t="s">
        <v>37</v>
      </c>
      <c r="G14" s="10" t="s">
        <v>45</v>
      </c>
      <c r="H14" s="9" t="s">
        <v>46</v>
      </c>
      <c r="I14" s="54"/>
      <c r="J14" s="16"/>
      <c r="K14" s="13" t="s">
        <v>134</v>
      </c>
    </row>
    <row r="15" spans="3:12" x14ac:dyDescent="0.3">
      <c r="C15" s="17">
        <v>14</v>
      </c>
      <c r="D15" s="10" t="s">
        <v>33</v>
      </c>
      <c r="E15" s="10" t="s">
        <v>36</v>
      </c>
      <c r="F15" s="10" t="s">
        <v>37</v>
      </c>
      <c r="G15" s="10" t="s">
        <v>47</v>
      </c>
      <c r="H15" s="9" t="s">
        <v>48</v>
      </c>
      <c r="I15" s="54"/>
      <c r="J15" s="16"/>
      <c r="K15" s="13" t="s">
        <v>134</v>
      </c>
    </row>
    <row r="16" spans="3:12" x14ac:dyDescent="0.3">
      <c r="C16" s="17">
        <v>15</v>
      </c>
      <c r="D16" s="10" t="s">
        <v>33</v>
      </c>
      <c r="E16" s="10" t="s">
        <v>36</v>
      </c>
      <c r="F16" s="10" t="s">
        <v>37</v>
      </c>
      <c r="G16" s="10" t="s">
        <v>49</v>
      </c>
      <c r="H16" s="9"/>
      <c r="I16" s="54"/>
      <c r="J16" s="16"/>
      <c r="K16" s="13" t="s">
        <v>134</v>
      </c>
    </row>
    <row r="17" spans="3:12" x14ac:dyDescent="0.3">
      <c r="C17" s="17">
        <v>16</v>
      </c>
      <c r="D17" s="10" t="s">
        <v>33</v>
      </c>
      <c r="E17" s="10" t="s">
        <v>36</v>
      </c>
      <c r="F17" s="10" t="s">
        <v>37</v>
      </c>
      <c r="G17" s="10" t="s">
        <v>50</v>
      </c>
      <c r="H17" s="9"/>
      <c r="I17" s="54"/>
      <c r="J17" s="16"/>
      <c r="K17" s="13" t="s">
        <v>134</v>
      </c>
    </row>
    <row r="18" spans="3:12" ht="28" x14ac:dyDescent="0.3">
      <c r="C18" s="17">
        <v>17</v>
      </c>
      <c r="D18" s="10" t="s">
        <v>33</v>
      </c>
      <c r="E18" s="10" t="s">
        <v>36</v>
      </c>
      <c r="F18" s="10" t="s">
        <v>37</v>
      </c>
      <c r="G18" s="10" t="s">
        <v>51</v>
      </c>
      <c r="H18" s="9" t="s">
        <v>52</v>
      </c>
      <c r="I18" s="54"/>
      <c r="J18" s="16"/>
      <c r="K18" s="13" t="s">
        <v>134</v>
      </c>
    </row>
    <row r="19" spans="3:12" ht="42" x14ac:dyDescent="0.3">
      <c r="C19" s="17">
        <v>18</v>
      </c>
      <c r="D19" s="10" t="s">
        <v>33</v>
      </c>
      <c r="E19" s="10" t="s">
        <v>36</v>
      </c>
      <c r="F19" s="10" t="s">
        <v>37</v>
      </c>
      <c r="G19" s="10" t="s">
        <v>51</v>
      </c>
      <c r="H19" s="9" t="s">
        <v>53</v>
      </c>
      <c r="I19" s="54"/>
      <c r="J19" s="16"/>
      <c r="K19" s="13" t="s">
        <v>134</v>
      </c>
    </row>
    <row r="20" spans="3:12" ht="70" x14ac:dyDescent="0.3">
      <c r="C20" s="17">
        <v>19</v>
      </c>
      <c r="D20" s="10" t="s">
        <v>33</v>
      </c>
      <c r="E20" s="10" t="s">
        <v>36</v>
      </c>
      <c r="F20" s="10" t="s">
        <v>54</v>
      </c>
      <c r="G20" s="10" t="s">
        <v>55</v>
      </c>
      <c r="H20" s="9" t="s">
        <v>56</v>
      </c>
      <c r="I20" s="54" t="s">
        <v>143</v>
      </c>
      <c r="J20" s="16"/>
      <c r="K20" s="13" t="s">
        <v>134</v>
      </c>
    </row>
    <row r="21" spans="3:12" ht="28" x14ac:dyDescent="0.3">
      <c r="C21" s="17">
        <v>20</v>
      </c>
      <c r="D21" s="10" t="s">
        <v>33</v>
      </c>
      <c r="E21" s="10" t="s">
        <v>36</v>
      </c>
      <c r="F21" s="10" t="s">
        <v>54</v>
      </c>
      <c r="G21" s="10" t="s">
        <v>57</v>
      </c>
      <c r="H21" s="9" t="s">
        <v>58</v>
      </c>
      <c r="I21" s="55"/>
      <c r="J21" s="16"/>
      <c r="K21" s="13" t="s">
        <v>134</v>
      </c>
    </row>
    <row r="22" spans="3:12" ht="42" x14ac:dyDescent="0.3">
      <c r="C22" s="17">
        <v>21</v>
      </c>
      <c r="D22" s="10" t="s">
        <v>33</v>
      </c>
      <c r="E22" s="10" t="s">
        <v>36</v>
      </c>
      <c r="F22" s="10" t="s">
        <v>54</v>
      </c>
      <c r="G22" s="10" t="s">
        <v>59</v>
      </c>
      <c r="H22" s="9" t="s">
        <v>60</v>
      </c>
      <c r="I22" s="55"/>
      <c r="J22" s="16"/>
      <c r="K22" s="13" t="s">
        <v>134</v>
      </c>
    </row>
    <row r="23" spans="3:12" ht="42" x14ac:dyDescent="0.3">
      <c r="C23" s="17">
        <v>22</v>
      </c>
      <c r="D23" s="10" t="s">
        <v>33</v>
      </c>
      <c r="E23" s="10" t="s">
        <v>36</v>
      </c>
      <c r="F23" s="10" t="s">
        <v>54</v>
      </c>
      <c r="G23" s="10" t="s">
        <v>59</v>
      </c>
      <c r="H23" s="9" t="s">
        <v>61</v>
      </c>
      <c r="I23" s="55"/>
      <c r="J23" s="16"/>
      <c r="K23" s="13" t="s">
        <v>134</v>
      </c>
    </row>
    <row r="24" spans="3:12" x14ac:dyDescent="0.3">
      <c r="C24" s="17">
        <v>23</v>
      </c>
      <c r="D24" s="10" t="s">
        <v>33</v>
      </c>
      <c r="E24" s="10" t="s">
        <v>36</v>
      </c>
      <c r="F24" s="10" t="s">
        <v>54</v>
      </c>
      <c r="G24" s="10" t="s">
        <v>62</v>
      </c>
      <c r="H24" s="9" t="s">
        <v>63</v>
      </c>
      <c r="I24" s="55"/>
      <c r="J24" s="16"/>
      <c r="K24" s="13" t="s">
        <v>134</v>
      </c>
    </row>
    <row r="25" spans="3:12" x14ac:dyDescent="0.3">
      <c r="C25" s="17">
        <v>24</v>
      </c>
      <c r="D25" s="10" t="s">
        <v>33</v>
      </c>
      <c r="E25" s="10" t="s">
        <v>36</v>
      </c>
      <c r="F25" s="10" t="s">
        <v>54</v>
      </c>
      <c r="G25" s="10" t="s">
        <v>64</v>
      </c>
      <c r="H25" s="9"/>
      <c r="I25" s="55"/>
      <c r="J25" s="16"/>
      <c r="K25" s="13" t="s">
        <v>134</v>
      </c>
    </row>
    <row r="26" spans="3:12" x14ac:dyDescent="0.3">
      <c r="C26" s="17">
        <v>25</v>
      </c>
      <c r="D26" s="10" t="s">
        <v>33</v>
      </c>
      <c r="E26" s="10" t="s">
        <v>36</v>
      </c>
      <c r="F26" s="10" t="s">
        <v>54</v>
      </c>
      <c r="G26" s="10" t="s">
        <v>65</v>
      </c>
      <c r="H26" s="9"/>
      <c r="I26" s="55"/>
      <c r="J26" s="16"/>
      <c r="K26" s="13" t="s">
        <v>134</v>
      </c>
    </row>
    <row r="27" spans="3:12" ht="28" x14ac:dyDescent="0.3">
      <c r="C27" s="17">
        <v>26</v>
      </c>
      <c r="D27" s="10" t="s">
        <v>33</v>
      </c>
      <c r="E27" s="10" t="s">
        <v>36</v>
      </c>
      <c r="F27" s="10" t="s">
        <v>54</v>
      </c>
      <c r="G27" s="10" t="s">
        <v>66</v>
      </c>
      <c r="H27" s="9" t="s">
        <v>52</v>
      </c>
      <c r="I27" s="55"/>
      <c r="J27" s="16"/>
      <c r="K27" s="13" t="s">
        <v>134</v>
      </c>
    </row>
    <row r="28" spans="3:12" ht="28" x14ac:dyDescent="0.3">
      <c r="C28" s="17">
        <v>27</v>
      </c>
      <c r="D28" s="10" t="s">
        <v>33</v>
      </c>
      <c r="E28" s="10" t="s">
        <v>36</v>
      </c>
      <c r="F28" s="10" t="s">
        <v>54</v>
      </c>
      <c r="G28" s="10" t="s">
        <v>66</v>
      </c>
      <c r="H28" s="9" t="s">
        <v>52</v>
      </c>
      <c r="I28" s="55"/>
      <c r="J28" s="16"/>
      <c r="K28" s="13" t="s">
        <v>134</v>
      </c>
    </row>
    <row r="29" spans="3:12" ht="56" x14ac:dyDescent="0.3">
      <c r="C29" s="17">
        <v>28</v>
      </c>
      <c r="D29" s="10" t="s">
        <v>33</v>
      </c>
      <c r="E29" s="10" t="s">
        <v>144</v>
      </c>
      <c r="F29" s="10"/>
      <c r="G29" s="10"/>
      <c r="H29" s="9"/>
      <c r="I29" s="11" t="s">
        <v>179</v>
      </c>
      <c r="J29" s="16"/>
      <c r="K29" s="13"/>
    </row>
    <row r="30" spans="3:12" ht="238" x14ac:dyDescent="0.3">
      <c r="C30" s="17">
        <v>29</v>
      </c>
      <c r="D30" s="10" t="s">
        <v>33</v>
      </c>
      <c r="E30" s="10" t="s">
        <v>146</v>
      </c>
      <c r="F30" s="10"/>
      <c r="G30" s="10"/>
      <c r="H30" s="9"/>
      <c r="I30" s="11" t="s">
        <v>167</v>
      </c>
      <c r="J30" s="10" t="s">
        <v>166</v>
      </c>
      <c r="K30" s="13" t="s">
        <v>134</v>
      </c>
    </row>
    <row r="31" spans="3:12" ht="42" x14ac:dyDescent="0.3">
      <c r="C31" s="17">
        <v>30</v>
      </c>
      <c r="D31" s="10" t="s">
        <v>33</v>
      </c>
      <c r="E31" s="10" t="s">
        <v>145</v>
      </c>
      <c r="F31" s="10"/>
      <c r="G31" s="10"/>
      <c r="H31" s="9"/>
      <c r="I31" s="11" t="s">
        <v>147</v>
      </c>
      <c r="J31" s="16"/>
      <c r="K31" s="13"/>
      <c r="L31" s="57" t="s">
        <v>181</v>
      </c>
    </row>
    <row r="32" spans="3:12" ht="28" x14ac:dyDescent="0.3">
      <c r="C32" s="17">
        <v>31</v>
      </c>
      <c r="D32" s="10" t="s">
        <v>33</v>
      </c>
      <c r="E32" s="10" t="s">
        <v>67</v>
      </c>
      <c r="F32" s="10"/>
      <c r="G32" s="10"/>
      <c r="H32" s="9"/>
      <c r="I32" s="11" t="s">
        <v>180</v>
      </c>
      <c r="J32" s="16"/>
      <c r="K32" s="13"/>
      <c r="L32" s="57" t="s">
        <v>181</v>
      </c>
    </row>
    <row r="33" spans="3:12" x14ac:dyDescent="0.3">
      <c r="C33" s="17">
        <v>32</v>
      </c>
      <c r="D33" s="10" t="s">
        <v>33</v>
      </c>
      <c r="E33" s="10" t="s">
        <v>148</v>
      </c>
      <c r="F33" s="10"/>
      <c r="G33" s="10"/>
      <c r="H33" s="9"/>
      <c r="I33" s="8" t="s">
        <v>149</v>
      </c>
      <c r="J33" s="16"/>
      <c r="K33" s="13"/>
      <c r="L33" s="57" t="s">
        <v>182</v>
      </c>
    </row>
    <row r="34" spans="3:12" ht="42" x14ac:dyDescent="0.3">
      <c r="C34" s="17">
        <v>33</v>
      </c>
      <c r="D34" s="10" t="s">
        <v>33</v>
      </c>
      <c r="E34" s="10" t="s">
        <v>150</v>
      </c>
      <c r="F34" s="10"/>
      <c r="G34" s="10"/>
      <c r="H34" s="9"/>
      <c r="I34" s="11" t="s">
        <v>151</v>
      </c>
      <c r="J34" s="16"/>
      <c r="K34" s="13"/>
    </row>
    <row r="35" spans="3:12" ht="28" x14ac:dyDescent="0.3">
      <c r="C35" s="17">
        <v>34</v>
      </c>
      <c r="D35" s="10" t="s">
        <v>77</v>
      </c>
      <c r="E35" s="10" t="s">
        <v>78</v>
      </c>
      <c r="F35" s="10" t="s">
        <v>79</v>
      </c>
      <c r="G35" s="10" t="s">
        <v>80</v>
      </c>
      <c r="H35" s="9" t="s">
        <v>81</v>
      </c>
      <c r="I35" s="10" t="s">
        <v>135</v>
      </c>
      <c r="J35" s="16"/>
      <c r="K35" s="13" t="s">
        <v>134</v>
      </c>
      <c r="L35" s="60" t="s">
        <v>183</v>
      </c>
    </row>
    <row r="36" spans="3:12" x14ac:dyDescent="0.3">
      <c r="C36" s="17">
        <v>35</v>
      </c>
      <c r="D36" s="10" t="s">
        <v>77</v>
      </c>
      <c r="E36" s="10" t="s">
        <v>78</v>
      </c>
      <c r="F36" s="10" t="s">
        <v>79</v>
      </c>
      <c r="G36" s="10" t="s">
        <v>82</v>
      </c>
      <c r="H36" s="9" t="s">
        <v>83</v>
      </c>
      <c r="I36" s="10" t="s">
        <v>135</v>
      </c>
      <c r="J36" s="16"/>
      <c r="K36" s="13" t="s">
        <v>134</v>
      </c>
      <c r="L36" s="60" t="s">
        <v>183</v>
      </c>
    </row>
    <row r="37" spans="3:12" ht="42" x14ac:dyDescent="0.3">
      <c r="C37" s="17">
        <v>36</v>
      </c>
      <c r="D37" s="10" t="s">
        <v>77</v>
      </c>
      <c r="E37" s="10" t="s">
        <v>78</v>
      </c>
      <c r="F37" s="10" t="s">
        <v>84</v>
      </c>
      <c r="G37" s="10" t="s">
        <v>85</v>
      </c>
      <c r="H37" s="9" t="s">
        <v>86</v>
      </c>
      <c r="I37" s="10" t="s">
        <v>135</v>
      </c>
      <c r="J37" s="16"/>
      <c r="K37" s="13" t="s">
        <v>134</v>
      </c>
      <c r="L37" s="60" t="s">
        <v>183</v>
      </c>
    </row>
    <row r="38" spans="3:12" ht="42" x14ac:dyDescent="0.3">
      <c r="C38" s="17">
        <v>37</v>
      </c>
      <c r="D38" s="10" t="s">
        <v>77</v>
      </c>
      <c r="E38" s="10" t="s">
        <v>78</v>
      </c>
      <c r="F38" s="10" t="s">
        <v>84</v>
      </c>
      <c r="G38" s="10" t="s">
        <v>87</v>
      </c>
      <c r="H38" s="9" t="s">
        <v>88</v>
      </c>
      <c r="I38" s="10" t="s">
        <v>135</v>
      </c>
      <c r="J38" s="16"/>
      <c r="K38" s="13" t="s">
        <v>134</v>
      </c>
      <c r="L38" s="61" t="s">
        <v>183</v>
      </c>
    </row>
    <row r="39" spans="3:12" ht="42" x14ac:dyDescent="0.3">
      <c r="C39" s="17">
        <v>38</v>
      </c>
      <c r="D39" s="10" t="s">
        <v>33</v>
      </c>
      <c r="E39" s="10" t="s">
        <v>68</v>
      </c>
      <c r="F39" s="17" t="s">
        <v>109</v>
      </c>
      <c r="G39" s="17"/>
      <c r="H39" s="16"/>
      <c r="I39" s="20" t="s">
        <v>136</v>
      </c>
      <c r="J39" s="16"/>
      <c r="K39" s="13" t="s">
        <v>134</v>
      </c>
      <c r="L39" s="61" t="s">
        <v>184</v>
      </c>
    </row>
    <row r="40" spans="3:12" ht="280" x14ac:dyDescent="0.3">
      <c r="C40" s="17">
        <v>39</v>
      </c>
      <c r="D40" s="10" t="s">
        <v>117</v>
      </c>
      <c r="E40" s="10"/>
      <c r="F40" s="17"/>
      <c r="G40" s="17"/>
      <c r="H40" s="16"/>
      <c r="I40" s="7" t="s">
        <v>185</v>
      </c>
      <c r="J40" s="21" t="s">
        <v>116</v>
      </c>
      <c r="K40" s="13" t="s">
        <v>134</v>
      </c>
      <c r="L40" s="62" t="s">
        <v>186</v>
      </c>
    </row>
    <row r="41" spans="3:12" ht="28" x14ac:dyDescent="0.3">
      <c r="C41" s="17">
        <v>40</v>
      </c>
      <c r="D41" s="10" t="s">
        <v>159</v>
      </c>
      <c r="E41" s="10" t="s">
        <v>115</v>
      </c>
      <c r="F41" s="10"/>
      <c r="G41" s="10" t="s">
        <v>92</v>
      </c>
      <c r="H41" s="9" t="s">
        <v>93</v>
      </c>
      <c r="I41" s="15" t="s">
        <v>120</v>
      </c>
      <c r="J41" s="16"/>
      <c r="K41" s="13" t="s">
        <v>134</v>
      </c>
      <c r="L41" s="61" t="s">
        <v>183</v>
      </c>
    </row>
    <row r="42" spans="3:12" ht="42" x14ac:dyDescent="0.3">
      <c r="C42" s="17">
        <v>41</v>
      </c>
      <c r="D42" s="47" t="s">
        <v>161</v>
      </c>
      <c r="E42" s="17"/>
      <c r="F42" s="17"/>
      <c r="G42" s="17"/>
      <c r="H42" s="16"/>
      <c r="I42" s="7" t="s">
        <v>119</v>
      </c>
      <c r="J42" s="16" t="s">
        <v>165</v>
      </c>
      <c r="K42" s="13" t="s">
        <v>134</v>
      </c>
      <c r="L42" s="61" t="s">
        <v>187</v>
      </c>
    </row>
    <row r="43" spans="3:12" ht="28" x14ac:dyDescent="0.3">
      <c r="C43" s="17">
        <v>42</v>
      </c>
      <c r="D43" s="47" t="s">
        <v>161</v>
      </c>
      <c r="E43" s="17"/>
      <c r="F43" s="17"/>
      <c r="G43" s="17"/>
      <c r="H43" s="16"/>
      <c r="I43" s="6" t="s">
        <v>121</v>
      </c>
      <c r="J43" s="16"/>
      <c r="K43" s="13" t="s">
        <v>134</v>
      </c>
      <c r="L43" s="61" t="s">
        <v>188</v>
      </c>
    </row>
    <row r="44" spans="3:12" x14ac:dyDescent="0.3">
      <c r="C44" s="17">
        <v>43</v>
      </c>
      <c r="D44" s="10" t="s">
        <v>160</v>
      </c>
      <c r="E44" s="10" t="s">
        <v>125</v>
      </c>
      <c r="F44" s="17"/>
      <c r="G44" s="17"/>
      <c r="H44" s="16"/>
      <c r="I44" s="7" t="s">
        <v>123</v>
      </c>
      <c r="J44" s="19" t="s">
        <v>124</v>
      </c>
      <c r="K44" s="13" t="s">
        <v>134</v>
      </c>
    </row>
    <row r="45" spans="3:12" ht="41" customHeight="1" x14ac:dyDescent="0.3">
      <c r="C45" s="17">
        <v>44</v>
      </c>
      <c r="D45" s="10" t="s">
        <v>160</v>
      </c>
      <c r="E45" s="10" t="s">
        <v>126</v>
      </c>
      <c r="F45" s="17"/>
      <c r="G45" s="17"/>
      <c r="H45" s="16"/>
      <c r="I45" s="20" t="s">
        <v>127</v>
      </c>
      <c r="J45" s="19" t="s">
        <v>124</v>
      </c>
      <c r="K45" s="13" t="s">
        <v>134</v>
      </c>
    </row>
    <row r="46" spans="3:12" x14ac:dyDescent="0.3">
      <c r="C46" s="17">
        <v>45</v>
      </c>
      <c r="D46" s="10" t="s">
        <v>160</v>
      </c>
      <c r="E46" s="10" t="s">
        <v>128</v>
      </c>
      <c r="F46" s="17"/>
      <c r="G46" s="17"/>
      <c r="H46" s="16"/>
      <c r="I46" s="19" t="s">
        <v>129</v>
      </c>
      <c r="J46" s="16"/>
      <c r="K46" s="13" t="s">
        <v>134</v>
      </c>
      <c r="L46" s="61" t="s">
        <v>189</v>
      </c>
    </row>
    <row r="47" spans="3:12" x14ac:dyDescent="0.3">
      <c r="C47" s="17">
        <v>46</v>
      </c>
      <c r="D47" s="10" t="s">
        <v>160</v>
      </c>
      <c r="E47" s="16"/>
      <c r="F47" s="16"/>
      <c r="G47" s="16"/>
      <c r="H47" s="16"/>
      <c r="I47" s="33" t="s">
        <v>141</v>
      </c>
      <c r="J47" s="19" t="s">
        <v>140</v>
      </c>
      <c r="K47" s="16"/>
    </row>
    <row r="48" spans="3:12" ht="154" x14ac:dyDescent="0.3">
      <c r="C48" s="49">
        <v>47</v>
      </c>
      <c r="D48" s="50" t="s">
        <v>160</v>
      </c>
      <c r="E48" s="51" t="s">
        <v>163</v>
      </c>
      <c r="F48" s="52"/>
      <c r="G48" s="52"/>
      <c r="H48" s="52"/>
      <c r="I48" s="48" t="s">
        <v>191</v>
      </c>
      <c r="J48" s="53" t="s">
        <v>162</v>
      </c>
      <c r="K48" s="52"/>
      <c r="L48" s="57" t="s">
        <v>190</v>
      </c>
    </row>
  </sheetData>
  <autoFilter ref="C1:K47"/>
  <mergeCells count="2">
    <mergeCell ref="I10:I19"/>
    <mergeCell ref="I20:I2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4"/>
  <sheetViews>
    <sheetView topLeftCell="A130" zoomScale="70" zoomScaleNormal="70" workbookViewId="0">
      <selection activeCell="J162" sqref="J162"/>
    </sheetView>
  </sheetViews>
  <sheetFormatPr defaultRowHeight="14" x14ac:dyDescent="0.3"/>
  <cols>
    <col min="2" max="2" width="8.6640625" style="3"/>
  </cols>
  <sheetData>
    <row r="2" spans="2:2" x14ac:dyDescent="0.3">
      <c r="B2" s="4" t="s">
        <v>94</v>
      </c>
    </row>
    <row r="3" spans="2:2" x14ac:dyDescent="0.3">
      <c r="B3" s="3">
        <v>1</v>
      </c>
    </row>
    <row r="36" spans="2:2" x14ac:dyDescent="0.3">
      <c r="B36" s="3">
        <v>2</v>
      </c>
    </row>
    <row r="64" spans="2:2" x14ac:dyDescent="0.3">
      <c r="B64" s="3">
        <v>3</v>
      </c>
    </row>
    <row r="76" spans="2:3" x14ac:dyDescent="0.3">
      <c r="C76" s="5"/>
    </row>
    <row r="77" spans="2:3" x14ac:dyDescent="0.3">
      <c r="C77" s="5"/>
    </row>
    <row r="78" spans="2:3" x14ac:dyDescent="0.3">
      <c r="C78" s="5"/>
    </row>
    <row r="80" spans="2:3" x14ac:dyDescent="0.3">
      <c r="B80" s="3">
        <v>4</v>
      </c>
    </row>
    <row r="126" spans="2:2" x14ac:dyDescent="0.3">
      <c r="B126" s="3">
        <v>5</v>
      </c>
    </row>
    <row r="133" spans="10:10" x14ac:dyDescent="0.3">
      <c r="J133" s="32"/>
    </row>
    <row r="154" spans="2:2" x14ac:dyDescent="0.3">
      <c r="B154" s="3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E23" sqref="E23"/>
    </sheetView>
  </sheetViews>
  <sheetFormatPr defaultRowHeight="14" x14ac:dyDescent="0.3"/>
  <cols>
    <col min="2" max="2" width="16.25" bestFit="1" customWidth="1"/>
  </cols>
  <sheetData>
    <row r="2" spans="2:6" ht="14.5" thickBot="1" x14ac:dyDescent="0.35">
      <c r="B2" s="34">
        <v>43116</v>
      </c>
      <c r="C2" s="35" t="s">
        <v>153</v>
      </c>
      <c r="D2" s="36" t="s">
        <v>154</v>
      </c>
      <c r="E2" s="36" t="s">
        <v>155</v>
      </c>
      <c r="F2" s="36" t="s">
        <v>156</v>
      </c>
    </row>
    <row r="3" spans="2:6" ht="14.5" thickTop="1" x14ac:dyDescent="0.3">
      <c r="B3" s="37" t="s">
        <v>6</v>
      </c>
      <c r="C3" s="38">
        <v>16</v>
      </c>
      <c r="D3" s="39">
        <f>E3-C3</f>
        <v>41</v>
      </c>
      <c r="E3" s="40">
        <v>57</v>
      </c>
      <c r="F3" s="41">
        <f>D3/E3</f>
        <v>0.7192982456140351</v>
      </c>
    </row>
    <row r="4" spans="2:6" x14ac:dyDescent="0.3">
      <c r="B4" s="42" t="s">
        <v>27</v>
      </c>
      <c r="C4" s="43">
        <v>3</v>
      </c>
      <c r="D4" s="39">
        <f>E4-C4</f>
        <v>10</v>
      </c>
      <c r="E4" s="44">
        <v>13</v>
      </c>
      <c r="F4" s="41">
        <f t="shared" ref="F4:F12" si="0">D4/E4</f>
        <v>0.76923076923076927</v>
      </c>
    </row>
    <row r="5" spans="2:6" x14ac:dyDescent="0.3">
      <c r="B5" s="42" t="s">
        <v>33</v>
      </c>
      <c r="C5" s="43">
        <v>30</v>
      </c>
      <c r="D5" s="39">
        <f>E5-C5</f>
        <v>73</v>
      </c>
      <c r="E5" s="44">
        <v>103</v>
      </c>
      <c r="F5" s="41">
        <f t="shared" si="0"/>
        <v>0.70873786407766992</v>
      </c>
    </row>
    <row r="6" spans="2:6" x14ac:dyDescent="0.3">
      <c r="B6" s="42" t="s">
        <v>73</v>
      </c>
      <c r="C6" s="43">
        <v>7</v>
      </c>
      <c r="D6" s="39">
        <f t="shared" ref="D6:D11" si="1">E6-C6</f>
        <v>10</v>
      </c>
      <c r="E6" s="44">
        <v>17</v>
      </c>
      <c r="F6" s="41">
        <f t="shared" si="0"/>
        <v>0.58823529411764708</v>
      </c>
    </row>
    <row r="7" spans="2:6" x14ac:dyDescent="0.3">
      <c r="B7" s="42" t="s">
        <v>77</v>
      </c>
      <c r="C7" s="43">
        <v>4</v>
      </c>
      <c r="D7" s="39">
        <f t="shared" si="1"/>
        <v>46</v>
      </c>
      <c r="E7" s="44">
        <v>50</v>
      </c>
      <c r="F7" s="41">
        <f t="shared" si="0"/>
        <v>0.92</v>
      </c>
    </row>
    <row r="8" spans="2:6" x14ac:dyDescent="0.3">
      <c r="B8" s="42" t="s">
        <v>89</v>
      </c>
      <c r="C8" s="43">
        <v>0</v>
      </c>
      <c r="D8" s="39">
        <f t="shared" si="1"/>
        <v>4</v>
      </c>
      <c r="E8" s="44">
        <v>4</v>
      </c>
      <c r="F8" s="41">
        <f t="shared" si="0"/>
        <v>1</v>
      </c>
    </row>
    <row r="9" spans="2:6" x14ac:dyDescent="0.3">
      <c r="B9" s="42" t="s">
        <v>90</v>
      </c>
      <c r="C9" s="43">
        <v>0</v>
      </c>
      <c r="D9" s="39">
        <f t="shared" si="1"/>
        <v>5</v>
      </c>
      <c r="E9" s="44">
        <v>5</v>
      </c>
      <c r="F9" s="41">
        <f t="shared" si="0"/>
        <v>1</v>
      </c>
    </row>
    <row r="10" spans="2:6" x14ac:dyDescent="0.3">
      <c r="B10" s="42" t="s">
        <v>91</v>
      </c>
      <c r="C10" s="43">
        <v>2</v>
      </c>
      <c r="D10" s="39">
        <f t="shared" si="1"/>
        <v>9</v>
      </c>
      <c r="E10" s="44">
        <v>11</v>
      </c>
      <c r="F10" s="41">
        <f t="shared" si="0"/>
        <v>0.81818181818181823</v>
      </c>
    </row>
    <row r="11" spans="2:6" x14ac:dyDescent="0.3">
      <c r="B11" s="45" t="s">
        <v>157</v>
      </c>
      <c r="C11" s="43">
        <v>7</v>
      </c>
      <c r="D11" s="39">
        <f t="shared" si="1"/>
        <v>81</v>
      </c>
      <c r="E11" s="44">
        <v>88</v>
      </c>
      <c r="F11" s="41">
        <f t="shared" si="0"/>
        <v>0.92045454545454541</v>
      </c>
    </row>
    <row r="12" spans="2:6" x14ac:dyDescent="0.3">
      <c r="B12" s="44"/>
      <c r="C12" s="46" t="s">
        <v>158</v>
      </c>
      <c r="D12" s="44">
        <f>SUM(D3:D11)</f>
        <v>279</v>
      </c>
      <c r="E12" s="44">
        <f>SUM(E3:E11)</f>
        <v>348</v>
      </c>
      <c r="F12" s="41">
        <f t="shared" si="0"/>
        <v>0.80172413793103448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BUG截图</vt:lpstr>
      <vt:lpstr>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2015-06-05T18:19:00Z</dcterms:created>
  <dcterms:modified xsi:type="dcterms:W3CDTF">2018-01-17T05:31:48Z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