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0520" windowHeight="9440"/>
  </bookViews>
  <sheets>
    <sheet name="Time Charge" sheetId="1" r:id="rId1"/>
    <sheet name="Sheet1" sheetId="2" state="hidden" r:id="rId2"/>
  </sheets>
  <definedNames>
    <definedName name="_xlnm._FilterDatabase" localSheetId="0" hidden="1">'Time Charge'!$A$1:$B$4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14" i="2"/>
  <c r="C10" i="2" l="1"/>
  <c r="C11" i="2"/>
  <c r="C4" i="2"/>
  <c r="C5" i="2"/>
  <c r="C6" i="2"/>
  <c r="C7" i="2"/>
  <c r="C8" i="2"/>
  <c r="C9" i="2"/>
  <c r="C12" i="2"/>
  <c r="C3" i="2"/>
  <c r="R18" i="1"/>
  <c r="E18" i="1"/>
  <c r="F18" i="1"/>
  <c r="D18" i="1"/>
  <c r="C18" i="1"/>
  <c r="S12" i="1"/>
  <c r="S13" i="1"/>
  <c r="S14" i="1"/>
  <c r="S15" i="1"/>
  <c r="S16" i="1"/>
  <c r="S17" i="1"/>
  <c r="S11" i="1"/>
  <c r="Q18" i="1" l="1"/>
  <c r="S18" i="1"/>
  <c r="J1" i="1" s="1"/>
  <c r="K18" i="1" l="1"/>
  <c r="L18" i="1"/>
  <c r="M18" i="1"/>
  <c r="N18" i="1"/>
  <c r="J18" i="1"/>
  <c r="G18" i="1"/>
  <c r="H18" i="1"/>
  <c r="I18" i="1"/>
  <c r="O18" i="1"/>
  <c r="P18" i="1"/>
</calcChain>
</file>

<file path=xl/sharedStrings.xml><?xml version="1.0" encoding="utf-8"?>
<sst xmlns="http://schemas.openxmlformats.org/spreadsheetml/2006/main" count="106" uniqueCount="68">
  <si>
    <t>Email Address</t>
  </si>
  <si>
    <t>Fri</t>
  </si>
  <si>
    <t>Sat</t>
  </si>
  <si>
    <t>Sun</t>
  </si>
  <si>
    <t>Mon</t>
  </si>
  <si>
    <t>Tue</t>
  </si>
  <si>
    <t>Wed</t>
  </si>
  <si>
    <t>Thu</t>
  </si>
  <si>
    <t>&lt;Select&gt;</t>
  </si>
  <si>
    <t>Workdays</t>
  </si>
  <si>
    <t>Total</t>
  </si>
  <si>
    <t>Status</t>
  </si>
  <si>
    <t>0_New Submit</t>
  </si>
  <si>
    <t>Notes:</t>
  </si>
  <si>
    <t>Biz-Travel</t>
  </si>
  <si>
    <t>1.Please select from drop-down list.</t>
  </si>
  <si>
    <t>Charge Code</t>
  </si>
  <si>
    <r>
      <t xml:space="preserve">TIME REPORT </t>
    </r>
    <r>
      <rPr>
        <sz val="11"/>
        <color theme="8"/>
        <rFont val="等线"/>
        <family val="2"/>
        <scheme val="minor"/>
      </rPr>
      <t>- Charge Code</t>
    </r>
  </si>
  <si>
    <t>Working</t>
  </si>
  <si>
    <t>1_Supervisor Approved</t>
  </si>
  <si>
    <t>2_Finance Approved</t>
  </si>
  <si>
    <t>3_Processed</t>
  </si>
  <si>
    <t>4_Expense Claimed</t>
  </si>
  <si>
    <t>9X001 - Public Holidays</t>
  </si>
  <si>
    <t>9X003 - Paid Sick Leave</t>
  </si>
  <si>
    <t>9X002 - Paid Annual Leave</t>
  </si>
  <si>
    <t>SUM</t>
  </si>
  <si>
    <t>2. Normal Shift: 8 Hours per day.9am-6pm</t>
  </si>
  <si>
    <t>Submission Date</t>
  </si>
  <si>
    <t>9X004 - Paid Wedding Leave</t>
  </si>
  <si>
    <t>9X005 - Paid Funeral Leave</t>
  </si>
  <si>
    <t>9X006 - Training</t>
  </si>
  <si>
    <t>9X007 - Flex Leave</t>
  </si>
  <si>
    <t>9X008 - Others</t>
  </si>
  <si>
    <t>Project Name</t>
  </si>
  <si>
    <t>Z01U001</t>
  </si>
  <si>
    <t>BU01_DL_UNASSIGNED</t>
  </si>
  <si>
    <t>YDF_DL_CS_IT_T&amp;E CHA</t>
  </si>
  <si>
    <t>CM00106</t>
  </si>
  <si>
    <t>YDF_DL_CS_MARKET_T&amp;E CHA</t>
  </si>
  <si>
    <t>CL00107</t>
  </si>
  <si>
    <t>YDF_DL_CS_LAB_T&amp;E CHA</t>
  </si>
  <si>
    <t>Total Hours</t>
  </si>
  <si>
    <t>BU01 Code</t>
  </si>
  <si>
    <t xml:space="preserve"> - </t>
  </si>
  <si>
    <t>CT00104</t>
  </si>
  <si>
    <t>Approver</t>
  </si>
  <si>
    <t>Shen Yunzhe</t>
  </si>
  <si>
    <t>AFU0001</t>
  </si>
  <si>
    <t>AFU0002</t>
  </si>
  <si>
    <t>ASP0001</t>
  </si>
  <si>
    <t>ASP0002</t>
  </si>
  <si>
    <t>Z02U001</t>
  </si>
  <si>
    <t>YDF_DL_DEV_TIM CHA</t>
  </si>
  <si>
    <t>YDF_DL_DEV_EXP CHA</t>
  </si>
  <si>
    <t>DLSP_DL_DEV_TIM CHA</t>
  </si>
  <si>
    <t>DLSP_DL_DEV_EXP CHA</t>
  </si>
  <si>
    <t>BU02_DL_UNASSIGNED</t>
  </si>
  <si>
    <t>HC_DL_BD_T&amp;E CHA</t>
  </si>
  <si>
    <t>BYL0009</t>
  </si>
  <si>
    <t>BCO0011</t>
  </si>
  <si>
    <t>BWZ0012</t>
  </si>
  <si>
    <t>JSH_DL_BD_T&amp;E CHA</t>
  </si>
  <si>
    <t>WZQ_DL_BD_T&amp;E CHA</t>
  </si>
  <si>
    <t>tianjialin@yidafuture.com</t>
    <phoneticPr fontId="1" type="noConversion"/>
  </si>
  <si>
    <t>ALZ0003</t>
  </si>
  <si>
    <t>1/31/2018 PERIOD</t>
    <phoneticPr fontId="1" type="noConversion"/>
  </si>
  <si>
    <t>亿达丽泽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</si>
</sst>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09]d\-mmm\-yyyy;@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9"/>
      <color theme="1" tint="0.14999847407452621"/>
      <name val="等线"/>
      <family val="2"/>
      <scheme val="minor"/>
    </font>
    <font>
      <b/>
      <sz val="9"/>
      <color theme="1" tint="0.14999847407452621"/>
      <name val="等线"/>
      <family val="2"/>
      <scheme val="minor"/>
    </font>
    <font>
      <sz val="9"/>
      <color theme="1" tint="0.14999847407452621"/>
      <name val="等线"/>
      <family val="2"/>
      <scheme val="minor"/>
    </font>
    <font>
      <b/>
      <sz val="11"/>
      <color theme="8"/>
      <name val="等线"/>
      <family val="2"/>
      <scheme val="minor"/>
    </font>
    <font>
      <sz val="11"/>
      <color theme="8"/>
      <name val="等线"/>
      <family val="2"/>
      <scheme val="minor"/>
    </font>
    <font>
      <b/>
      <sz val="11"/>
      <color rgb="FF00B050"/>
      <name val="等线"/>
      <family val="2"/>
      <scheme val="minor"/>
    </font>
    <font>
      <b/>
      <sz val="9"/>
      <name val="等线"/>
      <family val="2"/>
      <scheme val="minor"/>
    </font>
    <font>
      <i/>
      <sz val="9"/>
      <name val="等线"/>
      <family val="2"/>
      <scheme val="minor"/>
    </font>
    <font>
      <sz val="9"/>
      <color theme="1"/>
      <name val="微软雅黑"/>
      <family val="2"/>
      <charset val="134"/>
    </font>
    <font>
      <sz val="9"/>
      <name val="等线"/>
      <family val="2"/>
      <scheme val="minor"/>
    </font>
    <font>
      <b/>
      <sz val="12"/>
      <color theme="4" tint="-0.249977111117893"/>
      <name val="等线"/>
      <family val="2"/>
      <scheme val="minor"/>
    </font>
    <font>
      <sz val="6"/>
      <color rgb="FF000000"/>
      <name val="微软雅黑"/>
      <family val="2"/>
      <charset val="134"/>
    </font>
    <font>
      <sz val="9"/>
      <color rgb="FF000000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1D1FF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double">
        <color theme="1" tint="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3" borderId="0" xfId="0" applyFont="1" applyFill="1"/>
    <xf numFmtId="0" fontId="4" fillId="3" borderId="0" xfId="0" applyFont="1" applyFill="1" applyBorder="1"/>
    <xf numFmtId="0" fontId="4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/>
    </xf>
    <xf numFmtId="0" fontId="4" fillId="4" borderId="0" xfId="0" applyFont="1" applyFill="1" applyBorder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0" fontId="5" fillId="3" borderId="2" xfId="0" applyFont="1" applyFill="1" applyBorder="1"/>
    <xf numFmtId="0" fontId="0" fillId="3" borderId="0" xfId="0" applyFill="1"/>
    <xf numFmtId="0" fontId="7" fillId="3" borderId="2" xfId="0" applyFont="1" applyFill="1" applyBorder="1"/>
    <xf numFmtId="0" fontId="8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1" fillId="3" borderId="0" xfId="0" applyFont="1" applyFill="1" applyBorder="1"/>
    <xf numFmtId="0" fontId="11" fillId="3" borderId="0" xfId="0" applyFont="1" applyFill="1"/>
    <xf numFmtId="0" fontId="8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76" fontId="12" fillId="3" borderId="0" xfId="0" applyNumberFormat="1" applyFont="1" applyFill="1" applyBorder="1" applyAlignment="1">
      <alignment horizontal="left"/>
    </xf>
    <xf numFmtId="0" fontId="10" fillId="7" borderId="7" xfId="0" applyFont="1" applyFill="1" applyBorder="1" applyAlignment="1">
      <alignment vertical="center"/>
    </xf>
    <xf numFmtId="0" fontId="8" fillId="5" borderId="4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10" fillId="8" borderId="7" xfId="0" applyFont="1" applyFill="1" applyBorder="1"/>
    <xf numFmtId="0" fontId="13" fillId="0" borderId="0" xfId="0" applyFont="1"/>
    <xf numFmtId="0" fontId="0" fillId="0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0F5B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S37"/>
  <sheetViews>
    <sheetView tabSelected="1" topLeftCell="A4" zoomScale="110" zoomScaleNormal="110" workbookViewId="0">
      <selection activeCell="P21" sqref="P21"/>
    </sheetView>
  </sheetViews>
  <sheetFormatPr defaultColWidth="4.33203125" defaultRowHeight="11.5" x14ac:dyDescent="0.25"/>
  <cols>
    <col min="1" max="1" width="15.9140625" style="8" customWidth="1"/>
    <col min="2" max="2" width="35.25" style="8" customWidth="1"/>
    <col min="3" max="18" width="4.5" style="8" customWidth="1"/>
    <col min="19" max="19" width="8.58203125" style="8" customWidth="1"/>
    <col min="20" max="16384" width="4.33203125" style="8"/>
  </cols>
  <sheetData>
    <row r="1" spans="1:19" s="4" customFormat="1" ht="13.25" customHeight="1" x14ac:dyDescent="0.3">
      <c r="A1" s="17" t="s">
        <v>0</v>
      </c>
      <c r="B1" s="34" t="s">
        <v>64</v>
      </c>
      <c r="C1" s="19"/>
      <c r="D1" s="19"/>
      <c r="E1" s="19"/>
      <c r="F1" s="19"/>
      <c r="G1" s="41" t="s">
        <v>42</v>
      </c>
      <c r="H1" s="41"/>
      <c r="I1" s="41"/>
      <c r="J1" s="40">
        <f>$S$18</f>
        <v>96</v>
      </c>
      <c r="K1" s="40"/>
      <c r="L1" s="40"/>
    </row>
    <row r="2" spans="1:19" s="4" customFormat="1" ht="13.25" customHeight="1" x14ac:dyDescent="0.3">
      <c r="A2" s="17" t="s">
        <v>46</v>
      </c>
      <c r="B2" s="18" t="s">
        <v>47</v>
      </c>
      <c r="C2" s="19"/>
      <c r="D2" s="19"/>
      <c r="E2" s="19"/>
      <c r="F2" s="19"/>
      <c r="G2" s="20"/>
      <c r="H2" s="20"/>
      <c r="I2" s="20"/>
      <c r="J2" s="20"/>
      <c r="K2" s="20"/>
      <c r="L2" s="20"/>
    </row>
    <row r="3" spans="1:19" s="4" customFormat="1" ht="13.25" customHeight="1" x14ac:dyDescent="0.3">
      <c r="A3" s="17" t="s">
        <v>34</v>
      </c>
      <c r="B3" s="18" t="s">
        <v>67</v>
      </c>
      <c r="C3" s="19"/>
      <c r="D3" s="19"/>
      <c r="E3" s="19"/>
      <c r="F3" s="19"/>
      <c r="G3" s="20"/>
      <c r="H3" s="20"/>
      <c r="I3" s="20"/>
      <c r="J3" s="20"/>
      <c r="K3" s="20"/>
      <c r="L3" s="20"/>
    </row>
    <row r="4" spans="1:19" s="4" customFormat="1" ht="13.25" customHeight="1" x14ac:dyDescent="0.3">
      <c r="A4" s="17" t="s">
        <v>28</v>
      </c>
      <c r="B4" s="31">
        <v>43132</v>
      </c>
      <c r="C4" s="19"/>
      <c r="D4" s="19"/>
      <c r="E4" s="19"/>
      <c r="F4" s="19"/>
      <c r="G4" s="20"/>
      <c r="H4" s="20"/>
      <c r="I4" s="20"/>
      <c r="J4" s="20"/>
      <c r="K4" s="20"/>
      <c r="L4" s="20"/>
    </row>
    <row r="5" spans="1:19" s="4" customFormat="1" ht="13.25" customHeight="1" x14ac:dyDescent="0.3">
      <c r="A5" s="17" t="s">
        <v>11</v>
      </c>
      <c r="B5" s="18" t="s">
        <v>12</v>
      </c>
      <c r="C5" s="19"/>
      <c r="D5" s="19"/>
      <c r="E5" s="19"/>
      <c r="F5" s="19"/>
      <c r="G5" s="20"/>
      <c r="H5" s="20"/>
      <c r="I5" s="20"/>
      <c r="J5" s="20"/>
      <c r="K5" s="20"/>
      <c r="L5" s="20"/>
    </row>
    <row r="6" spans="1:19" s="2" customFormat="1" x14ac:dyDescent="0.25">
      <c r="B6" s="3"/>
      <c r="C6" s="4"/>
    </row>
    <row r="7" spans="1:19" s="7" customFormat="1" ht="4.1500000000000004" customHeight="1" x14ac:dyDescent="0.25">
      <c r="B7" s="5"/>
      <c r="C7" s="6"/>
    </row>
    <row r="8" spans="1:19" ht="15.5" x14ac:dyDescent="0.35">
      <c r="A8" s="28" t="s">
        <v>66</v>
      </c>
      <c r="B8" s="23"/>
      <c r="C8" s="24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s="2" customFormat="1" ht="18.399999999999999" customHeight="1" x14ac:dyDescent="0.25">
      <c r="A9" s="42" t="s">
        <v>9</v>
      </c>
      <c r="B9" s="42"/>
      <c r="C9" s="22" t="s">
        <v>5</v>
      </c>
      <c r="D9" s="22" t="s">
        <v>6</v>
      </c>
      <c r="E9" s="22" t="s">
        <v>7</v>
      </c>
      <c r="F9" s="22" t="s">
        <v>1</v>
      </c>
      <c r="G9" s="25" t="s">
        <v>2</v>
      </c>
      <c r="H9" s="25" t="s">
        <v>3</v>
      </c>
      <c r="I9" s="22" t="s">
        <v>4</v>
      </c>
      <c r="J9" s="22" t="s">
        <v>5</v>
      </c>
      <c r="K9" s="22" t="s">
        <v>6</v>
      </c>
      <c r="L9" s="22" t="s">
        <v>7</v>
      </c>
      <c r="M9" s="22" t="s">
        <v>1</v>
      </c>
      <c r="N9" s="25" t="s">
        <v>2</v>
      </c>
      <c r="O9" s="25" t="s">
        <v>3</v>
      </c>
      <c r="P9" s="22" t="s">
        <v>4</v>
      </c>
      <c r="Q9" s="22" t="s">
        <v>5</v>
      </c>
      <c r="R9" s="22" t="s">
        <v>6</v>
      </c>
      <c r="S9" s="36" t="s">
        <v>26</v>
      </c>
    </row>
    <row r="10" spans="1:19" s="9" customFormat="1" ht="18.399999999999999" customHeight="1" x14ac:dyDescent="0.25">
      <c r="A10" s="21" t="s">
        <v>11</v>
      </c>
      <c r="B10" s="21" t="s">
        <v>16</v>
      </c>
      <c r="C10" s="22">
        <v>16</v>
      </c>
      <c r="D10" s="22">
        <v>17</v>
      </c>
      <c r="E10" s="22">
        <v>18</v>
      </c>
      <c r="F10" s="22">
        <v>19</v>
      </c>
      <c r="G10" s="25">
        <v>20</v>
      </c>
      <c r="H10" s="25">
        <v>21</v>
      </c>
      <c r="I10" s="22">
        <v>22</v>
      </c>
      <c r="J10" s="22">
        <v>23</v>
      </c>
      <c r="K10" s="22">
        <v>24</v>
      </c>
      <c r="L10" s="22">
        <v>25</v>
      </c>
      <c r="M10" s="22">
        <v>26</v>
      </c>
      <c r="N10" s="25">
        <v>27</v>
      </c>
      <c r="O10" s="25">
        <v>28</v>
      </c>
      <c r="P10" s="22">
        <v>29</v>
      </c>
      <c r="Q10" s="22">
        <v>30</v>
      </c>
      <c r="R10" s="30">
        <v>31</v>
      </c>
      <c r="S10" s="37"/>
    </row>
    <row r="11" spans="1:19" s="9" customFormat="1" ht="18.399999999999999" customHeight="1" x14ac:dyDescent="0.25">
      <c r="A11" s="26" t="s">
        <v>18</v>
      </c>
      <c r="B11" s="35" t="s">
        <v>65</v>
      </c>
      <c r="C11" s="26">
        <v>8</v>
      </c>
      <c r="D11" s="26">
        <v>8</v>
      </c>
      <c r="E11" s="26">
        <v>8</v>
      </c>
      <c r="F11" s="26">
        <v>8</v>
      </c>
      <c r="G11" s="25"/>
      <c r="H11" s="25"/>
      <c r="I11" s="26">
        <v>8</v>
      </c>
      <c r="J11" s="26">
        <v>8</v>
      </c>
      <c r="K11" s="26">
        <v>8</v>
      </c>
      <c r="L11" s="26">
        <v>8</v>
      </c>
      <c r="M11" s="26">
        <v>8</v>
      </c>
      <c r="N11" s="25"/>
      <c r="O11" s="25"/>
      <c r="P11" s="26">
        <v>8</v>
      </c>
      <c r="Q11" s="26">
        <v>8</v>
      </c>
      <c r="R11" s="26">
        <v>8</v>
      </c>
      <c r="S11" s="27">
        <f>SUM(C11:R11)</f>
        <v>96</v>
      </c>
    </row>
    <row r="12" spans="1:19" s="9" customFormat="1" ht="18.399999999999999" customHeight="1" x14ac:dyDescent="0.25">
      <c r="A12" s="26" t="s">
        <v>8</v>
      </c>
      <c r="B12" s="26" t="s">
        <v>8</v>
      </c>
      <c r="C12" s="26"/>
      <c r="D12" s="26"/>
      <c r="E12" s="26"/>
      <c r="F12" s="26"/>
      <c r="G12" s="25"/>
      <c r="H12" s="25"/>
      <c r="I12" s="26"/>
      <c r="J12" s="26"/>
      <c r="K12" s="26"/>
      <c r="L12" s="26"/>
      <c r="M12" s="26"/>
      <c r="N12" s="25"/>
      <c r="O12" s="25"/>
      <c r="P12" s="26"/>
      <c r="Q12" s="26"/>
      <c r="R12" s="26"/>
      <c r="S12" s="27">
        <f t="shared" ref="S12:S17" si="0">SUM(C12:R12)</f>
        <v>0</v>
      </c>
    </row>
    <row r="13" spans="1:19" s="9" customFormat="1" ht="18.399999999999999" customHeight="1" x14ac:dyDescent="0.25">
      <c r="A13" s="26" t="s">
        <v>8</v>
      </c>
      <c r="B13" s="26" t="s">
        <v>8</v>
      </c>
      <c r="C13" s="26"/>
      <c r="D13" s="26"/>
      <c r="E13" s="26"/>
      <c r="F13" s="26"/>
      <c r="G13" s="25"/>
      <c r="H13" s="25"/>
      <c r="I13" s="26"/>
      <c r="J13" s="26"/>
      <c r="K13" s="26"/>
      <c r="L13" s="26"/>
      <c r="M13" s="26"/>
      <c r="N13" s="25"/>
      <c r="O13" s="25"/>
      <c r="P13" s="26"/>
      <c r="Q13" s="26"/>
      <c r="R13" s="26"/>
      <c r="S13" s="27">
        <f t="shared" si="0"/>
        <v>0</v>
      </c>
    </row>
    <row r="14" spans="1:19" s="9" customFormat="1" ht="18.399999999999999" customHeight="1" x14ac:dyDescent="0.25">
      <c r="A14" s="26" t="s">
        <v>8</v>
      </c>
      <c r="B14" s="26" t="s">
        <v>8</v>
      </c>
      <c r="C14" s="26"/>
      <c r="D14" s="26"/>
      <c r="E14" s="26"/>
      <c r="F14" s="26"/>
      <c r="G14" s="25"/>
      <c r="H14" s="25"/>
      <c r="I14" s="26"/>
      <c r="J14" s="26"/>
      <c r="K14" s="26"/>
      <c r="L14" s="26"/>
      <c r="M14" s="26"/>
      <c r="N14" s="25"/>
      <c r="O14" s="25"/>
      <c r="P14" s="26"/>
      <c r="Q14" s="26"/>
      <c r="R14" s="26"/>
      <c r="S14" s="27">
        <f t="shared" si="0"/>
        <v>0</v>
      </c>
    </row>
    <row r="15" spans="1:19" s="9" customFormat="1" ht="18.399999999999999" customHeight="1" x14ac:dyDescent="0.25">
      <c r="A15" s="26" t="s">
        <v>8</v>
      </c>
      <c r="B15" s="26" t="s">
        <v>8</v>
      </c>
      <c r="C15" s="26"/>
      <c r="D15" s="26"/>
      <c r="E15" s="26"/>
      <c r="F15" s="26"/>
      <c r="G15" s="25"/>
      <c r="H15" s="25"/>
      <c r="I15" s="26"/>
      <c r="J15" s="26"/>
      <c r="K15" s="26"/>
      <c r="L15" s="26"/>
      <c r="M15" s="26"/>
      <c r="N15" s="25"/>
      <c r="O15" s="25"/>
      <c r="P15" s="26"/>
      <c r="Q15" s="26"/>
      <c r="R15" s="26"/>
      <c r="S15" s="27">
        <f t="shared" si="0"/>
        <v>0</v>
      </c>
    </row>
    <row r="16" spans="1:19" s="9" customFormat="1" ht="18.399999999999999" customHeight="1" x14ac:dyDescent="0.25">
      <c r="A16" s="26" t="s">
        <v>8</v>
      </c>
      <c r="B16" s="26" t="s">
        <v>8</v>
      </c>
      <c r="C16" s="26"/>
      <c r="D16" s="26"/>
      <c r="E16" s="26"/>
      <c r="F16" s="26"/>
      <c r="G16" s="25"/>
      <c r="H16" s="25"/>
      <c r="I16" s="26"/>
      <c r="J16" s="26"/>
      <c r="K16" s="26"/>
      <c r="L16" s="26"/>
      <c r="M16" s="26"/>
      <c r="N16" s="25"/>
      <c r="O16" s="25"/>
      <c r="P16" s="26"/>
      <c r="Q16" s="26"/>
      <c r="R16" s="26"/>
      <c r="S16" s="27">
        <f t="shared" si="0"/>
        <v>0</v>
      </c>
    </row>
    <row r="17" spans="1:19" s="9" customFormat="1" ht="18.399999999999999" customHeight="1" x14ac:dyDescent="0.25">
      <c r="A17" s="26" t="s">
        <v>8</v>
      </c>
      <c r="B17" s="26" t="s">
        <v>8</v>
      </c>
      <c r="C17" s="26"/>
      <c r="D17" s="26"/>
      <c r="E17" s="26"/>
      <c r="F17" s="26"/>
      <c r="G17" s="25"/>
      <c r="H17" s="25"/>
      <c r="I17" s="26"/>
      <c r="J17" s="26"/>
      <c r="K17" s="26"/>
      <c r="L17" s="26"/>
      <c r="M17" s="26"/>
      <c r="N17" s="25"/>
      <c r="O17" s="25"/>
      <c r="P17" s="26"/>
      <c r="Q17" s="26"/>
      <c r="R17" s="26"/>
      <c r="S17" s="27">
        <f t="shared" si="0"/>
        <v>0</v>
      </c>
    </row>
    <row r="18" spans="1:19" s="9" customFormat="1" ht="18.399999999999999" customHeight="1" x14ac:dyDescent="0.25">
      <c r="A18" s="38" t="s">
        <v>10</v>
      </c>
      <c r="B18" s="39"/>
      <c r="C18" s="22">
        <f>SUM(C11:C17)</f>
        <v>8</v>
      </c>
      <c r="D18" s="22">
        <f>SUM(D11:D17)</f>
        <v>8</v>
      </c>
      <c r="E18" s="22">
        <f t="shared" ref="E18:F18" si="1">SUM(E11:E17)</f>
        <v>8</v>
      </c>
      <c r="F18" s="22">
        <f t="shared" si="1"/>
        <v>8</v>
      </c>
      <c r="G18" s="25">
        <f t="shared" ref="G18" si="2">SUM(G11:G17)</f>
        <v>0</v>
      </c>
      <c r="H18" s="25">
        <f t="shared" ref="H18:P18" si="3">SUM(H11:H17)</f>
        <v>0</v>
      </c>
      <c r="I18" s="22">
        <f t="shared" si="3"/>
        <v>8</v>
      </c>
      <c r="J18" s="22">
        <f>SUM(J11:J17)</f>
        <v>8</v>
      </c>
      <c r="K18" s="22">
        <f t="shared" ref="K18:N18" si="4">SUM(K11:K17)</f>
        <v>8</v>
      </c>
      <c r="L18" s="22">
        <f t="shared" si="4"/>
        <v>8</v>
      </c>
      <c r="M18" s="22">
        <f t="shared" si="4"/>
        <v>8</v>
      </c>
      <c r="N18" s="25">
        <f t="shared" si="4"/>
        <v>0</v>
      </c>
      <c r="O18" s="25">
        <f t="shared" si="3"/>
        <v>0</v>
      </c>
      <c r="P18" s="22">
        <f t="shared" si="3"/>
        <v>8</v>
      </c>
      <c r="Q18" s="22">
        <f>SUM(Q11:Q17)</f>
        <v>8</v>
      </c>
      <c r="R18" s="22">
        <f>SUM(R11:R17)</f>
        <v>8</v>
      </c>
      <c r="S18" s="22">
        <f>SUM(S11:S17)</f>
        <v>96</v>
      </c>
    </row>
    <row r="19" spans="1:19" s="9" customFormat="1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6"/>
    </row>
    <row r="20" spans="1:19" ht="12" x14ac:dyDescent="0.3">
      <c r="B20" s="33"/>
    </row>
    <row r="21" spans="1:19" x14ac:dyDescent="0.25">
      <c r="A21" s="1" t="s">
        <v>13</v>
      </c>
    </row>
    <row r="22" spans="1:19" x14ac:dyDescent="0.25">
      <c r="A22" s="11" t="s">
        <v>15</v>
      </c>
      <c r="C22" s="10"/>
      <c r="D22" s="10"/>
      <c r="E22" s="10"/>
      <c r="F22" s="10"/>
      <c r="G22" s="10"/>
    </row>
    <row r="23" spans="1:19" x14ac:dyDescent="0.25">
      <c r="A23" s="1" t="s">
        <v>27</v>
      </c>
    </row>
    <row r="37" spans="16:16" x14ac:dyDescent="0.25">
      <c r="P37" s="2"/>
    </row>
  </sheetData>
  <mergeCells count="5">
    <mergeCell ref="S9:S10"/>
    <mergeCell ref="A18:B18"/>
    <mergeCell ref="J1:L1"/>
    <mergeCell ref="G1:I1"/>
    <mergeCell ref="A9:B9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Sheet1!$A$2:$A$7</xm:f>
          </x14:formula1>
          <xm:sqref>B5</xm:sqref>
        </x14:dataValidation>
        <x14:dataValidation type="list" allowBlank="1" showInputMessage="1" showErrorMessage="1">
          <x14:formula1>
            <xm:f>Sheet1!$B$2:$B$12</xm:f>
          </x14:formula1>
          <xm:sqref>A11:A17</xm:sqref>
        </x14:dataValidation>
        <x14:dataValidation type="list" allowBlank="1" showInputMessage="1" showErrorMessage="1">
          <x14:formula1>
            <xm:f>Sheet1!$C$3:$C$15</xm:f>
          </x14:formula1>
          <xm:sqref>B12:B17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A3" workbookViewId="0">
      <selection activeCell="E19" sqref="E19"/>
    </sheetView>
  </sheetViews>
  <sheetFormatPr defaultColWidth="9.08203125" defaultRowHeight="14" x14ac:dyDescent="0.3"/>
  <cols>
    <col min="1" max="2" width="25.08203125" style="13" customWidth="1"/>
    <col min="3" max="3" width="38" style="13" customWidth="1"/>
    <col min="4" max="5" width="9.08203125" style="13"/>
    <col min="6" max="6" width="36.75" style="13" customWidth="1"/>
    <col min="7" max="16384" width="9.08203125" style="13"/>
  </cols>
  <sheetData>
    <row r="1" spans="1:6" ht="14.5" thickBot="1" x14ac:dyDescent="0.35">
      <c r="A1" s="14" t="s">
        <v>11</v>
      </c>
      <c r="B1" s="12" t="s">
        <v>17</v>
      </c>
      <c r="C1" s="12" t="s">
        <v>43</v>
      </c>
    </row>
    <row r="2" spans="1:6" ht="14.5" thickTop="1" x14ac:dyDescent="0.3">
      <c r="A2" s="13" t="s">
        <v>8</v>
      </c>
      <c r="B2" s="13" t="s">
        <v>8</v>
      </c>
      <c r="C2" s="13" t="s">
        <v>8</v>
      </c>
    </row>
    <row r="3" spans="1:6" x14ac:dyDescent="0.3">
      <c r="A3" s="13" t="s">
        <v>12</v>
      </c>
      <c r="B3" s="13" t="s">
        <v>18</v>
      </c>
      <c r="C3" s="13" t="str">
        <f>D3&amp;E3&amp;F3</f>
        <v>AFU0001 - YDF_DL_DEV_TIM CHA</v>
      </c>
      <c r="D3" s="29" t="s">
        <v>48</v>
      </c>
      <c r="E3" s="29" t="s">
        <v>44</v>
      </c>
      <c r="F3" s="29" t="s">
        <v>53</v>
      </c>
    </row>
    <row r="4" spans="1:6" x14ac:dyDescent="0.3">
      <c r="A4" s="13" t="s">
        <v>19</v>
      </c>
      <c r="B4" s="13" t="s">
        <v>14</v>
      </c>
      <c r="C4" s="13" t="str">
        <f t="shared" ref="C4:C14" si="0">D4&amp;E4&amp;F4</f>
        <v>AFU0002 - YDF_DL_DEV_EXP CHA</v>
      </c>
      <c r="D4" s="29" t="s">
        <v>49</v>
      </c>
      <c r="E4" s="29" t="s">
        <v>44</v>
      </c>
      <c r="F4" s="29" t="s">
        <v>54</v>
      </c>
    </row>
    <row r="5" spans="1:6" x14ac:dyDescent="0.3">
      <c r="A5" s="13" t="s">
        <v>20</v>
      </c>
      <c r="B5" s="13" t="s">
        <v>23</v>
      </c>
      <c r="C5" s="13" t="str">
        <f t="shared" si="0"/>
        <v>ASP0001 - DLSP_DL_DEV_TIM CHA</v>
      </c>
      <c r="D5" s="29" t="s">
        <v>50</v>
      </c>
      <c r="E5" s="29" t="s">
        <v>44</v>
      </c>
      <c r="F5" s="29" t="s">
        <v>55</v>
      </c>
    </row>
    <row r="6" spans="1:6" x14ac:dyDescent="0.3">
      <c r="A6" s="13" t="s">
        <v>21</v>
      </c>
      <c r="B6" s="13" t="s">
        <v>25</v>
      </c>
      <c r="C6" s="13" t="str">
        <f t="shared" si="0"/>
        <v>ASP0002 - DLSP_DL_DEV_EXP CHA</v>
      </c>
      <c r="D6" s="29" t="s">
        <v>51</v>
      </c>
      <c r="E6" s="29" t="s">
        <v>44</v>
      </c>
      <c r="F6" s="29" t="s">
        <v>56</v>
      </c>
    </row>
    <row r="7" spans="1:6" x14ac:dyDescent="0.3">
      <c r="A7" s="13" t="s">
        <v>22</v>
      </c>
      <c r="B7" s="13" t="s">
        <v>24</v>
      </c>
      <c r="C7" s="13" t="str">
        <f t="shared" si="0"/>
        <v>Z02U001 - BU02_DL_UNASSIGNED</v>
      </c>
      <c r="D7" s="29" t="s">
        <v>52</v>
      </c>
      <c r="E7" s="29" t="s">
        <v>44</v>
      </c>
      <c r="F7" s="29" t="s">
        <v>57</v>
      </c>
    </row>
    <row r="8" spans="1:6" x14ac:dyDescent="0.3">
      <c r="B8" s="13" t="s">
        <v>29</v>
      </c>
      <c r="C8" s="13" t="str">
        <f t="shared" si="0"/>
        <v>Z01U001 - BU01_DL_UNASSIGNED</v>
      </c>
      <c r="D8" s="29" t="s">
        <v>35</v>
      </c>
      <c r="E8" s="29" t="s">
        <v>44</v>
      </c>
      <c r="F8" s="29" t="s">
        <v>36</v>
      </c>
    </row>
    <row r="9" spans="1:6" x14ac:dyDescent="0.3">
      <c r="B9" s="13" t="s">
        <v>30</v>
      </c>
      <c r="C9" s="13" t="str">
        <f t="shared" si="0"/>
        <v>CT00104 - YDF_DL_CS_IT_T&amp;E CHA</v>
      </c>
      <c r="D9" s="29" t="s">
        <v>45</v>
      </c>
      <c r="E9" s="29" t="s">
        <v>44</v>
      </c>
      <c r="F9" s="29" t="s">
        <v>37</v>
      </c>
    </row>
    <row r="10" spans="1:6" x14ac:dyDescent="0.3">
      <c r="B10" s="13" t="s">
        <v>31</v>
      </c>
      <c r="C10" s="13" t="str">
        <f t="shared" si="0"/>
        <v>CM00106 - YDF_DL_CS_MARKET_T&amp;E CHA</v>
      </c>
      <c r="D10" s="29" t="s">
        <v>38</v>
      </c>
      <c r="E10" s="29" t="s">
        <v>44</v>
      </c>
      <c r="F10" s="29" t="s">
        <v>39</v>
      </c>
    </row>
    <row r="11" spans="1:6" x14ac:dyDescent="0.3">
      <c r="B11" s="13" t="s">
        <v>32</v>
      </c>
      <c r="C11" s="13" t="str">
        <f t="shared" si="0"/>
        <v>CL00107 - YDF_DL_CS_LAB_T&amp;E CHA</v>
      </c>
      <c r="D11" s="29" t="s">
        <v>40</v>
      </c>
      <c r="E11" s="29" t="s">
        <v>44</v>
      </c>
      <c r="F11" s="29" t="s">
        <v>41</v>
      </c>
    </row>
    <row r="12" spans="1:6" ht="14.5" x14ac:dyDescent="0.35">
      <c r="B12" s="13" t="s">
        <v>33</v>
      </c>
      <c r="C12" s="13" t="str">
        <f t="shared" si="0"/>
        <v>BYL0009 - HC_DL_BD_T&amp;E CHA</v>
      </c>
      <c r="D12" s="32" t="s">
        <v>59</v>
      </c>
      <c r="E12" s="29" t="s">
        <v>44</v>
      </c>
      <c r="F12" s="32" t="s">
        <v>58</v>
      </c>
    </row>
    <row r="13" spans="1:6" ht="14.5" x14ac:dyDescent="0.35">
      <c r="C13" s="13" t="str">
        <f t="shared" si="0"/>
        <v>BCO0011 - JSH_DL_BD_T&amp;E CHA</v>
      </c>
      <c r="D13" s="32" t="s">
        <v>60</v>
      </c>
      <c r="E13" s="29" t="s">
        <v>44</v>
      </c>
      <c r="F13" s="32" t="s">
        <v>62</v>
      </c>
    </row>
    <row r="14" spans="1:6" ht="14.5" x14ac:dyDescent="0.35">
      <c r="C14" s="13" t="str">
        <f t="shared" si="0"/>
        <v>BWZ0012 - WZQ_DL_BD_T&amp;E CHA</v>
      </c>
      <c r="D14" s="32" t="s">
        <v>61</v>
      </c>
      <c r="E14" s="29" t="s">
        <v>44</v>
      </c>
      <c r="F14" s="32" t="s">
        <v>63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Time Charge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2018-02-01T02:31:52Z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d3c5f582-6afe-43c8-8a9c-abae36779ca5</vt:lpwstr>
  </property>
</Properties>
</file>