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3FCE888B-B217-4786-981D-6E3381962135}" xr6:coauthVersionLast="31" xr6:coauthVersionMax="31" xr10:uidLastSave="{00000000-0000-0000-0000-000000000000}"/>
  <bookViews>
    <workbookView xWindow="0" yWindow="0" windowWidth="22257" windowHeight="12649" tabRatio="814" activeTab="8" xr2:uid="{00000000-000D-0000-FFFF-FFFF00000000}"/>
  </bookViews>
  <sheets>
    <sheet name="汇总" sheetId="4" r:id="rId1"/>
    <sheet name="陆金所" sheetId="1" r:id="rId2"/>
    <sheet name="宜人贷" sheetId="2" r:id="rId3"/>
    <sheet name="人人贷" sheetId="3" r:id="rId4"/>
    <sheet name="微贷网" sheetId="6" r:id="rId5"/>
    <sheet name="爱钱进" sheetId="7" r:id="rId6"/>
    <sheet name="PPmoney" sheetId="8" r:id="rId7"/>
    <sheet name="你我贷" sheetId="9" r:id="rId8"/>
    <sheet name="团贷网" sheetId="10" r:id="rId9"/>
    <sheet name="积木盒子" sheetId="11" r:id="rId10"/>
    <sheet name="京东金融" sheetId="12" r:id="rId11"/>
    <sheet name="工行卡" sheetId="5" r:id="rId12"/>
  </sheets>
  <definedNames>
    <definedName name="_xlnm._FilterDatabase" localSheetId="1" hidden="1">陆金所!$C$1:$F$17</definedName>
    <definedName name="_xlnm._FilterDatabase" localSheetId="3" hidden="1">人人贷!$C$1:$F$1</definedName>
    <definedName name="_xlnm._FilterDatabase" localSheetId="2" hidden="1">宜人贷!$C$1:$F$1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<sst xmlns="http://schemas.openxmlformats.org/spreadsheetml/2006/main" count="515" uniqueCount="161">
  <si>
    <t>产品名称</t>
    <phoneticPr fontId="2" type="noConversion"/>
  </si>
  <si>
    <t>零活宝-金色人生 16072712671</t>
    <phoneticPr fontId="2" type="noConversion"/>
  </si>
  <si>
    <t>金额</t>
    <phoneticPr fontId="2" type="noConversion"/>
  </si>
  <si>
    <t>申请时间</t>
    <phoneticPr fontId="2" type="noConversion"/>
  </si>
  <si>
    <t>投资人</t>
    <phoneticPr fontId="2" type="noConversion"/>
  </si>
  <si>
    <t>田加林</t>
    <phoneticPr fontId="2" type="noConversion"/>
  </si>
  <si>
    <t>爸妈</t>
    <phoneticPr fontId="2" type="noConversion"/>
  </si>
  <si>
    <t>智能宝 16050324404</t>
    <phoneticPr fontId="2" type="noConversion"/>
  </si>
  <si>
    <t>妈</t>
    <phoneticPr fontId="2" type="noConversion"/>
  </si>
  <si>
    <t>爸妈</t>
    <phoneticPr fontId="2" type="noConversion"/>
  </si>
  <si>
    <t>工行（薪金卡）</t>
    <phoneticPr fontId="2" type="noConversion"/>
  </si>
  <si>
    <t>智能宝 16050324404</t>
    <phoneticPr fontId="2" type="noConversion"/>
  </si>
  <si>
    <t>智能宝+ 16110222675</t>
    <phoneticPr fontId="2" type="noConversion"/>
  </si>
  <si>
    <t>编号</t>
    <phoneticPr fontId="2" type="noConversion"/>
  </si>
  <si>
    <t>编号</t>
    <phoneticPr fontId="2" type="noConversion"/>
  </si>
  <si>
    <t>产品名称</t>
    <phoneticPr fontId="2" type="noConversion"/>
  </si>
  <si>
    <t>金额</t>
    <phoneticPr fontId="2" type="noConversion"/>
  </si>
  <si>
    <t>宜定盈1月期</t>
    <phoneticPr fontId="2" type="noConversion"/>
  </si>
  <si>
    <t>爸+妈</t>
    <phoneticPr fontId="2" type="noConversion"/>
  </si>
  <si>
    <t>田加林</t>
    <phoneticPr fontId="2" type="noConversion"/>
  </si>
  <si>
    <t>U计划-新1月-20170728期</t>
    <phoneticPr fontId="2" type="noConversion"/>
  </si>
  <si>
    <t>财富汇-04M5338B号 170727012331</t>
    <phoneticPr fontId="2" type="noConversion"/>
  </si>
  <si>
    <t>编号</t>
    <phoneticPr fontId="2" type="noConversion"/>
  </si>
  <si>
    <t>进出账</t>
    <phoneticPr fontId="2" type="noConversion"/>
  </si>
  <si>
    <t xml:space="preserve"> +</t>
    <phoneticPr fontId="2" type="noConversion"/>
  </si>
  <si>
    <t xml:space="preserve">  - </t>
    <phoneticPr fontId="2" type="noConversion"/>
  </si>
  <si>
    <t>田加林</t>
    <phoneticPr fontId="2" type="noConversion"/>
  </si>
  <si>
    <t>陆金所-金色人生账户</t>
    <phoneticPr fontId="2" type="noConversion"/>
  </si>
  <si>
    <t>备注</t>
    <phoneticPr fontId="2" type="noConversion"/>
  </si>
  <si>
    <t xml:space="preserve"> -</t>
    <phoneticPr fontId="2" type="noConversion"/>
  </si>
  <si>
    <t>田加林</t>
    <phoneticPr fontId="2" type="noConversion"/>
  </si>
  <si>
    <t xml:space="preserve"> +</t>
    <phoneticPr fontId="2" type="noConversion"/>
  </si>
  <si>
    <t>田加林</t>
    <phoneticPr fontId="2" type="noConversion"/>
  </si>
  <si>
    <t>预期收益：1190.97元
项目期限：3个月</t>
    <phoneticPr fontId="2" type="noConversion"/>
  </si>
  <si>
    <t>投入本金</t>
    <phoneticPr fontId="2" type="noConversion"/>
  </si>
  <si>
    <t>收益</t>
    <phoneticPr fontId="2" type="noConversion"/>
  </si>
  <si>
    <t>备注</t>
    <phoneticPr fontId="2" type="noConversion"/>
  </si>
  <si>
    <t>转工行卡</t>
    <phoneticPr fontId="2" type="noConversion"/>
  </si>
  <si>
    <t>10.5%
3个月</t>
    <phoneticPr fontId="2" type="noConversion"/>
  </si>
  <si>
    <t>7.60% + 2.8% = 10.4%
3个月</t>
    <phoneticPr fontId="2" type="noConversion"/>
  </si>
  <si>
    <t xml:space="preserve">             -</t>
    <phoneticPr fontId="2" type="noConversion"/>
  </si>
  <si>
    <t xml:space="preserve">          -</t>
    <phoneticPr fontId="2" type="noConversion"/>
  </si>
  <si>
    <t xml:space="preserve"> +</t>
    <phoneticPr fontId="2" type="noConversion"/>
  </si>
  <si>
    <t>爸妈：20,000
田加林：19,805</t>
    <phoneticPr fontId="2" type="noConversion"/>
  </si>
  <si>
    <t>爸妈：20,000
田加林：19,805</t>
    <phoneticPr fontId="2" type="noConversion"/>
  </si>
  <si>
    <t>智能宝 16050324404</t>
    <phoneticPr fontId="2" type="noConversion"/>
  </si>
  <si>
    <t>田加林</t>
    <phoneticPr fontId="2" type="noConversion"/>
  </si>
  <si>
    <t>整存宝+ DC17S15B期 3月期整存宝+ 
预期年化结算利率: 8.35%；
利息复投；</t>
    <phoneticPr fontId="2" type="noConversion"/>
  </si>
  <si>
    <t>整存宝+ DG17S19A期 1月期
预期年化结算利率: 9.8%；
利息复投；</t>
    <phoneticPr fontId="2" type="noConversion"/>
  </si>
  <si>
    <t>银行卡实际支出:9,995
红包：5
账户总计：10,000</t>
    <phoneticPr fontId="2" type="noConversion"/>
  </si>
  <si>
    <t>田加林</t>
    <phoneticPr fontId="2" type="noConversion"/>
  </si>
  <si>
    <t>新手专享30M01171175
年化收益率：10%+5%</t>
    <phoneticPr fontId="2" type="noConversion"/>
  </si>
  <si>
    <t>银行卡实际支出：39,805
红包：195
账户总计：40,000</t>
    <phoneticPr fontId="2" type="noConversion"/>
  </si>
  <si>
    <t>银行卡实际支出：19,992
红包：8
账户总计：20,000</t>
    <phoneticPr fontId="2" type="noConversion"/>
  </si>
  <si>
    <t>新手专享90M03171176
年化收益率：10%</t>
    <phoneticPr fontId="2" type="noConversion"/>
  </si>
  <si>
    <t>2017/9/20/ 9:54</t>
    <phoneticPr fontId="2" type="noConversion"/>
  </si>
  <si>
    <t>银行卡实际支出：9,990
红包：10
账户总计：10,000</t>
    <phoneticPr fontId="2" type="noConversion"/>
  </si>
  <si>
    <t>爸妈</t>
    <phoneticPr fontId="2" type="noConversion"/>
  </si>
  <si>
    <t>2017/9/29/ 13:59</t>
    <phoneticPr fontId="2" type="noConversion"/>
  </si>
  <si>
    <t>2017/9/29/ 15:48</t>
    <phoneticPr fontId="2" type="noConversion"/>
  </si>
  <si>
    <t>智能投资 新手专享
期望年化收益率：12%
期限：3个月</t>
    <phoneticPr fontId="2" type="noConversion"/>
  </si>
  <si>
    <t>红包赠送58元至账户余额</t>
    <phoneticPr fontId="2" type="noConversion"/>
  </si>
  <si>
    <t>We计划B
预期年化收益率：9.5%+1.5%
期限：6个月</t>
    <phoneticPr fontId="2" type="noConversion"/>
  </si>
  <si>
    <t>红包抵扣58元
红包赠送238元至账户余额</t>
    <phoneticPr fontId="2" type="noConversion"/>
  </si>
  <si>
    <t>工行卡：编号21</t>
    <phoneticPr fontId="2" type="noConversion"/>
  </si>
  <si>
    <t>余额提现</t>
    <phoneticPr fontId="2" type="noConversion"/>
  </si>
  <si>
    <t>利息提现</t>
    <phoneticPr fontId="2" type="noConversion"/>
  </si>
  <si>
    <t>爸妈</t>
    <phoneticPr fontId="2" type="noConversion"/>
  </si>
  <si>
    <t>网银入账</t>
    <phoneticPr fontId="2" type="noConversion"/>
  </si>
  <si>
    <t>红包赠送168元至账户余额</t>
    <phoneticPr fontId="2" type="noConversion"/>
  </si>
  <si>
    <t>We计划B(171025114903)每月付息
预期年化收益率：9.5%+0.5%
期限：6个月</t>
    <phoneticPr fontId="2" type="noConversion"/>
  </si>
  <si>
    <t xml:space="preserve"> -</t>
    <phoneticPr fontId="2" type="noConversion"/>
  </si>
  <si>
    <t>提现：编号1</t>
    <phoneticPr fontId="2" type="noConversion"/>
  </si>
  <si>
    <t>对应：工行卡-编号25</t>
    <phoneticPr fontId="2" type="noConversion"/>
  </si>
  <si>
    <t>优选计划（新手专享）20170801018
预期年化：10%
期限：3个月</t>
    <phoneticPr fontId="2" type="noConversion"/>
  </si>
  <si>
    <t>优选计划（新手专享）20170804048
预期年化：10.5%
期限：3个月</t>
    <phoneticPr fontId="2" type="noConversion"/>
  </si>
  <si>
    <t xml:space="preserve">优选计划20170804055
预期年化：7.6%
期限：3个月
</t>
    <phoneticPr fontId="2" type="noConversion"/>
  </si>
  <si>
    <t>预期收益</t>
    <phoneticPr fontId="2" type="noConversion"/>
  </si>
  <si>
    <t>账户提现</t>
    <phoneticPr fontId="2" type="noConversion"/>
  </si>
  <si>
    <t>新手专享省心宝[20170919-25]
年化收益率：9%+2%（加息券）
期限：6个月</t>
    <phoneticPr fontId="2" type="noConversion"/>
  </si>
  <si>
    <t>回款日期</t>
    <phoneticPr fontId="2" type="noConversion"/>
  </si>
  <si>
    <t>账户提现</t>
    <phoneticPr fontId="2" type="noConversion"/>
  </si>
  <si>
    <t>你我带-编号3</t>
    <phoneticPr fontId="2" type="noConversion"/>
  </si>
  <si>
    <t>微贷网-编号3</t>
    <phoneticPr fontId="2" type="noConversion"/>
  </si>
  <si>
    <t>微贷网-编号5</t>
    <phoneticPr fontId="2" type="noConversion"/>
  </si>
  <si>
    <t>微贷网-编号6</t>
    <phoneticPr fontId="2" type="noConversion"/>
  </si>
  <si>
    <t>陆金所-编号17</t>
    <phoneticPr fontId="2" type="noConversion"/>
  </si>
  <si>
    <t>微贷网-编号1</t>
    <phoneticPr fontId="2" type="noConversion"/>
  </si>
  <si>
    <t>陆金所-编号18</t>
    <phoneticPr fontId="2" type="noConversion"/>
  </si>
  <si>
    <t>微贷网-编号2</t>
    <phoneticPr fontId="2" type="noConversion"/>
  </si>
  <si>
    <t>宜人贷-编号2</t>
    <phoneticPr fontId="2" type="noConversion"/>
  </si>
  <si>
    <t>人人贷-编号2</t>
    <phoneticPr fontId="2" type="noConversion"/>
  </si>
  <si>
    <t>爱钱进-编号1</t>
    <phoneticPr fontId="2" type="noConversion"/>
  </si>
  <si>
    <t>陆金所-编号19</t>
    <phoneticPr fontId="2" type="noConversion"/>
  </si>
  <si>
    <t>陆金所-编号20</t>
    <phoneticPr fontId="2" type="noConversion"/>
  </si>
  <si>
    <t>陆金所-编号21</t>
    <phoneticPr fontId="2" type="noConversion"/>
  </si>
  <si>
    <t>PPmoney-编号1</t>
    <phoneticPr fontId="2" type="noConversion"/>
  </si>
  <si>
    <t>你我贷-编号1</t>
    <phoneticPr fontId="2" type="noConversion"/>
  </si>
  <si>
    <t>你我贷-编号2</t>
    <phoneticPr fontId="2" type="noConversion"/>
  </si>
  <si>
    <t>团贷网-编号1</t>
    <phoneticPr fontId="2" type="noConversion"/>
  </si>
  <si>
    <t>团贷网-编号2</t>
    <phoneticPr fontId="2" type="noConversion"/>
  </si>
  <si>
    <t>团贷网-编号3</t>
    <phoneticPr fontId="2" type="noConversion"/>
  </si>
  <si>
    <t>微贷网-编号4</t>
    <phoneticPr fontId="2" type="noConversion"/>
  </si>
  <si>
    <t>团贷网-编号4</t>
    <phoneticPr fontId="2" type="noConversion"/>
  </si>
  <si>
    <t>工行卡编号-22</t>
    <phoneticPr fontId="2" type="noConversion"/>
  </si>
  <si>
    <t>工行卡编号-26</t>
    <phoneticPr fontId="2" type="noConversion"/>
  </si>
  <si>
    <t>工行卡编号-27</t>
    <phoneticPr fontId="2" type="noConversion"/>
  </si>
  <si>
    <t>到期日期</t>
    <phoneticPr fontId="2" type="noConversion"/>
  </si>
  <si>
    <t>新手专享1个月20171106-2
目标利率：6.4+3%
投资期限：1个月</t>
    <phoneticPr fontId="2" type="noConversion"/>
  </si>
  <si>
    <t>2017/11/6/ 16:48</t>
    <phoneticPr fontId="2" type="noConversion"/>
  </si>
  <si>
    <t>2017/11/6/ 16:48</t>
    <phoneticPr fontId="2" type="noConversion"/>
  </si>
  <si>
    <t>积木盒子-编号1</t>
    <phoneticPr fontId="2" type="noConversion"/>
  </si>
  <si>
    <t>提现</t>
    <phoneticPr fontId="2" type="noConversion"/>
  </si>
  <si>
    <t>团贷网：5</t>
    <phoneticPr fontId="2" type="noConversion"/>
  </si>
  <si>
    <t>工行卡：29</t>
    <phoneticPr fontId="2" type="noConversion"/>
  </si>
  <si>
    <t>We计划B(171201144905)
投资期限：6个月
预期年化利率：10%</t>
    <phoneticPr fontId="2" type="noConversion"/>
  </si>
  <si>
    <t>工行卡：31</t>
    <phoneticPr fontId="2" type="noConversion"/>
  </si>
  <si>
    <t>团贷网：6</t>
    <phoneticPr fontId="2" type="noConversion"/>
  </si>
  <si>
    <t>工行卡：32</t>
    <phoneticPr fontId="2" type="noConversion"/>
  </si>
  <si>
    <t>积木盒子：2</t>
    <phoneticPr fontId="2" type="noConversion"/>
  </si>
  <si>
    <t xml:space="preserve">We计划B(171205186094)
投资期限：6个月
预期年化利率：10%
</t>
    <phoneticPr fontId="2" type="noConversion"/>
  </si>
  <si>
    <t>团贷网：7</t>
    <phoneticPr fontId="2" type="noConversion"/>
  </si>
  <si>
    <t>工行卡：33
加息券：0.5%</t>
    <phoneticPr fontId="2" type="noConversion"/>
  </si>
  <si>
    <t>工行卡: 34</t>
    <phoneticPr fontId="2" type="noConversion"/>
  </si>
  <si>
    <t>工行卡: 35</t>
    <phoneticPr fontId="2" type="noConversion"/>
  </si>
  <si>
    <t>陆金所：22</t>
    <phoneticPr fontId="2" type="noConversion"/>
  </si>
  <si>
    <t>陆金所：23</t>
    <phoneticPr fontId="2" type="noConversion"/>
  </si>
  <si>
    <t>京东小金库-理财金</t>
    <phoneticPr fontId="2" type="noConversion"/>
  </si>
  <si>
    <t>工行卡：36</t>
    <phoneticPr fontId="2" type="noConversion"/>
  </si>
  <si>
    <t>京东金融：1</t>
    <phoneticPr fontId="2" type="noConversion"/>
  </si>
  <si>
    <t>提现</t>
    <phoneticPr fontId="2" type="noConversion"/>
  </si>
  <si>
    <t>工行卡：</t>
    <phoneticPr fontId="2" type="noConversion"/>
  </si>
  <si>
    <t>爱钱进：3</t>
    <phoneticPr fontId="2" type="noConversion"/>
  </si>
  <si>
    <t>爱钱进：4</t>
    <phoneticPr fontId="2" type="noConversion"/>
  </si>
  <si>
    <t>京东金融：2</t>
    <phoneticPr fontId="2" type="noConversion"/>
  </si>
  <si>
    <t>工行卡：39</t>
    <phoneticPr fontId="2" type="noConversion"/>
  </si>
  <si>
    <t>工行卡: 编号40</t>
    <phoneticPr fontId="2" type="noConversion"/>
  </si>
  <si>
    <t>提现</t>
    <phoneticPr fontId="2" type="noConversion"/>
  </si>
  <si>
    <t>你我贷：4</t>
    <phoneticPr fontId="2" type="noConversion"/>
  </si>
  <si>
    <t>工行卡：41</t>
    <phoneticPr fontId="2" type="noConversion"/>
  </si>
  <si>
    <t>京东金融: 3</t>
    <phoneticPr fontId="2" type="noConversion"/>
  </si>
  <si>
    <t>提现</t>
    <phoneticPr fontId="2" type="noConversion"/>
  </si>
  <si>
    <t>工行卡：42</t>
    <phoneticPr fontId="2" type="noConversion"/>
  </si>
  <si>
    <t>团贷网：8</t>
    <phoneticPr fontId="2" type="noConversion"/>
  </si>
  <si>
    <t>工行卡：43</t>
    <phoneticPr fontId="2" type="noConversion"/>
  </si>
  <si>
    <t>团贷网：9</t>
    <phoneticPr fontId="2" type="noConversion"/>
  </si>
  <si>
    <t>工行卡：44</t>
    <phoneticPr fontId="2" type="noConversion"/>
  </si>
  <si>
    <t>团贷网：10</t>
    <phoneticPr fontId="2" type="noConversion"/>
  </si>
  <si>
    <t>工行卡：45</t>
    <phoneticPr fontId="2" type="noConversion"/>
  </si>
  <si>
    <t>团贷网：11</t>
    <phoneticPr fontId="2" type="noConversion"/>
  </si>
  <si>
    <t>工行卡：46</t>
    <phoneticPr fontId="2" type="noConversion"/>
  </si>
  <si>
    <t>京东金融：6</t>
    <phoneticPr fontId="2" type="noConversion"/>
  </si>
  <si>
    <t>工行卡：47</t>
    <phoneticPr fontId="2" type="noConversion"/>
  </si>
  <si>
    <t>团贷网：12</t>
    <phoneticPr fontId="2" type="noConversion"/>
  </si>
  <si>
    <t>团贷网：12</t>
    <phoneticPr fontId="2" type="noConversion"/>
  </si>
  <si>
    <t>工行卡：48</t>
    <phoneticPr fontId="2" type="noConversion"/>
  </si>
  <si>
    <t>工行卡：48</t>
    <phoneticPr fontId="2" type="noConversion"/>
  </si>
  <si>
    <t>团贷网：13</t>
    <phoneticPr fontId="2" type="noConversion"/>
  </si>
  <si>
    <t>团贷网：13</t>
    <phoneticPr fontId="2" type="noConversion"/>
  </si>
  <si>
    <t>工行卡：49</t>
    <phoneticPr fontId="2" type="noConversion"/>
  </si>
  <si>
    <t>京东金融：7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</si>
</sst>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/m/d\ h:mm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6"/>
      <color rgb="FFA5A5A5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4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vertical="top"/>
    </xf>
    <xf numFmtId="43" fontId="8" fillId="0" borderId="0" xfId="1" applyFont="1" applyAlignment="1"/>
    <xf numFmtId="0" fontId="8" fillId="0" borderId="0" xfId="0" applyFont="1"/>
    <xf numFmtId="43" fontId="8" fillId="0" borderId="0" xfId="1" applyFont="1" applyAlignment="1">
      <alignment vertical="top"/>
    </xf>
    <xf numFmtId="0" fontId="8" fillId="0" borderId="0" xfId="0" applyFont="1" applyAlignment="1">
      <alignment vertical="top"/>
    </xf>
    <xf numFmtId="22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3" fontId="9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22" fontId="4" fillId="3" borderId="0" xfId="0" applyNumberFormat="1" applyFont="1" applyFill="1" applyAlignment="1">
      <alignment horizontal="left"/>
    </xf>
    <xf numFmtId="43" fontId="8" fillId="3" borderId="0" xfId="1" applyFont="1" applyFill="1" applyAlignment="1"/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22" fontId="4" fillId="3" borderId="0" xfId="0" applyNumberFormat="1" applyFont="1" applyFill="1" applyAlignment="1">
      <alignment horizontal="left" vertical="center"/>
    </xf>
    <xf numFmtId="43" fontId="9" fillId="3" borderId="0" xfId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49" fontId="6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22" fontId="4" fillId="2" borderId="0" xfId="0" applyNumberFormat="1" applyFont="1" applyFill="1" applyAlignment="1">
      <alignment horizontal="left" vertical="center"/>
    </xf>
    <xf numFmtId="43" fontId="9" fillId="2" borderId="0" xfId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 wrapText="1"/>
    </xf>
    <xf numFmtId="22" fontId="4" fillId="0" borderId="0" xfId="0" applyNumberFormat="1" applyFont="1" applyFill="1" applyAlignment="1">
      <alignment horizontal="left" vertical="top"/>
    </xf>
    <xf numFmtId="43" fontId="8" fillId="0" borderId="0" xfId="1" applyFont="1" applyFill="1" applyAlignment="1">
      <alignment vertical="top"/>
    </xf>
    <xf numFmtId="49" fontId="6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"/>
  <sheetViews>
    <sheetView zoomScaleNormal="100" workbookViewId="0">
      <selection activeCell="G10" sqref="G10"/>
    </sheetView>
  </sheetViews>
  <sheetFormatPr defaultColWidth="8.69921875" defaultRowHeight="14.4" x14ac:dyDescent="0.35"/>
  <cols>
    <col min="1" max="1" width="8.69921875" style="8"/>
    <col min="2" max="2" width="9.5" style="8" bestFit="1" customWidth="1"/>
    <col min="3" max="3" width="14.8984375" style="6" customWidth="1"/>
    <col min="4" max="16384" width="8.69921875" style="8"/>
  </cols>
  <sheetData>
    <row r="2" spans="2:3" ht="15" x14ac:dyDescent="0.4">
      <c r="B2" s="11" t="s">
        <v>34</v>
      </c>
      <c r="C2" s="16">
        <f>SUM(陆金所!E2:E18,宜人贷!E2,人人贷!E2,微贷网!E2)</f>
        <v>355868</v>
      </c>
    </row>
    <row r="3" spans="2:3" ht="15" x14ac:dyDescent="0.4">
      <c r="B3" s="11" t="s">
        <v>35</v>
      </c>
      <c r="C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B1:I32"/>
  <sheetViews>
    <sheetView workbookViewId="0">
      <selection activeCell="H3" sqref="H3"/>
    </sheetView>
  </sheetViews>
  <sheetFormatPr defaultRowHeight="13.85" x14ac:dyDescent="0.25"/>
  <cols>
    <col min="2" max="2" width="11.59765625" customWidth="1"/>
    <col min="3" max="3" width="25.09765625" customWidth="1"/>
    <col min="4" max="4" width="17.5" bestFit="1" customWidth="1"/>
    <col min="5" max="5" width="15.8984375" customWidth="1"/>
    <col min="6" max="9" width="11.59765625" customWidth="1"/>
  </cols>
  <sheetData>
    <row r="1" spans="2:9" ht="15" x14ac:dyDescent="0.25">
      <c r="B1" s="7" t="s">
        <v>13</v>
      </c>
      <c r="C1" s="7" t="s">
        <v>0</v>
      </c>
      <c r="D1" s="7" t="s">
        <v>3</v>
      </c>
      <c r="E1" s="7" t="s">
        <v>107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2" x14ac:dyDescent="0.25">
      <c r="B2" s="12">
        <v>1</v>
      </c>
      <c r="C2" s="41" t="s">
        <v>108</v>
      </c>
      <c r="D2" s="38" t="s">
        <v>110</v>
      </c>
      <c r="E2" s="38">
        <v>43073</v>
      </c>
      <c r="F2" s="42">
        <v>100000</v>
      </c>
      <c r="G2" s="19" t="s">
        <v>5</v>
      </c>
      <c r="H2" s="19" t="s">
        <v>24</v>
      </c>
      <c r="I2" s="12"/>
    </row>
    <row r="3" spans="2:9" ht="15" x14ac:dyDescent="0.35">
      <c r="B3" s="12">
        <v>2</v>
      </c>
      <c r="C3" s="41" t="s">
        <v>112</v>
      </c>
      <c r="D3" s="38">
        <v>43073.618136574078</v>
      </c>
      <c r="E3" s="38">
        <v>43074.572916666664</v>
      </c>
      <c r="F3" s="42">
        <v>100736.09</v>
      </c>
      <c r="G3" s="19" t="s">
        <v>5</v>
      </c>
      <c r="H3" s="10" t="s">
        <v>29</v>
      </c>
      <c r="I3" s="12" t="s">
        <v>118</v>
      </c>
    </row>
    <row r="4" spans="2:9" ht="14.4" x14ac:dyDescent="0.25">
      <c r="B4" s="12"/>
      <c r="C4" s="41"/>
      <c r="D4" s="38"/>
      <c r="E4" s="38"/>
      <c r="F4" s="42"/>
      <c r="G4" s="19"/>
      <c r="H4" s="19"/>
      <c r="I4" s="12"/>
    </row>
    <row r="5" spans="2:9" ht="14.4" x14ac:dyDescent="0.25">
      <c r="B5" s="12"/>
      <c r="C5" s="41"/>
      <c r="D5" s="38"/>
      <c r="E5" s="38"/>
      <c r="F5" s="42"/>
      <c r="G5" s="19"/>
      <c r="H5" s="19"/>
      <c r="I5" s="12"/>
    </row>
    <row r="6" spans="2:9" ht="14.4" x14ac:dyDescent="0.25">
      <c r="B6" s="12"/>
      <c r="C6" s="41"/>
      <c r="D6" s="38"/>
      <c r="E6" s="38"/>
      <c r="F6" s="42"/>
      <c r="G6" s="19"/>
      <c r="H6" s="19"/>
      <c r="I6" s="12"/>
    </row>
    <row r="7" spans="2:9" ht="14.4" x14ac:dyDescent="0.25">
      <c r="B7" s="12"/>
      <c r="C7" s="41"/>
      <c r="D7" s="38"/>
      <c r="E7" s="38"/>
      <c r="F7" s="42"/>
      <c r="G7" s="19"/>
      <c r="H7" s="19"/>
      <c r="I7" s="12"/>
    </row>
    <row r="8" spans="2:9" ht="14.4" x14ac:dyDescent="0.25">
      <c r="B8" s="12"/>
      <c r="C8" s="41"/>
      <c r="D8" s="38"/>
      <c r="E8" s="38"/>
      <c r="F8" s="42"/>
      <c r="G8" s="19"/>
      <c r="H8" s="19"/>
      <c r="I8" s="12"/>
    </row>
    <row r="9" spans="2:9" ht="14.4" x14ac:dyDescent="0.25">
      <c r="B9" s="12"/>
      <c r="C9" s="41"/>
      <c r="D9" s="38"/>
      <c r="E9" s="38"/>
      <c r="F9" s="42"/>
      <c r="G9" s="19"/>
      <c r="H9" s="19"/>
      <c r="I9" s="12"/>
    </row>
    <row r="10" spans="2:9" ht="14.4" x14ac:dyDescent="0.25">
      <c r="B10" s="12"/>
      <c r="C10" s="41"/>
      <c r="D10" s="38"/>
      <c r="E10" s="38"/>
      <c r="F10" s="42"/>
      <c r="G10" s="19"/>
      <c r="H10" s="19"/>
      <c r="I10" s="12"/>
    </row>
    <row r="11" spans="2:9" ht="14.4" x14ac:dyDescent="0.25">
      <c r="B11" s="12"/>
      <c r="C11" s="41"/>
      <c r="D11" s="38"/>
      <c r="E11" s="38"/>
      <c r="F11" s="42"/>
      <c r="G11" s="19"/>
      <c r="H11" s="19"/>
      <c r="I11" s="12"/>
    </row>
    <row r="12" spans="2:9" ht="14.4" x14ac:dyDescent="0.25">
      <c r="B12" s="12"/>
      <c r="C12" s="41"/>
      <c r="D12" s="38"/>
      <c r="E12" s="38"/>
      <c r="F12" s="42"/>
      <c r="G12" s="19"/>
      <c r="H12" s="19"/>
      <c r="I12" s="12"/>
    </row>
    <row r="13" spans="2:9" ht="14.4" x14ac:dyDescent="0.25">
      <c r="B13" s="12"/>
      <c r="C13" s="41"/>
      <c r="D13" s="38"/>
      <c r="E13" s="38"/>
      <c r="F13" s="42"/>
      <c r="G13" s="19"/>
      <c r="H13" s="19"/>
      <c r="I13" s="12"/>
    </row>
    <row r="14" spans="2:9" ht="14.4" x14ac:dyDescent="0.25">
      <c r="B14" s="12"/>
      <c r="C14" s="41"/>
      <c r="D14" s="38"/>
      <c r="E14" s="38"/>
      <c r="F14" s="42"/>
      <c r="G14" s="19"/>
      <c r="H14" s="19"/>
      <c r="I14" s="12"/>
    </row>
    <row r="15" spans="2:9" ht="14.4" x14ac:dyDescent="0.25">
      <c r="B15" s="12"/>
      <c r="C15" s="41"/>
      <c r="D15" s="38"/>
      <c r="E15" s="38"/>
      <c r="F15" s="42"/>
      <c r="G15" s="19"/>
      <c r="H15" s="19"/>
      <c r="I15" s="12"/>
    </row>
    <row r="16" spans="2:9" ht="14.4" x14ac:dyDescent="0.25">
      <c r="B16" s="12"/>
      <c r="C16" s="41"/>
      <c r="D16" s="38"/>
      <c r="E16" s="38"/>
      <c r="F16" s="42"/>
      <c r="G16" s="19"/>
      <c r="H16" s="19"/>
      <c r="I16" s="12"/>
    </row>
    <row r="17" spans="2:9" ht="14.4" x14ac:dyDescent="0.25">
      <c r="B17" s="12"/>
      <c r="C17" s="41"/>
      <c r="D17" s="38"/>
      <c r="E17" s="38"/>
      <c r="F17" s="42"/>
      <c r="G17" s="19"/>
      <c r="H17" s="19"/>
      <c r="I17" s="12"/>
    </row>
    <row r="18" spans="2:9" ht="14.4" x14ac:dyDescent="0.25">
      <c r="B18" s="12"/>
      <c r="C18" s="41"/>
      <c r="D18" s="38"/>
      <c r="E18" s="38"/>
      <c r="F18" s="42"/>
      <c r="G18" s="19"/>
      <c r="H18" s="19"/>
      <c r="I18" s="12"/>
    </row>
    <row r="19" spans="2:9" ht="14.4" x14ac:dyDescent="0.25">
      <c r="B19" s="12"/>
      <c r="C19" s="41"/>
      <c r="D19" s="38"/>
      <c r="E19" s="38"/>
      <c r="F19" s="42"/>
      <c r="G19" s="19"/>
      <c r="H19" s="19"/>
      <c r="I19" s="12"/>
    </row>
    <row r="20" spans="2:9" ht="14.4" x14ac:dyDescent="0.25">
      <c r="B20" s="12"/>
      <c r="C20" s="41"/>
      <c r="D20" s="38"/>
      <c r="E20" s="38"/>
      <c r="F20" s="42"/>
      <c r="G20" s="19"/>
      <c r="H20" s="19"/>
      <c r="I20" s="12"/>
    </row>
    <row r="21" spans="2:9" ht="14.4" x14ac:dyDescent="0.25">
      <c r="B21" s="12"/>
      <c r="C21" s="41"/>
      <c r="D21" s="38"/>
      <c r="E21" s="38"/>
      <c r="F21" s="42"/>
      <c r="G21" s="19"/>
      <c r="H21" s="19"/>
      <c r="I21" s="12"/>
    </row>
    <row r="22" spans="2:9" ht="14.4" x14ac:dyDescent="0.25">
      <c r="B22" s="12"/>
      <c r="C22" s="41"/>
      <c r="D22" s="38"/>
      <c r="E22" s="38"/>
      <c r="F22" s="42"/>
      <c r="G22" s="19"/>
      <c r="H22" s="19"/>
      <c r="I22" s="12"/>
    </row>
    <row r="23" spans="2:9" ht="14.4" x14ac:dyDescent="0.25">
      <c r="B23" s="12"/>
      <c r="C23" s="41"/>
      <c r="D23" s="38"/>
      <c r="E23" s="42"/>
      <c r="F23" s="40"/>
      <c r="G23" s="19"/>
      <c r="H23" s="41"/>
      <c r="I23" s="12"/>
    </row>
    <row r="24" spans="2:9" ht="14.4" x14ac:dyDescent="0.25">
      <c r="B24" s="12"/>
      <c r="C24" s="41"/>
      <c r="D24" s="38"/>
      <c r="E24" s="42"/>
      <c r="F24" s="40"/>
      <c r="G24" s="19"/>
      <c r="H24" s="41"/>
      <c r="I24" s="12"/>
    </row>
    <row r="25" spans="2:9" ht="14.4" x14ac:dyDescent="0.25">
      <c r="B25" s="12"/>
      <c r="C25" s="41"/>
      <c r="D25" s="38"/>
      <c r="E25" s="42"/>
      <c r="F25" s="40"/>
      <c r="G25" s="19"/>
      <c r="H25" s="41"/>
      <c r="I25" s="12"/>
    </row>
    <row r="26" spans="2:9" ht="14.4" x14ac:dyDescent="0.25">
      <c r="B26" s="12"/>
      <c r="C26" s="41"/>
      <c r="D26" s="38"/>
      <c r="E26" s="42"/>
      <c r="F26" s="40"/>
      <c r="G26" s="19"/>
      <c r="H26" s="41"/>
      <c r="I26" s="12"/>
    </row>
    <row r="27" spans="2:9" ht="14.4" x14ac:dyDescent="0.25">
      <c r="B27" s="12"/>
      <c r="C27" s="41"/>
      <c r="D27" s="38"/>
      <c r="E27" s="42"/>
      <c r="F27" s="40"/>
      <c r="G27" s="19"/>
      <c r="H27" s="41"/>
      <c r="I27" s="12"/>
    </row>
    <row r="28" spans="2:9" ht="14.4" x14ac:dyDescent="0.25">
      <c r="B28" s="12"/>
      <c r="C28" s="41"/>
      <c r="D28" s="38"/>
      <c r="E28" s="42"/>
      <c r="F28" s="40"/>
      <c r="G28" s="19"/>
      <c r="H28" s="41"/>
      <c r="I28" s="12"/>
    </row>
    <row r="29" spans="2:9" ht="14.4" x14ac:dyDescent="0.25">
      <c r="B29" s="12"/>
      <c r="C29" s="41"/>
      <c r="D29" s="38"/>
      <c r="E29" s="42"/>
      <c r="F29" s="40"/>
      <c r="G29" s="19"/>
      <c r="H29" s="41"/>
      <c r="I29" s="12"/>
    </row>
    <row r="30" spans="2:9" ht="14.4" x14ac:dyDescent="0.25">
      <c r="B30" s="12"/>
      <c r="C30" s="41"/>
      <c r="D30" s="38"/>
      <c r="E30" s="42"/>
      <c r="F30" s="40"/>
      <c r="G30" s="19"/>
      <c r="H30" s="41"/>
      <c r="I30" s="12"/>
    </row>
    <row r="31" spans="2:9" ht="14.4" x14ac:dyDescent="0.25">
      <c r="B31" s="12"/>
      <c r="C31" s="41"/>
      <c r="D31" s="38"/>
      <c r="E31" s="42"/>
      <c r="F31" s="40"/>
      <c r="G31" s="19"/>
      <c r="H31" s="41"/>
      <c r="I31" s="12"/>
    </row>
    <row r="32" spans="2:9" ht="14.4" x14ac:dyDescent="0.25">
      <c r="B32" s="12"/>
      <c r="C32" s="41"/>
      <c r="D32" s="38"/>
      <c r="E32" s="42"/>
      <c r="F32" s="40"/>
      <c r="G32" s="19"/>
      <c r="H32" s="41"/>
      <c r="I3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B1:H8"/>
  <sheetViews>
    <sheetView workbookViewId="0">
      <selection activeCell="D8" sqref="D8"/>
    </sheetView>
  </sheetViews>
  <sheetFormatPr defaultRowHeight="13.85" x14ac:dyDescent="0.25"/>
  <cols>
    <col min="2" max="2" width="4.796875" bestFit="1" customWidth="1"/>
    <col min="3" max="3" width="18.3984375" customWidth="1"/>
    <col min="4" max="4" width="14.59765625" bestFit="1" customWidth="1"/>
    <col min="5" max="5" width="11.296875" bestFit="1" customWidth="1"/>
    <col min="6" max="7" width="6.5" bestFit="1" customWidth="1"/>
    <col min="8" max="8" width="16.19921875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14.4" x14ac:dyDescent="0.25">
      <c r="B2" s="12">
        <v>1</v>
      </c>
      <c r="C2" s="41" t="s">
        <v>127</v>
      </c>
      <c r="D2" s="38">
        <v>43084.42083333333</v>
      </c>
      <c r="E2" s="42">
        <v>100000</v>
      </c>
      <c r="F2" s="12" t="s">
        <v>5</v>
      </c>
      <c r="G2" s="12" t="s">
        <v>24</v>
      </c>
      <c r="H2" s="41" t="s">
        <v>128</v>
      </c>
    </row>
    <row r="3" spans="2:8" ht="14.4" x14ac:dyDescent="0.25">
      <c r="B3" s="12">
        <v>2</v>
      </c>
      <c r="C3" s="41" t="s">
        <v>127</v>
      </c>
      <c r="D3" s="38">
        <v>43087.691666666666</v>
      </c>
      <c r="E3" s="42">
        <v>40000</v>
      </c>
      <c r="F3" s="12" t="s">
        <v>5</v>
      </c>
      <c r="G3" s="12" t="s">
        <v>24</v>
      </c>
      <c r="H3" s="41" t="s">
        <v>135</v>
      </c>
    </row>
    <row r="4" spans="2:8" ht="15" x14ac:dyDescent="0.35">
      <c r="B4" s="12">
        <v>3</v>
      </c>
      <c r="C4" s="41" t="s">
        <v>127</v>
      </c>
      <c r="D4" s="38">
        <v>43094.223611111112</v>
      </c>
      <c r="E4" s="42">
        <v>-40000</v>
      </c>
      <c r="F4" s="12" t="s">
        <v>5</v>
      </c>
      <c r="G4" s="10" t="s">
        <v>29</v>
      </c>
      <c r="H4" s="41" t="s">
        <v>139</v>
      </c>
    </row>
    <row r="5" spans="2:8" ht="14.4" x14ac:dyDescent="0.25">
      <c r="B5" s="12">
        <v>4</v>
      </c>
      <c r="C5" s="41" t="s">
        <v>127</v>
      </c>
      <c r="D5" s="38">
        <v>43102.660416666666</v>
      </c>
      <c r="E5" s="42">
        <v>50000</v>
      </c>
      <c r="F5" s="12" t="s">
        <v>5</v>
      </c>
      <c r="G5" s="12" t="s">
        <v>24</v>
      </c>
      <c r="H5" s="41"/>
    </row>
    <row r="6" spans="2:8" ht="15" x14ac:dyDescent="0.35">
      <c r="B6" s="12">
        <v>5</v>
      </c>
      <c r="C6" s="41" t="s">
        <v>127</v>
      </c>
      <c r="D6" s="38">
        <v>43110.9375</v>
      </c>
      <c r="E6" s="42">
        <v>-30000</v>
      </c>
      <c r="F6" s="12" t="s">
        <v>5</v>
      </c>
      <c r="G6" s="10" t="s">
        <v>29</v>
      </c>
      <c r="H6" s="41"/>
    </row>
    <row r="7" spans="2:8" ht="14.4" x14ac:dyDescent="0.25">
      <c r="B7" s="12">
        <v>6</v>
      </c>
      <c r="C7" s="41" t="s">
        <v>127</v>
      </c>
      <c r="D7" s="38">
        <v>43141.548611111109</v>
      </c>
      <c r="E7" s="42">
        <v>15000</v>
      </c>
      <c r="F7" s="12" t="s">
        <v>5</v>
      </c>
      <c r="G7" s="12" t="s">
        <v>24</v>
      </c>
      <c r="H7" s="41" t="s">
        <v>150</v>
      </c>
    </row>
    <row r="8" spans="2:8" ht="15" x14ac:dyDescent="0.35">
      <c r="B8" s="12">
        <v>7</v>
      </c>
      <c r="C8" s="41" t="s">
        <v>127</v>
      </c>
      <c r="D8" s="38">
        <v>43174.942361111112</v>
      </c>
      <c r="E8" s="42">
        <v>-136402.59</v>
      </c>
      <c r="F8" s="12" t="s">
        <v>5</v>
      </c>
      <c r="G8" s="10" t="s">
        <v>29</v>
      </c>
      <c r="H8" s="41" t="s">
        <v>159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1:M55"/>
  <sheetViews>
    <sheetView topLeftCell="A31" zoomScale="90" zoomScaleNormal="90" workbookViewId="0">
      <selection activeCell="D50" sqref="D50"/>
    </sheetView>
  </sheetViews>
  <sheetFormatPr defaultColWidth="8.69921875" defaultRowHeight="14.4" x14ac:dyDescent="0.35"/>
  <cols>
    <col min="1" max="1" width="3.5" style="8" customWidth="1"/>
    <col min="2" max="2" width="4.59765625" style="10" bestFit="1" customWidth="1"/>
    <col min="3" max="3" width="17.59765625" style="8" customWidth="1"/>
    <col min="4" max="4" width="17.69921875" style="8" customWidth="1"/>
    <col min="5" max="5" width="15.5" style="6" customWidth="1"/>
    <col min="6" max="6" width="21.8984375" style="8" customWidth="1"/>
    <col min="7" max="7" width="11.69921875" style="8" customWidth="1"/>
    <col min="8" max="8" width="24.3984375" style="8" customWidth="1"/>
    <col min="9" max="16384" width="8.69921875" style="8"/>
  </cols>
  <sheetData>
    <row r="1" spans="2:13" ht="15" x14ac:dyDescent="0.4">
      <c r="B1" s="15" t="s">
        <v>22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13" x14ac:dyDescent="0.35">
      <c r="B2" s="10">
        <v>1</v>
      </c>
      <c r="C2" s="8" t="s">
        <v>10</v>
      </c>
      <c r="D2" s="29">
        <v>42827.413194444445</v>
      </c>
      <c r="E2" s="25">
        <v>10000</v>
      </c>
      <c r="F2" s="10" t="s">
        <v>9</v>
      </c>
      <c r="G2" s="17" t="s">
        <v>24</v>
      </c>
    </row>
    <row r="3" spans="2:13" x14ac:dyDescent="0.35">
      <c r="B3" s="10">
        <v>2</v>
      </c>
      <c r="C3" s="8" t="s">
        <v>10</v>
      </c>
      <c r="D3" s="30">
        <v>42947</v>
      </c>
      <c r="E3" s="25">
        <v>50000</v>
      </c>
      <c r="F3" s="10" t="s">
        <v>27</v>
      </c>
      <c r="G3" s="17" t="s">
        <v>24</v>
      </c>
      <c r="H3" s="8" t="s">
        <v>86</v>
      </c>
    </row>
    <row r="4" spans="2:13" x14ac:dyDescent="0.35">
      <c r="B4" s="10">
        <v>3</v>
      </c>
      <c r="C4" s="8" t="s">
        <v>10</v>
      </c>
      <c r="D4" s="29">
        <v>42948.638888888891</v>
      </c>
      <c r="E4" s="25">
        <v>-47640</v>
      </c>
      <c r="F4" s="10" t="s">
        <v>30</v>
      </c>
      <c r="G4" s="10" t="s">
        <v>29</v>
      </c>
      <c r="H4" s="8" t="s">
        <v>87</v>
      </c>
    </row>
    <row r="5" spans="2:13" x14ac:dyDescent="0.35">
      <c r="B5" s="10">
        <v>4</v>
      </c>
      <c r="C5" s="8" t="s">
        <v>10</v>
      </c>
      <c r="D5" s="29">
        <v>42950.455555555556</v>
      </c>
      <c r="E5" s="25">
        <v>51169</v>
      </c>
      <c r="F5" s="10" t="s">
        <v>5</v>
      </c>
      <c r="G5" s="17" t="s">
        <v>24</v>
      </c>
      <c r="H5" s="8" t="s">
        <v>88</v>
      </c>
    </row>
    <row r="6" spans="2:13" x14ac:dyDescent="0.35">
      <c r="B6" s="10">
        <v>5</v>
      </c>
      <c r="C6" s="8" t="s">
        <v>10</v>
      </c>
      <c r="D6" s="31">
        <v>42951.69027777778</v>
      </c>
      <c r="E6" s="25">
        <v>-1169</v>
      </c>
      <c r="F6" s="10" t="s">
        <v>5</v>
      </c>
      <c r="G6" s="10" t="s">
        <v>29</v>
      </c>
      <c r="H6" s="8" t="s">
        <v>89</v>
      </c>
    </row>
    <row r="7" spans="2:13" x14ac:dyDescent="0.35">
      <c r="B7" s="10">
        <v>6</v>
      </c>
      <c r="C7" s="8" t="s">
        <v>10</v>
      </c>
      <c r="D7" s="31">
        <v>42951.701388888891</v>
      </c>
      <c r="E7" s="25">
        <v>-50000</v>
      </c>
      <c r="F7" s="10" t="s">
        <v>5</v>
      </c>
      <c r="G7" s="10" t="s">
        <v>29</v>
      </c>
      <c r="H7" s="8" t="s">
        <v>83</v>
      </c>
    </row>
    <row r="8" spans="2:13" x14ac:dyDescent="0.35">
      <c r="B8" s="10">
        <v>7</v>
      </c>
      <c r="C8" s="8" t="s">
        <v>10</v>
      </c>
      <c r="D8" s="29">
        <v>42976.40965277778</v>
      </c>
      <c r="E8" s="25">
        <v>20160</v>
      </c>
      <c r="F8" s="10" t="s">
        <v>6</v>
      </c>
      <c r="G8" s="17" t="s">
        <v>24</v>
      </c>
      <c r="H8" s="8" t="s">
        <v>90</v>
      </c>
    </row>
    <row r="9" spans="2:13" x14ac:dyDescent="0.35">
      <c r="B9" s="10">
        <v>8</v>
      </c>
      <c r="C9" s="8" t="s">
        <v>10</v>
      </c>
      <c r="D9" s="29">
        <v>42983.708333333336</v>
      </c>
      <c r="E9" s="25">
        <v>6048</v>
      </c>
      <c r="F9" s="10" t="s">
        <v>5</v>
      </c>
      <c r="G9" s="17" t="s">
        <v>24</v>
      </c>
      <c r="H9" s="8" t="s">
        <v>91</v>
      </c>
    </row>
    <row r="10" spans="2:13" ht="28.8" x14ac:dyDescent="0.35">
      <c r="B10" s="10">
        <v>9</v>
      </c>
      <c r="C10" s="37" t="s">
        <v>10</v>
      </c>
      <c r="D10" s="38">
        <v>42993.428472222222</v>
      </c>
      <c r="E10" s="39">
        <v>-39805</v>
      </c>
      <c r="F10" s="40" t="s">
        <v>43</v>
      </c>
      <c r="G10" s="12" t="s">
        <v>29</v>
      </c>
      <c r="H10" s="37" t="s">
        <v>92</v>
      </c>
    </row>
    <row r="11" spans="2:13" x14ac:dyDescent="0.35">
      <c r="B11" s="10">
        <v>10</v>
      </c>
      <c r="C11" s="37" t="s">
        <v>10</v>
      </c>
      <c r="D11" s="29">
        <v>42996.363888888889</v>
      </c>
      <c r="E11" s="25">
        <v>28383.63</v>
      </c>
      <c r="F11" s="10" t="s">
        <v>5</v>
      </c>
      <c r="G11" s="17" t="s">
        <v>24</v>
      </c>
      <c r="H11" s="8" t="s">
        <v>93</v>
      </c>
    </row>
    <row r="12" spans="2:13" x14ac:dyDescent="0.35">
      <c r="B12" s="10">
        <v>11</v>
      </c>
      <c r="C12" s="37" t="s">
        <v>10</v>
      </c>
      <c r="D12" s="29">
        <v>42996.368750000001</v>
      </c>
      <c r="E12" s="25">
        <v>52759.7</v>
      </c>
      <c r="F12" s="10" t="s">
        <v>5</v>
      </c>
      <c r="G12" s="17" t="s">
        <v>24</v>
      </c>
      <c r="H12" s="8" t="s">
        <v>94</v>
      </c>
    </row>
    <row r="13" spans="2:13" x14ac:dyDescent="0.35">
      <c r="B13" s="10">
        <v>12</v>
      </c>
      <c r="C13" s="37" t="s">
        <v>10</v>
      </c>
      <c r="D13" s="29">
        <v>42996.370138888888</v>
      </c>
      <c r="E13" s="25">
        <v>55644.15</v>
      </c>
      <c r="F13" s="10" t="s">
        <v>5</v>
      </c>
      <c r="G13" s="17" t="s">
        <v>24</v>
      </c>
      <c r="H13" s="8" t="s">
        <v>95</v>
      </c>
    </row>
    <row r="14" spans="2:13" x14ac:dyDescent="0.35">
      <c r="B14" s="10">
        <v>13</v>
      </c>
      <c r="C14" s="37" t="s">
        <v>10</v>
      </c>
      <c r="D14" s="29">
        <v>43171.724305555559</v>
      </c>
      <c r="E14" s="25">
        <v>-1708.34</v>
      </c>
      <c r="F14" s="10" t="s">
        <v>5</v>
      </c>
      <c r="G14" s="17" t="s">
        <v>24</v>
      </c>
      <c r="H14" s="8" t="s">
        <v>156</v>
      </c>
    </row>
    <row r="15" spans="2:13" x14ac:dyDescent="0.35">
      <c r="B15" s="10">
        <v>14</v>
      </c>
      <c r="C15" s="37" t="s">
        <v>10</v>
      </c>
      <c r="D15" s="38">
        <v>42998.361805555556</v>
      </c>
      <c r="E15" s="25">
        <v>-100000</v>
      </c>
      <c r="F15" s="10" t="s">
        <v>5</v>
      </c>
      <c r="G15" s="10" t="s">
        <v>29</v>
      </c>
      <c r="H15" s="8" t="s">
        <v>96</v>
      </c>
      <c r="M15" s="18"/>
    </row>
    <row r="16" spans="2:13" x14ac:dyDescent="0.35">
      <c r="B16" s="10">
        <v>15</v>
      </c>
      <c r="C16" s="37" t="s">
        <v>10</v>
      </c>
      <c r="D16" s="38">
        <v>42998.399305555555</v>
      </c>
      <c r="E16" s="25">
        <v>-19992</v>
      </c>
      <c r="F16" s="10" t="s">
        <v>5</v>
      </c>
      <c r="G16" s="10" t="s">
        <v>29</v>
      </c>
      <c r="H16" s="8" t="s">
        <v>97</v>
      </c>
    </row>
    <row r="17" spans="2:13" x14ac:dyDescent="0.35">
      <c r="B17" s="10">
        <v>16</v>
      </c>
      <c r="C17" s="37" t="s">
        <v>10</v>
      </c>
      <c r="D17" s="38" t="s">
        <v>55</v>
      </c>
      <c r="E17" s="25">
        <v>-9990</v>
      </c>
      <c r="F17" s="10" t="s">
        <v>5</v>
      </c>
      <c r="G17" s="10" t="s">
        <v>29</v>
      </c>
      <c r="H17" s="8" t="s">
        <v>98</v>
      </c>
      <c r="M17" s="18"/>
    </row>
    <row r="18" spans="2:13" ht="15" x14ac:dyDescent="0.4">
      <c r="B18" s="10">
        <v>17</v>
      </c>
      <c r="C18" s="37" t="s">
        <v>10</v>
      </c>
      <c r="D18" s="38" t="s">
        <v>58</v>
      </c>
      <c r="E18" s="25">
        <v>130000</v>
      </c>
      <c r="F18" s="10" t="s">
        <v>57</v>
      </c>
      <c r="G18" s="17" t="s">
        <v>24</v>
      </c>
      <c r="H18" s="8" t="s">
        <v>68</v>
      </c>
      <c r="K18" s="11"/>
    </row>
    <row r="19" spans="2:13" x14ac:dyDescent="0.35">
      <c r="B19" s="10">
        <v>18</v>
      </c>
      <c r="C19" s="37" t="s">
        <v>10</v>
      </c>
      <c r="D19" s="38" t="s">
        <v>59</v>
      </c>
      <c r="E19" s="25">
        <v>-30000</v>
      </c>
      <c r="F19" s="10" t="s">
        <v>5</v>
      </c>
      <c r="G19" s="10" t="s">
        <v>29</v>
      </c>
      <c r="H19" s="8" t="s">
        <v>99</v>
      </c>
    </row>
    <row r="20" spans="2:13" x14ac:dyDescent="0.35">
      <c r="B20" s="10">
        <v>19</v>
      </c>
      <c r="C20" s="37" t="s">
        <v>10</v>
      </c>
      <c r="D20" s="38">
        <v>43008.414583333331</v>
      </c>
      <c r="E20" s="25">
        <v>-50000</v>
      </c>
      <c r="F20" s="10" t="s">
        <v>5</v>
      </c>
      <c r="G20" s="10" t="s">
        <v>29</v>
      </c>
      <c r="H20" s="8" t="s">
        <v>100</v>
      </c>
    </row>
    <row r="21" spans="2:13" x14ac:dyDescent="0.35">
      <c r="B21" s="10">
        <v>20</v>
      </c>
      <c r="C21" s="37" t="s">
        <v>10</v>
      </c>
      <c r="D21" s="38">
        <v>43008.415277777778</v>
      </c>
      <c r="E21" s="25">
        <v>-49942</v>
      </c>
      <c r="F21" s="10" t="s">
        <v>5</v>
      </c>
      <c r="G21" s="10" t="s">
        <v>29</v>
      </c>
      <c r="H21" s="8" t="s">
        <v>100</v>
      </c>
    </row>
    <row r="22" spans="2:13" x14ac:dyDescent="0.35">
      <c r="B22" s="10">
        <v>21</v>
      </c>
      <c r="C22" s="37" t="s">
        <v>10</v>
      </c>
      <c r="D22" s="38">
        <v>43008.42291666667</v>
      </c>
      <c r="E22" s="25">
        <v>238</v>
      </c>
      <c r="F22" s="10" t="s">
        <v>5</v>
      </c>
      <c r="G22" s="17" t="s">
        <v>24</v>
      </c>
      <c r="H22" s="8" t="s">
        <v>101</v>
      </c>
    </row>
    <row r="23" spans="2:13" x14ac:dyDescent="0.35">
      <c r="B23" s="10">
        <v>22</v>
      </c>
      <c r="C23" s="37" t="s">
        <v>10</v>
      </c>
      <c r="D23" s="31">
        <v>43019.472222222219</v>
      </c>
      <c r="E23" s="25">
        <v>797.11</v>
      </c>
      <c r="F23" s="10" t="s">
        <v>5</v>
      </c>
      <c r="G23" s="17" t="s">
        <v>24</v>
      </c>
      <c r="H23" s="8" t="s">
        <v>102</v>
      </c>
    </row>
    <row r="24" spans="2:13" x14ac:dyDescent="0.35">
      <c r="B24" s="10">
        <v>23</v>
      </c>
      <c r="C24" s="37" t="s">
        <v>10</v>
      </c>
      <c r="D24" s="38">
        <v>43033.375</v>
      </c>
      <c r="E24" s="25">
        <v>200000</v>
      </c>
      <c r="F24" s="10" t="s">
        <v>67</v>
      </c>
      <c r="G24" s="17" t="s">
        <v>24</v>
      </c>
      <c r="H24" s="8" t="s">
        <v>68</v>
      </c>
    </row>
    <row r="25" spans="2:13" x14ac:dyDescent="0.35">
      <c r="B25" s="10">
        <v>24</v>
      </c>
      <c r="C25" s="37" t="s">
        <v>10</v>
      </c>
      <c r="D25" s="38">
        <v>43033.518055555556</v>
      </c>
      <c r="E25" s="25">
        <v>-200000</v>
      </c>
      <c r="F25" s="10" t="s">
        <v>5</v>
      </c>
      <c r="G25" s="10" t="s">
        <v>29</v>
      </c>
      <c r="H25" s="8" t="s">
        <v>103</v>
      </c>
    </row>
    <row r="26" spans="2:13" x14ac:dyDescent="0.35">
      <c r="B26" s="10">
        <v>25</v>
      </c>
      <c r="C26" s="37" t="s">
        <v>10</v>
      </c>
      <c r="D26" s="38">
        <v>43033.708333333336</v>
      </c>
      <c r="E26" s="42">
        <v>20247.53</v>
      </c>
      <c r="F26" s="10" t="s">
        <v>5</v>
      </c>
      <c r="G26" s="17" t="s">
        <v>24</v>
      </c>
      <c r="H26" s="8" t="s">
        <v>82</v>
      </c>
    </row>
    <row r="27" spans="2:13" x14ac:dyDescent="0.35">
      <c r="B27" s="10">
        <v>26</v>
      </c>
      <c r="C27" s="37" t="s">
        <v>10</v>
      </c>
      <c r="D27" s="38">
        <v>43040.445833333331</v>
      </c>
      <c r="E27" s="27">
        <v>48013.18</v>
      </c>
      <c r="F27" s="10" t="s">
        <v>5</v>
      </c>
      <c r="G27" s="17" t="s">
        <v>24</v>
      </c>
      <c r="H27" s="8" t="s">
        <v>84</v>
      </c>
    </row>
    <row r="28" spans="2:13" x14ac:dyDescent="0.35">
      <c r="B28" s="10">
        <v>27</v>
      </c>
      <c r="C28" s="37" t="s">
        <v>10</v>
      </c>
      <c r="D28" s="31">
        <v>43045.352083333331</v>
      </c>
      <c r="E28" s="27">
        <v>51592.93</v>
      </c>
      <c r="F28" s="10" t="s">
        <v>5</v>
      </c>
      <c r="G28" s="17" t="s">
        <v>24</v>
      </c>
      <c r="H28" s="8" t="s">
        <v>85</v>
      </c>
    </row>
    <row r="29" spans="2:13" x14ac:dyDescent="0.35">
      <c r="B29" s="10">
        <v>28</v>
      </c>
      <c r="C29" s="37" t="s">
        <v>10</v>
      </c>
      <c r="D29" s="38" t="s">
        <v>109</v>
      </c>
      <c r="E29" s="42">
        <v>-100000</v>
      </c>
      <c r="F29" s="10" t="s">
        <v>5</v>
      </c>
      <c r="G29" s="10" t="s">
        <v>29</v>
      </c>
      <c r="H29" s="8" t="s">
        <v>111</v>
      </c>
    </row>
    <row r="30" spans="2:13" x14ac:dyDescent="0.35">
      <c r="B30" s="10">
        <v>29</v>
      </c>
      <c r="C30" s="37" t="s">
        <v>10</v>
      </c>
      <c r="D30" s="38">
        <v>43069.503472222219</v>
      </c>
      <c r="E30" s="42">
        <v>3668</v>
      </c>
      <c r="F30" s="10" t="s">
        <v>5</v>
      </c>
      <c r="G30" s="17" t="s">
        <v>24</v>
      </c>
      <c r="H30" s="8" t="s">
        <v>113</v>
      </c>
    </row>
    <row r="31" spans="2:13" x14ac:dyDescent="0.35">
      <c r="B31" s="10">
        <v>30</v>
      </c>
      <c r="C31" s="37" t="s">
        <v>10</v>
      </c>
      <c r="D31" s="38">
        <v>43070.399305555555</v>
      </c>
      <c r="E31" s="42">
        <v>100000</v>
      </c>
      <c r="F31" s="10" t="s">
        <v>6</v>
      </c>
      <c r="G31" s="17" t="s">
        <v>24</v>
      </c>
      <c r="H31" s="8" t="s">
        <v>68</v>
      </c>
    </row>
    <row r="32" spans="2:13" x14ac:dyDescent="0.35">
      <c r="B32" s="10">
        <v>31</v>
      </c>
      <c r="C32" s="37" t="s">
        <v>10</v>
      </c>
      <c r="D32" s="38">
        <v>43070.613888888889</v>
      </c>
      <c r="E32" s="42">
        <v>-100000</v>
      </c>
      <c r="F32" s="10" t="s">
        <v>5</v>
      </c>
      <c r="G32" s="10" t="s">
        <v>29</v>
      </c>
      <c r="H32" s="8" t="s">
        <v>117</v>
      </c>
    </row>
    <row r="33" spans="2:8" x14ac:dyDescent="0.35">
      <c r="B33" s="10">
        <v>32</v>
      </c>
      <c r="C33" s="37" t="s">
        <v>10</v>
      </c>
      <c r="D33" s="38">
        <v>43074.572916666664</v>
      </c>
      <c r="E33" s="42">
        <v>100736.09</v>
      </c>
      <c r="F33" s="10" t="s">
        <v>5</v>
      </c>
      <c r="G33" s="10" t="s">
        <v>24</v>
      </c>
      <c r="H33" s="8" t="s">
        <v>119</v>
      </c>
    </row>
    <row r="34" spans="2:8" x14ac:dyDescent="0.35">
      <c r="B34" s="10">
        <v>33</v>
      </c>
      <c r="C34" s="37" t="s">
        <v>10</v>
      </c>
      <c r="D34" s="38">
        <v>43074.8125</v>
      </c>
      <c r="E34" s="42">
        <v>-100000</v>
      </c>
      <c r="F34" s="10" t="s">
        <v>5</v>
      </c>
      <c r="G34" s="10" t="s">
        <v>29</v>
      </c>
      <c r="H34" s="8" t="s">
        <v>121</v>
      </c>
    </row>
    <row r="35" spans="2:8" x14ac:dyDescent="0.35">
      <c r="B35" s="10">
        <v>34</v>
      </c>
      <c r="C35" s="37" t="s">
        <v>10</v>
      </c>
      <c r="D35" s="29">
        <v>43081.502083333333</v>
      </c>
      <c r="E35" s="25">
        <v>13.63</v>
      </c>
      <c r="F35" s="10" t="s">
        <v>5</v>
      </c>
      <c r="G35" s="10" t="s">
        <v>24</v>
      </c>
      <c r="H35" s="8" t="s">
        <v>125</v>
      </c>
    </row>
    <row r="36" spans="2:8" x14ac:dyDescent="0.35">
      <c r="B36" s="10">
        <v>35</v>
      </c>
      <c r="C36" s="37" t="s">
        <v>10</v>
      </c>
      <c r="D36" s="29">
        <v>43081.564583333333</v>
      </c>
      <c r="E36" s="25">
        <v>101908.49</v>
      </c>
      <c r="F36" s="10" t="s">
        <v>5</v>
      </c>
      <c r="G36" s="10" t="s">
        <v>24</v>
      </c>
      <c r="H36" s="8" t="s">
        <v>126</v>
      </c>
    </row>
    <row r="37" spans="2:8" x14ac:dyDescent="0.35">
      <c r="B37" s="10">
        <v>36</v>
      </c>
      <c r="C37" s="37" t="s">
        <v>10</v>
      </c>
      <c r="D37" s="38">
        <v>43084.42083333333</v>
      </c>
      <c r="E37" s="42">
        <v>-100000</v>
      </c>
      <c r="F37" s="10" t="s">
        <v>5</v>
      </c>
      <c r="G37" s="10" t="s">
        <v>29</v>
      </c>
      <c r="H37" s="8" t="s">
        <v>129</v>
      </c>
    </row>
    <row r="38" spans="2:8" x14ac:dyDescent="0.35">
      <c r="B38" s="10">
        <v>37</v>
      </c>
      <c r="C38" s="37" t="s">
        <v>10</v>
      </c>
      <c r="D38" s="38">
        <v>43087.408333333333</v>
      </c>
      <c r="E38" s="42">
        <v>10244.43</v>
      </c>
      <c r="F38" s="10" t="s">
        <v>5</v>
      </c>
      <c r="G38" s="10" t="s">
        <v>24</v>
      </c>
      <c r="H38" s="8" t="s">
        <v>132</v>
      </c>
    </row>
    <row r="39" spans="2:8" x14ac:dyDescent="0.35">
      <c r="B39" s="10">
        <v>38</v>
      </c>
      <c r="C39" s="37" t="s">
        <v>10</v>
      </c>
      <c r="D39" s="38">
        <v>43087.408333333333</v>
      </c>
      <c r="E39" s="42">
        <v>40874.300000000003</v>
      </c>
      <c r="F39" s="10" t="s">
        <v>5</v>
      </c>
      <c r="G39" s="10" t="s">
        <v>24</v>
      </c>
      <c r="H39" s="8" t="s">
        <v>133</v>
      </c>
    </row>
    <row r="40" spans="2:8" x14ac:dyDescent="0.35">
      <c r="B40" s="10">
        <v>39</v>
      </c>
      <c r="C40" s="37" t="s">
        <v>10</v>
      </c>
      <c r="D40" s="38">
        <v>43087.691666666666</v>
      </c>
      <c r="E40" s="42">
        <v>-40000</v>
      </c>
      <c r="F40" s="10" t="s">
        <v>5</v>
      </c>
      <c r="G40" s="10" t="s">
        <v>29</v>
      </c>
      <c r="H40" s="8" t="s">
        <v>134</v>
      </c>
    </row>
    <row r="41" spans="2:8" x14ac:dyDescent="0.35">
      <c r="B41" s="10">
        <v>40</v>
      </c>
      <c r="C41" s="37" t="s">
        <v>10</v>
      </c>
      <c r="D41" s="38">
        <v>43091.864583333336</v>
      </c>
      <c r="E41" s="42">
        <v>10246.58</v>
      </c>
      <c r="F41" s="10" t="s">
        <v>5</v>
      </c>
      <c r="G41" s="10" t="s">
        <v>24</v>
      </c>
      <c r="H41" s="8" t="s">
        <v>138</v>
      </c>
    </row>
    <row r="42" spans="2:8" x14ac:dyDescent="0.35">
      <c r="B42" s="10">
        <v>41</v>
      </c>
      <c r="C42" s="37" t="s">
        <v>10</v>
      </c>
      <c r="D42" s="38">
        <v>43094.223611111112</v>
      </c>
      <c r="E42" s="42">
        <v>40000</v>
      </c>
      <c r="F42" s="10" t="s">
        <v>5</v>
      </c>
      <c r="G42" s="10" t="s">
        <v>24</v>
      </c>
      <c r="H42" s="8" t="s">
        <v>140</v>
      </c>
    </row>
    <row r="43" spans="2:8" x14ac:dyDescent="0.35">
      <c r="B43" s="10">
        <v>42</v>
      </c>
      <c r="C43" s="37" t="s">
        <v>10</v>
      </c>
      <c r="D43" s="38">
        <v>43101.388888888891</v>
      </c>
      <c r="E43" s="42">
        <v>33483.33</v>
      </c>
      <c r="F43" s="10" t="s">
        <v>5</v>
      </c>
      <c r="G43" s="10" t="s">
        <v>24</v>
      </c>
      <c r="H43" s="8" t="s">
        <v>143</v>
      </c>
    </row>
    <row r="44" spans="2:8" x14ac:dyDescent="0.35">
      <c r="B44" s="10">
        <v>43</v>
      </c>
      <c r="C44" s="37" t="s">
        <v>10</v>
      </c>
      <c r="D44" s="38">
        <v>43108.505555555559</v>
      </c>
      <c r="E44" s="42">
        <v>1708.34</v>
      </c>
      <c r="F44" s="10" t="s">
        <v>5</v>
      </c>
      <c r="G44" s="10" t="s">
        <v>24</v>
      </c>
      <c r="H44" s="8" t="s">
        <v>145</v>
      </c>
    </row>
    <row r="45" spans="2:8" x14ac:dyDescent="0.35">
      <c r="B45" s="10">
        <v>44</v>
      </c>
      <c r="C45" s="37" t="s">
        <v>10</v>
      </c>
      <c r="D45" s="38">
        <v>43130.525000000001</v>
      </c>
      <c r="E45" s="6">
        <v>2583.33</v>
      </c>
      <c r="F45" s="10" t="s">
        <v>5</v>
      </c>
      <c r="G45" s="10" t="s">
        <v>24</v>
      </c>
      <c r="H45" s="8" t="s">
        <v>147</v>
      </c>
    </row>
    <row r="46" spans="2:8" x14ac:dyDescent="0.35">
      <c r="B46" s="10">
        <v>45</v>
      </c>
      <c r="C46" s="37" t="s">
        <v>10</v>
      </c>
      <c r="D46" s="38">
        <v>43139.484722222223</v>
      </c>
      <c r="E46" s="42">
        <v>1708.34</v>
      </c>
      <c r="F46" s="10" t="s">
        <v>5</v>
      </c>
      <c r="G46" s="10" t="s">
        <v>24</v>
      </c>
      <c r="H46" s="8" t="s">
        <v>149</v>
      </c>
    </row>
    <row r="47" spans="2:8" x14ac:dyDescent="0.35">
      <c r="B47" s="10">
        <v>46</v>
      </c>
      <c r="C47" s="37" t="s">
        <v>10</v>
      </c>
      <c r="D47" s="38">
        <v>43141.548611111109</v>
      </c>
      <c r="E47" s="42">
        <v>-15000</v>
      </c>
      <c r="F47" s="10" t="s">
        <v>5</v>
      </c>
      <c r="G47" s="10" t="s">
        <v>29</v>
      </c>
      <c r="H47" s="8" t="s">
        <v>151</v>
      </c>
    </row>
    <row r="48" spans="2:8" x14ac:dyDescent="0.35">
      <c r="B48" s="10">
        <v>47</v>
      </c>
      <c r="C48" s="37" t="s">
        <v>10</v>
      </c>
      <c r="D48" s="38">
        <v>43159.933333333334</v>
      </c>
      <c r="E48" s="42">
        <v>2583.33</v>
      </c>
      <c r="F48" s="10" t="s">
        <v>5</v>
      </c>
      <c r="G48" s="10" t="s">
        <v>24</v>
      </c>
      <c r="H48" s="8" t="s">
        <v>153</v>
      </c>
    </row>
    <row r="49" spans="2:8" x14ac:dyDescent="0.35">
      <c r="B49" s="10">
        <v>48</v>
      </c>
      <c r="C49" s="37" t="s">
        <v>10</v>
      </c>
      <c r="D49" s="38">
        <v>43171.724305555559</v>
      </c>
      <c r="E49" s="42">
        <v>1708.34</v>
      </c>
      <c r="F49" s="10" t="s">
        <v>5</v>
      </c>
      <c r="G49" s="10" t="s">
        <v>24</v>
      </c>
      <c r="H49" s="8" t="s">
        <v>157</v>
      </c>
    </row>
    <row r="50" spans="2:8" x14ac:dyDescent="0.35">
      <c r="B50" s="10">
        <v>49</v>
      </c>
      <c r="C50" s="37" t="s">
        <v>10</v>
      </c>
      <c r="D50" s="38">
        <v>43174.942361111112</v>
      </c>
      <c r="E50" s="42">
        <v>136402.59</v>
      </c>
      <c r="F50" s="10" t="s">
        <v>5</v>
      </c>
      <c r="G50" s="10" t="s">
        <v>24</v>
      </c>
      <c r="H50" s="8" t="s">
        <v>160</v>
      </c>
    </row>
    <row r="51" spans="2:8" x14ac:dyDescent="0.35">
      <c r="B51" s="10">
        <v>50</v>
      </c>
    </row>
    <row r="52" spans="2:8" x14ac:dyDescent="0.35">
      <c r="B52" s="10">
        <v>51</v>
      </c>
    </row>
    <row r="53" spans="2:8" x14ac:dyDescent="0.35">
      <c r="B53" s="10">
        <v>52</v>
      </c>
    </row>
    <row r="54" spans="2:8" x14ac:dyDescent="0.35">
      <c r="B54" s="10">
        <v>53</v>
      </c>
    </row>
    <row r="55" spans="2:8" x14ac:dyDescent="0.35">
      <c r="B55" s="10">
        <v>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H57"/>
  <sheetViews>
    <sheetView zoomScale="90" zoomScaleNormal="90" workbookViewId="0">
      <selection activeCell="D30" sqref="D30"/>
    </sheetView>
  </sheetViews>
  <sheetFormatPr defaultColWidth="8.69921875" defaultRowHeight="14.4" x14ac:dyDescent="0.35"/>
  <cols>
    <col min="1" max="1" width="3.09765625" style="8" customWidth="1"/>
    <col min="2" max="2" width="6.5" style="10" customWidth="1"/>
    <col min="3" max="3" width="34.8984375" style="8" customWidth="1"/>
    <col min="4" max="4" width="22.09765625" style="8" customWidth="1"/>
    <col min="5" max="5" width="17.19921875" style="6" customWidth="1"/>
    <col min="6" max="6" width="15.19921875" style="10" customWidth="1"/>
    <col min="7" max="7" width="11" style="8" customWidth="1"/>
    <col min="8" max="8" width="16.796875" style="8" customWidth="1"/>
    <col min="9" max="16384" width="8.69921875" style="8"/>
  </cols>
  <sheetData>
    <row r="1" spans="2:8" ht="15" x14ac:dyDescent="0.3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36</v>
      </c>
    </row>
    <row r="2" spans="2:8" x14ac:dyDescent="0.35">
      <c r="B2" s="10">
        <v>1</v>
      </c>
      <c r="C2" s="8" t="s">
        <v>45</v>
      </c>
      <c r="D2" s="29">
        <v>42668.501388888886</v>
      </c>
      <c r="E2" s="25">
        <v>30000</v>
      </c>
      <c r="F2" s="10" t="s">
        <v>5</v>
      </c>
      <c r="G2" s="17" t="s">
        <v>24</v>
      </c>
    </row>
    <row r="3" spans="2:8" x14ac:dyDescent="0.35">
      <c r="B3" s="10">
        <v>2</v>
      </c>
      <c r="C3" s="8" t="s">
        <v>11</v>
      </c>
      <c r="D3" s="29">
        <v>42668.745833333334</v>
      </c>
      <c r="E3" s="25">
        <v>500</v>
      </c>
      <c r="F3" s="10" t="s">
        <v>5</v>
      </c>
      <c r="G3" s="17" t="s">
        <v>24</v>
      </c>
    </row>
    <row r="4" spans="2:8" x14ac:dyDescent="0.35">
      <c r="B4" s="10">
        <v>3</v>
      </c>
      <c r="C4" s="8" t="s">
        <v>7</v>
      </c>
      <c r="D4" s="29">
        <v>42671.918749999997</v>
      </c>
      <c r="E4" s="25">
        <v>20228</v>
      </c>
      <c r="F4" s="10" t="s">
        <v>5</v>
      </c>
      <c r="G4" s="17" t="s">
        <v>24</v>
      </c>
    </row>
    <row r="5" spans="2:8" x14ac:dyDescent="0.35">
      <c r="B5" s="10">
        <v>4</v>
      </c>
      <c r="C5" s="8" t="s">
        <v>12</v>
      </c>
      <c r="D5" s="29">
        <v>42702.947222222225</v>
      </c>
      <c r="E5" s="25">
        <v>10000</v>
      </c>
      <c r="F5" s="10" t="s">
        <v>5</v>
      </c>
      <c r="G5" s="17" t="s">
        <v>24</v>
      </c>
    </row>
    <row r="6" spans="2:8" x14ac:dyDescent="0.35">
      <c r="B6" s="10">
        <v>5</v>
      </c>
      <c r="C6" s="8" t="s">
        <v>12</v>
      </c>
      <c r="D6" s="29">
        <v>42720.750694444447</v>
      </c>
      <c r="E6" s="25">
        <v>10000</v>
      </c>
      <c r="F6" s="10" t="s">
        <v>5</v>
      </c>
      <c r="G6" s="17" t="s">
        <v>24</v>
      </c>
    </row>
    <row r="7" spans="2:8" x14ac:dyDescent="0.35">
      <c r="B7" s="10">
        <v>6</v>
      </c>
      <c r="C7" s="8" t="s">
        <v>12</v>
      </c>
      <c r="D7" s="29">
        <v>42735.992361111108</v>
      </c>
      <c r="E7" s="25">
        <v>5000</v>
      </c>
      <c r="F7" s="10" t="s">
        <v>5</v>
      </c>
      <c r="G7" s="17" t="s">
        <v>24</v>
      </c>
    </row>
    <row r="8" spans="2:8" x14ac:dyDescent="0.35">
      <c r="B8" s="10">
        <v>7</v>
      </c>
      <c r="C8" s="8" t="s">
        <v>12</v>
      </c>
      <c r="D8" s="29">
        <v>42744.430555555555</v>
      </c>
      <c r="E8" s="25">
        <v>24000</v>
      </c>
      <c r="F8" s="10" t="s">
        <v>5</v>
      </c>
      <c r="G8" s="17" t="s">
        <v>24</v>
      </c>
    </row>
    <row r="9" spans="2:8" x14ac:dyDescent="0.35">
      <c r="B9" s="10">
        <v>8</v>
      </c>
      <c r="C9" s="8" t="s">
        <v>12</v>
      </c>
      <c r="D9" s="29">
        <v>42767.76666666667</v>
      </c>
      <c r="E9" s="25">
        <v>5000</v>
      </c>
      <c r="F9" s="10" t="s">
        <v>5</v>
      </c>
      <c r="G9" s="17" t="s">
        <v>24</v>
      </c>
    </row>
    <row r="10" spans="2:8" x14ac:dyDescent="0.35">
      <c r="B10" s="10">
        <v>9</v>
      </c>
      <c r="C10" s="8" t="s">
        <v>1</v>
      </c>
      <c r="D10" s="30">
        <v>42795.655555555553</v>
      </c>
      <c r="E10" s="25">
        <v>5000</v>
      </c>
      <c r="F10" s="10" t="s">
        <v>5</v>
      </c>
      <c r="G10" s="17" t="s">
        <v>24</v>
      </c>
    </row>
    <row r="11" spans="2:8" x14ac:dyDescent="0.35">
      <c r="B11" s="10">
        <v>10</v>
      </c>
      <c r="C11" s="8" t="s">
        <v>1</v>
      </c>
      <c r="D11" s="29">
        <v>42795.722222222219</v>
      </c>
      <c r="E11" s="25">
        <v>1500</v>
      </c>
      <c r="F11" s="10" t="s">
        <v>5</v>
      </c>
      <c r="G11" s="17" t="s">
        <v>24</v>
      </c>
    </row>
    <row r="12" spans="2:8" x14ac:dyDescent="0.35">
      <c r="B12" s="10">
        <v>11</v>
      </c>
      <c r="C12" s="8" t="s">
        <v>1</v>
      </c>
      <c r="D12" s="29">
        <v>42805.48541666667</v>
      </c>
      <c r="E12" s="25">
        <v>48000</v>
      </c>
      <c r="F12" s="10" t="s">
        <v>8</v>
      </c>
      <c r="G12" s="17" t="s">
        <v>24</v>
      </c>
    </row>
    <row r="13" spans="2:8" x14ac:dyDescent="0.35">
      <c r="B13" s="10">
        <v>12</v>
      </c>
      <c r="C13" s="8" t="s">
        <v>1</v>
      </c>
      <c r="D13" s="29">
        <v>42810.417361111111</v>
      </c>
      <c r="E13" s="25">
        <v>50000</v>
      </c>
      <c r="F13" s="10" t="s">
        <v>6</v>
      </c>
      <c r="G13" s="17" t="s">
        <v>24</v>
      </c>
    </row>
    <row r="14" spans="2:8" x14ac:dyDescent="0.35">
      <c r="B14" s="10">
        <v>13</v>
      </c>
      <c r="C14" s="8" t="s">
        <v>1</v>
      </c>
      <c r="D14" s="29">
        <v>42811.536111111112</v>
      </c>
      <c r="E14" s="25">
        <v>8000</v>
      </c>
      <c r="F14" s="10" t="s">
        <v>5</v>
      </c>
      <c r="G14" s="17" t="s">
        <v>24</v>
      </c>
    </row>
    <row r="15" spans="2:8" x14ac:dyDescent="0.35">
      <c r="B15" s="10">
        <v>14</v>
      </c>
      <c r="C15" s="8" t="s">
        <v>1</v>
      </c>
      <c r="D15" s="35">
        <v>42864.552083333336</v>
      </c>
      <c r="E15" s="25">
        <v>10000</v>
      </c>
      <c r="F15" s="10" t="s">
        <v>5</v>
      </c>
      <c r="G15" s="17" t="s">
        <v>24</v>
      </c>
    </row>
    <row r="16" spans="2:8" x14ac:dyDescent="0.35">
      <c r="B16" s="10">
        <v>15</v>
      </c>
      <c r="C16" s="8" t="s">
        <v>1</v>
      </c>
      <c r="D16" s="35">
        <v>42942.693055555559</v>
      </c>
      <c r="E16" s="25">
        <v>5000</v>
      </c>
      <c r="F16" s="10" t="s">
        <v>5</v>
      </c>
      <c r="G16" s="17" t="s">
        <v>24</v>
      </c>
    </row>
    <row r="17" spans="2:8" x14ac:dyDescent="0.35">
      <c r="B17" s="10">
        <v>16</v>
      </c>
      <c r="C17" s="46" t="s">
        <v>21</v>
      </c>
      <c r="D17" s="47">
        <v>42944.674305555556</v>
      </c>
      <c r="E17" s="48">
        <v>100000</v>
      </c>
      <c r="F17" s="49" t="s">
        <v>6</v>
      </c>
      <c r="G17" s="50" t="s">
        <v>24</v>
      </c>
      <c r="H17" s="46"/>
    </row>
    <row r="18" spans="2:8" x14ac:dyDescent="0.35">
      <c r="B18" s="10">
        <v>17</v>
      </c>
      <c r="C18" s="8" t="s">
        <v>1</v>
      </c>
      <c r="D18" s="29">
        <v>42947</v>
      </c>
      <c r="E18" s="25">
        <v>-50000</v>
      </c>
      <c r="F18" s="10" t="s">
        <v>26</v>
      </c>
      <c r="G18" s="10" t="s">
        <v>25</v>
      </c>
      <c r="H18" s="8" t="s">
        <v>37</v>
      </c>
    </row>
    <row r="19" spans="2:8" x14ac:dyDescent="0.35">
      <c r="B19" s="10">
        <v>18</v>
      </c>
      <c r="C19" s="8" t="s">
        <v>1</v>
      </c>
      <c r="D19" s="29">
        <v>42950.455555555556</v>
      </c>
      <c r="E19" s="25">
        <v>-51169</v>
      </c>
      <c r="F19" s="10" t="s">
        <v>5</v>
      </c>
      <c r="G19" s="10" t="s">
        <v>25</v>
      </c>
      <c r="H19" s="8" t="s">
        <v>37</v>
      </c>
    </row>
    <row r="20" spans="2:8" x14ac:dyDescent="0.35">
      <c r="B20" s="10">
        <v>19</v>
      </c>
      <c r="C20" s="8" t="s">
        <v>1</v>
      </c>
      <c r="D20" s="29">
        <v>42996.363888888889</v>
      </c>
      <c r="E20" s="25">
        <v>-28383.63</v>
      </c>
      <c r="F20" s="10" t="s">
        <v>5</v>
      </c>
      <c r="G20" s="10" t="s">
        <v>25</v>
      </c>
      <c r="H20" s="8" t="s">
        <v>37</v>
      </c>
    </row>
    <row r="21" spans="2:8" x14ac:dyDescent="0.35">
      <c r="B21" s="10">
        <v>20</v>
      </c>
      <c r="C21" s="8" t="s">
        <v>7</v>
      </c>
      <c r="D21" s="29">
        <v>42996.368750000001</v>
      </c>
      <c r="E21" s="25">
        <v>-52759.7</v>
      </c>
      <c r="F21" s="10" t="s">
        <v>5</v>
      </c>
      <c r="G21" s="10" t="s">
        <v>25</v>
      </c>
      <c r="H21" s="8" t="s">
        <v>37</v>
      </c>
    </row>
    <row r="22" spans="2:8" x14ac:dyDescent="0.35">
      <c r="B22" s="10">
        <v>21</v>
      </c>
      <c r="C22" s="8" t="s">
        <v>12</v>
      </c>
      <c r="D22" s="29">
        <v>42996.370138888888</v>
      </c>
      <c r="E22" s="25">
        <v>-55644.15</v>
      </c>
      <c r="F22" s="10" t="s">
        <v>5</v>
      </c>
      <c r="G22" s="10" t="s">
        <v>25</v>
      </c>
      <c r="H22" s="8" t="s">
        <v>37</v>
      </c>
    </row>
    <row r="23" spans="2:8" x14ac:dyDescent="0.35">
      <c r="B23" s="10">
        <v>22</v>
      </c>
      <c r="C23" s="8" t="s">
        <v>112</v>
      </c>
      <c r="D23" s="29">
        <v>43081.502083333333</v>
      </c>
      <c r="E23" s="25">
        <v>-13.63</v>
      </c>
      <c r="F23" s="10" t="s">
        <v>5</v>
      </c>
      <c r="G23" s="10" t="s">
        <v>25</v>
      </c>
      <c r="H23" s="8" t="s">
        <v>123</v>
      </c>
    </row>
    <row r="24" spans="2:8" x14ac:dyDescent="0.35">
      <c r="B24" s="10">
        <v>23</v>
      </c>
      <c r="C24" s="8" t="s">
        <v>112</v>
      </c>
      <c r="D24" s="29">
        <v>43081.564583333333</v>
      </c>
      <c r="E24" s="25">
        <v>-101908.49</v>
      </c>
      <c r="F24" s="10" t="s">
        <v>5</v>
      </c>
      <c r="G24" s="10" t="s">
        <v>25</v>
      </c>
      <c r="H24" s="8" t="s">
        <v>124</v>
      </c>
    </row>
    <row r="25" spans="2:8" x14ac:dyDescent="0.35">
      <c r="D25" s="29"/>
      <c r="E25" s="25"/>
      <c r="G25" s="10"/>
    </row>
    <row r="26" spans="2:8" x14ac:dyDescent="0.35">
      <c r="D26" s="29"/>
      <c r="E26" s="25"/>
      <c r="G26" s="10"/>
    </row>
    <row r="27" spans="2:8" x14ac:dyDescent="0.35">
      <c r="D27" s="29"/>
      <c r="E27" s="25"/>
      <c r="G27" s="10"/>
    </row>
    <row r="28" spans="2:8" x14ac:dyDescent="0.35">
      <c r="D28" s="29"/>
      <c r="E28" s="25"/>
      <c r="G28" s="10"/>
    </row>
    <row r="29" spans="2:8" x14ac:dyDescent="0.35">
      <c r="D29" s="29"/>
      <c r="E29" s="25"/>
      <c r="G29" s="10"/>
    </row>
    <row r="30" spans="2:8" x14ac:dyDescent="0.35">
      <c r="D30" s="29"/>
      <c r="E30" s="25"/>
      <c r="G30" s="10"/>
    </row>
    <row r="31" spans="2:8" x14ac:dyDescent="0.35">
      <c r="D31" s="29"/>
      <c r="E31" s="25"/>
      <c r="G31" s="10"/>
    </row>
    <row r="32" spans="2:8" x14ac:dyDescent="0.35">
      <c r="D32" s="29"/>
      <c r="E32" s="25"/>
      <c r="G32" s="10"/>
    </row>
    <row r="33" spans="4:7" x14ac:dyDescent="0.35">
      <c r="D33" s="29"/>
      <c r="E33" s="25"/>
      <c r="G33" s="10"/>
    </row>
    <row r="34" spans="4:7" x14ac:dyDescent="0.35">
      <c r="D34" s="29"/>
      <c r="E34" s="25"/>
      <c r="G34" s="10"/>
    </row>
    <row r="35" spans="4:7" x14ac:dyDescent="0.35">
      <c r="D35" s="29"/>
      <c r="E35" s="25"/>
      <c r="G35" s="10"/>
    </row>
    <row r="36" spans="4:7" x14ac:dyDescent="0.35">
      <c r="D36" s="29"/>
      <c r="E36" s="25"/>
      <c r="G36" s="10"/>
    </row>
    <row r="37" spans="4:7" x14ac:dyDescent="0.35">
      <c r="D37" s="29"/>
      <c r="E37" s="25"/>
      <c r="G37" s="10"/>
    </row>
    <row r="38" spans="4:7" x14ac:dyDescent="0.35">
      <c r="D38" s="9"/>
    </row>
    <row r="39" spans="4:7" x14ac:dyDescent="0.35">
      <c r="D39" s="9"/>
    </row>
    <row r="40" spans="4:7" x14ac:dyDescent="0.35">
      <c r="D40" s="9"/>
    </row>
    <row r="41" spans="4:7" x14ac:dyDescent="0.35">
      <c r="D41" s="9"/>
    </row>
    <row r="42" spans="4:7" x14ac:dyDescent="0.35">
      <c r="D42" s="14"/>
    </row>
    <row r="43" spans="4:7" x14ac:dyDescent="0.35">
      <c r="D43" s="14"/>
    </row>
    <row r="44" spans="4:7" x14ac:dyDescent="0.35">
      <c r="D44" s="14"/>
    </row>
    <row r="45" spans="4:7" x14ac:dyDescent="0.35">
      <c r="D45" s="14"/>
    </row>
    <row r="46" spans="4:7" x14ac:dyDescent="0.35">
      <c r="D46" s="14"/>
    </row>
    <row r="47" spans="4:7" x14ac:dyDescent="0.35">
      <c r="D47" s="14"/>
    </row>
    <row r="48" spans="4:7" x14ac:dyDescent="0.35">
      <c r="D48" s="14"/>
    </row>
    <row r="49" spans="4:4" x14ac:dyDescent="0.35">
      <c r="D49" s="14"/>
    </row>
    <row r="50" spans="4:4" x14ac:dyDescent="0.35">
      <c r="D50" s="14"/>
    </row>
    <row r="51" spans="4:4" x14ac:dyDescent="0.35">
      <c r="D51" s="14"/>
    </row>
    <row r="52" spans="4:4" x14ac:dyDescent="0.35">
      <c r="D52" s="14"/>
    </row>
    <row r="53" spans="4:4" x14ac:dyDescent="0.35">
      <c r="D53" s="14"/>
    </row>
    <row r="54" spans="4:4" x14ac:dyDescent="0.35">
      <c r="D54" s="14"/>
    </row>
    <row r="55" spans="4:4" x14ac:dyDescent="0.35">
      <c r="D55" s="14"/>
    </row>
    <row r="56" spans="4:4" x14ac:dyDescent="0.35">
      <c r="D56" s="14"/>
    </row>
    <row r="57" spans="4:4" x14ac:dyDescent="0.35">
      <c r="D57" s="14"/>
    </row>
  </sheetData>
  <autoFilter ref="C1:F17" xr:uid="{00000000-0009-0000-0000-000001000000}"/>
  <sortState ref="B2:F57">
    <sortCondition ref="D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B1:H58"/>
  <sheetViews>
    <sheetView zoomScale="90" zoomScaleNormal="90" workbookViewId="0">
      <selection activeCell="E43" sqref="E43"/>
    </sheetView>
  </sheetViews>
  <sheetFormatPr defaultColWidth="8.69921875" defaultRowHeight="14.4" x14ac:dyDescent="0.35"/>
  <cols>
    <col min="1" max="1" width="3.09765625" style="8" customWidth="1"/>
    <col min="2" max="2" width="4.59765625" style="10" bestFit="1" customWidth="1"/>
    <col min="3" max="3" width="17.296875" style="8" customWidth="1"/>
    <col min="4" max="4" width="19.19921875" style="8" customWidth="1"/>
    <col min="5" max="5" width="15.5" style="6" customWidth="1"/>
    <col min="6" max="6" width="13.5" style="10" customWidth="1"/>
    <col min="7" max="7" width="13" style="8" customWidth="1"/>
    <col min="8" max="16384" width="8.69921875" style="8"/>
  </cols>
  <sheetData>
    <row r="1" spans="2:8" ht="15" x14ac:dyDescent="0.35">
      <c r="B1" s="7" t="s">
        <v>14</v>
      </c>
      <c r="C1" s="7" t="s">
        <v>15</v>
      </c>
      <c r="D1" s="7" t="s">
        <v>3</v>
      </c>
      <c r="E1" s="7" t="s">
        <v>16</v>
      </c>
      <c r="F1" s="7" t="s">
        <v>4</v>
      </c>
      <c r="G1" s="7" t="s">
        <v>23</v>
      </c>
      <c r="H1" s="12"/>
    </row>
    <row r="2" spans="2:8" x14ac:dyDescent="0.35">
      <c r="B2" s="10">
        <v>1</v>
      </c>
      <c r="C2" s="8" t="s">
        <v>17</v>
      </c>
      <c r="D2" s="29">
        <v>42944.636805555558</v>
      </c>
      <c r="E2" s="25">
        <v>20000</v>
      </c>
      <c r="F2" s="10" t="s">
        <v>18</v>
      </c>
      <c r="G2" s="17" t="s">
        <v>24</v>
      </c>
    </row>
    <row r="3" spans="2:8" x14ac:dyDescent="0.35">
      <c r="B3" s="10">
        <v>2</v>
      </c>
      <c r="C3" s="8" t="s">
        <v>17</v>
      </c>
      <c r="D3" s="29">
        <v>42976.40965277778</v>
      </c>
      <c r="E3" s="25">
        <v>-20160</v>
      </c>
      <c r="F3" s="10" t="s">
        <v>18</v>
      </c>
      <c r="G3" s="8" t="s">
        <v>40</v>
      </c>
    </row>
    <row r="4" spans="2:8" x14ac:dyDescent="0.35">
      <c r="D4" s="29"/>
      <c r="E4" s="25"/>
    </row>
    <row r="5" spans="2:8" x14ac:dyDescent="0.35">
      <c r="D5" s="29"/>
      <c r="E5" s="25"/>
    </row>
    <row r="6" spans="2:8" x14ac:dyDescent="0.35">
      <c r="D6" s="29"/>
      <c r="E6" s="25"/>
    </row>
    <row r="7" spans="2:8" x14ac:dyDescent="0.35">
      <c r="D7" s="29"/>
      <c r="E7" s="25"/>
    </row>
    <row r="8" spans="2:8" x14ac:dyDescent="0.35">
      <c r="D8" s="29"/>
      <c r="E8" s="25"/>
    </row>
    <row r="9" spans="2:8" x14ac:dyDescent="0.35">
      <c r="D9" s="29"/>
      <c r="E9" s="25"/>
    </row>
    <row r="10" spans="2:8" x14ac:dyDescent="0.35">
      <c r="D10" s="30"/>
      <c r="E10" s="25"/>
    </row>
    <row r="11" spans="2:8" x14ac:dyDescent="0.35">
      <c r="D11" s="29"/>
      <c r="E11" s="25"/>
    </row>
    <row r="12" spans="2:8" x14ac:dyDescent="0.35">
      <c r="D12" s="29"/>
      <c r="E12" s="25"/>
    </row>
    <row r="13" spans="2:8" x14ac:dyDescent="0.35">
      <c r="D13" s="29"/>
      <c r="E13" s="25"/>
    </row>
    <row r="14" spans="2:8" x14ac:dyDescent="0.35">
      <c r="D14" s="29"/>
      <c r="E14" s="25"/>
    </row>
    <row r="15" spans="2:8" x14ac:dyDescent="0.35">
      <c r="D15" s="29"/>
      <c r="E15" s="25"/>
    </row>
    <row r="16" spans="2:8" x14ac:dyDescent="0.35">
      <c r="D16" s="35"/>
      <c r="E16" s="25"/>
    </row>
    <row r="17" spans="4:7" x14ac:dyDescent="0.35">
      <c r="D17" s="35"/>
      <c r="E17" s="25"/>
    </row>
    <row r="18" spans="4:7" x14ac:dyDescent="0.35">
      <c r="D18" s="36"/>
      <c r="E18" s="25"/>
      <c r="G18" s="13"/>
    </row>
    <row r="19" spans="4:7" x14ac:dyDescent="0.35">
      <c r="D19" s="36"/>
      <c r="E19" s="25"/>
    </row>
    <row r="20" spans="4:7" x14ac:dyDescent="0.35">
      <c r="D20" s="36"/>
      <c r="E20" s="25"/>
    </row>
    <row r="21" spans="4:7" x14ac:dyDescent="0.35">
      <c r="D21" s="36"/>
      <c r="E21" s="26"/>
    </row>
    <row r="22" spans="4:7" x14ac:dyDescent="0.35">
      <c r="D22" s="36"/>
      <c r="E22" s="26"/>
    </row>
    <row r="23" spans="4:7" x14ac:dyDescent="0.35">
      <c r="D23" s="36"/>
      <c r="E23" s="26"/>
    </row>
    <row r="24" spans="4:7" x14ac:dyDescent="0.35">
      <c r="D24" s="14"/>
      <c r="E24" s="26"/>
    </row>
    <row r="25" spans="4:7" x14ac:dyDescent="0.35">
      <c r="D25" s="14"/>
      <c r="E25" s="26"/>
    </row>
    <row r="26" spans="4:7" x14ac:dyDescent="0.35">
      <c r="D26" s="14"/>
      <c r="E26" s="26"/>
    </row>
    <row r="27" spans="4:7" x14ac:dyDescent="0.35">
      <c r="D27" s="14"/>
      <c r="E27" s="26"/>
    </row>
    <row r="28" spans="4:7" x14ac:dyDescent="0.35">
      <c r="D28" s="14"/>
      <c r="E28" s="26"/>
    </row>
    <row r="29" spans="4:7" x14ac:dyDescent="0.35">
      <c r="D29" s="14"/>
      <c r="E29" s="26"/>
    </row>
    <row r="30" spans="4:7" x14ac:dyDescent="0.35">
      <c r="D30" s="14"/>
      <c r="E30" s="26"/>
    </row>
    <row r="31" spans="4:7" x14ac:dyDescent="0.35">
      <c r="D31" s="14"/>
      <c r="E31" s="26"/>
    </row>
    <row r="32" spans="4:7" x14ac:dyDescent="0.35">
      <c r="D32" s="14"/>
      <c r="E32" s="26"/>
    </row>
    <row r="33" spans="4:4" x14ac:dyDescent="0.35">
      <c r="D33" s="14"/>
    </row>
    <row r="34" spans="4:4" x14ac:dyDescent="0.35">
      <c r="D34" s="14"/>
    </row>
    <row r="35" spans="4:4" x14ac:dyDescent="0.35">
      <c r="D35" s="14"/>
    </row>
    <row r="36" spans="4:4" x14ac:dyDescent="0.35">
      <c r="D36" s="14"/>
    </row>
    <row r="37" spans="4:4" x14ac:dyDescent="0.35">
      <c r="D37" s="14"/>
    </row>
    <row r="38" spans="4:4" x14ac:dyDescent="0.35">
      <c r="D38" s="14"/>
    </row>
    <row r="39" spans="4:4" x14ac:dyDescent="0.35">
      <c r="D39" s="14"/>
    </row>
    <row r="40" spans="4:4" x14ac:dyDescent="0.35">
      <c r="D40" s="14"/>
    </row>
    <row r="41" spans="4:4" x14ac:dyDescent="0.35">
      <c r="D41" s="14"/>
    </row>
    <row r="42" spans="4:4" x14ac:dyDescent="0.35">
      <c r="D42" s="14"/>
    </row>
    <row r="43" spans="4:4" x14ac:dyDescent="0.35">
      <c r="D43" s="14"/>
    </row>
    <row r="44" spans="4:4" x14ac:dyDescent="0.35">
      <c r="D44" s="14"/>
    </row>
    <row r="45" spans="4:4" x14ac:dyDescent="0.35">
      <c r="D45" s="14"/>
    </row>
    <row r="46" spans="4:4" x14ac:dyDescent="0.35">
      <c r="D46" s="14"/>
    </row>
    <row r="47" spans="4:4" x14ac:dyDescent="0.35">
      <c r="D47" s="14"/>
    </row>
    <row r="48" spans="4:4" x14ac:dyDescent="0.35">
      <c r="D48" s="14"/>
    </row>
    <row r="49" spans="4:4" x14ac:dyDescent="0.35">
      <c r="D49" s="14"/>
    </row>
    <row r="50" spans="4:4" x14ac:dyDescent="0.35">
      <c r="D50" s="14"/>
    </row>
    <row r="51" spans="4:4" x14ac:dyDescent="0.35">
      <c r="D51" s="14"/>
    </row>
    <row r="52" spans="4:4" x14ac:dyDescent="0.35">
      <c r="D52" s="14"/>
    </row>
    <row r="53" spans="4:4" x14ac:dyDescent="0.35">
      <c r="D53" s="14"/>
    </row>
    <row r="54" spans="4:4" x14ac:dyDescent="0.35">
      <c r="D54" s="14"/>
    </row>
    <row r="55" spans="4:4" x14ac:dyDescent="0.35">
      <c r="D55" s="14"/>
    </row>
    <row r="56" spans="4:4" x14ac:dyDescent="0.35">
      <c r="D56" s="14"/>
    </row>
    <row r="57" spans="4:4" x14ac:dyDescent="0.35">
      <c r="D57" s="14"/>
    </row>
    <row r="58" spans="4:4" x14ac:dyDescent="0.35">
      <c r="D58" s="14"/>
    </row>
  </sheetData>
  <autoFilter ref="C1:F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B1:H58"/>
  <sheetViews>
    <sheetView zoomScale="90" zoomScaleNormal="90" workbookViewId="0">
      <selection activeCell="D42" sqref="D42"/>
    </sheetView>
  </sheetViews>
  <sheetFormatPr defaultColWidth="8.69921875" defaultRowHeight="14.4" x14ac:dyDescent="0.35"/>
  <cols>
    <col min="1" max="1" width="3.09765625" style="2" customWidth="1"/>
    <col min="2" max="2" width="4.59765625" style="1" bestFit="1" customWidth="1"/>
    <col min="3" max="3" width="24.296875" style="2" customWidth="1"/>
    <col min="4" max="4" width="17" style="2" customWidth="1"/>
    <col min="5" max="5" width="14.09765625" style="6" customWidth="1"/>
    <col min="6" max="6" width="12.69921875" style="1" customWidth="1"/>
    <col min="7" max="7" width="10.19921875" style="2" customWidth="1"/>
    <col min="8" max="16384" width="8.69921875" style="2"/>
  </cols>
  <sheetData>
    <row r="1" spans="2:8" ht="15" x14ac:dyDescent="0.1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4"/>
    </row>
    <row r="2" spans="2:8" x14ac:dyDescent="0.35">
      <c r="B2" s="10">
        <v>1</v>
      </c>
      <c r="C2" s="8" t="s">
        <v>20</v>
      </c>
      <c r="D2" s="29">
        <v>42944.670138888891</v>
      </c>
      <c r="E2" s="25">
        <v>6000</v>
      </c>
      <c r="F2" s="10" t="s">
        <v>19</v>
      </c>
      <c r="G2" s="17" t="s">
        <v>24</v>
      </c>
    </row>
    <row r="3" spans="2:8" x14ac:dyDescent="0.35">
      <c r="B3" s="10">
        <v>2</v>
      </c>
      <c r="C3" s="8" t="s">
        <v>20</v>
      </c>
      <c r="D3" s="29">
        <v>42983.708333333336</v>
      </c>
      <c r="E3" s="25">
        <v>-6048</v>
      </c>
      <c r="F3" s="10" t="s">
        <v>19</v>
      </c>
      <c r="G3" s="8" t="s">
        <v>41</v>
      </c>
    </row>
    <row r="4" spans="2:8" x14ac:dyDescent="0.35">
      <c r="B4" s="10"/>
      <c r="C4" s="8"/>
      <c r="D4" s="29"/>
      <c r="E4" s="25"/>
      <c r="F4" s="10"/>
    </row>
    <row r="5" spans="2:8" x14ac:dyDescent="0.35">
      <c r="B5" s="10"/>
      <c r="C5" s="8"/>
      <c r="D5" s="29"/>
      <c r="E5" s="25"/>
      <c r="F5" s="10"/>
    </row>
    <row r="6" spans="2:8" x14ac:dyDescent="0.35">
      <c r="B6" s="10"/>
      <c r="C6" s="8"/>
      <c r="D6" s="29"/>
      <c r="E6" s="25"/>
      <c r="F6" s="10"/>
    </row>
    <row r="7" spans="2:8" x14ac:dyDescent="0.35">
      <c r="B7" s="10"/>
      <c r="C7" s="8"/>
      <c r="D7" s="29"/>
      <c r="E7" s="25"/>
      <c r="F7" s="10"/>
    </row>
    <row r="8" spans="2:8" x14ac:dyDescent="0.35">
      <c r="B8" s="10"/>
      <c r="C8" s="8"/>
      <c r="D8" s="29"/>
      <c r="E8" s="25"/>
      <c r="F8" s="10"/>
    </row>
    <row r="9" spans="2:8" x14ac:dyDescent="0.35">
      <c r="B9" s="10"/>
      <c r="C9" s="8"/>
      <c r="D9" s="29"/>
      <c r="E9" s="25"/>
      <c r="F9" s="10"/>
    </row>
    <row r="10" spans="2:8" x14ac:dyDescent="0.35">
      <c r="B10" s="10"/>
      <c r="C10" s="8"/>
      <c r="D10" s="30"/>
      <c r="E10" s="25"/>
      <c r="F10" s="10"/>
    </row>
    <row r="11" spans="2:8" x14ac:dyDescent="0.35">
      <c r="B11" s="10"/>
      <c r="C11" s="8"/>
      <c r="D11" s="29"/>
      <c r="E11" s="25"/>
      <c r="F11" s="10"/>
    </row>
    <row r="12" spans="2:8" x14ac:dyDescent="0.35">
      <c r="B12" s="10"/>
      <c r="C12" s="8"/>
      <c r="D12" s="29"/>
      <c r="E12" s="25"/>
      <c r="F12" s="10"/>
    </row>
    <row r="13" spans="2:8" x14ac:dyDescent="0.35">
      <c r="B13" s="10"/>
      <c r="C13" s="8"/>
      <c r="D13" s="29"/>
      <c r="E13" s="25"/>
      <c r="F13" s="10"/>
    </row>
    <row r="14" spans="2:8" x14ac:dyDescent="0.35">
      <c r="B14" s="10"/>
      <c r="C14" s="8"/>
      <c r="D14" s="29"/>
      <c r="E14" s="25"/>
      <c r="F14" s="10"/>
    </row>
    <row r="15" spans="2:8" x14ac:dyDescent="0.35">
      <c r="B15" s="10"/>
      <c r="C15" s="8"/>
      <c r="D15" s="29"/>
      <c r="E15" s="25"/>
      <c r="F15" s="10"/>
    </row>
    <row r="16" spans="2:8" x14ac:dyDescent="0.35">
      <c r="B16" s="10"/>
      <c r="C16" s="8"/>
      <c r="D16" s="35"/>
      <c r="E16" s="25"/>
      <c r="F16" s="10"/>
    </row>
    <row r="17" spans="2:7" x14ac:dyDescent="0.35">
      <c r="B17" s="10"/>
      <c r="C17" s="8"/>
      <c r="D17" s="35"/>
      <c r="E17" s="25"/>
      <c r="F17" s="10"/>
    </row>
    <row r="18" spans="2:7" x14ac:dyDescent="0.35">
      <c r="D18" s="36"/>
      <c r="E18" s="25"/>
      <c r="G18" s="5"/>
    </row>
    <row r="19" spans="2:7" x14ac:dyDescent="0.35">
      <c r="D19" s="36"/>
      <c r="E19" s="25"/>
    </row>
    <row r="20" spans="2:7" x14ac:dyDescent="0.35">
      <c r="D20" s="36"/>
      <c r="E20" s="25"/>
    </row>
    <row r="21" spans="2:7" x14ac:dyDescent="0.35">
      <c r="D21" s="36"/>
      <c r="E21" s="26"/>
    </row>
    <row r="22" spans="2:7" x14ac:dyDescent="0.35">
      <c r="D22" s="36"/>
      <c r="E22" s="26"/>
    </row>
    <row r="23" spans="2:7" x14ac:dyDescent="0.35">
      <c r="D23" s="36"/>
      <c r="E23" s="26"/>
    </row>
    <row r="24" spans="2:7" x14ac:dyDescent="0.35">
      <c r="D24" s="36"/>
      <c r="E24" s="26"/>
    </row>
    <row r="25" spans="2:7" ht="12.7" x14ac:dyDescent="0.25">
      <c r="D25" s="3"/>
      <c r="E25" s="26"/>
    </row>
    <row r="26" spans="2:7" ht="12.7" x14ac:dyDescent="0.25">
      <c r="D26" s="3"/>
      <c r="E26" s="26"/>
    </row>
    <row r="27" spans="2:7" ht="12.7" x14ac:dyDescent="0.25">
      <c r="D27" s="3"/>
      <c r="E27" s="26"/>
    </row>
    <row r="28" spans="2:7" ht="12.7" x14ac:dyDescent="0.25">
      <c r="D28" s="3"/>
      <c r="E28" s="26"/>
    </row>
    <row r="29" spans="2:7" ht="12.7" x14ac:dyDescent="0.25">
      <c r="D29" s="3"/>
      <c r="E29" s="26"/>
    </row>
    <row r="30" spans="2:7" ht="12.7" x14ac:dyDescent="0.25">
      <c r="D30" s="3"/>
      <c r="E30" s="26"/>
    </row>
    <row r="31" spans="2:7" x14ac:dyDescent="0.35">
      <c r="D31" s="3"/>
    </row>
    <row r="32" spans="2:7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</sheetData>
  <autoFilter ref="C1:F1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J58"/>
  <sheetViews>
    <sheetView zoomScale="90" zoomScaleNormal="90" workbookViewId="0">
      <selection activeCell="F25" sqref="F25"/>
    </sheetView>
  </sheetViews>
  <sheetFormatPr defaultColWidth="8.69921875" defaultRowHeight="14.4" x14ac:dyDescent="0.35"/>
  <cols>
    <col min="1" max="1" width="3.09765625" style="8" customWidth="1"/>
    <col min="2" max="2" width="4.59765625" style="10" customWidth="1"/>
    <col min="3" max="3" width="30.5" style="8" bestFit="1" customWidth="1"/>
    <col min="4" max="4" width="17" style="8" customWidth="1"/>
    <col min="5" max="6" width="14.09765625" style="8" customWidth="1"/>
    <col min="7" max="7" width="12.69921875" style="10" customWidth="1"/>
    <col min="8" max="8" width="10.19921875" style="8" customWidth="1"/>
    <col min="9" max="9" width="19.69921875" style="8" customWidth="1"/>
    <col min="10" max="16384" width="8.69921875" style="8"/>
  </cols>
  <sheetData>
    <row r="1" spans="1:10" ht="15" x14ac:dyDescent="0.35">
      <c r="B1" s="7" t="s">
        <v>13</v>
      </c>
      <c r="C1" s="7" t="s">
        <v>0</v>
      </c>
      <c r="D1" s="7" t="s">
        <v>3</v>
      </c>
      <c r="E1" s="7" t="s">
        <v>2</v>
      </c>
      <c r="F1" s="7" t="s">
        <v>77</v>
      </c>
      <c r="G1" s="7" t="s">
        <v>4</v>
      </c>
      <c r="H1" s="7" t="s">
        <v>23</v>
      </c>
      <c r="I1" s="7" t="s">
        <v>28</v>
      </c>
    </row>
    <row r="2" spans="1:10" ht="43.2" x14ac:dyDescent="0.35">
      <c r="A2" s="20"/>
      <c r="B2" s="62">
        <v>1</v>
      </c>
      <c r="C2" s="63" t="s">
        <v>74</v>
      </c>
      <c r="D2" s="64">
        <v>42948.638888888891</v>
      </c>
      <c r="E2" s="65">
        <v>47640</v>
      </c>
      <c r="F2" s="65">
        <v>1190.97</v>
      </c>
      <c r="G2" s="62" t="s">
        <v>32</v>
      </c>
      <c r="H2" s="66" t="s">
        <v>31</v>
      </c>
      <c r="I2" s="63" t="s">
        <v>33</v>
      </c>
      <c r="J2" s="20"/>
    </row>
    <row r="3" spans="1:10" ht="43.2" x14ac:dyDescent="0.35">
      <c r="A3" s="20"/>
      <c r="B3" s="21">
        <v>2</v>
      </c>
      <c r="C3" s="22" t="s">
        <v>75</v>
      </c>
      <c r="D3" s="31">
        <v>42951.69027777778</v>
      </c>
      <c r="E3" s="27">
        <v>1169</v>
      </c>
      <c r="F3" s="27">
        <v>30.66</v>
      </c>
      <c r="G3" s="21" t="s">
        <v>32</v>
      </c>
      <c r="H3" s="19" t="s">
        <v>31</v>
      </c>
      <c r="I3" s="22" t="s">
        <v>38</v>
      </c>
      <c r="J3" s="20"/>
    </row>
    <row r="4" spans="1:10" ht="57.6" x14ac:dyDescent="0.35">
      <c r="A4" s="20"/>
      <c r="B4" s="21">
        <v>3</v>
      </c>
      <c r="C4" s="22" t="s">
        <v>76</v>
      </c>
      <c r="D4" s="31">
        <v>42951.701388888891</v>
      </c>
      <c r="E4" s="27">
        <v>50000</v>
      </c>
      <c r="F4" s="27">
        <v>949.98</v>
      </c>
      <c r="G4" s="21" t="s">
        <v>32</v>
      </c>
      <c r="H4" s="19" t="s">
        <v>31</v>
      </c>
      <c r="I4" s="22" t="s">
        <v>39</v>
      </c>
      <c r="J4" s="20"/>
    </row>
    <row r="5" spans="1:10" x14ac:dyDescent="0.35">
      <c r="A5" s="20"/>
      <c r="B5" s="21">
        <v>4</v>
      </c>
      <c r="C5" s="20" t="s">
        <v>66</v>
      </c>
      <c r="D5" s="31">
        <v>43019.472222222219</v>
      </c>
      <c r="E5" s="27">
        <v>-797.11</v>
      </c>
      <c r="F5" s="27"/>
      <c r="G5" s="21" t="s">
        <v>5</v>
      </c>
      <c r="H5" s="12" t="s">
        <v>29</v>
      </c>
      <c r="I5" s="22" t="s">
        <v>104</v>
      </c>
      <c r="J5" s="20"/>
    </row>
    <row r="6" spans="1:10" x14ac:dyDescent="0.35">
      <c r="A6" s="20"/>
      <c r="B6" s="21">
        <v>5</v>
      </c>
      <c r="C6" s="20" t="s">
        <v>78</v>
      </c>
      <c r="D6" s="31">
        <v>43040.445833333331</v>
      </c>
      <c r="E6" s="27">
        <v>-48013.18</v>
      </c>
      <c r="F6" s="27"/>
      <c r="G6" s="21" t="s">
        <v>5</v>
      </c>
      <c r="H6" s="12" t="s">
        <v>29</v>
      </c>
      <c r="I6" s="22" t="s">
        <v>105</v>
      </c>
      <c r="J6" s="20"/>
    </row>
    <row r="7" spans="1:10" x14ac:dyDescent="0.35">
      <c r="A7" s="20"/>
      <c r="B7" s="21">
        <v>6</v>
      </c>
      <c r="C7" s="20" t="s">
        <v>81</v>
      </c>
      <c r="D7" s="31">
        <v>43045.352083333331</v>
      </c>
      <c r="E7" s="27">
        <v>-51592.93</v>
      </c>
      <c r="F7" s="27"/>
      <c r="G7" s="21" t="s">
        <v>5</v>
      </c>
      <c r="H7" s="20"/>
      <c r="I7" s="22" t="s">
        <v>106</v>
      </c>
      <c r="J7" s="20"/>
    </row>
    <row r="8" spans="1:10" x14ac:dyDescent="0.35">
      <c r="A8" s="20"/>
      <c r="B8" s="21"/>
      <c r="C8" s="20"/>
      <c r="D8" s="31"/>
      <c r="E8" s="27"/>
      <c r="F8" s="27"/>
      <c r="G8" s="21"/>
      <c r="H8" s="20"/>
      <c r="I8" s="20"/>
      <c r="J8" s="20"/>
    </row>
    <row r="9" spans="1:10" x14ac:dyDescent="0.35">
      <c r="A9" s="20"/>
      <c r="B9" s="21"/>
      <c r="C9" s="20"/>
      <c r="D9" s="31"/>
      <c r="E9" s="27"/>
      <c r="F9" s="27"/>
      <c r="G9" s="21"/>
      <c r="H9" s="20"/>
      <c r="I9" s="20"/>
      <c r="J9" s="20"/>
    </row>
    <row r="10" spans="1:10" x14ac:dyDescent="0.35">
      <c r="A10" s="20"/>
      <c r="B10" s="21"/>
      <c r="C10" s="20"/>
      <c r="D10" s="32"/>
      <c r="E10" s="27"/>
      <c r="F10" s="27"/>
      <c r="G10" s="21"/>
      <c r="H10" s="20"/>
      <c r="I10" s="20"/>
      <c r="J10" s="20"/>
    </row>
    <row r="11" spans="1:10" x14ac:dyDescent="0.35">
      <c r="A11" s="20"/>
      <c r="B11" s="21"/>
      <c r="C11" s="20"/>
      <c r="D11" s="31"/>
      <c r="E11" s="27"/>
      <c r="F11" s="27"/>
      <c r="G11" s="21"/>
      <c r="H11" s="20"/>
      <c r="I11" s="20"/>
      <c r="J11" s="20"/>
    </row>
    <row r="12" spans="1:10" x14ac:dyDescent="0.35">
      <c r="A12" s="20"/>
      <c r="B12" s="12"/>
      <c r="C12" s="20"/>
      <c r="D12" s="31"/>
      <c r="E12" s="27"/>
      <c r="F12" s="27"/>
      <c r="G12" s="21"/>
      <c r="H12" s="20"/>
      <c r="I12" s="20"/>
      <c r="J12" s="20"/>
    </row>
    <row r="13" spans="1:10" x14ac:dyDescent="0.35">
      <c r="A13" s="20"/>
      <c r="B13" s="21"/>
      <c r="C13" s="20"/>
      <c r="D13" s="31"/>
      <c r="E13" s="27"/>
      <c r="F13" s="27"/>
      <c r="G13" s="21"/>
      <c r="H13" s="20"/>
      <c r="I13" s="20"/>
      <c r="J13" s="20"/>
    </row>
    <row r="14" spans="1:10" x14ac:dyDescent="0.35">
      <c r="A14" s="20"/>
      <c r="B14" s="21"/>
      <c r="C14" s="20"/>
      <c r="D14" s="31"/>
      <c r="E14" s="27"/>
      <c r="F14" s="27"/>
      <c r="G14" s="21"/>
      <c r="H14" s="20"/>
      <c r="I14" s="20"/>
      <c r="J14" s="20"/>
    </row>
    <row r="15" spans="1:10" x14ac:dyDescent="0.35">
      <c r="A15" s="20"/>
      <c r="B15" s="21"/>
      <c r="C15" s="20"/>
      <c r="D15" s="31"/>
      <c r="E15" s="27"/>
      <c r="F15" s="27"/>
      <c r="G15" s="21"/>
      <c r="H15" s="20"/>
      <c r="I15" s="20"/>
      <c r="J15" s="20"/>
    </row>
    <row r="16" spans="1:10" x14ac:dyDescent="0.35">
      <c r="A16" s="20"/>
      <c r="B16" s="21"/>
      <c r="C16" s="20"/>
      <c r="D16" s="33"/>
      <c r="E16" s="27"/>
      <c r="F16" s="27"/>
      <c r="G16" s="21"/>
      <c r="H16" s="20"/>
      <c r="I16" s="20"/>
      <c r="J16" s="20"/>
    </row>
    <row r="17" spans="1:10" x14ac:dyDescent="0.35">
      <c r="A17" s="20"/>
      <c r="B17" s="21"/>
      <c r="C17" s="20"/>
      <c r="D17" s="33"/>
      <c r="E17" s="27"/>
      <c r="F17" s="27"/>
      <c r="G17" s="21"/>
      <c r="H17" s="20"/>
      <c r="I17" s="20"/>
      <c r="J17" s="20"/>
    </row>
    <row r="18" spans="1:10" x14ac:dyDescent="0.35">
      <c r="A18" s="20"/>
      <c r="B18" s="21"/>
      <c r="C18" s="20"/>
      <c r="D18" s="34"/>
      <c r="E18" s="27"/>
      <c r="F18" s="27"/>
      <c r="G18" s="21"/>
      <c r="H18" s="24"/>
      <c r="I18" s="20"/>
      <c r="J18" s="20"/>
    </row>
    <row r="19" spans="1:10" x14ac:dyDescent="0.35">
      <c r="A19" s="20"/>
      <c r="B19" s="21"/>
      <c r="C19" s="20"/>
      <c r="D19" s="34"/>
      <c r="E19" s="27"/>
      <c r="F19" s="27"/>
      <c r="G19" s="21"/>
      <c r="H19" s="20"/>
      <c r="I19" s="20"/>
      <c r="J19" s="20"/>
    </row>
    <row r="20" spans="1:10" x14ac:dyDescent="0.35">
      <c r="A20" s="20"/>
      <c r="B20" s="21"/>
      <c r="C20" s="20"/>
      <c r="D20" s="23"/>
      <c r="E20" s="27"/>
      <c r="F20" s="27"/>
      <c r="G20" s="21"/>
      <c r="H20" s="20"/>
      <c r="I20" s="20"/>
      <c r="J20" s="20"/>
    </row>
    <row r="21" spans="1:10" x14ac:dyDescent="0.35">
      <c r="A21" s="20"/>
      <c r="B21" s="21"/>
      <c r="C21" s="20"/>
      <c r="D21" s="23"/>
      <c r="E21" s="28"/>
      <c r="F21" s="28"/>
      <c r="G21" s="21"/>
      <c r="H21" s="20"/>
      <c r="I21" s="20"/>
      <c r="J21" s="20"/>
    </row>
    <row r="22" spans="1:10" x14ac:dyDescent="0.35">
      <c r="A22" s="20"/>
      <c r="B22" s="21"/>
      <c r="C22" s="20"/>
      <c r="D22" s="23"/>
      <c r="E22" s="28"/>
      <c r="F22" s="28"/>
      <c r="G22" s="21"/>
      <c r="H22" s="20"/>
      <c r="I22" s="20"/>
      <c r="J22" s="20"/>
    </row>
    <row r="23" spans="1:10" x14ac:dyDescent="0.35">
      <c r="A23" s="20"/>
      <c r="B23" s="21"/>
      <c r="C23" s="20"/>
      <c r="D23" s="23"/>
      <c r="E23" s="28"/>
      <c r="F23" s="28"/>
      <c r="G23" s="21"/>
      <c r="H23" s="20"/>
      <c r="I23" s="20"/>
      <c r="J23" s="20"/>
    </row>
    <row r="24" spans="1:10" x14ac:dyDescent="0.35">
      <c r="D24" s="14"/>
      <c r="E24" s="26"/>
      <c r="F24" s="26"/>
    </row>
    <row r="25" spans="1:10" x14ac:dyDescent="0.35">
      <c r="D25" s="14"/>
      <c r="E25" s="26"/>
      <c r="F25" s="26"/>
    </row>
    <row r="26" spans="1:10" x14ac:dyDescent="0.35">
      <c r="D26" s="14"/>
      <c r="E26" s="26"/>
      <c r="F26" s="26"/>
    </row>
    <row r="27" spans="1:10" x14ac:dyDescent="0.35">
      <c r="D27" s="14"/>
      <c r="E27" s="26"/>
      <c r="F27" s="26"/>
    </row>
    <row r="28" spans="1:10" x14ac:dyDescent="0.35">
      <c r="D28" s="14"/>
      <c r="E28" s="26"/>
      <c r="F28" s="26"/>
    </row>
    <row r="29" spans="1:10" x14ac:dyDescent="0.35">
      <c r="D29" s="14"/>
      <c r="E29" s="26"/>
      <c r="F29" s="26"/>
    </row>
    <row r="30" spans="1:10" x14ac:dyDescent="0.35">
      <c r="D30" s="14"/>
      <c r="E30" s="26"/>
      <c r="F30" s="26"/>
    </row>
    <row r="31" spans="1:10" x14ac:dyDescent="0.35">
      <c r="D31" s="14"/>
      <c r="E31" s="26"/>
      <c r="F31" s="26"/>
    </row>
    <row r="32" spans="1:10" x14ac:dyDescent="0.35">
      <c r="D32" s="14"/>
      <c r="E32" s="26"/>
      <c r="F32" s="26"/>
    </row>
    <row r="33" spans="4:6" x14ac:dyDescent="0.35">
      <c r="D33" s="14"/>
      <c r="E33" s="26"/>
      <c r="F33" s="26"/>
    </row>
    <row r="34" spans="4:6" x14ac:dyDescent="0.35">
      <c r="D34" s="14"/>
      <c r="E34" s="26"/>
      <c r="F34" s="26"/>
    </row>
    <row r="35" spans="4:6" x14ac:dyDescent="0.35">
      <c r="D35" s="14"/>
      <c r="E35" s="26"/>
      <c r="F35" s="26"/>
    </row>
    <row r="36" spans="4:6" x14ac:dyDescent="0.35">
      <c r="D36" s="14"/>
      <c r="E36" s="26"/>
      <c r="F36" s="26"/>
    </row>
    <row r="37" spans="4:6" x14ac:dyDescent="0.35">
      <c r="D37" s="14"/>
      <c r="E37" s="26"/>
      <c r="F37" s="26"/>
    </row>
    <row r="38" spans="4:6" x14ac:dyDescent="0.35">
      <c r="D38" s="14"/>
      <c r="E38" s="26"/>
      <c r="F38" s="26"/>
    </row>
    <row r="39" spans="4:6" x14ac:dyDescent="0.35">
      <c r="D39" s="14"/>
      <c r="E39" s="26"/>
      <c r="F39" s="26"/>
    </row>
    <row r="40" spans="4:6" x14ac:dyDescent="0.35">
      <c r="D40" s="14"/>
      <c r="E40" s="26"/>
      <c r="F40" s="26"/>
    </row>
    <row r="41" spans="4:6" x14ac:dyDescent="0.35">
      <c r="D41" s="14"/>
      <c r="E41" s="26"/>
      <c r="F41" s="26"/>
    </row>
    <row r="42" spans="4:6" x14ac:dyDescent="0.35">
      <c r="D42" s="14"/>
      <c r="E42" s="26"/>
      <c r="F42" s="26"/>
    </row>
    <row r="43" spans="4:6" x14ac:dyDescent="0.35">
      <c r="D43" s="14"/>
      <c r="E43" s="26"/>
      <c r="F43" s="26"/>
    </row>
    <row r="44" spans="4:6" x14ac:dyDescent="0.35">
      <c r="D44" s="14"/>
      <c r="E44" s="26"/>
      <c r="F44" s="26"/>
    </row>
    <row r="45" spans="4:6" x14ac:dyDescent="0.35">
      <c r="D45" s="14"/>
      <c r="E45" s="26"/>
      <c r="F45" s="26"/>
    </row>
    <row r="46" spans="4:6" x14ac:dyDescent="0.35">
      <c r="D46" s="14"/>
      <c r="E46" s="26"/>
      <c r="F46" s="26"/>
    </row>
    <row r="47" spans="4:6" x14ac:dyDescent="0.35">
      <c r="D47" s="14"/>
      <c r="E47" s="26"/>
      <c r="F47" s="26"/>
    </row>
    <row r="48" spans="4:6" x14ac:dyDescent="0.35">
      <c r="D48" s="14"/>
      <c r="E48" s="26"/>
      <c r="F48" s="26"/>
    </row>
    <row r="49" spans="4:6" x14ac:dyDescent="0.35">
      <c r="D49" s="14"/>
      <c r="E49" s="26"/>
      <c r="F49" s="26"/>
    </row>
    <row r="50" spans="4:6" x14ac:dyDescent="0.35">
      <c r="D50" s="14"/>
      <c r="E50" s="26"/>
      <c r="F50" s="26"/>
    </row>
    <row r="51" spans="4:6" x14ac:dyDescent="0.35">
      <c r="D51" s="14"/>
    </row>
    <row r="52" spans="4:6" x14ac:dyDescent="0.35">
      <c r="D52" s="14"/>
    </row>
    <row r="53" spans="4:6" x14ac:dyDescent="0.35">
      <c r="D53" s="14"/>
    </row>
    <row r="54" spans="4:6" x14ac:dyDescent="0.35">
      <c r="D54" s="14"/>
    </row>
    <row r="55" spans="4:6" x14ac:dyDescent="0.35">
      <c r="D55" s="14"/>
    </row>
    <row r="56" spans="4:6" x14ac:dyDescent="0.35">
      <c r="D56" s="14"/>
    </row>
    <row r="57" spans="4:6" x14ac:dyDescent="0.35">
      <c r="D57" s="14"/>
    </row>
    <row r="58" spans="4:6" x14ac:dyDescent="0.35">
      <c r="D5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B1:H24"/>
  <sheetViews>
    <sheetView zoomScale="90" zoomScaleNormal="90" workbookViewId="0">
      <selection activeCell="F22" sqref="F22"/>
    </sheetView>
  </sheetViews>
  <sheetFormatPr defaultRowHeight="13.85" x14ac:dyDescent="0.25"/>
  <cols>
    <col min="2" max="2" width="4.5" bestFit="1" customWidth="1"/>
    <col min="3" max="3" width="30.19921875" bestFit="1" customWidth="1"/>
    <col min="4" max="4" width="13.5" bestFit="1" customWidth="1"/>
    <col min="5" max="5" width="23.296875" customWidth="1"/>
    <col min="6" max="6" width="39.19921875" customWidth="1"/>
    <col min="7" max="7" width="6.19921875" bestFit="1" customWidth="1"/>
    <col min="8" max="8" width="29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12">
        <v>1</v>
      </c>
      <c r="C2" s="41" t="s">
        <v>47</v>
      </c>
      <c r="D2" s="38">
        <v>42993.428472222222</v>
      </c>
      <c r="E2" s="42">
        <v>40000</v>
      </c>
      <c r="F2" s="43" t="s">
        <v>44</v>
      </c>
      <c r="G2" s="19" t="s">
        <v>42</v>
      </c>
      <c r="H2" s="41" t="s">
        <v>52</v>
      </c>
    </row>
    <row r="3" spans="2:8" ht="43.2" x14ac:dyDescent="0.25">
      <c r="B3" s="51">
        <v>2</v>
      </c>
      <c r="C3" s="52" t="s">
        <v>48</v>
      </c>
      <c r="D3" s="53">
        <v>42997.640277777777</v>
      </c>
      <c r="E3" s="54">
        <v>10000</v>
      </c>
      <c r="F3" s="55" t="s">
        <v>46</v>
      </c>
      <c r="G3" s="56" t="s">
        <v>31</v>
      </c>
      <c r="H3" s="52" t="s">
        <v>49</v>
      </c>
    </row>
    <row r="4" spans="2:8" ht="14.4" x14ac:dyDescent="0.25">
      <c r="B4" s="12">
        <v>3</v>
      </c>
      <c r="C4" s="41" t="s">
        <v>130</v>
      </c>
      <c r="D4" s="38">
        <v>43087.408333333333</v>
      </c>
      <c r="E4" s="42">
        <v>-10244.43</v>
      </c>
      <c r="F4" s="43" t="s">
        <v>5</v>
      </c>
      <c r="G4" s="19" t="s">
        <v>29</v>
      </c>
      <c r="H4" s="41" t="s">
        <v>131</v>
      </c>
    </row>
    <row r="5" spans="2:8" ht="14.4" x14ac:dyDescent="0.25">
      <c r="B5" s="12">
        <v>4</v>
      </c>
      <c r="C5" s="41" t="s">
        <v>130</v>
      </c>
      <c r="D5" s="38">
        <v>43087.408333333333</v>
      </c>
      <c r="E5" s="42">
        <v>-40874.300000000003</v>
      </c>
      <c r="F5" s="43" t="s">
        <v>5</v>
      </c>
      <c r="G5" s="19" t="s">
        <v>29</v>
      </c>
      <c r="H5" s="41" t="s">
        <v>131</v>
      </c>
    </row>
    <row r="6" spans="2:8" ht="14.4" x14ac:dyDescent="0.25">
      <c r="B6" s="12"/>
      <c r="C6" s="41"/>
      <c r="D6" s="38"/>
      <c r="E6" s="42"/>
      <c r="F6" s="43"/>
      <c r="G6" s="19"/>
      <c r="H6" s="41"/>
    </row>
    <row r="7" spans="2:8" ht="14.4" x14ac:dyDescent="0.25">
      <c r="B7" s="12"/>
      <c r="C7" s="41"/>
      <c r="D7" s="38"/>
      <c r="E7" s="42"/>
      <c r="F7" s="43"/>
      <c r="G7" s="19"/>
      <c r="H7" s="41"/>
    </row>
    <row r="8" spans="2:8" ht="14.4" x14ac:dyDescent="0.25">
      <c r="B8" s="12"/>
      <c r="C8" s="41"/>
      <c r="D8" s="38"/>
      <c r="E8" s="42"/>
      <c r="F8" s="43"/>
      <c r="G8" s="19"/>
      <c r="H8" s="41"/>
    </row>
    <row r="9" spans="2:8" ht="14.4" x14ac:dyDescent="0.25">
      <c r="B9" s="12"/>
      <c r="C9" s="41"/>
      <c r="D9" s="38"/>
      <c r="E9" s="42"/>
      <c r="F9" s="43"/>
      <c r="G9" s="19"/>
      <c r="H9" s="41"/>
    </row>
    <row r="10" spans="2:8" ht="14.4" x14ac:dyDescent="0.25">
      <c r="B10" s="12"/>
      <c r="C10" s="41"/>
      <c r="D10" s="38"/>
      <c r="E10" s="42"/>
      <c r="F10" s="43"/>
      <c r="G10" s="19"/>
      <c r="H10" s="41"/>
    </row>
    <row r="11" spans="2:8" ht="14.4" x14ac:dyDescent="0.25">
      <c r="B11" s="12"/>
      <c r="C11" s="41"/>
      <c r="D11" s="38"/>
      <c r="E11" s="42"/>
      <c r="F11" s="43"/>
      <c r="G11" s="19"/>
      <c r="H11" s="41"/>
    </row>
    <row r="12" spans="2:8" ht="14.4" x14ac:dyDescent="0.25">
      <c r="B12" s="12"/>
      <c r="C12" s="41"/>
      <c r="D12" s="38"/>
      <c r="E12" s="42"/>
      <c r="F12" s="43"/>
      <c r="G12" s="19"/>
      <c r="H12" s="41"/>
    </row>
    <row r="13" spans="2:8" ht="14.4" x14ac:dyDescent="0.25">
      <c r="B13" s="12"/>
      <c r="C13" s="41"/>
      <c r="D13" s="38"/>
      <c r="E13" s="42"/>
      <c r="F13" s="43"/>
      <c r="G13" s="19"/>
      <c r="H13" s="41"/>
    </row>
    <row r="14" spans="2:8" ht="14.4" x14ac:dyDescent="0.25">
      <c r="B14" s="12"/>
      <c r="C14" s="41"/>
      <c r="D14" s="38"/>
      <c r="E14" s="42"/>
      <c r="F14" s="43"/>
      <c r="G14" s="19"/>
      <c r="H14" s="41"/>
    </row>
    <row r="15" spans="2:8" ht="14.4" x14ac:dyDescent="0.25">
      <c r="B15" s="12"/>
      <c r="C15" s="41"/>
      <c r="D15" s="38"/>
      <c r="E15" s="42"/>
      <c r="F15" s="43"/>
      <c r="G15" s="19"/>
      <c r="H15" s="41"/>
    </row>
    <row r="16" spans="2:8" ht="14.4" x14ac:dyDescent="0.25">
      <c r="B16" s="12"/>
      <c r="C16" s="41"/>
      <c r="D16" s="38"/>
      <c r="E16" s="42"/>
      <c r="F16" s="43"/>
      <c r="G16" s="19"/>
      <c r="H16" s="41"/>
    </row>
    <row r="17" spans="2:8" ht="14.4" x14ac:dyDescent="0.25">
      <c r="B17" s="12"/>
      <c r="C17" s="41"/>
      <c r="D17" s="38"/>
      <c r="E17" s="42"/>
      <c r="F17" s="43"/>
      <c r="G17" s="19"/>
      <c r="H17" s="41"/>
    </row>
    <row r="18" spans="2:8" ht="14.4" x14ac:dyDescent="0.25">
      <c r="B18" s="12"/>
      <c r="C18" s="41"/>
      <c r="D18" s="38"/>
      <c r="E18" s="42"/>
      <c r="F18" s="43"/>
      <c r="G18" s="19"/>
      <c r="H18" s="41"/>
    </row>
    <row r="19" spans="2:8" ht="14.4" x14ac:dyDescent="0.25">
      <c r="B19" s="12"/>
      <c r="C19" s="41"/>
      <c r="D19" s="38"/>
      <c r="E19" s="42"/>
      <c r="F19" s="43"/>
      <c r="G19" s="19"/>
      <c r="H19" s="41"/>
    </row>
    <row r="20" spans="2:8" ht="14.4" x14ac:dyDescent="0.25">
      <c r="B20" s="12"/>
      <c r="C20" s="41"/>
      <c r="D20" s="38"/>
      <c r="E20" s="42"/>
      <c r="F20" s="43"/>
      <c r="G20" s="19"/>
      <c r="H20" s="41"/>
    </row>
    <row r="21" spans="2:8" ht="14.4" x14ac:dyDescent="0.25">
      <c r="B21" s="12"/>
      <c r="C21" s="41"/>
      <c r="D21" s="38"/>
      <c r="E21" s="42"/>
      <c r="F21" s="43"/>
      <c r="G21" s="19"/>
      <c r="H21" s="41"/>
    </row>
    <row r="22" spans="2:8" x14ac:dyDescent="0.25">
      <c r="B22" s="44"/>
      <c r="C22" s="44"/>
      <c r="D22" s="44"/>
      <c r="E22" s="44"/>
      <c r="F22" s="44"/>
      <c r="G22" s="44"/>
      <c r="H22" s="44"/>
    </row>
    <row r="23" spans="2:8" x14ac:dyDescent="0.25">
      <c r="B23" s="44"/>
      <c r="C23" s="44"/>
      <c r="D23" s="44"/>
      <c r="E23" s="44"/>
      <c r="F23" s="44"/>
      <c r="G23" s="44"/>
      <c r="H23" s="44"/>
    </row>
    <row r="24" spans="2:8" x14ac:dyDescent="0.25">
      <c r="B24" s="44"/>
      <c r="C24" s="44"/>
      <c r="D24" s="44"/>
      <c r="E24" s="44"/>
      <c r="F24" s="44"/>
      <c r="G24" s="44"/>
      <c r="H24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I2"/>
  <sheetViews>
    <sheetView zoomScale="90" zoomScaleNormal="90" workbookViewId="0"/>
  </sheetViews>
  <sheetFormatPr defaultRowHeight="13.85" x14ac:dyDescent="0.25"/>
  <cols>
    <col min="2" max="2" width="4.69921875" bestFit="1" customWidth="1"/>
    <col min="3" max="3" width="37.19921875" customWidth="1"/>
    <col min="4" max="4" width="13.5" bestFit="1" customWidth="1"/>
    <col min="5" max="5" width="13.5" customWidth="1"/>
    <col min="6" max="6" width="13.796875" customWidth="1"/>
    <col min="7" max="7" width="6.3984375" bestFit="1" customWidth="1"/>
    <col min="8" max="8" width="6.296875" bestFit="1" customWidth="1"/>
    <col min="9" max="9" width="25.59765625" customWidth="1"/>
  </cols>
  <sheetData>
    <row r="1" spans="2:9" ht="15" x14ac:dyDescent="0.25">
      <c r="B1" s="7" t="s">
        <v>13</v>
      </c>
      <c r="C1" s="7" t="s">
        <v>0</v>
      </c>
      <c r="D1" s="7" t="s">
        <v>3</v>
      </c>
      <c r="E1" s="7" t="s">
        <v>80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2" x14ac:dyDescent="0.25">
      <c r="B2" s="12">
        <v>1</v>
      </c>
      <c r="C2" s="41" t="s">
        <v>79</v>
      </c>
      <c r="D2" s="38">
        <v>42998.361805555556</v>
      </c>
      <c r="E2" s="38">
        <v>43180</v>
      </c>
      <c r="F2" s="42">
        <v>100000</v>
      </c>
      <c r="G2" s="43" t="s">
        <v>50</v>
      </c>
      <c r="H2" s="19" t="s">
        <v>24</v>
      </c>
      <c r="I2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B1:P26"/>
  <sheetViews>
    <sheetView zoomScale="90" zoomScaleNormal="90" workbookViewId="0">
      <selection activeCell="E28" sqref="E28"/>
    </sheetView>
  </sheetViews>
  <sheetFormatPr defaultRowHeight="13.85" x14ac:dyDescent="0.25"/>
  <cols>
    <col min="2" max="2" width="4.59765625" bestFit="1" customWidth="1"/>
    <col min="3" max="3" width="29.59765625" customWidth="1"/>
    <col min="4" max="4" width="17.296875" customWidth="1"/>
    <col min="5" max="5" width="18.19921875" customWidth="1"/>
    <col min="6" max="7" width="6.19921875" bestFit="1" customWidth="1"/>
    <col min="8" max="8" width="22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57">
        <v>1</v>
      </c>
      <c r="C2" s="58" t="s">
        <v>51</v>
      </c>
      <c r="D2" s="59">
        <v>42998.399305555555</v>
      </c>
      <c r="E2" s="60">
        <v>20000</v>
      </c>
      <c r="F2" s="61" t="s">
        <v>5</v>
      </c>
      <c r="G2" s="45" t="s">
        <v>24</v>
      </c>
      <c r="H2" s="58" t="s">
        <v>53</v>
      </c>
    </row>
    <row r="3" spans="2:8" ht="43.2" x14ac:dyDescent="0.25">
      <c r="B3" s="12">
        <v>2</v>
      </c>
      <c r="C3" s="41" t="s">
        <v>54</v>
      </c>
      <c r="D3" s="38" t="s">
        <v>55</v>
      </c>
      <c r="E3" s="42">
        <v>10000</v>
      </c>
      <c r="F3" s="43" t="s">
        <v>5</v>
      </c>
      <c r="G3" s="19" t="s">
        <v>24</v>
      </c>
      <c r="H3" s="41" t="s">
        <v>56</v>
      </c>
    </row>
    <row r="4" spans="2:8" ht="14.4" x14ac:dyDescent="0.25">
      <c r="B4" s="12">
        <v>3</v>
      </c>
      <c r="C4" s="41" t="s">
        <v>72</v>
      </c>
      <c r="D4" s="38">
        <v>43033.708333333336</v>
      </c>
      <c r="E4" s="42">
        <v>-20247.53</v>
      </c>
      <c r="F4" s="43" t="s">
        <v>5</v>
      </c>
      <c r="G4" s="19" t="s">
        <v>71</v>
      </c>
      <c r="H4" s="41" t="s">
        <v>73</v>
      </c>
    </row>
    <row r="5" spans="2:8" ht="14.4" x14ac:dyDescent="0.25">
      <c r="B5" s="12">
        <v>4</v>
      </c>
      <c r="C5" s="41" t="s">
        <v>137</v>
      </c>
      <c r="D5" s="38">
        <v>43091.864583333336</v>
      </c>
      <c r="E5" s="42">
        <v>-10246.58</v>
      </c>
      <c r="F5" s="43" t="s">
        <v>5</v>
      </c>
      <c r="G5" s="19" t="s">
        <v>29</v>
      </c>
      <c r="H5" s="41" t="s">
        <v>136</v>
      </c>
    </row>
    <row r="6" spans="2:8" ht="14.4" x14ac:dyDescent="0.25">
      <c r="B6" s="12"/>
      <c r="C6" s="41"/>
      <c r="D6" s="38"/>
      <c r="E6" s="42"/>
      <c r="F6" s="43"/>
      <c r="G6" s="19"/>
      <c r="H6" s="41"/>
    </row>
    <row r="7" spans="2:8" ht="14.4" x14ac:dyDescent="0.25">
      <c r="B7" s="12"/>
      <c r="C7" s="41"/>
      <c r="D7" s="38"/>
      <c r="E7" s="42"/>
      <c r="F7" s="43"/>
      <c r="G7" s="19"/>
      <c r="H7" s="41"/>
    </row>
    <row r="8" spans="2:8" ht="14.4" x14ac:dyDescent="0.25">
      <c r="B8" s="12"/>
      <c r="C8" s="41"/>
      <c r="D8" s="38"/>
      <c r="E8" s="42"/>
      <c r="F8" s="43"/>
      <c r="G8" s="19"/>
      <c r="H8" s="41"/>
    </row>
    <row r="9" spans="2:8" ht="14.4" x14ac:dyDescent="0.25">
      <c r="B9" s="12"/>
      <c r="C9" s="41"/>
      <c r="D9" s="38"/>
      <c r="E9" s="42"/>
      <c r="F9" s="43"/>
      <c r="G9" s="19"/>
      <c r="H9" s="41"/>
    </row>
    <row r="10" spans="2:8" ht="14.4" x14ac:dyDescent="0.25">
      <c r="B10" s="12"/>
      <c r="C10" s="41"/>
      <c r="D10" s="38"/>
      <c r="E10" s="42"/>
      <c r="F10" s="43"/>
      <c r="G10" s="19"/>
      <c r="H10" s="41"/>
    </row>
    <row r="11" spans="2:8" ht="14.4" x14ac:dyDescent="0.25">
      <c r="B11" s="12"/>
      <c r="C11" s="41"/>
      <c r="D11" s="38"/>
      <c r="E11" s="42"/>
      <c r="F11" s="43"/>
      <c r="G11" s="19"/>
      <c r="H11" s="41"/>
    </row>
    <row r="12" spans="2:8" ht="14.4" x14ac:dyDescent="0.25">
      <c r="B12" s="12"/>
      <c r="C12" s="41"/>
      <c r="D12" s="38"/>
      <c r="E12" s="42"/>
      <c r="F12" s="43"/>
      <c r="G12" s="19"/>
      <c r="H12" s="41"/>
    </row>
    <row r="13" spans="2:8" ht="14.4" x14ac:dyDescent="0.25">
      <c r="B13" s="12"/>
      <c r="C13" s="41"/>
      <c r="D13" s="38"/>
      <c r="E13" s="42"/>
      <c r="F13" s="43"/>
      <c r="G13" s="19"/>
      <c r="H13" s="41"/>
    </row>
    <row r="14" spans="2:8" ht="14.4" x14ac:dyDescent="0.25">
      <c r="B14" s="12"/>
      <c r="C14" s="41"/>
      <c r="D14" s="38"/>
      <c r="E14" s="42"/>
      <c r="F14" s="43"/>
      <c r="G14" s="19"/>
      <c r="H14" s="41"/>
    </row>
    <row r="15" spans="2:8" ht="14.4" x14ac:dyDescent="0.25">
      <c r="B15" s="12"/>
      <c r="C15" s="41"/>
      <c r="D15" s="38"/>
      <c r="E15" s="42"/>
      <c r="F15" s="43"/>
      <c r="G15" s="19"/>
      <c r="H15" s="41"/>
    </row>
    <row r="16" spans="2:8" ht="14.4" x14ac:dyDescent="0.25">
      <c r="B16" s="12"/>
      <c r="C16" s="41"/>
      <c r="D16" s="38"/>
      <c r="E16" s="42"/>
      <c r="F16" s="43"/>
      <c r="G16" s="19"/>
      <c r="H16" s="41"/>
    </row>
    <row r="17" spans="2:16" ht="14.4" x14ac:dyDescent="0.25">
      <c r="B17" s="12"/>
      <c r="C17" s="41"/>
      <c r="D17" s="38"/>
      <c r="E17" s="42"/>
      <c r="F17" s="43"/>
      <c r="G17" s="19"/>
      <c r="H17" s="41"/>
    </row>
    <row r="18" spans="2:16" ht="14.4" x14ac:dyDescent="0.25">
      <c r="B18" s="12"/>
      <c r="C18" s="41"/>
      <c r="D18" s="38"/>
      <c r="E18" s="42"/>
      <c r="F18" s="43"/>
      <c r="G18" s="19"/>
      <c r="H18" s="41"/>
    </row>
    <row r="19" spans="2:16" ht="14.4" x14ac:dyDescent="0.25">
      <c r="B19" s="12"/>
      <c r="C19" s="41"/>
      <c r="D19" s="38"/>
      <c r="E19" s="42"/>
      <c r="F19" s="43"/>
      <c r="G19" s="19"/>
      <c r="H19" s="41"/>
    </row>
    <row r="25" spans="2:16" ht="15" x14ac:dyDescent="0.25">
      <c r="J25" s="7"/>
      <c r="K25" s="7"/>
      <c r="L25" s="7"/>
      <c r="M25" s="7"/>
      <c r="N25" s="7"/>
      <c r="O25" s="7"/>
      <c r="P25" s="7"/>
    </row>
    <row r="26" spans="2:16" ht="14.4" x14ac:dyDescent="0.25">
      <c r="J26" s="12"/>
      <c r="K26" s="41"/>
      <c r="L26" s="38"/>
      <c r="M26" s="42"/>
      <c r="N26" s="43"/>
      <c r="O26" s="19"/>
      <c r="P26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H49"/>
  <sheetViews>
    <sheetView tabSelected="1" zoomScale="90" zoomScaleNormal="90" workbookViewId="0">
      <selection activeCell="C7" sqref="C7"/>
    </sheetView>
  </sheetViews>
  <sheetFormatPr defaultRowHeight="13.85" x14ac:dyDescent="0.25"/>
  <cols>
    <col min="2" max="2" width="5.5" customWidth="1"/>
    <col min="3" max="3" width="27" customWidth="1"/>
    <col min="4" max="4" width="16.59765625" customWidth="1"/>
    <col min="5" max="5" width="14.3984375" customWidth="1"/>
    <col min="6" max="6" width="11" customWidth="1"/>
    <col min="7" max="7" width="11.8984375" customWidth="1"/>
    <col min="8" max="8" width="24.3984375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12">
        <v>1</v>
      </c>
      <c r="C2" s="41" t="s">
        <v>60</v>
      </c>
      <c r="D2" s="38" t="s">
        <v>59</v>
      </c>
      <c r="E2" s="42">
        <v>30000</v>
      </c>
      <c r="F2" s="40" t="s">
        <v>5</v>
      </c>
      <c r="G2" s="19" t="s">
        <v>24</v>
      </c>
      <c r="H2" s="41" t="s">
        <v>61</v>
      </c>
    </row>
    <row r="3" spans="2:8" ht="43.2" x14ac:dyDescent="0.25">
      <c r="B3" s="12">
        <v>2</v>
      </c>
      <c r="C3" s="41" t="s">
        <v>62</v>
      </c>
      <c r="D3" s="38">
        <v>43008.415277777778</v>
      </c>
      <c r="E3" s="42">
        <v>100000</v>
      </c>
      <c r="F3" s="40" t="s">
        <v>5</v>
      </c>
      <c r="G3" s="19" t="s">
        <v>24</v>
      </c>
      <c r="H3" s="41" t="s">
        <v>63</v>
      </c>
    </row>
    <row r="4" spans="2:8" ht="15" x14ac:dyDescent="0.35">
      <c r="B4" s="12">
        <v>3</v>
      </c>
      <c r="C4" s="41" t="s">
        <v>65</v>
      </c>
      <c r="D4" s="38">
        <v>43008.42291666667</v>
      </c>
      <c r="E4" s="42">
        <v>-238</v>
      </c>
      <c r="F4" s="40" t="s">
        <v>5</v>
      </c>
      <c r="G4" s="10" t="s">
        <v>29</v>
      </c>
      <c r="H4" s="41" t="s">
        <v>64</v>
      </c>
    </row>
    <row r="5" spans="2:8" ht="57.6" x14ac:dyDescent="0.25">
      <c r="B5" s="12">
        <v>4</v>
      </c>
      <c r="C5" s="41" t="s">
        <v>70</v>
      </c>
      <c r="D5" s="38">
        <v>43033.518055555556</v>
      </c>
      <c r="E5" s="42">
        <v>200000</v>
      </c>
      <c r="F5" s="40" t="s">
        <v>5</v>
      </c>
      <c r="G5" s="19" t="s">
        <v>24</v>
      </c>
      <c r="H5" s="41" t="s">
        <v>69</v>
      </c>
    </row>
    <row r="6" spans="2:8" ht="15" x14ac:dyDescent="0.35">
      <c r="B6" s="12">
        <v>5</v>
      </c>
      <c r="C6" s="41" t="s">
        <v>112</v>
      </c>
      <c r="D6" s="38">
        <v>43069.503472222219</v>
      </c>
      <c r="E6" s="42">
        <v>-3668</v>
      </c>
      <c r="F6" s="40" t="s">
        <v>5</v>
      </c>
      <c r="G6" s="10" t="s">
        <v>29</v>
      </c>
      <c r="H6" s="41" t="s">
        <v>114</v>
      </c>
    </row>
    <row r="7" spans="2:8" ht="43.2" x14ac:dyDescent="0.25">
      <c r="B7" s="12">
        <v>6</v>
      </c>
      <c r="C7" s="41" t="s">
        <v>115</v>
      </c>
      <c r="D7" s="38">
        <v>43070.613888888889</v>
      </c>
      <c r="E7" s="42">
        <v>100000</v>
      </c>
      <c r="F7" s="40" t="s">
        <v>5</v>
      </c>
      <c r="G7" s="19" t="s">
        <v>24</v>
      </c>
      <c r="H7" s="41" t="s">
        <v>116</v>
      </c>
    </row>
    <row r="8" spans="2:8" ht="57.6" x14ac:dyDescent="0.25">
      <c r="B8" s="12">
        <v>7</v>
      </c>
      <c r="C8" s="41" t="s">
        <v>120</v>
      </c>
      <c r="D8" s="38">
        <v>43074.8125</v>
      </c>
      <c r="E8" s="42">
        <v>100000</v>
      </c>
      <c r="F8" s="40" t="s">
        <v>5</v>
      </c>
      <c r="G8" s="19" t="s">
        <v>24</v>
      </c>
      <c r="H8" s="41" t="s">
        <v>122</v>
      </c>
    </row>
    <row r="9" spans="2:8" ht="15" x14ac:dyDescent="0.35">
      <c r="B9" s="12">
        <v>8</v>
      </c>
      <c r="C9" s="41" t="s">
        <v>141</v>
      </c>
      <c r="D9" s="38">
        <v>43101.388888888891</v>
      </c>
      <c r="E9" s="42">
        <v>-33483.33</v>
      </c>
      <c r="F9" s="40" t="s">
        <v>5</v>
      </c>
      <c r="G9" s="10" t="s">
        <v>29</v>
      </c>
      <c r="H9" s="41" t="s">
        <v>142</v>
      </c>
    </row>
    <row r="10" spans="2:8" ht="15" x14ac:dyDescent="0.35">
      <c r="B10" s="12">
        <v>9</v>
      </c>
      <c r="C10" s="41" t="s">
        <v>112</v>
      </c>
      <c r="D10" s="38">
        <v>43108.505555555559</v>
      </c>
      <c r="E10" s="42">
        <v>-1708.34</v>
      </c>
      <c r="F10" s="40" t="s">
        <v>5</v>
      </c>
      <c r="G10" s="10" t="s">
        <v>29</v>
      </c>
      <c r="H10" s="41" t="s">
        <v>144</v>
      </c>
    </row>
    <row r="11" spans="2:8" ht="15" x14ac:dyDescent="0.35">
      <c r="B11" s="12">
        <v>10</v>
      </c>
      <c r="C11" s="41" t="s">
        <v>112</v>
      </c>
      <c r="D11" s="38">
        <v>43130.484722222223</v>
      </c>
      <c r="E11" s="42">
        <v>-2583.33</v>
      </c>
      <c r="F11" s="40" t="s">
        <v>5</v>
      </c>
      <c r="G11" s="10" t="s">
        <v>29</v>
      </c>
      <c r="H11" s="41" t="s">
        <v>146</v>
      </c>
    </row>
    <row r="12" spans="2:8" ht="15" x14ac:dyDescent="0.35">
      <c r="B12" s="12">
        <v>11</v>
      </c>
      <c r="C12" s="41" t="s">
        <v>112</v>
      </c>
      <c r="D12" s="38">
        <v>43139.484722222223</v>
      </c>
      <c r="E12" s="42">
        <v>-1708.34</v>
      </c>
      <c r="F12" s="40" t="s">
        <v>5</v>
      </c>
      <c r="G12" s="10" t="s">
        <v>29</v>
      </c>
      <c r="H12" s="41" t="s">
        <v>148</v>
      </c>
    </row>
    <row r="13" spans="2:8" ht="15" x14ac:dyDescent="0.35">
      <c r="B13" s="12">
        <v>12</v>
      </c>
      <c r="C13" s="41" t="s">
        <v>112</v>
      </c>
      <c r="D13" s="38">
        <v>43159.933333333334</v>
      </c>
      <c r="E13" s="42">
        <v>-2583.33</v>
      </c>
      <c r="F13" s="40" t="s">
        <v>5</v>
      </c>
      <c r="G13" s="10" t="s">
        <v>29</v>
      </c>
      <c r="H13" s="41" t="s">
        <v>152</v>
      </c>
    </row>
    <row r="14" spans="2:8" ht="15" x14ac:dyDescent="0.35">
      <c r="B14" s="12">
        <v>13</v>
      </c>
      <c r="C14" s="41" t="s">
        <v>112</v>
      </c>
      <c r="D14" s="38">
        <v>43171.724305555559</v>
      </c>
      <c r="E14" s="42">
        <v>-1708.34</v>
      </c>
      <c r="F14" s="40" t="s">
        <v>5</v>
      </c>
      <c r="G14" s="10" t="s">
        <v>29</v>
      </c>
      <c r="H14" s="41" t="s">
        <v>155</v>
      </c>
    </row>
    <row r="15" spans="2:8" ht="14.4" x14ac:dyDescent="0.25">
      <c r="B15" s="12"/>
      <c r="C15" s="41"/>
      <c r="D15" s="38"/>
      <c r="E15" s="42"/>
      <c r="F15" s="40"/>
      <c r="G15" s="19"/>
      <c r="H15" s="41"/>
    </row>
    <row r="16" spans="2:8" ht="14.4" x14ac:dyDescent="0.25">
      <c r="B16" s="12"/>
      <c r="C16" s="41"/>
      <c r="D16" s="38"/>
      <c r="E16" s="42"/>
      <c r="F16" s="40"/>
      <c r="G16" s="19"/>
      <c r="H16" s="41"/>
    </row>
    <row r="17" spans="2:8" ht="14.4" x14ac:dyDescent="0.25">
      <c r="B17" s="12"/>
      <c r="C17" s="41"/>
      <c r="D17" s="38"/>
      <c r="E17" s="42"/>
      <c r="F17" s="40"/>
      <c r="G17" s="19"/>
      <c r="H17" s="41"/>
    </row>
    <row r="18" spans="2:8" ht="14.4" x14ac:dyDescent="0.25">
      <c r="B18" s="12"/>
      <c r="C18" s="41"/>
      <c r="D18" s="38"/>
      <c r="E18" s="42"/>
      <c r="F18" s="40"/>
      <c r="G18" s="19"/>
      <c r="H18" s="41"/>
    </row>
    <row r="19" spans="2:8" ht="14.4" x14ac:dyDescent="0.25">
      <c r="B19" s="12"/>
      <c r="C19" s="41"/>
      <c r="D19" s="38"/>
      <c r="E19" s="42"/>
      <c r="F19" s="40"/>
      <c r="G19" s="19"/>
      <c r="H19" s="41"/>
    </row>
    <row r="48" spans="5:8" x14ac:dyDescent="0.25">
      <c r="E48">
        <v>2583.33</v>
      </c>
      <c r="H48" t="s">
        <v>154</v>
      </c>
    </row>
    <row r="49" spans="2:8" x14ac:dyDescent="0.25">
      <c r="B49">
        <v>48</v>
      </c>
      <c r="E49">
        <v>1708.34</v>
      </c>
      <c r="H49" t="s">
        <v>158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陆金所</vt:lpstr>
      <vt:lpstr>宜人贷</vt:lpstr>
      <vt:lpstr>人人贷</vt:lpstr>
      <vt:lpstr>微贷网</vt:lpstr>
      <vt:lpstr>爱钱进</vt:lpstr>
      <vt:lpstr>PPmoney</vt:lpstr>
      <vt:lpstr>你我贷</vt:lpstr>
      <vt:lpstr>团贷网</vt:lpstr>
      <vt:lpstr>积木盒子</vt:lpstr>
      <vt:lpstr>京东金融</vt:lpstr>
      <vt:lpstr>工行卡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2018-03-15T14:30:33Z</dcterms:modified>
</cp:coreProperties>
</file>