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ungwu/Documents/GitHub/ORA_final_project/data/"/>
    </mc:Choice>
  </mc:AlternateContent>
  <xr:revisionPtr revIDLastSave="0" documentId="13_ncr:1_{8703F886-8362-9942-ABB3-8D4E628763E9}" xr6:coauthVersionLast="47" xr6:coauthVersionMax="47" xr10:uidLastSave="{00000000-0000-0000-0000-000000000000}"/>
  <bookViews>
    <workbookView xWindow="6320" yWindow="500" windowWidth="28800" windowHeight="17500" xr2:uid="{00000000-000D-0000-FFFF-FFFF00000000}"/>
  </bookViews>
  <sheets>
    <sheet name="損益表" sheetId="6" r:id="rId1"/>
    <sheet name="Sheet1" sheetId="1" r:id="rId2"/>
    <sheet name="Sheet2" sheetId="2" r:id="rId3"/>
    <sheet name="Sheet3" sheetId="3" r:id="rId4"/>
  </sheets>
  <calcPr calcId="191029"/>
</workbook>
</file>

<file path=xl/calcChain.xml><?xml version="1.0" encoding="utf-8"?>
<calcChain xmlns="http://schemas.openxmlformats.org/spreadsheetml/2006/main">
  <c r="C16" i="6" l="1"/>
  <c r="C13" i="6" s="1"/>
  <c r="D16" i="6"/>
  <c r="D13" i="6" s="1"/>
  <c r="E16" i="6"/>
  <c r="E13" i="6" s="1"/>
  <c r="F16" i="6"/>
  <c r="F13" i="6" s="1"/>
  <c r="G16" i="6"/>
  <c r="G13" i="6" s="1"/>
  <c r="H16" i="6"/>
  <c r="H13" i="6" s="1"/>
  <c r="I16" i="6"/>
  <c r="I13" i="6" s="1"/>
  <c r="J16" i="6"/>
  <c r="J13" i="6" s="1"/>
  <c r="K16" i="6"/>
  <c r="K13" i="6" s="1"/>
  <c r="L16" i="6"/>
  <c r="L13" i="6" s="1"/>
  <c r="M16" i="6"/>
  <c r="M13" i="6" s="1"/>
  <c r="N16" i="6"/>
  <c r="N13" i="6" s="1"/>
  <c r="O16" i="6"/>
  <c r="O13" i="6" s="1"/>
  <c r="P16" i="6"/>
  <c r="P13" i="6" s="1"/>
  <c r="Q16" i="6"/>
  <c r="Q13" i="6" s="1"/>
  <c r="R16" i="6"/>
  <c r="R13" i="6" s="1"/>
  <c r="S16" i="6"/>
  <c r="S13" i="6" s="1"/>
  <c r="T16" i="6"/>
  <c r="T13" i="6" s="1"/>
  <c r="U16" i="6"/>
  <c r="U13" i="6" s="1"/>
  <c r="V16" i="6"/>
  <c r="V13" i="6" s="1"/>
  <c r="W16" i="6"/>
  <c r="W13" i="6" s="1"/>
  <c r="B16" i="6"/>
  <c r="B13" i="6" s="1"/>
</calcChain>
</file>

<file path=xl/sharedStrings.xml><?xml version="1.0" encoding="utf-8"?>
<sst xmlns="http://schemas.openxmlformats.org/spreadsheetml/2006/main" count="37" uniqueCount="37">
  <si>
    <t>　簽單保費收入</t>
  </si>
  <si>
    <t>　減：再保費支出</t>
  </si>
  <si>
    <t xml:space="preserve">  承保費用支出</t>
  </si>
  <si>
    <t xml:space="preserve">  佣金費用</t>
  </si>
  <si>
    <t xml:space="preserve">  其他營業成本</t>
  </si>
  <si>
    <t xml:space="preserve">  財務成本</t>
  </si>
  <si>
    <t>營業費用</t>
  </si>
  <si>
    <t>營業利益</t>
  </si>
  <si>
    <t>核保利潤</t>
    <phoneticPr fontId="14" type="noConversion"/>
  </si>
  <si>
    <t>臺銀人壽</t>
    <phoneticPr fontId="5" type="noConversion"/>
  </si>
  <si>
    <t>台灣人壽</t>
    <phoneticPr fontId="5" type="noConversion"/>
  </si>
  <si>
    <t>保誠人壽</t>
    <phoneticPr fontId="5" type="noConversion"/>
  </si>
  <si>
    <t>國泰人壽</t>
    <phoneticPr fontId="5" type="noConversion"/>
  </si>
  <si>
    <t>中國人壽</t>
    <phoneticPr fontId="5" type="noConversion"/>
  </si>
  <si>
    <t>南山人壽</t>
    <phoneticPr fontId="5" type="noConversion"/>
  </si>
  <si>
    <t>新光人壽</t>
    <phoneticPr fontId="5" type="noConversion"/>
  </si>
  <si>
    <t>富邦人壽</t>
    <phoneticPr fontId="5" type="noConversion"/>
  </si>
  <si>
    <t>三商美邦人壽</t>
    <phoneticPr fontId="5" type="noConversion"/>
  </si>
  <si>
    <t>遠雄人壽</t>
    <phoneticPr fontId="5" type="noConversion"/>
  </si>
  <si>
    <t>宏泰人壽</t>
    <phoneticPr fontId="5" type="noConversion"/>
  </si>
  <si>
    <t>安聯人壽</t>
    <phoneticPr fontId="5" type="noConversion"/>
  </si>
  <si>
    <t>中華郵政</t>
    <phoneticPr fontId="5" type="noConversion"/>
  </si>
  <si>
    <t>第一金人壽</t>
    <phoneticPr fontId="5" type="noConversion"/>
  </si>
  <si>
    <t>合作金庫人壽</t>
    <phoneticPr fontId="5" type="noConversion"/>
  </si>
  <si>
    <t>保德信國際人壽</t>
    <phoneticPr fontId="5" type="noConversion"/>
  </si>
  <si>
    <t>康健人壽</t>
    <phoneticPr fontId="5" type="noConversion"/>
  </si>
  <si>
    <t>元大人壽</t>
    <phoneticPr fontId="5" type="noConversion"/>
  </si>
  <si>
    <t>全球人壽</t>
    <phoneticPr fontId="5" type="noConversion"/>
  </si>
  <si>
    <t>友邦人壽</t>
    <phoneticPr fontId="5" type="noConversion"/>
  </si>
  <si>
    <t>法國巴黎人壽</t>
    <phoneticPr fontId="5" type="noConversion"/>
  </si>
  <si>
    <t>安達人壽</t>
    <phoneticPr fontId="5" type="noConversion"/>
  </si>
  <si>
    <t>　手續費收入</t>
    <phoneticPr fontId="5" type="noConversion"/>
  </si>
  <si>
    <t>　再保佣金收入</t>
    <phoneticPr fontId="5" type="noConversion"/>
  </si>
  <si>
    <t>　再保費收入</t>
    <phoneticPr fontId="5" type="noConversion"/>
  </si>
  <si>
    <t>　淨投資損益</t>
    <phoneticPr fontId="5" type="noConversion"/>
  </si>
  <si>
    <t>繼續營業單位稅前純益（損益）</t>
    <phoneticPr fontId="5" type="noConversion"/>
  </si>
  <si>
    <t>營業外收入費用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</si>
</sst>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&quot;$&quot;* #,##0.00_-;\-&quot;$&quot;* #,##0.00_-;_-&quot;$&quot;* &quot;-&quot;??_-;_-@_-"/>
    <numFmt numFmtId="177" formatCode="#,##0;\-#,##0;&quot;-&quot;"/>
    <numFmt numFmtId="178" formatCode="_-&quot;$&quot;* #,##0_-;\-&quot;$&quot;* #,##0_-;_-&quot;$&quot;* &quot;-&quot;??_-;_-@_-"/>
  </numFmts>
  <fonts count="16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1"/>
      <charset val="136"/>
    </font>
    <font>
      <u/>
      <sz val="9"/>
      <color indexed="12"/>
      <name val="標楷體"/>
      <family val="1"/>
      <charset val="136"/>
    </font>
    <font>
      <sz val="9"/>
      <name val="標楷體"/>
      <family val="1"/>
      <charset val="136"/>
    </font>
    <font>
      <sz val="9"/>
      <name val="華康中明體"/>
      <charset val="136"/>
    </font>
    <font>
      <sz val="8"/>
      <name val="Times New Roman"/>
      <family val="1"/>
    </font>
    <font>
      <b/>
      <sz val="8.5"/>
      <name val="華康中明體(P)"/>
      <charset val="136"/>
    </font>
    <font>
      <b/>
      <sz val="8"/>
      <name val="Times New Roman"/>
      <family val="1"/>
    </font>
    <font>
      <b/>
      <sz val="8"/>
      <name val="標楷體"/>
      <family val="1"/>
      <charset val="136"/>
    </font>
    <font>
      <sz val="8.5"/>
      <name val="華康中明體(P)"/>
      <charset val="136"/>
    </font>
    <font>
      <sz val="8"/>
      <name val="標楷體"/>
      <family val="1"/>
      <charset val="136"/>
    </font>
    <font>
      <sz val="8"/>
      <name val="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1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1"/>
      </right>
      <top style="thin">
        <color theme="2" tint="-9.9978637043366805E-2"/>
      </top>
      <bottom style="medium">
        <color theme="1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theme="1"/>
      </bottom>
      <diagonal/>
    </border>
  </borders>
  <cellStyleXfs count="4">
    <xf numFmtId="0" fontId="0" fillId="0" borderId="0">
      <alignment vertical="center"/>
    </xf>
    <xf numFmtId="0" fontId="3" fillId="0" borderId="0"/>
    <xf numFmtId="176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>
      <alignment vertical="center"/>
    </xf>
    <xf numFmtId="0" fontId="5" fillId="0" borderId="1" xfId="1" applyFont="1" applyBorder="1" applyAlignment="1">
      <alignment vertical="center"/>
    </xf>
    <xf numFmtId="177" fontId="7" fillId="2" borderId="1" xfId="1" applyNumberFormat="1" applyFont="1" applyFill="1" applyBorder="1" applyAlignment="1">
      <alignment horizontal="right" vertical="center" wrapText="1"/>
    </xf>
    <xf numFmtId="0" fontId="12" fillId="2" borderId="1" xfId="1" applyFont="1" applyFill="1" applyBorder="1" applyAlignment="1">
      <alignment vertical="center"/>
    </xf>
    <xf numFmtId="177" fontId="7" fillId="3" borderId="1" xfId="1" applyNumberFormat="1" applyFont="1" applyFill="1" applyBorder="1" applyAlignment="1">
      <alignment horizontal="right" vertical="center" wrapText="1"/>
    </xf>
    <xf numFmtId="0" fontId="12" fillId="3" borderId="1" xfId="1" applyFont="1" applyFill="1" applyBorder="1" applyAlignment="1">
      <alignment vertical="center"/>
    </xf>
    <xf numFmtId="177" fontId="7" fillId="4" borderId="1" xfId="1" applyNumberFormat="1" applyFont="1" applyFill="1" applyBorder="1" applyAlignment="1">
      <alignment horizontal="right" vertical="center" wrapText="1"/>
    </xf>
    <xf numFmtId="0" fontId="12" fillId="4" borderId="1" xfId="1" applyFont="1" applyFill="1" applyBorder="1" applyAlignment="1">
      <alignment vertical="center"/>
    </xf>
    <xf numFmtId="178" fontId="15" fillId="4" borderId="1" xfId="2" applyNumberFormat="1" applyFont="1" applyFill="1" applyBorder="1" applyAlignment="1">
      <alignment horizontal="right" vertical="center"/>
    </xf>
    <xf numFmtId="177" fontId="9" fillId="4" borderId="1" xfId="1" applyNumberFormat="1" applyFont="1" applyFill="1" applyBorder="1" applyAlignment="1">
      <alignment horizontal="right" vertical="center" wrapText="1"/>
    </xf>
    <xf numFmtId="0" fontId="10" fillId="4" borderId="1" xfId="1" applyFont="1" applyFill="1" applyBorder="1" applyAlignment="1">
      <alignment vertical="center"/>
    </xf>
    <xf numFmtId="177" fontId="12" fillId="4" borderId="1" xfId="1" applyNumberFormat="1" applyFont="1" applyFill="1" applyBorder="1" applyAlignment="1">
      <alignment vertical="center"/>
    </xf>
    <xf numFmtId="0" fontId="7" fillId="4" borderId="1" xfId="1" applyFont="1" applyFill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5" fillId="0" borderId="1" xfId="1" applyFont="1" applyBorder="1" applyAlignment="1">
      <alignment horizontal="left" vertical="center"/>
    </xf>
    <xf numFmtId="177" fontId="7" fillId="2" borderId="2" xfId="1" applyNumberFormat="1" applyFont="1" applyFill="1" applyBorder="1" applyAlignment="1">
      <alignment horizontal="right" vertical="center" wrapText="1"/>
    </xf>
    <xf numFmtId="177" fontId="7" fillId="3" borderId="2" xfId="1" applyNumberFormat="1" applyFont="1" applyFill="1" applyBorder="1" applyAlignment="1">
      <alignment horizontal="right" vertical="center" wrapText="1"/>
    </xf>
    <xf numFmtId="177" fontId="7" fillId="4" borderId="2" xfId="1" applyNumberFormat="1" applyFont="1" applyFill="1" applyBorder="1" applyAlignment="1">
      <alignment horizontal="right" vertical="center" wrapText="1"/>
    </xf>
    <xf numFmtId="178" fontId="15" fillId="4" borderId="2" xfId="2" applyNumberFormat="1" applyFont="1" applyFill="1" applyBorder="1" applyAlignment="1">
      <alignment horizontal="right" vertical="center"/>
    </xf>
    <xf numFmtId="177" fontId="9" fillId="4" borderId="2" xfId="1" applyNumberFormat="1" applyFont="1" applyFill="1" applyBorder="1" applyAlignment="1">
      <alignment horizontal="right" vertical="center" wrapText="1"/>
    </xf>
    <xf numFmtId="177" fontId="12" fillId="4" borderId="2" xfId="1" applyNumberFormat="1" applyFont="1" applyFill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2" xfId="1" applyFont="1" applyBorder="1" applyAlignment="1">
      <alignment horizontal="left" vertical="center"/>
    </xf>
    <xf numFmtId="0" fontId="11" fillId="2" borderId="3" xfId="1" applyFont="1" applyFill="1" applyBorder="1" applyAlignment="1">
      <alignment vertical="center"/>
    </xf>
    <xf numFmtId="0" fontId="8" fillId="2" borderId="3" xfId="1" applyFont="1" applyFill="1" applyBorder="1" applyAlignment="1">
      <alignment vertical="center"/>
    </xf>
    <xf numFmtId="0" fontId="11" fillId="3" borderId="3" xfId="1" applyFont="1" applyFill="1" applyBorder="1" applyAlignment="1">
      <alignment vertical="center"/>
    </xf>
    <xf numFmtId="0" fontId="11" fillId="4" borderId="3" xfId="1" applyFont="1" applyFill="1" applyBorder="1" applyAlignment="1">
      <alignment vertical="center"/>
    </xf>
    <xf numFmtId="176" fontId="15" fillId="4" borderId="3" xfId="2" applyFont="1" applyFill="1" applyBorder="1" applyAlignment="1">
      <alignment horizontal="left" vertical="center"/>
    </xf>
    <xf numFmtId="0" fontId="8" fillId="4" borderId="3" xfId="1" applyFont="1" applyFill="1" applyBorder="1" applyAlignment="1">
      <alignment vertical="center"/>
    </xf>
    <xf numFmtId="0" fontId="13" fillId="0" borderId="3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3" xfId="1" applyFont="1" applyBorder="1" applyAlignment="1">
      <alignment horizontal="left" vertical="center"/>
    </xf>
    <xf numFmtId="0" fontId="11" fillId="2" borderId="4" xfId="1" applyFont="1" applyFill="1" applyBorder="1" applyAlignment="1">
      <alignment vertical="center"/>
    </xf>
    <xf numFmtId="177" fontId="7" fillId="2" borderId="5" xfId="1" applyNumberFormat="1" applyFont="1" applyFill="1" applyBorder="1" applyAlignment="1">
      <alignment horizontal="right" vertical="center" wrapText="1"/>
    </xf>
    <xf numFmtId="177" fontId="7" fillId="2" borderId="6" xfId="1" applyNumberFormat="1" applyFont="1" applyFill="1" applyBorder="1" applyAlignment="1">
      <alignment horizontal="right" vertical="center" wrapText="1"/>
    </xf>
    <xf numFmtId="0" fontId="12" fillId="2" borderId="6" xfId="1" applyFont="1" applyFill="1" applyBorder="1" applyAlignment="1">
      <alignment vertical="center"/>
    </xf>
    <xf numFmtId="0" fontId="4" fillId="0" borderId="7" xfId="3" applyBorder="1" applyAlignment="1" applyProtection="1">
      <alignment horizontal="center" vertical="center"/>
    </xf>
    <xf numFmtId="0" fontId="6" fillId="0" borderId="8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5" fillId="0" borderId="9" xfId="1" applyFont="1" applyBorder="1" applyAlignment="1">
      <alignment vertical="center"/>
    </xf>
  </cellXfs>
  <cellStyles count="4">
    <cellStyle name="一般" xfId="0" builtinId="0"/>
    <cellStyle name="一般_YearBook" xfId="1" xr:uid="{00000000-0005-0000-0000-000001000000}"/>
    <cellStyle name="貨幣" xfId="2" builtinId="4"/>
    <cellStyle name="超連結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9"/>
  <dimension ref="A1:Y315"/>
  <sheetViews>
    <sheetView tabSelected="1" zoomScale="150" workbookViewId="0">
      <pane xSplit="1" topLeftCell="B1" activePane="topRight" state="frozen"/>
      <selection pane="topRight" activeCell="B13" sqref="B13"/>
    </sheetView>
  </sheetViews>
  <sheetFormatPr baseColWidth="10" defaultColWidth="9" defaultRowHeight="13.5" customHeight="1"/>
  <cols>
    <col min="1" max="1" width="33.6640625" style="30" customWidth="1"/>
    <col min="2" max="2" width="19" style="21" customWidth="1"/>
    <col min="3" max="5" width="18.33203125" style="1" customWidth="1"/>
    <col min="6" max="6" width="14.83203125" style="1" customWidth="1"/>
    <col min="7" max="7" width="19" style="1" customWidth="1"/>
    <col min="8" max="10" width="18.33203125" style="1" customWidth="1"/>
    <col min="11" max="11" width="14.83203125" style="1" customWidth="1"/>
    <col min="12" max="12" width="19" style="1" customWidth="1"/>
    <col min="13" max="15" width="18.33203125" style="1" customWidth="1"/>
    <col min="16" max="16" width="14.83203125" style="1" customWidth="1"/>
    <col min="17" max="17" width="19" style="1" customWidth="1"/>
    <col min="18" max="20" width="18.33203125" style="1" customWidth="1"/>
    <col min="21" max="21" width="15.6640625" style="1" customWidth="1"/>
    <col min="22" max="25" width="14.6640625" style="1" customWidth="1"/>
    <col min="26" max="16384" width="9" style="1"/>
  </cols>
  <sheetData>
    <row r="1" spans="1:25" s="39" customFormat="1" ht="13.5" customHeight="1" thickBot="1">
      <c r="A1" s="36"/>
      <c r="B1" s="37" t="s">
        <v>9</v>
      </c>
      <c r="C1" s="38" t="s">
        <v>10</v>
      </c>
      <c r="D1" s="38" t="s">
        <v>11</v>
      </c>
      <c r="E1" s="38" t="s">
        <v>12</v>
      </c>
      <c r="F1" s="38" t="s">
        <v>13</v>
      </c>
      <c r="G1" s="38" t="s">
        <v>14</v>
      </c>
      <c r="H1" s="38" t="s">
        <v>15</v>
      </c>
      <c r="I1" s="38" t="s">
        <v>16</v>
      </c>
      <c r="J1" s="38" t="s">
        <v>17</v>
      </c>
      <c r="K1" s="38" t="s">
        <v>18</v>
      </c>
      <c r="L1" s="38" t="s">
        <v>19</v>
      </c>
      <c r="M1" s="38" t="s">
        <v>20</v>
      </c>
      <c r="N1" s="38" t="s">
        <v>21</v>
      </c>
      <c r="O1" s="38" t="s">
        <v>22</v>
      </c>
      <c r="P1" s="38" t="s">
        <v>23</v>
      </c>
      <c r="Q1" s="38" t="s">
        <v>24</v>
      </c>
      <c r="R1" s="38" t="s">
        <v>25</v>
      </c>
      <c r="S1" s="38" t="s">
        <v>26</v>
      </c>
      <c r="T1" s="38" t="s">
        <v>27</v>
      </c>
      <c r="U1" s="38" t="s">
        <v>28</v>
      </c>
      <c r="V1" s="38" t="s">
        <v>29</v>
      </c>
      <c r="W1" s="38" t="s">
        <v>30</v>
      </c>
      <c r="X1" s="38"/>
      <c r="Y1" s="38"/>
    </row>
    <row r="2" spans="1:25" s="35" customFormat="1" ht="18" customHeight="1">
      <c r="A2" s="32" t="s">
        <v>2</v>
      </c>
      <c r="B2" s="33">
        <v>816</v>
      </c>
      <c r="C2" s="34">
        <v>20133</v>
      </c>
      <c r="D2" s="34">
        <v>500</v>
      </c>
      <c r="E2" s="34">
        <v>23243255</v>
      </c>
      <c r="F2" s="34">
        <v>12534</v>
      </c>
      <c r="G2" s="34">
        <v>11200</v>
      </c>
      <c r="H2" s="34">
        <v>12731</v>
      </c>
      <c r="I2" s="34">
        <v>39959</v>
      </c>
      <c r="J2" s="34">
        <v>40379</v>
      </c>
      <c r="K2" s="34">
        <v>15072</v>
      </c>
      <c r="L2" s="34">
        <v>0</v>
      </c>
      <c r="M2" s="34">
        <v>3070</v>
      </c>
      <c r="N2" s="34">
        <v>0</v>
      </c>
      <c r="O2" s="34">
        <v>384</v>
      </c>
      <c r="P2" s="34">
        <v>21463</v>
      </c>
      <c r="Q2" s="34">
        <v>3407</v>
      </c>
      <c r="R2" s="34">
        <v>34</v>
      </c>
      <c r="S2" s="34">
        <v>9193</v>
      </c>
      <c r="T2" s="34">
        <v>35830</v>
      </c>
      <c r="U2" s="34">
        <v>62898</v>
      </c>
      <c r="V2" s="34">
        <v>5660</v>
      </c>
      <c r="W2" s="34">
        <v>0</v>
      </c>
      <c r="X2" s="34"/>
      <c r="Y2" s="34"/>
    </row>
    <row r="3" spans="1:25" s="3" customFormat="1" ht="18" customHeight="1">
      <c r="A3" s="23" t="s">
        <v>3</v>
      </c>
      <c r="B3" s="15">
        <v>1554741</v>
      </c>
      <c r="C3" s="2">
        <v>11651333</v>
      </c>
      <c r="D3" s="2">
        <v>3003814</v>
      </c>
      <c r="E3" s="2">
        <v>18171436</v>
      </c>
      <c r="F3" s="2">
        <v>12127956</v>
      </c>
      <c r="G3" s="2">
        <v>19111417</v>
      </c>
      <c r="H3" s="2">
        <v>11874668</v>
      </c>
      <c r="I3" s="2">
        <v>26783018</v>
      </c>
      <c r="J3" s="2">
        <v>8499056</v>
      </c>
      <c r="K3" s="2">
        <v>6584443</v>
      </c>
      <c r="L3" s="2">
        <v>1691645</v>
      </c>
      <c r="M3" s="2">
        <v>4758909</v>
      </c>
      <c r="N3" s="2">
        <v>524825</v>
      </c>
      <c r="O3" s="2">
        <v>857808</v>
      </c>
      <c r="P3" s="2">
        <v>1575904</v>
      </c>
      <c r="Q3" s="2">
        <v>1172251</v>
      </c>
      <c r="R3" s="2">
        <v>1046460</v>
      </c>
      <c r="S3" s="2">
        <v>4099475</v>
      </c>
      <c r="T3" s="2">
        <v>6164721</v>
      </c>
      <c r="U3" s="2">
        <v>1589158</v>
      </c>
      <c r="V3" s="2">
        <v>5543267</v>
      </c>
      <c r="W3" s="2">
        <v>2026949</v>
      </c>
      <c r="X3" s="2"/>
      <c r="Y3" s="2"/>
    </row>
    <row r="4" spans="1:25" s="3" customFormat="1" ht="18" customHeight="1">
      <c r="A4" s="23" t="s">
        <v>4</v>
      </c>
      <c r="B4" s="15">
        <v>226044</v>
      </c>
      <c r="C4" s="2">
        <v>1129689</v>
      </c>
      <c r="D4" s="2">
        <v>45282</v>
      </c>
      <c r="E4" s="2">
        <v>6305313</v>
      </c>
      <c r="F4" s="2">
        <v>442149</v>
      </c>
      <c r="G4" s="2">
        <v>872923</v>
      </c>
      <c r="H4" s="2">
        <v>993234</v>
      </c>
      <c r="I4" s="2">
        <v>1000485</v>
      </c>
      <c r="J4" s="2">
        <v>582215</v>
      </c>
      <c r="K4" s="2">
        <v>203193</v>
      </c>
      <c r="L4" s="2">
        <v>62295</v>
      </c>
      <c r="M4" s="2">
        <v>136102</v>
      </c>
      <c r="N4" s="2">
        <v>276254</v>
      </c>
      <c r="O4" s="2">
        <v>27056</v>
      </c>
      <c r="P4" s="2">
        <v>135421</v>
      </c>
      <c r="Q4" s="2">
        <v>48948</v>
      </c>
      <c r="R4" s="2">
        <v>48988</v>
      </c>
      <c r="S4" s="2">
        <v>100164</v>
      </c>
      <c r="T4" s="2">
        <v>377399</v>
      </c>
      <c r="U4" s="2">
        <v>20783</v>
      </c>
      <c r="V4" s="2">
        <v>52747</v>
      </c>
      <c r="W4" s="2">
        <v>15900</v>
      </c>
      <c r="X4" s="2"/>
      <c r="Y4" s="2"/>
    </row>
    <row r="5" spans="1:25" s="3" customFormat="1" ht="18" customHeight="1">
      <c r="A5" s="23" t="s">
        <v>5</v>
      </c>
      <c r="B5" s="15">
        <v>0</v>
      </c>
      <c r="C5" s="2">
        <v>561918</v>
      </c>
      <c r="D5" s="2">
        <v>8390</v>
      </c>
      <c r="E5" s="2">
        <v>2671933</v>
      </c>
      <c r="F5" s="2">
        <v>27119</v>
      </c>
      <c r="G5" s="2">
        <v>1524072</v>
      </c>
      <c r="H5" s="2">
        <v>1022129</v>
      </c>
      <c r="I5" s="2">
        <v>2196337</v>
      </c>
      <c r="J5" s="2">
        <v>0</v>
      </c>
      <c r="K5" s="2">
        <v>3648</v>
      </c>
      <c r="L5" s="2">
        <v>0</v>
      </c>
      <c r="M5" s="2">
        <v>1829</v>
      </c>
      <c r="N5" s="2">
        <v>0</v>
      </c>
      <c r="O5" s="2">
        <v>447</v>
      </c>
      <c r="P5" s="2">
        <v>0</v>
      </c>
      <c r="Q5" s="2">
        <v>4039</v>
      </c>
      <c r="R5" s="2">
        <v>5249</v>
      </c>
      <c r="S5" s="2">
        <v>1273</v>
      </c>
      <c r="T5" s="2">
        <v>0</v>
      </c>
      <c r="U5" s="2">
        <v>1337</v>
      </c>
      <c r="V5" s="2">
        <v>1041</v>
      </c>
      <c r="W5" s="2">
        <v>2708</v>
      </c>
      <c r="X5" s="2"/>
      <c r="Y5" s="2"/>
    </row>
    <row r="6" spans="1:25" s="3" customFormat="1" ht="18" customHeight="1">
      <c r="A6" s="24" t="s">
        <v>6</v>
      </c>
      <c r="B6" s="15">
        <v>938487</v>
      </c>
      <c r="C6" s="2">
        <v>4926780</v>
      </c>
      <c r="D6" s="2">
        <v>2882087</v>
      </c>
      <c r="E6" s="2">
        <v>22141294</v>
      </c>
      <c r="F6" s="2">
        <v>5810662</v>
      </c>
      <c r="G6" s="2">
        <v>20889834</v>
      </c>
      <c r="H6" s="2">
        <v>16125442</v>
      </c>
      <c r="I6" s="2">
        <v>17598470</v>
      </c>
      <c r="J6" s="2">
        <v>4807540</v>
      </c>
      <c r="K6" s="2">
        <v>2312290</v>
      </c>
      <c r="L6" s="2">
        <v>727095</v>
      </c>
      <c r="M6" s="2">
        <v>2470497</v>
      </c>
      <c r="N6" s="2">
        <v>2859399</v>
      </c>
      <c r="O6" s="2">
        <v>656314</v>
      </c>
      <c r="P6" s="2">
        <v>719258</v>
      </c>
      <c r="Q6" s="2">
        <v>1853201</v>
      </c>
      <c r="R6" s="2">
        <v>2809210</v>
      </c>
      <c r="S6" s="2">
        <v>1541066</v>
      </c>
      <c r="T6" s="2">
        <v>4137283</v>
      </c>
      <c r="U6" s="2">
        <v>1801665</v>
      </c>
      <c r="V6" s="2">
        <v>1731374</v>
      </c>
      <c r="W6" s="2">
        <v>1031129</v>
      </c>
      <c r="X6" s="2"/>
      <c r="Y6" s="2"/>
    </row>
    <row r="7" spans="1:25" s="5" customFormat="1" ht="18" customHeight="1">
      <c r="A7" s="25" t="s">
        <v>0</v>
      </c>
      <c r="B7" s="16">
        <v>52250889</v>
      </c>
      <c r="C7" s="4">
        <v>210360553</v>
      </c>
      <c r="D7" s="4">
        <v>27560030</v>
      </c>
      <c r="E7" s="4">
        <v>597287343</v>
      </c>
      <c r="F7" s="4">
        <v>261851291</v>
      </c>
      <c r="G7" s="4">
        <v>386736299</v>
      </c>
      <c r="H7" s="4">
        <v>313325477</v>
      </c>
      <c r="I7" s="4">
        <v>555643815</v>
      </c>
      <c r="J7" s="4">
        <v>122577499</v>
      </c>
      <c r="K7" s="4">
        <v>82548123</v>
      </c>
      <c r="L7" s="4">
        <v>23722248</v>
      </c>
      <c r="M7" s="4">
        <v>18694563</v>
      </c>
      <c r="N7" s="4">
        <v>127794006</v>
      </c>
      <c r="O7" s="4">
        <v>13192929</v>
      </c>
      <c r="P7" s="4">
        <v>3819775</v>
      </c>
      <c r="Q7" s="4">
        <v>14823872</v>
      </c>
      <c r="R7" s="4">
        <v>9601417</v>
      </c>
      <c r="S7" s="4">
        <v>50540319</v>
      </c>
      <c r="T7" s="4">
        <v>96165187</v>
      </c>
      <c r="U7" s="4">
        <v>9831180</v>
      </c>
      <c r="V7" s="4">
        <v>5142306</v>
      </c>
      <c r="W7" s="4">
        <v>2983795</v>
      </c>
      <c r="X7" s="4"/>
      <c r="Y7" s="4"/>
    </row>
    <row r="8" spans="1:25" s="5" customFormat="1" ht="18" customHeight="1">
      <c r="A8" s="25" t="s">
        <v>31</v>
      </c>
      <c r="B8" s="16">
        <v>100927</v>
      </c>
      <c r="C8" s="4">
        <v>1655865</v>
      </c>
      <c r="D8" s="4">
        <v>1166009</v>
      </c>
      <c r="E8" s="4">
        <v>8450463</v>
      </c>
      <c r="F8" s="4">
        <v>1107936</v>
      </c>
      <c r="G8" s="4">
        <v>2772963</v>
      </c>
      <c r="H8" s="4">
        <v>511746</v>
      </c>
      <c r="I8" s="4">
        <v>2870022</v>
      </c>
      <c r="J8" s="4">
        <v>1451993</v>
      </c>
      <c r="K8" s="4">
        <v>4522</v>
      </c>
      <c r="L8" s="4">
        <v>7850</v>
      </c>
      <c r="M8" s="4">
        <v>6628623</v>
      </c>
      <c r="N8" s="4">
        <v>5435</v>
      </c>
      <c r="O8" s="4">
        <v>271766</v>
      </c>
      <c r="P8" s="4">
        <v>1038419</v>
      </c>
      <c r="Q8" s="4">
        <v>443341</v>
      </c>
      <c r="R8" s="4">
        <v>246580</v>
      </c>
      <c r="S8" s="4">
        <v>22019</v>
      </c>
      <c r="T8" s="4">
        <v>190549</v>
      </c>
      <c r="U8" s="4">
        <v>3291</v>
      </c>
      <c r="V8" s="4">
        <v>6152979</v>
      </c>
      <c r="W8" s="4">
        <v>2295989</v>
      </c>
      <c r="X8" s="4"/>
      <c r="Y8" s="4"/>
    </row>
    <row r="9" spans="1:25" s="3" customFormat="1" ht="18" customHeight="1">
      <c r="A9" s="23" t="s">
        <v>1</v>
      </c>
      <c r="B9" s="15">
        <v>135984</v>
      </c>
      <c r="C9" s="2">
        <v>1459496</v>
      </c>
      <c r="D9" s="2">
        <v>297056</v>
      </c>
      <c r="E9" s="2">
        <v>2051751</v>
      </c>
      <c r="F9" s="2">
        <v>1335913</v>
      </c>
      <c r="G9" s="2">
        <v>3205816</v>
      </c>
      <c r="H9" s="2">
        <v>1387377</v>
      </c>
      <c r="I9" s="2">
        <v>1782387</v>
      </c>
      <c r="J9" s="2">
        <v>1807764</v>
      </c>
      <c r="K9" s="2">
        <v>624620</v>
      </c>
      <c r="L9" s="2">
        <v>292738</v>
      </c>
      <c r="M9" s="2">
        <v>1519744</v>
      </c>
      <c r="N9" s="2">
        <v>0</v>
      </c>
      <c r="O9" s="2">
        <v>58940</v>
      </c>
      <c r="P9" s="2">
        <v>192442</v>
      </c>
      <c r="Q9" s="2">
        <v>495009</v>
      </c>
      <c r="R9" s="2">
        <v>867450</v>
      </c>
      <c r="S9" s="2">
        <v>883544</v>
      </c>
      <c r="T9" s="2">
        <v>648753</v>
      </c>
      <c r="U9" s="2">
        <v>605055</v>
      </c>
      <c r="V9" s="2">
        <v>524582</v>
      </c>
      <c r="W9" s="2">
        <v>1398552</v>
      </c>
      <c r="X9" s="2"/>
      <c r="Y9" s="2"/>
    </row>
    <row r="10" spans="1:25" s="5" customFormat="1" ht="18" customHeight="1">
      <c r="A10" s="25" t="s">
        <v>32</v>
      </c>
      <c r="B10" s="16">
        <v>35113</v>
      </c>
      <c r="C10" s="4">
        <v>251063</v>
      </c>
      <c r="D10" s="4">
        <v>31568</v>
      </c>
      <c r="E10" s="4">
        <v>356060</v>
      </c>
      <c r="F10" s="4">
        <v>217603</v>
      </c>
      <c r="G10" s="4">
        <v>1289406</v>
      </c>
      <c r="H10" s="4">
        <v>316290</v>
      </c>
      <c r="I10" s="4">
        <v>453835</v>
      </c>
      <c r="J10" s="4">
        <v>28451</v>
      </c>
      <c r="K10" s="4">
        <v>91712</v>
      </c>
      <c r="L10" s="4">
        <v>7933</v>
      </c>
      <c r="M10" s="4">
        <v>122848</v>
      </c>
      <c r="N10" s="4">
        <v>0</v>
      </c>
      <c r="O10" s="4">
        <v>152</v>
      </c>
      <c r="P10" s="4">
        <v>35506</v>
      </c>
      <c r="Q10" s="4">
        <v>146684</v>
      </c>
      <c r="R10" s="4">
        <v>57994</v>
      </c>
      <c r="S10" s="4">
        <v>111718</v>
      </c>
      <c r="T10" s="4">
        <v>133755</v>
      </c>
      <c r="U10" s="4">
        <v>55563</v>
      </c>
      <c r="V10" s="4">
        <v>66182</v>
      </c>
      <c r="W10" s="4">
        <v>1302635</v>
      </c>
      <c r="X10" s="4"/>
      <c r="Y10" s="4"/>
    </row>
    <row r="11" spans="1:25" s="5" customFormat="1" ht="18" customHeight="1">
      <c r="A11" s="25" t="s">
        <v>33</v>
      </c>
      <c r="B11" s="16">
        <v>0</v>
      </c>
      <c r="C11" s="4">
        <v>0</v>
      </c>
      <c r="D11" s="4">
        <v>0</v>
      </c>
      <c r="E11" s="4">
        <v>125595</v>
      </c>
      <c r="F11" s="4">
        <v>0</v>
      </c>
      <c r="G11" s="4">
        <v>0</v>
      </c>
      <c r="H11" s="4">
        <v>-4</v>
      </c>
      <c r="I11" s="4">
        <v>0</v>
      </c>
      <c r="J11" s="4">
        <v>0</v>
      </c>
      <c r="K11" s="4">
        <v>0</v>
      </c>
      <c r="L11" s="4">
        <v>4475</v>
      </c>
      <c r="M11" s="4">
        <v>0</v>
      </c>
      <c r="N11" s="4">
        <v>0</v>
      </c>
      <c r="O11" s="4">
        <v>0</v>
      </c>
      <c r="P11" s="4">
        <v>0</v>
      </c>
      <c r="Q11" s="4">
        <v>601161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/>
      <c r="Y11" s="4"/>
    </row>
    <row r="12" spans="1:25" s="7" customFormat="1" ht="18" customHeight="1">
      <c r="A12" s="26" t="s">
        <v>34</v>
      </c>
      <c r="B12" s="17">
        <v>9870835</v>
      </c>
      <c r="C12" s="6">
        <v>67488199</v>
      </c>
      <c r="D12" s="6">
        <v>11122885</v>
      </c>
      <c r="E12" s="6">
        <v>239561876</v>
      </c>
      <c r="F12" s="6">
        <v>67132407</v>
      </c>
      <c r="G12" s="6">
        <v>182172752</v>
      </c>
      <c r="H12" s="6">
        <v>115482764</v>
      </c>
      <c r="I12" s="6">
        <v>145351162</v>
      </c>
      <c r="J12" s="6">
        <v>40126558</v>
      </c>
      <c r="K12" s="6">
        <v>15455056</v>
      </c>
      <c r="L12" s="6">
        <v>10575954</v>
      </c>
      <c r="M12" s="6">
        <v>2200967</v>
      </c>
      <c r="N12" s="6">
        <v>17909096</v>
      </c>
      <c r="O12" s="6">
        <v>980855</v>
      </c>
      <c r="P12" s="6">
        <v>1062931</v>
      </c>
      <c r="Q12" s="6">
        <v>3971538</v>
      </c>
      <c r="R12" s="6">
        <v>391174</v>
      </c>
      <c r="S12" s="6">
        <v>7884620</v>
      </c>
      <c r="T12" s="6">
        <v>40352173</v>
      </c>
      <c r="U12" s="6">
        <v>1792051</v>
      </c>
      <c r="V12" s="6">
        <v>482021</v>
      </c>
      <c r="W12" s="6">
        <v>119753</v>
      </c>
      <c r="X12" s="6"/>
      <c r="Y12" s="6"/>
    </row>
    <row r="13" spans="1:25" s="7" customFormat="1" ht="18" customHeight="1">
      <c r="A13" s="27" t="s">
        <v>8</v>
      </c>
      <c r="B13" s="18">
        <f t="shared" ref="B13:W13" si="0">B16-B12</f>
        <v>-12429969</v>
      </c>
      <c r="C13" s="8">
        <f t="shared" si="0"/>
        <v>-53986122</v>
      </c>
      <c r="D13" s="8">
        <f t="shared" si="0"/>
        <v>-9958499</v>
      </c>
      <c r="E13" s="8">
        <f t="shared" si="0"/>
        <v>-201621832</v>
      </c>
      <c r="F13" s="8">
        <f t="shared" si="0"/>
        <v>-52541591</v>
      </c>
      <c r="G13" s="8">
        <f t="shared" si="0"/>
        <v>-144063320</v>
      </c>
      <c r="H13" s="8">
        <f t="shared" si="0"/>
        <v>-108542593</v>
      </c>
      <c r="I13" s="8">
        <f t="shared" si="0"/>
        <v>-117969990</v>
      </c>
      <c r="J13" s="8">
        <f t="shared" si="0"/>
        <v>-34857788</v>
      </c>
      <c r="K13" s="8">
        <f t="shared" si="0"/>
        <v>-12628373</v>
      </c>
      <c r="L13" s="8">
        <f t="shared" si="0"/>
        <v>-10960986</v>
      </c>
      <c r="M13" s="8">
        <f t="shared" si="0"/>
        <v>393384</v>
      </c>
      <c r="N13" s="8">
        <f t="shared" si="0"/>
        <v>-20575845</v>
      </c>
      <c r="O13" s="8">
        <f t="shared" si="0"/>
        <v>-765757</v>
      </c>
      <c r="P13" s="8">
        <f t="shared" si="0"/>
        <v>-182733</v>
      </c>
      <c r="Q13" s="8">
        <f t="shared" si="0"/>
        <v>-3699164</v>
      </c>
      <c r="R13" s="8">
        <f t="shared" si="0"/>
        <v>559727</v>
      </c>
      <c r="S13" s="8">
        <f t="shared" si="0"/>
        <v>-7320932</v>
      </c>
      <c r="T13" s="8">
        <f t="shared" si="0"/>
        <v>-38247999</v>
      </c>
      <c r="U13" s="8">
        <f t="shared" si="0"/>
        <v>-1160128</v>
      </c>
      <c r="V13" s="8">
        <f t="shared" si="0"/>
        <v>993401</v>
      </c>
      <c r="W13" s="8">
        <f t="shared" si="0"/>
        <v>-81994</v>
      </c>
      <c r="X13" s="6"/>
      <c r="Y13" s="6"/>
    </row>
    <row r="14" spans="1:25" s="10" customFormat="1" ht="18" customHeight="1">
      <c r="A14" s="28" t="s">
        <v>36</v>
      </c>
      <c r="B14" s="19">
        <v>6505</v>
      </c>
      <c r="C14" s="9">
        <v>104694</v>
      </c>
      <c r="D14" s="9">
        <v>27843</v>
      </c>
      <c r="E14" s="9">
        <v>1663036</v>
      </c>
      <c r="F14" s="9">
        <v>10910</v>
      </c>
      <c r="G14" s="9">
        <v>-69122</v>
      </c>
      <c r="H14" s="9">
        <v>148922</v>
      </c>
      <c r="I14" s="9">
        <v>760795</v>
      </c>
      <c r="J14" s="9">
        <v>131223</v>
      </c>
      <c r="K14" s="9">
        <v>70999</v>
      </c>
      <c r="L14" s="9">
        <v>77161</v>
      </c>
      <c r="M14" s="9">
        <v>18184</v>
      </c>
      <c r="N14" s="9">
        <v>-341</v>
      </c>
      <c r="O14" s="9">
        <v>19</v>
      </c>
      <c r="P14" s="9">
        <v>0</v>
      </c>
      <c r="Q14" s="9">
        <v>-10742</v>
      </c>
      <c r="R14" s="9">
        <v>-33886</v>
      </c>
      <c r="S14" s="9">
        <v>-2935</v>
      </c>
      <c r="T14" s="9">
        <v>5677</v>
      </c>
      <c r="U14" s="9">
        <v>442</v>
      </c>
      <c r="V14" s="9">
        <v>78277</v>
      </c>
      <c r="W14" s="9">
        <v>-1075</v>
      </c>
      <c r="X14" s="9"/>
      <c r="Y14" s="9"/>
    </row>
    <row r="15" spans="1:25" s="7" customFormat="1" ht="18" customHeight="1">
      <c r="A15" s="28" t="s">
        <v>35</v>
      </c>
      <c r="B15" s="17">
        <v>-2552629</v>
      </c>
      <c r="C15" s="6">
        <v>13606771</v>
      </c>
      <c r="D15" s="6">
        <v>1192229</v>
      </c>
      <c r="E15" s="6">
        <v>39603080</v>
      </c>
      <c r="F15" s="6">
        <v>14601726</v>
      </c>
      <c r="G15" s="6">
        <v>38040310</v>
      </c>
      <c r="H15" s="6">
        <v>7089093</v>
      </c>
      <c r="I15" s="6">
        <v>28141967</v>
      </c>
      <c r="J15" s="6">
        <v>5399993</v>
      </c>
      <c r="K15" s="6">
        <v>2897682</v>
      </c>
      <c r="L15" s="6">
        <v>-307871</v>
      </c>
      <c r="M15" s="6">
        <v>2612535</v>
      </c>
      <c r="N15" s="6">
        <v>-2667090</v>
      </c>
      <c r="O15" s="6">
        <v>215117</v>
      </c>
      <c r="P15" s="6">
        <v>880198</v>
      </c>
      <c r="Q15" s="6">
        <v>261632</v>
      </c>
      <c r="R15" s="6">
        <v>917015</v>
      </c>
      <c r="S15" s="6">
        <v>560753</v>
      </c>
      <c r="T15" s="6">
        <v>2109851</v>
      </c>
      <c r="U15" s="6">
        <v>632365</v>
      </c>
      <c r="V15" s="6">
        <v>1553699</v>
      </c>
      <c r="W15" s="6">
        <v>36684</v>
      </c>
      <c r="X15" s="6"/>
      <c r="Y15" s="6"/>
    </row>
    <row r="16" spans="1:25" s="7" customFormat="1" ht="13.5" customHeight="1">
      <c r="A16" s="27" t="s">
        <v>7</v>
      </c>
      <c r="B16" s="20">
        <f>B15-B14</f>
        <v>-2559134</v>
      </c>
      <c r="C16" s="11">
        <f t="shared" ref="C16:W16" si="1">C15-C14</f>
        <v>13502077</v>
      </c>
      <c r="D16" s="11">
        <f t="shared" si="1"/>
        <v>1164386</v>
      </c>
      <c r="E16" s="11">
        <f t="shared" si="1"/>
        <v>37940044</v>
      </c>
      <c r="F16" s="11">
        <f t="shared" si="1"/>
        <v>14590816</v>
      </c>
      <c r="G16" s="11">
        <f t="shared" si="1"/>
        <v>38109432</v>
      </c>
      <c r="H16" s="11">
        <f t="shared" si="1"/>
        <v>6940171</v>
      </c>
      <c r="I16" s="11">
        <f t="shared" si="1"/>
        <v>27381172</v>
      </c>
      <c r="J16" s="11">
        <f t="shared" si="1"/>
        <v>5268770</v>
      </c>
      <c r="K16" s="11">
        <f t="shared" si="1"/>
        <v>2826683</v>
      </c>
      <c r="L16" s="11">
        <f t="shared" si="1"/>
        <v>-385032</v>
      </c>
      <c r="M16" s="11">
        <f t="shared" si="1"/>
        <v>2594351</v>
      </c>
      <c r="N16" s="11">
        <f t="shared" si="1"/>
        <v>-2666749</v>
      </c>
      <c r="O16" s="11">
        <f t="shared" si="1"/>
        <v>215098</v>
      </c>
      <c r="P16" s="11">
        <f t="shared" si="1"/>
        <v>880198</v>
      </c>
      <c r="Q16" s="11">
        <f t="shared" si="1"/>
        <v>272374</v>
      </c>
      <c r="R16" s="11">
        <f t="shared" si="1"/>
        <v>950901</v>
      </c>
      <c r="S16" s="11">
        <f t="shared" si="1"/>
        <v>563688</v>
      </c>
      <c r="T16" s="11">
        <f t="shared" si="1"/>
        <v>2104174</v>
      </c>
      <c r="U16" s="11">
        <f t="shared" si="1"/>
        <v>631923</v>
      </c>
      <c r="V16" s="11">
        <f t="shared" si="1"/>
        <v>1475422</v>
      </c>
      <c r="W16" s="11">
        <f t="shared" si="1"/>
        <v>37759</v>
      </c>
      <c r="X16" s="12"/>
      <c r="Y16" s="12"/>
    </row>
    <row r="17" spans="1:25" ht="13.5" customHeight="1">
      <c r="A17" s="29"/>
      <c r="U17" s="13"/>
      <c r="V17" s="13"/>
      <c r="W17" s="13"/>
      <c r="X17" s="13"/>
      <c r="Y17" s="13"/>
    </row>
    <row r="19" spans="1:25" ht="20.25" customHeight="1"/>
    <row r="20" spans="1:25" ht="16.5" customHeight="1"/>
    <row r="61" ht="20.25" customHeight="1"/>
    <row r="62" ht="16.5" customHeight="1"/>
    <row r="103" ht="20.25" customHeight="1"/>
    <row r="104" ht="16.5" customHeight="1"/>
    <row r="145" ht="20.25" customHeight="1"/>
    <row r="146" ht="16.5" customHeight="1"/>
    <row r="187" ht="20.25" customHeight="1"/>
    <row r="188" ht="16.5" customHeight="1"/>
    <row r="229" ht="20.25" customHeight="1"/>
    <row r="230" ht="16.5" customHeight="1"/>
    <row r="271" ht="20.25" customHeight="1"/>
    <row r="272" ht="16.5" customHeight="1"/>
    <row r="312" spans="1:2" ht="23.25" customHeight="1"/>
    <row r="314" spans="1:2" s="14" customFormat="1" ht="20.25" customHeight="1">
      <c r="A314" s="31"/>
      <c r="B314" s="22"/>
    </row>
    <row r="315" spans="1:2" s="14" customFormat="1" ht="16.5" customHeight="1">
      <c r="A315" s="31"/>
      <c r="B315" s="22"/>
    </row>
  </sheetData>
  <phoneticPr fontId="5" type="noConversion"/>
  <printOptions horizontalCentered="1"/>
  <pageMargins left="0" right="0" top="0.98425196850393704" bottom="0" header="0.51181102362204722" footer="0.51181102362204722"/>
  <pageSetup paperSize="13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損益表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iiroc201</dc:creator>
  <cp:lastModifiedBy>Microsoft Office User</cp:lastModifiedBy>
  <dcterms:created xsi:type="dcterms:W3CDTF">2020-05-18T03:39:08Z</dcterms:created>
  <dcterms:modified xsi:type="dcterms:W3CDTF">2021-06-24T16:33:20Z</dcterms:modified>
</cp:coreProperties>
</file>