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ungwu/Documents/GitHub/ORA_final_project/code/"/>
    </mc:Choice>
  </mc:AlternateContent>
  <xr:revisionPtr revIDLastSave="0" documentId="13_ncr:1_{23E0C988-E74B-E94A-8857-A8FB2A97AF9F}" xr6:coauthVersionLast="47" xr6:coauthVersionMax="47" xr10:uidLastSave="{00000000-0000-0000-0000-000000000000}"/>
  <bookViews>
    <workbookView xWindow="120" yWindow="500" windowWidth="28800" windowHeight="17500" activeTab="1" xr2:uid="{00000000-000D-0000-FFFF-FFFF00000000}"/>
  </bookViews>
  <sheets>
    <sheet name="life" sheetId="2" r:id="rId1"/>
    <sheet name="nonlife" sheetId="1" r:id="rId2"/>
  </sheets>
  <calcPr calcId="191029"/>
</workbook>
</file>

<file path=xl/calcChain.xml><?xml version="1.0" encoding="utf-8"?>
<calcChain xmlns="http://schemas.openxmlformats.org/spreadsheetml/2006/main">
  <c r="CY42" i="1" l="1"/>
  <c r="CS42" i="1"/>
  <c r="CM42" i="1"/>
  <c r="CG42" i="1"/>
  <c r="CA42" i="1"/>
  <c r="BU42" i="1"/>
  <c r="DE41" i="1"/>
  <c r="DE40" i="1"/>
  <c r="CY40" i="1"/>
  <c r="CS40" i="1"/>
  <c r="CM40" i="1"/>
  <c r="CG40" i="1"/>
  <c r="CA40" i="1"/>
  <c r="BU40" i="1"/>
  <c r="DE39" i="1"/>
  <c r="CY39" i="1"/>
  <c r="CS39" i="1"/>
  <c r="CM39" i="1"/>
  <c r="CG39" i="1"/>
  <c r="CA39" i="1"/>
  <c r="BU39" i="1"/>
  <c r="DE38" i="1"/>
  <c r="CY38" i="1"/>
  <c r="CS38" i="1"/>
  <c r="CM38" i="1"/>
  <c r="CG38" i="1"/>
  <c r="CA38" i="1"/>
  <c r="BU38" i="1"/>
  <c r="DE37" i="1"/>
  <c r="CY37" i="1"/>
  <c r="CS37" i="1"/>
  <c r="CM37" i="1"/>
  <c r="CG37" i="1"/>
  <c r="CA37" i="1"/>
  <c r="BU37" i="1"/>
  <c r="DE36" i="1"/>
  <c r="CY36" i="1"/>
  <c r="CS36" i="1"/>
  <c r="CM36" i="1"/>
  <c r="CG36" i="1"/>
  <c r="CA36" i="1"/>
  <c r="BU36" i="1"/>
  <c r="DE35" i="1"/>
  <c r="CY35" i="1"/>
  <c r="CS35" i="1"/>
  <c r="CM35" i="1"/>
  <c r="CG35" i="1"/>
  <c r="CA35" i="1"/>
  <c r="BU35" i="1"/>
  <c r="DE34" i="1"/>
  <c r="CY34" i="1"/>
  <c r="CS34" i="1"/>
  <c r="CM34" i="1"/>
  <c r="CG34" i="1"/>
  <c r="CA34" i="1"/>
  <c r="BU34" i="1"/>
  <c r="DE33" i="1"/>
  <c r="CY33" i="1"/>
  <c r="CS33" i="1"/>
  <c r="CM33" i="1"/>
  <c r="CG33" i="1"/>
  <c r="CA33" i="1"/>
  <c r="BU33" i="1"/>
  <c r="DE32" i="1"/>
  <c r="CY32" i="1"/>
  <c r="CS32" i="1"/>
  <c r="CM32" i="1"/>
  <c r="CG32" i="1"/>
  <c r="CA32" i="1"/>
  <c r="BU32" i="1"/>
  <c r="DE31" i="1"/>
  <c r="CY31" i="1"/>
  <c r="CS31" i="1"/>
  <c r="CM31" i="1"/>
  <c r="CG31" i="1"/>
  <c r="CA31" i="1"/>
  <c r="BU31" i="1"/>
  <c r="DE30" i="1"/>
  <c r="CY30" i="1"/>
  <c r="CS30" i="1"/>
  <c r="CM30" i="1"/>
  <c r="CG30" i="1"/>
  <c r="CA30" i="1"/>
  <c r="BU30" i="1"/>
  <c r="DE29" i="1"/>
  <c r="CY29" i="1"/>
  <c r="CS29" i="1"/>
  <c r="CM29" i="1"/>
  <c r="CG29" i="1"/>
  <c r="CA29" i="1"/>
  <c r="BU29" i="1"/>
  <c r="DE28" i="1"/>
  <c r="CY28" i="1"/>
  <c r="CS28" i="1"/>
  <c r="CM28" i="1"/>
  <c r="CG28" i="1"/>
  <c r="CA28" i="1"/>
  <c r="BU28" i="1"/>
  <c r="DE27" i="1"/>
  <c r="DE42" i="1" s="1"/>
  <c r="CY27" i="1"/>
  <c r="CY41" i="1" s="1"/>
  <c r="CS27" i="1"/>
  <c r="CS41" i="1" s="1"/>
  <c r="CM27" i="1"/>
  <c r="CM41" i="1" s="1"/>
  <c r="CG27" i="1"/>
  <c r="CG41" i="1" s="1"/>
  <c r="CA27" i="1"/>
  <c r="CA41" i="1" s="1"/>
  <c r="BU27" i="1"/>
  <c r="BU41" i="1" s="1"/>
  <c r="AJ2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U3" i="1"/>
  <c r="AV3" i="1"/>
  <c r="AX3" i="1"/>
  <c r="AY3" i="1"/>
  <c r="BA3" i="1"/>
  <c r="BB3" i="1"/>
  <c r="BD3" i="1"/>
  <c r="BE3" i="1"/>
  <c r="BG3" i="1"/>
  <c r="BH3" i="1"/>
  <c r="BJ3" i="1"/>
  <c r="BK3" i="1"/>
  <c r="BM3" i="1"/>
  <c r="BN3" i="1"/>
  <c r="AU4" i="1"/>
  <c r="AV4" i="1"/>
  <c r="AX4" i="1"/>
  <c r="AY4" i="1"/>
  <c r="BA4" i="1"/>
  <c r="BB4" i="1"/>
  <c r="BD4" i="1"/>
  <c r="BE4" i="1"/>
  <c r="BG4" i="1"/>
  <c r="BH4" i="1"/>
  <c r="BJ4" i="1"/>
  <c r="BK4" i="1"/>
  <c r="BM4" i="1"/>
  <c r="BN4" i="1"/>
  <c r="AU5" i="1"/>
  <c r="AV5" i="1"/>
  <c r="AX5" i="1"/>
  <c r="AY5" i="1"/>
  <c r="BA5" i="1"/>
  <c r="BB5" i="1"/>
  <c r="BD5" i="1"/>
  <c r="BE5" i="1"/>
  <c r="BG5" i="1"/>
  <c r="BH5" i="1"/>
  <c r="BJ5" i="1"/>
  <c r="BK5" i="1"/>
  <c r="BM5" i="1"/>
  <c r="BN5" i="1"/>
  <c r="AU6" i="1"/>
  <c r="AV6" i="1"/>
  <c r="AX6" i="1"/>
  <c r="AY6" i="1"/>
  <c r="BA6" i="1"/>
  <c r="BB6" i="1"/>
  <c r="BD6" i="1"/>
  <c r="BE6" i="1"/>
  <c r="BG6" i="1"/>
  <c r="BH6" i="1"/>
  <c r="BJ6" i="1"/>
  <c r="BK6" i="1"/>
  <c r="BM6" i="1"/>
  <c r="BN6" i="1"/>
  <c r="AU7" i="1"/>
  <c r="AV7" i="1"/>
  <c r="AX7" i="1"/>
  <c r="AY7" i="1"/>
  <c r="BA7" i="1"/>
  <c r="BB7" i="1"/>
  <c r="BD7" i="1"/>
  <c r="BE7" i="1"/>
  <c r="BG7" i="1"/>
  <c r="BH7" i="1"/>
  <c r="BJ7" i="1"/>
  <c r="BK7" i="1"/>
  <c r="BM7" i="1"/>
  <c r="BN7" i="1"/>
  <c r="AU8" i="1"/>
  <c r="AV8" i="1"/>
  <c r="AX8" i="1"/>
  <c r="AY8" i="1"/>
  <c r="BA8" i="1"/>
  <c r="BB8" i="1"/>
  <c r="BD8" i="1"/>
  <c r="BE8" i="1"/>
  <c r="BG8" i="1"/>
  <c r="BH8" i="1"/>
  <c r="BJ8" i="1"/>
  <c r="BK8" i="1"/>
  <c r="BM8" i="1"/>
  <c r="BN8" i="1"/>
  <c r="AU9" i="1"/>
  <c r="AV9" i="1"/>
  <c r="AX9" i="1"/>
  <c r="AY9" i="1"/>
  <c r="BA9" i="1"/>
  <c r="BB9" i="1"/>
  <c r="BD9" i="1"/>
  <c r="BE9" i="1"/>
  <c r="BG9" i="1"/>
  <c r="BH9" i="1"/>
  <c r="BJ9" i="1"/>
  <c r="BK9" i="1"/>
  <c r="BM9" i="1"/>
  <c r="BN9" i="1"/>
  <c r="AU10" i="1"/>
  <c r="AV10" i="1"/>
  <c r="AX10" i="1"/>
  <c r="AY10" i="1"/>
  <c r="BA10" i="1"/>
  <c r="BB10" i="1"/>
  <c r="BD10" i="1"/>
  <c r="BE10" i="1"/>
  <c r="BG10" i="1"/>
  <c r="BH10" i="1"/>
  <c r="BJ10" i="1"/>
  <c r="BK10" i="1"/>
  <c r="BM10" i="1"/>
  <c r="BN10" i="1"/>
  <c r="AU11" i="1"/>
  <c r="AV11" i="1"/>
  <c r="AX11" i="1"/>
  <c r="AY11" i="1"/>
  <c r="BA11" i="1"/>
  <c r="BB11" i="1"/>
  <c r="BD11" i="1"/>
  <c r="BE11" i="1"/>
  <c r="BG11" i="1"/>
  <c r="BH11" i="1"/>
  <c r="BJ11" i="1"/>
  <c r="BK11" i="1"/>
  <c r="BM11" i="1"/>
  <c r="BN11" i="1"/>
  <c r="AU12" i="1"/>
  <c r="AV12" i="1"/>
  <c r="AX12" i="1"/>
  <c r="AY12" i="1"/>
  <c r="BA12" i="1"/>
  <c r="BB12" i="1"/>
  <c r="BD12" i="1"/>
  <c r="BE12" i="1"/>
  <c r="BG12" i="1"/>
  <c r="BH12" i="1"/>
  <c r="BJ12" i="1"/>
  <c r="BK12" i="1"/>
  <c r="BM12" i="1"/>
  <c r="BN12" i="1"/>
  <c r="AU13" i="1"/>
  <c r="AV13" i="1"/>
  <c r="AX13" i="1"/>
  <c r="AY13" i="1"/>
  <c r="BA13" i="1"/>
  <c r="BB13" i="1"/>
  <c r="BD13" i="1"/>
  <c r="BE13" i="1"/>
  <c r="BG13" i="1"/>
  <c r="BH13" i="1"/>
  <c r="BJ13" i="1"/>
  <c r="BK13" i="1"/>
  <c r="BM13" i="1"/>
  <c r="BN13" i="1"/>
  <c r="AU14" i="1"/>
  <c r="AV14" i="1"/>
  <c r="AX14" i="1"/>
  <c r="AY14" i="1"/>
  <c r="BA14" i="1"/>
  <c r="BB14" i="1"/>
  <c r="BD14" i="1"/>
  <c r="BE14" i="1"/>
  <c r="BG14" i="1"/>
  <c r="BH14" i="1"/>
  <c r="BJ14" i="1"/>
  <c r="BK14" i="1"/>
  <c r="BM14" i="1"/>
  <c r="BN14" i="1"/>
  <c r="AU15" i="1"/>
  <c r="AV15" i="1"/>
  <c r="AX15" i="1"/>
  <c r="AY15" i="1"/>
  <c r="BA15" i="1"/>
  <c r="BB15" i="1"/>
  <c r="BD15" i="1"/>
  <c r="BE15" i="1"/>
  <c r="BG15" i="1"/>
  <c r="BH15" i="1"/>
  <c r="BJ15" i="1"/>
  <c r="BK15" i="1"/>
  <c r="BM15" i="1"/>
  <c r="BN15" i="1"/>
  <c r="AV2" i="1"/>
  <c r="AX2" i="1"/>
  <c r="AY2" i="1"/>
  <c r="BA2" i="1"/>
  <c r="BB2" i="1"/>
  <c r="BD2" i="1"/>
  <c r="BE2" i="1"/>
  <c r="BG2" i="1"/>
  <c r="BH2" i="1"/>
  <c r="BJ2" i="1"/>
  <c r="BK2" i="1"/>
  <c r="BM2" i="1"/>
  <c r="BN2" i="1"/>
  <c r="AU2" i="1"/>
  <c r="AX4" i="2"/>
  <c r="AY7" i="2"/>
  <c r="BH17" i="2"/>
  <c r="AX2" i="2"/>
  <c r="AY2" i="2"/>
  <c r="BA2" i="2"/>
  <c r="BB2" i="2"/>
  <c r="BD2" i="2"/>
  <c r="BE2" i="2"/>
  <c r="BG2" i="2"/>
  <c r="BH2" i="2"/>
  <c r="BJ2" i="2"/>
  <c r="BK2" i="2"/>
  <c r="BM2" i="2"/>
  <c r="BN2" i="2"/>
  <c r="AX3" i="2"/>
  <c r="AY3" i="2"/>
  <c r="BA3" i="2"/>
  <c r="BB3" i="2"/>
  <c r="BD3" i="2"/>
  <c r="BE3" i="2"/>
  <c r="BG3" i="2"/>
  <c r="BH3" i="2"/>
  <c r="BJ3" i="2"/>
  <c r="BK3" i="2"/>
  <c r="BM3" i="2"/>
  <c r="BN3" i="2"/>
  <c r="AY4" i="2"/>
  <c r="BA4" i="2"/>
  <c r="BB4" i="2"/>
  <c r="BD4" i="2"/>
  <c r="BE4" i="2"/>
  <c r="BG4" i="2"/>
  <c r="BH4" i="2"/>
  <c r="BJ4" i="2"/>
  <c r="BK4" i="2"/>
  <c r="BM4" i="2"/>
  <c r="BN4" i="2"/>
  <c r="AX5" i="2"/>
  <c r="AY5" i="2"/>
  <c r="BA5" i="2"/>
  <c r="BB5" i="2"/>
  <c r="BD5" i="2"/>
  <c r="BE5" i="2"/>
  <c r="BG5" i="2"/>
  <c r="BH5" i="2"/>
  <c r="BJ5" i="2"/>
  <c r="BK5" i="2"/>
  <c r="BM5" i="2"/>
  <c r="BN5" i="2"/>
  <c r="AX6" i="2"/>
  <c r="AY6" i="2"/>
  <c r="BA6" i="2"/>
  <c r="BB6" i="2"/>
  <c r="BD6" i="2"/>
  <c r="BE6" i="2"/>
  <c r="BG6" i="2"/>
  <c r="BH6" i="2"/>
  <c r="BJ6" i="2"/>
  <c r="BK6" i="2"/>
  <c r="BM6" i="2"/>
  <c r="BN6" i="2"/>
  <c r="AX7" i="2"/>
  <c r="BA7" i="2"/>
  <c r="BB7" i="2"/>
  <c r="BD7" i="2"/>
  <c r="BE7" i="2"/>
  <c r="BG7" i="2"/>
  <c r="BH7" i="2"/>
  <c r="BJ7" i="2"/>
  <c r="BK7" i="2"/>
  <c r="BM7" i="2"/>
  <c r="BN7" i="2"/>
  <c r="AX8" i="2"/>
  <c r="AY8" i="2"/>
  <c r="BA8" i="2"/>
  <c r="BB8" i="2"/>
  <c r="BD8" i="2"/>
  <c r="BE8" i="2"/>
  <c r="BG8" i="2"/>
  <c r="BH8" i="2"/>
  <c r="BJ8" i="2"/>
  <c r="BK8" i="2"/>
  <c r="BM8" i="2"/>
  <c r="BN8" i="2"/>
  <c r="AX9" i="2"/>
  <c r="AY9" i="2"/>
  <c r="BA9" i="2"/>
  <c r="BB9" i="2"/>
  <c r="BD9" i="2"/>
  <c r="BE9" i="2"/>
  <c r="BG9" i="2"/>
  <c r="BH9" i="2"/>
  <c r="BJ9" i="2"/>
  <c r="BK9" i="2"/>
  <c r="BM9" i="2"/>
  <c r="BN9" i="2"/>
  <c r="AX10" i="2"/>
  <c r="AY10" i="2"/>
  <c r="BA10" i="2"/>
  <c r="BB10" i="2"/>
  <c r="BD10" i="2"/>
  <c r="BE10" i="2"/>
  <c r="BG10" i="2"/>
  <c r="BH10" i="2"/>
  <c r="BJ10" i="2"/>
  <c r="BK10" i="2"/>
  <c r="BM10" i="2"/>
  <c r="BN10" i="2"/>
  <c r="AX11" i="2"/>
  <c r="AY11" i="2"/>
  <c r="BA11" i="2"/>
  <c r="BB11" i="2"/>
  <c r="BD11" i="2"/>
  <c r="BE11" i="2"/>
  <c r="BG11" i="2"/>
  <c r="BH11" i="2"/>
  <c r="BJ11" i="2"/>
  <c r="BK11" i="2"/>
  <c r="BM11" i="2"/>
  <c r="BN11" i="2"/>
  <c r="AX12" i="2"/>
  <c r="AY12" i="2"/>
  <c r="BA12" i="2"/>
  <c r="BB12" i="2"/>
  <c r="BD12" i="2"/>
  <c r="BE12" i="2"/>
  <c r="BG12" i="2"/>
  <c r="BH12" i="2"/>
  <c r="BJ12" i="2"/>
  <c r="BK12" i="2"/>
  <c r="BM12" i="2"/>
  <c r="BN12" i="2"/>
  <c r="AX13" i="2"/>
  <c r="AY13" i="2"/>
  <c r="BA13" i="2"/>
  <c r="BB13" i="2"/>
  <c r="BD13" i="2"/>
  <c r="BE13" i="2"/>
  <c r="BG13" i="2"/>
  <c r="BH13" i="2"/>
  <c r="BJ13" i="2"/>
  <c r="BK13" i="2"/>
  <c r="BM13" i="2"/>
  <c r="BN13" i="2"/>
  <c r="AX14" i="2"/>
  <c r="AY14" i="2"/>
  <c r="BA14" i="2"/>
  <c r="BB14" i="2"/>
  <c r="BD14" i="2"/>
  <c r="BE14" i="2"/>
  <c r="BG14" i="2"/>
  <c r="BH14" i="2"/>
  <c r="BJ14" i="2"/>
  <c r="BK14" i="2"/>
  <c r="BM14" i="2"/>
  <c r="BN14" i="2"/>
  <c r="AX15" i="2"/>
  <c r="AY15" i="2"/>
  <c r="BA15" i="2"/>
  <c r="BB15" i="2"/>
  <c r="BD15" i="2"/>
  <c r="BE15" i="2"/>
  <c r="BG15" i="2"/>
  <c r="BH15" i="2"/>
  <c r="BJ15" i="2"/>
  <c r="BK15" i="2"/>
  <c r="BM15" i="2"/>
  <c r="BN15" i="2"/>
  <c r="AX16" i="2"/>
  <c r="AY16" i="2"/>
  <c r="BA16" i="2"/>
  <c r="BB16" i="2"/>
  <c r="BD16" i="2"/>
  <c r="BE16" i="2"/>
  <c r="BG16" i="2"/>
  <c r="BH16" i="2"/>
  <c r="BJ16" i="2"/>
  <c r="BK16" i="2"/>
  <c r="BM16" i="2"/>
  <c r="BN16" i="2"/>
  <c r="AX17" i="2"/>
  <c r="AY17" i="2"/>
  <c r="BA17" i="2"/>
  <c r="BB17" i="2"/>
  <c r="BD17" i="2"/>
  <c r="BE17" i="2"/>
  <c r="BG17" i="2"/>
  <c r="BJ17" i="2"/>
  <c r="BK17" i="2"/>
  <c r="BM17" i="2"/>
  <c r="BN17" i="2"/>
  <c r="AX18" i="2"/>
  <c r="AY18" i="2"/>
  <c r="BA18" i="2"/>
  <c r="BB18" i="2"/>
  <c r="BD18" i="2"/>
  <c r="BE18" i="2"/>
  <c r="BG18" i="2"/>
  <c r="BH18" i="2"/>
  <c r="BJ18" i="2"/>
  <c r="BK18" i="2"/>
  <c r="BM18" i="2"/>
  <c r="BN18" i="2"/>
  <c r="AX19" i="2"/>
  <c r="AY19" i="2"/>
  <c r="BA19" i="2"/>
  <c r="BB19" i="2"/>
  <c r="BD19" i="2"/>
  <c r="BE19" i="2"/>
  <c r="BG19" i="2"/>
  <c r="BH19" i="2"/>
  <c r="BJ19" i="2"/>
  <c r="BK19" i="2"/>
  <c r="BM19" i="2"/>
  <c r="BN19" i="2"/>
  <c r="AX20" i="2"/>
  <c r="AY20" i="2"/>
  <c r="BA20" i="2"/>
  <c r="BB20" i="2"/>
  <c r="BD20" i="2"/>
  <c r="BE20" i="2"/>
  <c r="BG20" i="2"/>
  <c r="BH20" i="2"/>
  <c r="BJ20" i="2"/>
  <c r="BK20" i="2"/>
  <c r="BM20" i="2"/>
  <c r="BN20" i="2"/>
  <c r="AX21" i="2"/>
  <c r="AY21" i="2"/>
  <c r="BA21" i="2"/>
  <c r="BB21" i="2"/>
  <c r="BD21" i="2"/>
  <c r="BE21" i="2"/>
  <c r="BG21" i="2"/>
  <c r="BH21" i="2"/>
  <c r="BJ21" i="2"/>
  <c r="BK21" i="2"/>
  <c r="BM21" i="2"/>
  <c r="BN21" i="2"/>
  <c r="AX22" i="2"/>
  <c r="AY22" i="2"/>
  <c r="BA22" i="2"/>
  <c r="BB22" i="2"/>
  <c r="BD22" i="2"/>
  <c r="BE22" i="2"/>
  <c r="BG22" i="2"/>
  <c r="BH22" i="2"/>
  <c r="BJ22" i="2"/>
  <c r="BK22" i="2"/>
  <c r="BM22" i="2"/>
  <c r="BN22" i="2"/>
  <c r="AX23" i="2"/>
  <c r="AY23" i="2"/>
  <c r="BA23" i="2"/>
  <c r="BB23" i="2"/>
  <c r="BD23" i="2"/>
  <c r="BE23" i="2"/>
  <c r="BG23" i="2"/>
  <c r="BH23" i="2"/>
  <c r="BJ23" i="2"/>
  <c r="BK23" i="2"/>
  <c r="BM23" i="2"/>
  <c r="BN23" i="2"/>
  <c r="AU2" i="2"/>
  <c r="AU3" i="2"/>
  <c r="AU4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V2" i="2"/>
  <c r="AV3" i="2"/>
  <c r="AV4" i="2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P23" i="2"/>
  <c r="AP22" i="2"/>
  <c r="AP21" i="2"/>
  <c r="AP20" i="2"/>
  <c r="AP19" i="2"/>
  <c r="AP18" i="2"/>
  <c r="AP17" i="2"/>
  <c r="AP16" i="2"/>
  <c r="AP15" i="2"/>
  <c r="AP14" i="2"/>
  <c r="AP13" i="2"/>
  <c r="AP12" i="2"/>
  <c r="AP11" i="2"/>
  <c r="AP10" i="2"/>
  <c r="AP9" i="2"/>
  <c r="AP8" i="2"/>
  <c r="AP7" i="2"/>
  <c r="AP6" i="2"/>
  <c r="AP5" i="2"/>
  <c r="AP4" i="2"/>
  <c r="AP3" i="2"/>
  <c r="AP2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AD9" i="2"/>
  <c r="AD8" i="2"/>
  <c r="AD7" i="2"/>
  <c r="AD6" i="2"/>
  <c r="AD5" i="2"/>
  <c r="AD4" i="2"/>
  <c r="AD3" i="2"/>
  <c r="AD2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X2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AP6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" i="2"/>
  <c r="AP3" i="1"/>
  <c r="AP4" i="1"/>
  <c r="AP5" i="1"/>
  <c r="AP7" i="1"/>
  <c r="AP8" i="1"/>
  <c r="AP9" i="1"/>
  <c r="AP10" i="1"/>
  <c r="AP11" i="1"/>
  <c r="AP12" i="1"/>
  <c r="AP13" i="1"/>
  <c r="AP14" i="1"/>
  <c r="AP15" i="1"/>
  <c r="AP2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J2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AW11" i="1" l="1"/>
  <c r="AW3" i="1"/>
  <c r="AZ9" i="1"/>
  <c r="BC15" i="1"/>
  <c r="BC7" i="1"/>
  <c r="BI7" i="1"/>
  <c r="BI15" i="1"/>
  <c r="BL9" i="1"/>
  <c r="BO15" i="1"/>
  <c r="BO7" i="1"/>
  <c r="BC14" i="1"/>
  <c r="BF6" i="1"/>
  <c r="BF14" i="1"/>
  <c r="BO14" i="1"/>
  <c r="AZ7" i="1"/>
  <c r="BF7" i="1"/>
  <c r="BI9" i="1"/>
  <c r="BL11" i="1"/>
  <c r="BO13" i="1"/>
  <c r="BO4" i="1"/>
  <c r="AW2" i="1"/>
  <c r="AW8" i="1"/>
  <c r="AZ14" i="1"/>
  <c r="AZ6" i="1"/>
  <c r="BC12" i="1"/>
  <c r="BC4" i="1"/>
  <c r="BF8" i="1"/>
  <c r="AD16" i="1"/>
  <c r="BL4" i="1"/>
  <c r="BO3" i="1"/>
  <c r="BO6" i="1"/>
  <c r="L16" i="1"/>
  <c r="AJ16" i="1"/>
  <c r="BI4" i="1"/>
  <c r="BC6" i="1"/>
  <c r="BI8" i="1"/>
  <c r="AW9" i="1"/>
  <c r="AZ15" i="1"/>
  <c r="BC13" i="1"/>
  <c r="BC5" i="1"/>
  <c r="BF15" i="1"/>
  <c r="BL7" i="1"/>
  <c r="AZ13" i="1"/>
  <c r="AZ3" i="1"/>
  <c r="BC11" i="1"/>
  <c r="BC3" i="1"/>
  <c r="BL5" i="1"/>
  <c r="BL13" i="1"/>
  <c r="BO11" i="1"/>
  <c r="AJ17" i="1"/>
  <c r="AZ12" i="1"/>
  <c r="AZ4" i="1"/>
  <c r="BC10" i="1"/>
  <c r="BF2" i="1"/>
  <c r="BI12" i="1"/>
  <c r="BO10" i="1"/>
  <c r="BF3" i="1"/>
  <c r="BF11" i="1"/>
  <c r="BO9" i="1"/>
  <c r="AW12" i="1"/>
  <c r="AW15" i="1"/>
  <c r="AZ10" i="1"/>
  <c r="BC9" i="1"/>
  <c r="BC8" i="1"/>
  <c r="BF5" i="1"/>
  <c r="BF12" i="1"/>
  <c r="BI6" i="1"/>
  <c r="BI14" i="1"/>
  <c r="BL8" i="1"/>
  <c r="BO2" i="1"/>
  <c r="BO8" i="1"/>
  <c r="BL2" i="1"/>
  <c r="BI10" i="1"/>
  <c r="L17" i="1"/>
  <c r="AW14" i="1"/>
  <c r="BO12" i="1"/>
  <c r="BF9" i="1"/>
  <c r="AW6" i="1"/>
  <c r="BL3" i="1"/>
  <c r="R16" i="1"/>
  <c r="AP16" i="1"/>
  <c r="BC2" i="1"/>
  <c r="BL14" i="1"/>
  <c r="BI13" i="1"/>
  <c r="BL6" i="1"/>
  <c r="BI5" i="1"/>
  <c r="BF4" i="1"/>
  <c r="R17" i="1"/>
  <c r="AP17" i="1"/>
  <c r="AZ5" i="1"/>
  <c r="AW4" i="1"/>
  <c r="BI2" i="1"/>
  <c r="BI11" i="1"/>
  <c r="AZ8" i="1"/>
  <c r="AW7" i="1"/>
  <c r="BO5" i="1"/>
  <c r="BI3" i="1"/>
  <c r="BF13" i="1"/>
  <c r="X16" i="1"/>
  <c r="BF10" i="1"/>
  <c r="BL10" i="1"/>
  <c r="X17" i="1"/>
  <c r="AZ2" i="1"/>
  <c r="AZ11" i="1"/>
  <c r="AW10" i="1"/>
  <c r="AD17" i="1"/>
  <c r="BL12" i="1"/>
  <c r="BL15" i="1"/>
  <c r="F16" i="1"/>
  <c r="AW13" i="1"/>
  <c r="AW5" i="1"/>
  <c r="F17" i="1"/>
  <c r="AJ25" i="2"/>
  <c r="AJ24" i="2"/>
  <c r="BI16" i="2"/>
  <c r="AZ12" i="2"/>
  <c r="BC4" i="2"/>
  <c r="BI13" i="2"/>
  <c r="BO12" i="2"/>
  <c r="BF14" i="2"/>
  <c r="BL14" i="2"/>
  <c r="BF13" i="2"/>
  <c r="BO23" i="2"/>
  <c r="AZ10" i="2"/>
  <c r="BF22" i="2"/>
  <c r="BO20" i="2"/>
  <c r="BC5" i="2"/>
  <c r="BF7" i="2"/>
  <c r="BL11" i="2"/>
  <c r="BC2" i="2"/>
  <c r="BC18" i="2"/>
  <c r="BF12" i="2"/>
  <c r="BF20" i="2"/>
  <c r="BI6" i="2"/>
  <c r="BI14" i="2"/>
  <c r="BL8" i="2"/>
  <c r="BL16" i="2"/>
  <c r="BO2" i="2"/>
  <c r="BC11" i="2"/>
  <c r="BF5" i="2"/>
  <c r="BF21" i="2"/>
  <c r="BI23" i="2"/>
  <c r="BL9" i="2"/>
  <c r="BL17" i="2"/>
  <c r="BO11" i="2"/>
  <c r="BO19" i="2"/>
  <c r="AZ18" i="2"/>
  <c r="BC12" i="2"/>
  <c r="BL10" i="2"/>
  <c r="AZ19" i="2"/>
  <c r="BF15" i="2"/>
  <c r="BO5" i="2"/>
  <c r="BF16" i="2"/>
  <c r="BI18" i="2"/>
  <c r="BO22" i="2"/>
  <c r="AZ13" i="2"/>
  <c r="AZ21" i="2"/>
  <c r="BC7" i="2"/>
  <c r="BC15" i="2"/>
  <c r="BC23" i="2"/>
  <c r="BF9" i="2"/>
  <c r="BF17" i="2"/>
  <c r="BI2" i="2"/>
  <c r="BI11" i="2"/>
  <c r="BI19" i="2"/>
  <c r="BL5" i="2"/>
  <c r="BL13" i="2"/>
  <c r="BL21" i="2"/>
  <c r="BO7" i="2"/>
  <c r="BO15" i="2"/>
  <c r="BL18" i="2"/>
  <c r="AZ3" i="2"/>
  <c r="BC13" i="2"/>
  <c r="BF23" i="2"/>
  <c r="BL3" i="2"/>
  <c r="BO13" i="2"/>
  <c r="BC22" i="2"/>
  <c r="BI10" i="2"/>
  <c r="BL12" i="2"/>
  <c r="AZ6" i="2"/>
  <c r="AZ14" i="2"/>
  <c r="BF2" i="2"/>
  <c r="BF10" i="2"/>
  <c r="BF18" i="2"/>
  <c r="BI4" i="2"/>
  <c r="BI12" i="2"/>
  <c r="BI20" i="2"/>
  <c r="BL6" i="2"/>
  <c r="BL22" i="2"/>
  <c r="BO8" i="2"/>
  <c r="BO16" i="2"/>
  <c r="BC20" i="2"/>
  <c r="AZ11" i="2"/>
  <c r="BI17" i="2"/>
  <c r="BL19" i="2"/>
  <c r="BO21" i="2"/>
  <c r="AZ4" i="2"/>
  <c r="BF8" i="2"/>
  <c r="BL4" i="2"/>
  <c r="BO6" i="2"/>
  <c r="AZ7" i="2"/>
  <c r="AZ15" i="2"/>
  <c r="AZ23" i="2"/>
  <c r="BC9" i="2"/>
  <c r="BC17" i="2"/>
  <c r="BF3" i="2"/>
  <c r="BF11" i="2"/>
  <c r="BI5" i="2"/>
  <c r="BI21" i="2"/>
  <c r="BO9" i="2"/>
  <c r="BI9" i="2"/>
  <c r="BC8" i="2"/>
  <c r="BF6" i="2"/>
  <c r="AZ5" i="2"/>
  <c r="BC3" i="2"/>
  <c r="AZ22" i="2"/>
  <c r="BL20" i="2"/>
  <c r="BO18" i="2"/>
  <c r="AZ17" i="2"/>
  <c r="BL15" i="2"/>
  <c r="AZ9" i="2"/>
  <c r="BL7" i="2"/>
  <c r="BL2" i="2"/>
  <c r="AW23" i="2"/>
  <c r="AW15" i="2"/>
  <c r="AW7" i="2"/>
  <c r="BI8" i="2"/>
  <c r="BI3" i="2"/>
  <c r="BI22" i="2"/>
  <c r="BL23" i="2"/>
  <c r="BC19" i="2"/>
  <c r="BO17" i="2"/>
  <c r="AZ16" i="2"/>
  <c r="AZ8" i="2"/>
  <c r="BC6" i="2"/>
  <c r="BO4" i="2"/>
  <c r="AZ20" i="2"/>
  <c r="BI15" i="2"/>
  <c r="BC10" i="2"/>
  <c r="BI7" i="2"/>
  <c r="BF4" i="2"/>
  <c r="BO3" i="2"/>
  <c r="AZ2" i="2"/>
  <c r="BC21" i="2"/>
  <c r="BF19" i="2"/>
  <c r="BC16" i="2"/>
  <c r="BO14" i="2"/>
  <c r="BO10" i="2"/>
  <c r="BC14" i="2"/>
  <c r="AW22" i="2"/>
  <c r="AW14" i="2"/>
  <c r="AW6" i="2"/>
  <c r="AW21" i="2"/>
  <c r="AW13" i="2"/>
  <c r="AW16" i="2"/>
  <c r="AW4" i="2"/>
  <c r="AW20" i="2"/>
  <c r="AW19" i="2"/>
  <c r="AW12" i="2"/>
  <c r="AW3" i="2"/>
  <c r="AW11" i="2"/>
  <c r="AW18" i="2"/>
  <c r="AW10" i="2"/>
  <c r="AW17" i="2"/>
  <c r="AW9" i="2"/>
  <c r="AW8" i="2"/>
  <c r="AW5" i="2"/>
  <c r="AW2" i="2"/>
  <c r="F24" i="2"/>
  <c r="F25" i="2"/>
  <c r="AP25" i="2"/>
  <c r="AP24" i="2"/>
  <c r="AD25" i="2"/>
  <c r="AD24" i="2"/>
  <c r="R25" i="2"/>
  <c r="X25" i="2"/>
  <c r="X24" i="2"/>
  <c r="R24" i="2"/>
  <c r="L25" i="2"/>
  <c r="L24" i="2"/>
</calcChain>
</file>

<file path=xl/sharedStrings.xml><?xml version="1.0" encoding="utf-8"?>
<sst xmlns="http://schemas.openxmlformats.org/spreadsheetml/2006/main" count="176" uniqueCount="85">
  <si>
    <t>台產</t>
  </si>
  <si>
    <t>兆豐</t>
  </si>
  <si>
    <t>富邦</t>
  </si>
  <si>
    <t>和泰</t>
  </si>
  <si>
    <t>泰安</t>
  </si>
  <si>
    <t>明台</t>
  </si>
  <si>
    <t>南山</t>
  </si>
  <si>
    <t>第一</t>
  </si>
  <si>
    <t>旺旺友聯</t>
  </si>
  <si>
    <t>新光</t>
  </si>
  <si>
    <t>華南</t>
  </si>
  <si>
    <t>國泰世紀</t>
  </si>
  <si>
    <t>新安東京</t>
  </si>
  <si>
    <t>台壽保</t>
  </si>
  <si>
    <t>std.</t>
  </si>
  <si>
    <t>std.</t>
    <phoneticPr fontId="2" type="noConversion"/>
  </si>
  <si>
    <t>avg.</t>
  </si>
  <si>
    <t>avg.</t>
    <phoneticPr fontId="2" type="noConversion"/>
  </si>
  <si>
    <t>OE_total</t>
  </si>
  <si>
    <t>OE_total</t>
    <phoneticPr fontId="2" type="noConversion"/>
  </si>
  <si>
    <t>OE_p1</t>
  </si>
  <si>
    <t>OE_p1</t>
    <phoneticPr fontId="2" type="noConversion"/>
  </si>
  <si>
    <t>OE_p2</t>
  </si>
  <si>
    <t>OE_p2</t>
    <phoneticPr fontId="2" type="noConversion"/>
  </si>
  <si>
    <t>OE_p3</t>
  </si>
  <si>
    <t>OE_p3</t>
    <phoneticPr fontId="2" type="noConversion"/>
  </si>
  <si>
    <t>OE_s1</t>
  </si>
  <si>
    <t>OE_s1</t>
    <phoneticPr fontId="2" type="noConversion"/>
  </si>
  <si>
    <t>OE_s2</t>
  </si>
  <si>
    <t>OE_s2</t>
    <phoneticPr fontId="2" type="noConversion"/>
  </si>
  <si>
    <t>OE_s3</t>
  </si>
  <si>
    <t>OE_s3</t>
    <phoneticPr fontId="2" type="noConversion"/>
  </si>
  <si>
    <t>TE_total</t>
  </si>
  <si>
    <t>TE_total</t>
    <phoneticPr fontId="2" type="noConversion"/>
  </si>
  <si>
    <t>TE_p1</t>
  </si>
  <si>
    <t>TE_p1</t>
    <phoneticPr fontId="2" type="noConversion"/>
  </si>
  <si>
    <t>TE_p2</t>
  </si>
  <si>
    <t>TE_p2</t>
    <phoneticPr fontId="2" type="noConversion"/>
  </si>
  <si>
    <t>TE_p3</t>
  </si>
  <si>
    <t>TE_p3</t>
    <phoneticPr fontId="2" type="noConversion"/>
  </si>
  <si>
    <t>TE_s1</t>
  </si>
  <si>
    <t>TE_s1</t>
    <phoneticPr fontId="2" type="noConversion"/>
  </si>
  <si>
    <t>TE_s2</t>
  </si>
  <si>
    <t>TE_s2</t>
    <phoneticPr fontId="2" type="noConversion"/>
  </si>
  <si>
    <t>TE_s3</t>
  </si>
  <si>
    <t>TE_s3</t>
    <phoneticPr fontId="2" type="noConversion"/>
  </si>
  <si>
    <t>SE_total</t>
  </si>
  <si>
    <t>SE_total</t>
    <phoneticPr fontId="2" type="noConversion"/>
  </si>
  <si>
    <t>SE_p1</t>
  </si>
  <si>
    <t>SE_p1</t>
    <phoneticPr fontId="2" type="noConversion"/>
  </si>
  <si>
    <t>SE_p2</t>
  </si>
  <si>
    <t>SE_p2</t>
    <phoneticPr fontId="2" type="noConversion"/>
  </si>
  <si>
    <t>SE_p3</t>
  </si>
  <si>
    <t>SE_p3</t>
    <phoneticPr fontId="2" type="noConversion"/>
  </si>
  <si>
    <t>SE_s1</t>
  </si>
  <si>
    <t>SE_s1</t>
    <phoneticPr fontId="2" type="noConversion"/>
  </si>
  <si>
    <t>SE_s2</t>
  </si>
  <si>
    <t>SE_s2</t>
    <phoneticPr fontId="2" type="noConversion"/>
  </si>
  <si>
    <t>SE_s3</t>
  </si>
  <si>
    <t>SE_s3</t>
    <phoneticPr fontId="2" type="noConversion"/>
  </si>
  <si>
    <t>w0_sol1</t>
  </si>
  <si>
    <t>u0_sol1</t>
  </si>
  <si>
    <t>臺銀人壽</t>
  </si>
  <si>
    <t>台灣人壽</t>
  </si>
  <si>
    <t>保誠人壽</t>
  </si>
  <si>
    <t>國泰人壽</t>
  </si>
  <si>
    <t>中國人壽</t>
  </si>
  <si>
    <t>南山人壽</t>
  </si>
  <si>
    <t>新光人壽</t>
  </si>
  <si>
    <t>富邦人壽</t>
  </si>
  <si>
    <t>三商美邦人壽</t>
  </si>
  <si>
    <t>遠雄人壽</t>
  </si>
  <si>
    <t>宏泰人壽</t>
  </si>
  <si>
    <t>安聯人壽</t>
  </si>
  <si>
    <t>中華郵政</t>
  </si>
  <si>
    <t>第一金人壽</t>
  </si>
  <si>
    <t>合作金庫人壽</t>
  </si>
  <si>
    <t>保德信國際人壽</t>
  </si>
  <si>
    <t>康健人壽</t>
  </si>
  <si>
    <t>元大人壽</t>
  </si>
  <si>
    <t>全球人壽</t>
  </si>
  <si>
    <t>友邦人壽</t>
  </si>
  <si>
    <t>法國巴黎人壽</t>
  </si>
  <si>
    <t>安達人壽</t>
  </si>
  <si>
    <t>和泰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</si>
</sst>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5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rgb="FF000000"/>
      <name val="新細明體"/>
      <family val="1"/>
      <charset val="136"/>
      <scheme val="minor"/>
    </font>
    <font>
      <sz val="11"/>
      <color rgb="FF000000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0" xfId="0" applyBorder="1"/>
    <xf numFmtId="0" fontId="1" fillId="2" borderId="4" xfId="0" applyFont="1" applyFill="1" applyBorder="1" applyAlignment="1">
      <alignment horizontal="center" vertical="top"/>
    </xf>
    <xf numFmtId="0" fontId="0" fillId="2" borderId="0" xfId="0" applyFill="1" applyBorder="1"/>
    <xf numFmtId="0" fontId="0" fillId="2" borderId="3" xfId="0" applyFill="1" applyBorder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4" fillId="3" borderId="0" xfId="0" applyFont="1" applyFill="1"/>
    <xf numFmtId="0" fontId="3" fillId="3" borderId="5" xfId="0" applyFont="1" applyFill="1" applyBorder="1" applyAlignment="1">
      <alignment horizontal="center" vertical="top"/>
    </xf>
    <xf numFmtId="0" fontId="4" fillId="3" borderId="6" xfId="0" applyFont="1" applyFill="1" applyBorder="1"/>
    <xf numFmtId="0" fontId="0" fillId="2" borderId="6" xfId="0" applyFill="1" applyBorder="1"/>
    <xf numFmtId="0" fontId="1" fillId="2" borderId="5" xfId="0" applyFont="1" applyFill="1" applyBorder="1" applyAlignment="1">
      <alignment horizontal="center" vertical="top"/>
    </xf>
    <xf numFmtId="0" fontId="1" fillId="4" borderId="8" xfId="0" applyFont="1" applyFill="1" applyBorder="1" applyAlignment="1">
      <alignment horizontal="center" vertical="top"/>
    </xf>
    <xf numFmtId="0" fontId="0" fillId="4" borderId="8" xfId="0" applyFill="1" applyBorder="1"/>
    <xf numFmtId="0" fontId="0" fillId="4" borderId="8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0" fillId="4" borderId="0" xfId="0" applyFill="1" applyBorder="1" applyAlignment="1">
      <alignment horizontal="center"/>
    </xf>
    <xf numFmtId="176" fontId="0" fillId="0" borderId="0" xfId="0" applyNumberFormat="1"/>
    <xf numFmtId="0" fontId="0" fillId="0" borderId="9" xfId="0" applyBorder="1"/>
    <xf numFmtId="0" fontId="0" fillId="0" borderId="11" xfId="0" applyBorder="1"/>
    <xf numFmtId="0" fontId="0" fillId="0" borderId="10" xfId="0" applyBorder="1" applyAlignment="1">
      <alignment horizontal="center"/>
    </xf>
    <xf numFmtId="176" fontId="0" fillId="2" borderId="0" xfId="0" applyNumberFormat="1" applyFill="1" applyBorder="1"/>
    <xf numFmtId="176" fontId="0" fillId="2" borderId="0" xfId="0" applyNumberFormat="1" applyFill="1"/>
    <xf numFmtId="176" fontId="4" fillId="3" borderId="6" xfId="0" applyNumberFormat="1" applyFont="1" applyFill="1" applyBorder="1"/>
    <xf numFmtId="176" fontId="0" fillId="2" borderId="6" xfId="0" applyNumberFormat="1" applyFill="1" applyBorder="1"/>
  </cellXfs>
  <cellStyles count="1">
    <cellStyle name="一般" xfId="0" builtinId="0"/>
  </cellStyles>
  <dxfs count="0"/>
  <tableStyles count="0" defaultTableStyle="TableStyleMedium9" defaultPivotStyle="PivotStyleLight16"/>
  <colors>
    <mruColors>
      <color rgb="FFFBFF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64C8D-2EDF-B247-89BA-8ED78A86A0CE}">
  <dimension ref="A1:DK244"/>
  <sheetViews>
    <sheetView topLeftCell="AN1" zoomScale="89" zoomScaleNormal="43" workbookViewId="0">
      <selection activeCell="DJ68" sqref="DJ68"/>
    </sheetView>
  </sheetViews>
  <sheetFormatPr baseColWidth="10" defaultColWidth="9" defaultRowHeight="14"/>
  <cols>
    <col min="1" max="1" width="14.59765625" customWidth="1"/>
    <col min="3" max="3" width="9" customWidth="1"/>
    <col min="6" max="6" width="9" style="6"/>
    <col min="7" max="11" width="9" customWidth="1"/>
    <col min="12" max="12" width="9" style="7" customWidth="1"/>
    <col min="13" max="17" width="9" customWidth="1"/>
    <col min="18" max="18" width="9" style="7" customWidth="1"/>
    <col min="19" max="23" width="9" customWidth="1"/>
    <col min="24" max="24" width="9" style="7" customWidth="1"/>
    <col min="25" max="29" width="9" customWidth="1"/>
    <col min="30" max="30" width="9" style="7" customWidth="1"/>
    <col min="31" max="35" width="9" customWidth="1"/>
    <col min="36" max="36" width="9" style="7" customWidth="1"/>
    <col min="37" max="41" width="9" customWidth="1"/>
    <col min="42" max="42" width="9" style="7" customWidth="1"/>
    <col min="43" max="46" width="9" customWidth="1"/>
    <col min="47" max="48" width="5.796875" style="18" customWidth="1"/>
    <col min="49" max="49" width="5.796875" style="17" customWidth="1"/>
    <col min="50" max="67" width="5.796875" style="18" customWidth="1"/>
    <col min="69" max="69" width="9" customWidth="1"/>
    <col min="70" max="70" width="20.59765625" customWidth="1"/>
    <col min="72" max="72" width="4.3984375" customWidth="1"/>
    <col min="74" max="74" width="4.796875" customWidth="1"/>
    <col min="76" max="76" width="4.3984375" customWidth="1"/>
    <col min="77" max="77" width="0" hidden="1" customWidth="1"/>
    <col min="78" max="78" width="4.3984375" hidden="1" customWidth="1"/>
    <col min="79" max="79" width="0" hidden="1" customWidth="1"/>
    <col min="80" max="80" width="4.3984375" hidden="1" customWidth="1"/>
    <col min="81" max="81" width="0" hidden="1" customWidth="1"/>
    <col min="82" max="82" width="4.59765625" hidden="1" customWidth="1"/>
    <col min="83" max="83" width="8.796875" hidden="1" customWidth="1"/>
    <col min="84" max="84" width="5" hidden="1" customWidth="1"/>
    <col min="85" max="85" width="8.796875" hidden="1" customWidth="1"/>
    <col min="86" max="86" width="5" hidden="1" customWidth="1"/>
    <col min="87" max="87" width="7.796875" hidden="1" customWidth="1"/>
    <col min="88" max="88" width="4.59765625" hidden="1" customWidth="1"/>
    <col min="89" max="89" width="8.19921875" hidden="1" customWidth="1"/>
    <col min="90" max="90" width="4.59765625" hidden="1" customWidth="1"/>
    <col min="91" max="91" width="8.19921875" hidden="1" customWidth="1"/>
    <col min="92" max="92" width="4.19921875" hidden="1" customWidth="1"/>
    <col min="93" max="93" width="7.796875" hidden="1" customWidth="1"/>
    <col min="94" max="94" width="4.19921875" hidden="1" customWidth="1"/>
    <col min="96" max="96" width="4.59765625" customWidth="1"/>
    <col min="98" max="98" width="4.3984375" customWidth="1"/>
    <col min="100" max="100" width="4.3984375" customWidth="1"/>
    <col min="102" max="102" width="4.19921875" customWidth="1"/>
    <col min="104" max="104" width="4.19921875" customWidth="1"/>
    <col min="106" max="106" width="4" customWidth="1"/>
    <col min="108" max="108" width="4.3984375" customWidth="1"/>
    <col min="110" max="110" width="3.796875" customWidth="1"/>
    <col min="111" max="111" width="8.19921875" customWidth="1"/>
    <col min="112" max="112" width="4.3984375" customWidth="1"/>
  </cols>
  <sheetData>
    <row r="1" spans="1:67">
      <c r="B1" s="1" t="s">
        <v>19</v>
      </c>
      <c r="C1" s="1"/>
      <c r="D1" s="1" t="s">
        <v>33</v>
      </c>
      <c r="E1" s="3"/>
      <c r="F1" s="5" t="s">
        <v>47</v>
      </c>
      <c r="G1" s="20"/>
      <c r="H1" s="2" t="s">
        <v>21</v>
      </c>
      <c r="I1" s="2"/>
      <c r="J1" s="1" t="s">
        <v>35</v>
      </c>
      <c r="K1" s="1"/>
      <c r="L1" s="8" t="s">
        <v>49</v>
      </c>
      <c r="M1" s="1"/>
      <c r="N1" s="1" t="s">
        <v>23</v>
      </c>
      <c r="O1" s="1"/>
      <c r="P1" s="1" t="s">
        <v>37</v>
      </c>
      <c r="Q1" s="1"/>
      <c r="R1" s="8" t="s">
        <v>51</v>
      </c>
      <c r="S1" s="1"/>
      <c r="T1" s="1" t="s">
        <v>25</v>
      </c>
      <c r="U1" s="1"/>
      <c r="V1" s="1" t="s">
        <v>39</v>
      </c>
      <c r="W1" s="1"/>
      <c r="X1" s="8" t="s">
        <v>53</v>
      </c>
      <c r="Y1" s="1"/>
      <c r="Z1" s="1" t="s">
        <v>27</v>
      </c>
      <c r="AA1" s="1"/>
      <c r="AB1" s="1" t="s">
        <v>41</v>
      </c>
      <c r="AC1" s="1"/>
      <c r="AD1" s="8" t="s">
        <v>55</v>
      </c>
      <c r="AE1" s="1"/>
      <c r="AF1" s="1" t="s">
        <v>29</v>
      </c>
      <c r="AG1" s="1"/>
      <c r="AH1" s="1" t="s">
        <v>43</v>
      </c>
      <c r="AI1" s="1"/>
      <c r="AJ1" s="8" t="s">
        <v>57</v>
      </c>
      <c r="AK1" s="1"/>
      <c r="AL1" s="1" t="s">
        <v>31</v>
      </c>
      <c r="AM1" s="1"/>
      <c r="AN1" s="1" t="s">
        <v>45</v>
      </c>
      <c r="AO1" s="3"/>
      <c r="AP1" s="14" t="s">
        <v>59</v>
      </c>
      <c r="AQ1" s="20"/>
      <c r="AR1" s="2" t="s">
        <v>60</v>
      </c>
      <c r="AS1" s="1" t="s">
        <v>60</v>
      </c>
      <c r="AT1" s="1" t="s">
        <v>61</v>
      </c>
      <c r="AU1" s="19"/>
      <c r="AV1" s="19"/>
      <c r="AW1" s="15"/>
    </row>
    <row r="2" spans="1:67">
      <c r="A2" s="1" t="s">
        <v>62</v>
      </c>
      <c r="B2">
        <v>0.22683689873146981</v>
      </c>
      <c r="C2" s="17">
        <v>6</v>
      </c>
      <c r="D2">
        <v>0.22683689873146981</v>
      </c>
      <c r="E2" s="17">
        <v>10</v>
      </c>
      <c r="F2" s="6">
        <f t="shared" ref="F2:F23" si="0">B2/D2</f>
        <v>1</v>
      </c>
      <c r="G2" s="17">
        <v>1</v>
      </c>
      <c r="H2">
        <v>0.99999999999999978</v>
      </c>
      <c r="I2" s="17">
        <v>2</v>
      </c>
      <c r="J2">
        <v>0.99999999999999978</v>
      </c>
      <c r="K2" s="17">
        <v>1</v>
      </c>
      <c r="L2" s="6">
        <f t="shared" ref="L2:L23" si="1">H2/J2</f>
        <v>1</v>
      </c>
      <c r="M2" s="17">
        <v>4</v>
      </c>
      <c r="N2">
        <v>3.3532296378577929E-2</v>
      </c>
      <c r="O2" s="17">
        <v>12</v>
      </c>
      <c r="P2">
        <v>3.3532296378577929E-2</v>
      </c>
      <c r="Q2" s="17">
        <v>14</v>
      </c>
      <c r="R2" s="6">
        <f t="shared" ref="R2:R23" si="2">N2/P2</f>
        <v>1</v>
      </c>
      <c r="S2" s="17">
        <v>10</v>
      </c>
      <c r="T2">
        <v>0.41793065011278818</v>
      </c>
      <c r="U2" s="17">
        <v>17</v>
      </c>
      <c r="V2">
        <v>0.41793065011278818</v>
      </c>
      <c r="W2" s="17">
        <v>18</v>
      </c>
      <c r="X2" s="6">
        <f t="shared" ref="X2:X23" si="3">T2/V2</f>
        <v>1</v>
      </c>
      <c r="Y2" s="17">
        <v>7</v>
      </c>
      <c r="Z2">
        <v>0.99999999999999978</v>
      </c>
      <c r="AA2" s="17">
        <v>2</v>
      </c>
      <c r="AB2">
        <v>0.99999999999999978</v>
      </c>
      <c r="AC2" s="17">
        <v>6</v>
      </c>
      <c r="AD2" s="6">
        <f t="shared" ref="AD2:AD23" si="4">Z2/AB2</f>
        <v>1</v>
      </c>
      <c r="AE2" s="17">
        <v>5</v>
      </c>
      <c r="AF2">
        <v>0.54276205554738022</v>
      </c>
      <c r="AG2" s="17">
        <v>5</v>
      </c>
      <c r="AH2">
        <v>0.54276205554738022</v>
      </c>
      <c r="AI2" s="17">
        <v>8</v>
      </c>
      <c r="AJ2" s="6">
        <f t="shared" ref="AJ2:AJ23" si="5">AF2/AH2</f>
        <v>1</v>
      </c>
      <c r="AK2" s="17">
        <v>7</v>
      </c>
      <c r="AL2">
        <v>0.41793065011278818</v>
      </c>
      <c r="AM2" s="17">
        <v>17</v>
      </c>
      <c r="AN2">
        <v>0.41793065011278818</v>
      </c>
      <c r="AO2" s="17">
        <v>18</v>
      </c>
      <c r="AP2" s="13">
        <f t="shared" ref="AP2:AP23" si="6">AL2/AN2</f>
        <v>1</v>
      </c>
      <c r="AQ2" s="17">
        <v>7</v>
      </c>
      <c r="AR2">
        <v>0</v>
      </c>
      <c r="AS2">
        <v>0</v>
      </c>
      <c r="AT2">
        <v>0</v>
      </c>
      <c r="AU2" s="17">
        <f t="shared" ref="AU2:AU23" si="7">RANK(B2, B$2:B$23)</f>
        <v>6</v>
      </c>
      <c r="AV2" s="17">
        <f t="shared" ref="AV2:AV23" si="8">RANK(D2, D$2:D$23)</f>
        <v>10</v>
      </c>
      <c r="AW2" s="17">
        <f t="shared" ref="AW2:AW23" si="9">RANK(F2, F$2:F$23)</f>
        <v>1</v>
      </c>
      <c r="AX2" s="17">
        <f t="shared" ref="AX2:AX23" si="10">RANK(H2, H$2:H$23)</f>
        <v>2</v>
      </c>
      <c r="AY2" s="17">
        <f t="shared" ref="AY2:AY23" si="11">RANK(J2, J$2:J$23)</f>
        <v>5</v>
      </c>
      <c r="AZ2" s="17">
        <f t="shared" ref="AZ2:AZ23" si="12">RANK(L2, L$2:L$23)</f>
        <v>5</v>
      </c>
      <c r="BA2" s="17">
        <f t="shared" ref="BA2:BA23" si="13">RANK(N2, N$2:N$23)</f>
        <v>12</v>
      </c>
      <c r="BB2" s="17">
        <f t="shared" ref="BB2:BB23" si="14">RANK(P2, P$2:P$23)</f>
        <v>14</v>
      </c>
      <c r="BC2" s="17">
        <f t="shared" ref="BC2:BC23" si="15">RANK(R2, R$2:R$23)</f>
        <v>10</v>
      </c>
      <c r="BD2" s="17">
        <f t="shared" ref="BD2:BD23" si="16">RANK(T2, T$2:T$23)</f>
        <v>17</v>
      </c>
      <c r="BE2" s="17">
        <f t="shared" ref="BE2:BE23" si="17">RANK(V2, V$2:V$23)</f>
        <v>18</v>
      </c>
      <c r="BF2" s="17">
        <f t="shared" ref="BF2:BF23" si="18">RANK(X2, X$2:X$23)</f>
        <v>7</v>
      </c>
      <c r="BG2" s="17">
        <f t="shared" ref="BG2:BG23" si="19">RANK(Z2, Z$2:Z$23)</f>
        <v>2</v>
      </c>
      <c r="BH2" s="17">
        <f t="shared" ref="BH2:BH23" si="20">RANK(AB2, AB$2:AB$23)</f>
        <v>6</v>
      </c>
      <c r="BI2" s="17">
        <f t="shared" ref="BI2:BI23" si="21">RANK(AD2, AD$2:AD$23)</f>
        <v>5</v>
      </c>
      <c r="BJ2" s="17">
        <f t="shared" ref="BJ2:BJ23" si="22">RANK(AF2, AF$2:AF$23)</f>
        <v>5</v>
      </c>
      <c r="BK2" s="17">
        <f t="shared" ref="BK2:BK23" si="23">RANK(AH2, AH$2:AH$23)</f>
        <v>8</v>
      </c>
      <c r="BL2" s="17">
        <f t="shared" ref="BL2:BL23" si="24">RANK(AJ2, AJ$2:AJ$23)</f>
        <v>7</v>
      </c>
      <c r="BM2" s="17">
        <f t="shared" ref="BM2:BM15" si="25">RANK(AL2, AL$2:AL$23)</f>
        <v>17</v>
      </c>
      <c r="BN2" s="17">
        <f t="shared" ref="BN2:BN15" si="26">RANK(AN2, AN$2:AN$23)</f>
        <v>18</v>
      </c>
      <c r="BO2" s="17">
        <f t="shared" ref="BO2:BO15" si="27">RANK(AP2, AP$2:AP$23)</f>
        <v>7</v>
      </c>
    </row>
    <row r="3" spans="1:67">
      <c r="A3" s="1" t="s">
        <v>63</v>
      </c>
      <c r="B3">
        <v>0.27721945649076057</v>
      </c>
      <c r="C3" s="17">
        <v>4</v>
      </c>
      <c r="D3">
        <v>0.29259786366627172</v>
      </c>
      <c r="E3" s="17">
        <v>8</v>
      </c>
      <c r="F3" s="6">
        <f t="shared" si="0"/>
        <v>0.94744183370712753</v>
      </c>
      <c r="G3" s="17">
        <v>10</v>
      </c>
      <c r="H3">
        <v>0.68299165013811947</v>
      </c>
      <c r="I3" s="17">
        <v>5</v>
      </c>
      <c r="J3">
        <v>0.76245477885865931</v>
      </c>
      <c r="K3" s="17">
        <v>9</v>
      </c>
      <c r="L3" s="6">
        <f t="shared" si="1"/>
        <v>0.89577987977268569</v>
      </c>
      <c r="M3" s="17">
        <v>13</v>
      </c>
      <c r="N3">
        <v>8.2705140410166661E-2</v>
      </c>
      <c r="O3" s="17">
        <v>8</v>
      </c>
      <c r="P3">
        <v>7.8184965877875656E-2</v>
      </c>
      <c r="Q3" s="17">
        <v>11</v>
      </c>
      <c r="R3" s="6">
        <f t="shared" si="2"/>
        <v>1.0578138582211762</v>
      </c>
      <c r="S3" s="17">
        <v>3</v>
      </c>
      <c r="T3">
        <v>0.68653640575465336</v>
      </c>
      <c r="U3" s="17">
        <v>8</v>
      </c>
      <c r="V3">
        <v>0.69022706807212175</v>
      </c>
      <c r="W3" s="17">
        <v>11</v>
      </c>
      <c r="X3" s="6">
        <f t="shared" si="3"/>
        <v>0.99465297365434135</v>
      </c>
      <c r="Y3" s="17">
        <v>11</v>
      </c>
      <c r="Z3">
        <v>0.83042734961581721</v>
      </c>
      <c r="AA3" s="17">
        <v>5</v>
      </c>
      <c r="AB3">
        <v>0.87839079685764909</v>
      </c>
      <c r="AC3" s="17">
        <v>8</v>
      </c>
      <c r="AD3" s="6">
        <f t="shared" si="4"/>
        <v>0.94539623204908785</v>
      </c>
      <c r="AE3" s="17">
        <v>15</v>
      </c>
      <c r="AF3">
        <v>0.48624874311387939</v>
      </c>
      <c r="AG3" s="17">
        <v>7</v>
      </c>
      <c r="AH3">
        <v>0.48260452245210061</v>
      </c>
      <c r="AI3" s="17">
        <v>11</v>
      </c>
      <c r="AJ3" s="6">
        <f t="shared" si="5"/>
        <v>1.0075511531538548</v>
      </c>
      <c r="AK3" s="17">
        <v>4</v>
      </c>
      <c r="AL3">
        <v>0.68653640575465336</v>
      </c>
      <c r="AM3" s="17">
        <v>8</v>
      </c>
      <c r="AN3">
        <v>0.69022706807212175</v>
      </c>
      <c r="AO3" s="17">
        <v>11</v>
      </c>
      <c r="AP3" s="13">
        <f t="shared" si="6"/>
        <v>0.99465297365434135</v>
      </c>
      <c r="AQ3" s="17">
        <v>11</v>
      </c>
      <c r="AR3">
        <v>1.0229781580791349E-2</v>
      </c>
      <c r="AS3">
        <v>0</v>
      </c>
      <c r="AT3">
        <v>0.87538125236582542</v>
      </c>
      <c r="AU3" s="17">
        <f t="shared" si="7"/>
        <v>4</v>
      </c>
      <c r="AV3" s="17">
        <f t="shared" si="8"/>
        <v>8</v>
      </c>
      <c r="AW3" s="17">
        <f t="shared" si="9"/>
        <v>10</v>
      </c>
      <c r="AX3" s="17">
        <f t="shared" si="10"/>
        <v>5</v>
      </c>
      <c r="AY3" s="17">
        <f t="shared" si="11"/>
        <v>9</v>
      </c>
      <c r="AZ3" s="17">
        <f t="shared" si="12"/>
        <v>13</v>
      </c>
      <c r="BA3" s="17">
        <f t="shared" si="13"/>
        <v>8</v>
      </c>
      <c r="BB3" s="17">
        <f t="shared" si="14"/>
        <v>11</v>
      </c>
      <c r="BC3" s="17">
        <f t="shared" si="15"/>
        <v>3</v>
      </c>
      <c r="BD3" s="17">
        <f t="shared" si="16"/>
        <v>8</v>
      </c>
      <c r="BE3" s="17">
        <f t="shared" si="17"/>
        <v>11</v>
      </c>
      <c r="BF3" s="17">
        <f t="shared" si="18"/>
        <v>11</v>
      </c>
      <c r="BG3" s="17">
        <f t="shared" si="19"/>
        <v>5</v>
      </c>
      <c r="BH3" s="17">
        <f t="shared" si="20"/>
        <v>8</v>
      </c>
      <c r="BI3" s="17">
        <f t="shared" si="21"/>
        <v>15</v>
      </c>
      <c r="BJ3" s="17">
        <f t="shared" si="22"/>
        <v>7</v>
      </c>
      <c r="BK3" s="17">
        <f t="shared" si="23"/>
        <v>11</v>
      </c>
      <c r="BL3" s="17">
        <f t="shared" si="24"/>
        <v>4</v>
      </c>
      <c r="BM3" s="17">
        <f t="shared" si="25"/>
        <v>8</v>
      </c>
      <c r="BN3" s="17">
        <f t="shared" si="26"/>
        <v>11</v>
      </c>
      <c r="BO3" s="17">
        <f t="shared" si="27"/>
        <v>11</v>
      </c>
    </row>
    <row r="4" spans="1:67">
      <c r="A4" s="1" t="s">
        <v>64</v>
      </c>
      <c r="B4">
        <v>0.1024466776396321</v>
      </c>
      <c r="C4" s="17">
        <v>17</v>
      </c>
      <c r="D4">
        <v>0.11500634227044609</v>
      </c>
      <c r="E4" s="17">
        <v>19</v>
      </c>
      <c r="F4" s="6">
        <f t="shared" si="0"/>
        <v>0.89079154781499792</v>
      </c>
      <c r="G4" s="17">
        <v>14</v>
      </c>
      <c r="H4">
        <v>0.15074962797568511</v>
      </c>
      <c r="I4" s="17">
        <v>17</v>
      </c>
      <c r="J4">
        <v>0.21141646090211619</v>
      </c>
      <c r="K4" s="17">
        <v>18</v>
      </c>
      <c r="L4" s="6">
        <f t="shared" si="1"/>
        <v>0.71304584010362726</v>
      </c>
      <c r="M4" s="17">
        <v>16</v>
      </c>
      <c r="N4">
        <v>-2.1617973373890879E-4</v>
      </c>
      <c r="O4" s="17">
        <v>22</v>
      </c>
      <c r="P4">
        <v>0.11674619626685601</v>
      </c>
      <c r="Q4" s="17">
        <v>8</v>
      </c>
      <c r="R4" s="6">
        <f t="shared" si="2"/>
        <v>-1.8517068705585036E-3</v>
      </c>
      <c r="S4" s="17">
        <v>21</v>
      </c>
      <c r="T4">
        <v>0.90274903211840984</v>
      </c>
      <c r="U4" s="17">
        <v>4</v>
      </c>
      <c r="V4">
        <v>0.68998622962340173</v>
      </c>
      <c r="W4" s="17">
        <v>12</v>
      </c>
      <c r="X4" s="6">
        <f t="shared" si="3"/>
        <v>1.3083580415961855</v>
      </c>
      <c r="Y4" s="17">
        <v>2</v>
      </c>
      <c r="Z4">
        <v>0.57344637124366782</v>
      </c>
      <c r="AA4" s="17">
        <v>17</v>
      </c>
      <c r="AB4">
        <v>0.58953868780781815</v>
      </c>
      <c r="AC4" s="17">
        <v>18</v>
      </c>
      <c r="AD4" s="6">
        <f t="shared" si="4"/>
        <v>0.97270354448833696</v>
      </c>
      <c r="AE4" s="17">
        <v>11</v>
      </c>
      <c r="AF4">
        <v>0.19789646584684639</v>
      </c>
      <c r="AG4" s="17">
        <v>20</v>
      </c>
      <c r="AH4">
        <v>0.28272815378835331</v>
      </c>
      <c r="AI4" s="17">
        <v>19</v>
      </c>
      <c r="AJ4" s="6">
        <f t="shared" si="5"/>
        <v>0.69995316417971298</v>
      </c>
      <c r="AK4" s="17">
        <v>20</v>
      </c>
      <c r="AL4">
        <v>0.90274903211840984</v>
      </c>
      <c r="AM4" s="17">
        <v>4</v>
      </c>
      <c r="AN4">
        <v>0.68998622962340173</v>
      </c>
      <c r="AO4" s="17">
        <v>12</v>
      </c>
      <c r="AP4" s="13">
        <f t="shared" si="6"/>
        <v>1.3083580415961855</v>
      </c>
      <c r="AQ4" s="17">
        <v>2</v>
      </c>
      <c r="AR4">
        <v>0</v>
      </c>
      <c r="AS4">
        <v>0</v>
      </c>
      <c r="AT4">
        <v>1.926129761037902</v>
      </c>
      <c r="AU4" s="17">
        <f t="shared" si="7"/>
        <v>17</v>
      </c>
      <c r="AV4" s="17">
        <f t="shared" si="8"/>
        <v>19</v>
      </c>
      <c r="AW4" s="17">
        <f t="shared" si="9"/>
        <v>14</v>
      </c>
      <c r="AX4" s="17">
        <f t="shared" si="10"/>
        <v>17</v>
      </c>
      <c r="AY4" s="17">
        <f t="shared" si="11"/>
        <v>18</v>
      </c>
      <c r="AZ4" s="17">
        <f t="shared" si="12"/>
        <v>16</v>
      </c>
      <c r="BA4" s="17">
        <f t="shared" si="13"/>
        <v>22</v>
      </c>
      <c r="BB4" s="17">
        <f t="shared" si="14"/>
        <v>8</v>
      </c>
      <c r="BC4" s="17">
        <f t="shared" si="15"/>
        <v>21</v>
      </c>
      <c r="BD4" s="17">
        <f t="shared" si="16"/>
        <v>4</v>
      </c>
      <c r="BE4" s="17">
        <f t="shared" si="17"/>
        <v>12</v>
      </c>
      <c r="BF4" s="17">
        <f t="shared" si="18"/>
        <v>2</v>
      </c>
      <c r="BG4" s="17">
        <f t="shared" si="19"/>
        <v>17</v>
      </c>
      <c r="BH4" s="17">
        <f t="shared" si="20"/>
        <v>18</v>
      </c>
      <c r="BI4" s="17">
        <f t="shared" si="21"/>
        <v>11</v>
      </c>
      <c r="BJ4" s="17">
        <f t="shared" si="22"/>
        <v>20</v>
      </c>
      <c r="BK4" s="17">
        <f t="shared" si="23"/>
        <v>19</v>
      </c>
      <c r="BL4" s="17">
        <f t="shared" si="24"/>
        <v>20</v>
      </c>
      <c r="BM4" s="17">
        <f t="shared" si="25"/>
        <v>4</v>
      </c>
      <c r="BN4" s="17">
        <f t="shared" si="26"/>
        <v>12</v>
      </c>
      <c r="BO4" s="17">
        <f t="shared" si="27"/>
        <v>2</v>
      </c>
    </row>
    <row r="5" spans="1:67">
      <c r="A5" s="1" t="s">
        <v>65</v>
      </c>
      <c r="B5">
        <v>0.16350737647952129</v>
      </c>
      <c r="C5" s="17">
        <v>12</v>
      </c>
      <c r="D5">
        <v>1</v>
      </c>
      <c r="E5" s="17">
        <v>1</v>
      </c>
      <c r="F5" s="6">
        <f t="shared" si="0"/>
        <v>0.16350737647952129</v>
      </c>
      <c r="G5" s="17">
        <v>20</v>
      </c>
      <c r="H5">
        <v>0.41912672373895438</v>
      </c>
      <c r="I5" s="17">
        <v>13</v>
      </c>
      <c r="J5">
        <v>0.99999999999999944</v>
      </c>
      <c r="K5" s="17">
        <v>1</v>
      </c>
      <c r="L5" s="6">
        <f t="shared" si="1"/>
        <v>0.4191267237389546</v>
      </c>
      <c r="M5" s="17">
        <v>18</v>
      </c>
      <c r="N5">
        <v>2.308370458708987E-2</v>
      </c>
      <c r="O5" s="17">
        <v>15</v>
      </c>
      <c r="P5">
        <v>1.0000000000000011</v>
      </c>
      <c r="Q5" s="17">
        <v>1</v>
      </c>
      <c r="R5" s="6">
        <f t="shared" si="2"/>
        <v>2.3083704587089846E-2</v>
      </c>
      <c r="S5" s="17">
        <v>19</v>
      </c>
      <c r="T5">
        <v>0.67497668665970367</v>
      </c>
      <c r="U5" s="17">
        <v>10</v>
      </c>
      <c r="V5">
        <v>0.99999999999999911</v>
      </c>
      <c r="W5" s="17">
        <v>4</v>
      </c>
      <c r="X5" s="6">
        <f t="shared" si="3"/>
        <v>0.67497668665970423</v>
      </c>
      <c r="Y5" s="17">
        <v>20</v>
      </c>
      <c r="Z5">
        <v>0.70396253460299685</v>
      </c>
      <c r="AA5" s="17">
        <v>12</v>
      </c>
      <c r="AB5">
        <v>1</v>
      </c>
      <c r="AC5" s="17">
        <v>1</v>
      </c>
      <c r="AD5" s="6">
        <f t="shared" si="4"/>
        <v>0.70396253460299685</v>
      </c>
      <c r="AE5" s="17">
        <v>20</v>
      </c>
      <c r="AF5">
        <v>0.34411137672610648</v>
      </c>
      <c r="AG5" s="17">
        <v>16</v>
      </c>
      <c r="AH5">
        <v>1.0000000000000011</v>
      </c>
      <c r="AI5" s="17">
        <v>1</v>
      </c>
      <c r="AJ5" s="6">
        <f t="shared" si="5"/>
        <v>0.34411137672610609</v>
      </c>
      <c r="AK5" s="17">
        <v>22</v>
      </c>
      <c r="AL5">
        <v>0.67497668665970367</v>
      </c>
      <c r="AM5" s="17">
        <v>10</v>
      </c>
      <c r="AN5">
        <v>0.99999999999999911</v>
      </c>
      <c r="AO5" s="17">
        <v>4</v>
      </c>
      <c r="AP5" s="13">
        <f t="shared" si="6"/>
        <v>0.67497668665970423</v>
      </c>
      <c r="AQ5" s="17">
        <v>20</v>
      </c>
      <c r="AR5">
        <v>0</v>
      </c>
      <c r="AS5">
        <v>3.6549696019280868</v>
      </c>
      <c r="AT5">
        <v>9.1948569970081948</v>
      </c>
      <c r="AU5" s="17">
        <f t="shared" si="7"/>
        <v>12</v>
      </c>
      <c r="AV5" s="17">
        <f t="shared" si="8"/>
        <v>1</v>
      </c>
      <c r="AW5" s="17">
        <f t="shared" si="9"/>
        <v>20</v>
      </c>
      <c r="AX5" s="17">
        <f t="shared" si="10"/>
        <v>13</v>
      </c>
      <c r="AY5" s="17">
        <f t="shared" si="11"/>
        <v>6</v>
      </c>
      <c r="AZ5" s="17">
        <f t="shared" si="12"/>
        <v>18</v>
      </c>
      <c r="BA5" s="17">
        <f t="shared" si="13"/>
        <v>15</v>
      </c>
      <c r="BB5" s="17">
        <f t="shared" si="14"/>
        <v>2</v>
      </c>
      <c r="BC5" s="17">
        <f t="shared" si="15"/>
        <v>19</v>
      </c>
      <c r="BD5" s="17">
        <f t="shared" si="16"/>
        <v>10</v>
      </c>
      <c r="BE5" s="17">
        <f t="shared" si="17"/>
        <v>4</v>
      </c>
      <c r="BF5" s="17">
        <f t="shared" si="18"/>
        <v>20</v>
      </c>
      <c r="BG5" s="17">
        <f t="shared" si="19"/>
        <v>12</v>
      </c>
      <c r="BH5" s="17">
        <f t="shared" si="20"/>
        <v>1</v>
      </c>
      <c r="BI5" s="17">
        <f t="shared" si="21"/>
        <v>20</v>
      </c>
      <c r="BJ5" s="17">
        <f t="shared" si="22"/>
        <v>16</v>
      </c>
      <c r="BK5" s="17">
        <f t="shared" si="23"/>
        <v>1</v>
      </c>
      <c r="BL5" s="17">
        <f t="shared" si="24"/>
        <v>22</v>
      </c>
      <c r="BM5" s="17">
        <f t="shared" si="25"/>
        <v>10</v>
      </c>
      <c r="BN5" s="17">
        <f t="shared" si="26"/>
        <v>4</v>
      </c>
      <c r="BO5" s="17">
        <f t="shared" si="27"/>
        <v>20</v>
      </c>
    </row>
    <row r="6" spans="1:67">
      <c r="A6" s="1" t="s">
        <v>66</v>
      </c>
      <c r="B6">
        <v>0.28865008114498458</v>
      </c>
      <c r="C6" s="17">
        <v>3</v>
      </c>
      <c r="D6">
        <v>0.31621868509176249</v>
      </c>
      <c r="E6" s="17">
        <v>7</v>
      </c>
      <c r="F6" s="6">
        <f t="shared" si="0"/>
        <v>0.91281791606091256</v>
      </c>
      <c r="G6" s="17">
        <v>12</v>
      </c>
      <c r="H6">
        <v>0.88649848979240353</v>
      </c>
      <c r="I6" s="17">
        <v>3</v>
      </c>
      <c r="J6">
        <v>1</v>
      </c>
      <c r="K6" s="17">
        <v>1</v>
      </c>
      <c r="L6" s="6">
        <f t="shared" si="1"/>
        <v>0.88649848979240353</v>
      </c>
      <c r="M6" s="17">
        <v>14</v>
      </c>
      <c r="N6">
        <v>6.0588239065745203E-2</v>
      </c>
      <c r="O6" s="17">
        <v>10</v>
      </c>
      <c r="P6">
        <v>5.7359661187426657E-2</v>
      </c>
      <c r="Q6" s="17">
        <v>13</v>
      </c>
      <c r="R6" s="6">
        <f t="shared" si="2"/>
        <v>1.0562865576867504</v>
      </c>
      <c r="S6" s="17">
        <v>5</v>
      </c>
      <c r="T6">
        <v>0.57166130125508441</v>
      </c>
      <c r="U6" s="17">
        <v>15</v>
      </c>
      <c r="V6">
        <v>0.58923663668225257</v>
      </c>
      <c r="W6" s="17">
        <v>16</v>
      </c>
      <c r="X6" s="6">
        <f t="shared" si="3"/>
        <v>0.97017270425320534</v>
      </c>
      <c r="Y6" s="17">
        <v>12</v>
      </c>
      <c r="Z6">
        <v>0.93893390754514194</v>
      </c>
      <c r="AA6" s="17">
        <v>4</v>
      </c>
      <c r="AB6">
        <v>1</v>
      </c>
      <c r="AC6" s="17">
        <v>1</v>
      </c>
      <c r="AD6" s="6">
        <f t="shared" si="4"/>
        <v>0.93893390754514194</v>
      </c>
      <c r="AE6" s="17">
        <v>16</v>
      </c>
      <c r="AF6">
        <v>0.53777160528444057</v>
      </c>
      <c r="AG6" s="17">
        <v>6</v>
      </c>
      <c r="AH6">
        <v>0.53665822083341419</v>
      </c>
      <c r="AI6" s="17">
        <v>9</v>
      </c>
      <c r="AJ6" s="6">
        <f t="shared" si="5"/>
        <v>1.0020746620620054</v>
      </c>
      <c r="AK6" s="17">
        <v>5</v>
      </c>
      <c r="AL6">
        <v>0.57166130125508441</v>
      </c>
      <c r="AM6" s="17">
        <v>15</v>
      </c>
      <c r="AN6">
        <v>0.58923663668225257</v>
      </c>
      <c r="AO6" s="17">
        <v>16</v>
      </c>
      <c r="AP6" s="13">
        <f t="shared" si="6"/>
        <v>0.97017270425320534</v>
      </c>
      <c r="AQ6" s="17">
        <v>12</v>
      </c>
      <c r="AR6">
        <v>1.075639121176214E-2</v>
      </c>
      <c r="AS6">
        <v>0</v>
      </c>
      <c r="AT6">
        <v>3.4973238067197632</v>
      </c>
      <c r="AU6" s="17">
        <f t="shared" si="7"/>
        <v>3</v>
      </c>
      <c r="AV6" s="17">
        <f t="shared" si="8"/>
        <v>7</v>
      </c>
      <c r="AW6" s="17">
        <f t="shared" si="9"/>
        <v>12</v>
      </c>
      <c r="AX6" s="17">
        <f t="shared" si="10"/>
        <v>3</v>
      </c>
      <c r="AY6" s="17">
        <f t="shared" si="11"/>
        <v>1</v>
      </c>
      <c r="AZ6" s="17">
        <f t="shared" si="12"/>
        <v>14</v>
      </c>
      <c r="BA6" s="17">
        <f t="shared" si="13"/>
        <v>10</v>
      </c>
      <c r="BB6" s="17">
        <f t="shared" si="14"/>
        <v>13</v>
      </c>
      <c r="BC6" s="17">
        <f t="shared" si="15"/>
        <v>5</v>
      </c>
      <c r="BD6" s="17">
        <f t="shared" si="16"/>
        <v>15</v>
      </c>
      <c r="BE6" s="17">
        <f t="shared" si="17"/>
        <v>16</v>
      </c>
      <c r="BF6" s="17">
        <f t="shared" si="18"/>
        <v>12</v>
      </c>
      <c r="BG6" s="17">
        <f t="shared" si="19"/>
        <v>4</v>
      </c>
      <c r="BH6" s="17">
        <f t="shared" si="20"/>
        <v>1</v>
      </c>
      <c r="BI6" s="17">
        <f t="shared" si="21"/>
        <v>16</v>
      </c>
      <c r="BJ6" s="17">
        <f t="shared" si="22"/>
        <v>6</v>
      </c>
      <c r="BK6" s="17">
        <f t="shared" si="23"/>
        <v>9</v>
      </c>
      <c r="BL6" s="17">
        <f t="shared" si="24"/>
        <v>5</v>
      </c>
      <c r="BM6" s="17">
        <f t="shared" si="25"/>
        <v>15</v>
      </c>
      <c r="BN6" s="17">
        <f t="shared" si="26"/>
        <v>16</v>
      </c>
      <c r="BO6" s="17">
        <f t="shared" si="27"/>
        <v>12</v>
      </c>
    </row>
    <row r="7" spans="1:67">
      <c r="A7" s="1" t="s">
        <v>67</v>
      </c>
      <c r="B7">
        <v>0.17954674196828199</v>
      </c>
      <c r="C7" s="17">
        <v>10</v>
      </c>
      <c r="D7">
        <v>0.46773485107146212</v>
      </c>
      <c r="E7" s="17">
        <v>4</v>
      </c>
      <c r="F7" s="6">
        <f t="shared" si="0"/>
        <v>0.38386436579824201</v>
      </c>
      <c r="G7" s="17">
        <v>19</v>
      </c>
      <c r="H7">
        <v>0.31449287929356218</v>
      </c>
      <c r="I7" s="17">
        <v>15</v>
      </c>
      <c r="J7">
        <v>0.85265488642315268</v>
      </c>
      <c r="K7" s="17">
        <v>8</v>
      </c>
      <c r="L7" s="6">
        <f t="shared" si="1"/>
        <v>0.36883959067289823</v>
      </c>
      <c r="M7" s="17">
        <v>19</v>
      </c>
      <c r="N7">
        <v>9.6651591408527283E-3</v>
      </c>
      <c r="O7" s="17">
        <v>19</v>
      </c>
      <c r="P7">
        <v>1</v>
      </c>
      <c r="Q7" s="17">
        <v>1</v>
      </c>
      <c r="R7" s="6">
        <f t="shared" si="2"/>
        <v>9.6651591408527283E-3</v>
      </c>
      <c r="S7" s="17">
        <v>20</v>
      </c>
      <c r="T7">
        <v>0.87432651998378508</v>
      </c>
      <c r="U7" s="17">
        <v>5</v>
      </c>
      <c r="V7">
        <v>1</v>
      </c>
      <c r="W7" s="17">
        <v>1</v>
      </c>
      <c r="X7" s="6">
        <f t="shared" si="3"/>
        <v>0.87432651998378508</v>
      </c>
      <c r="Y7" s="17">
        <v>15</v>
      </c>
      <c r="Z7">
        <v>0.65414204417253019</v>
      </c>
      <c r="AA7" s="17">
        <v>15</v>
      </c>
      <c r="AB7">
        <v>0.85265488642315268</v>
      </c>
      <c r="AC7" s="17">
        <v>9</v>
      </c>
      <c r="AD7" s="6">
        <f t="shared" si="4"/>
        <v>0.76718266040393601</v>
      </c>
      <c r="AE7" s="17">
        <v>19</v>
      </c>
      <c r="AF7">
        <v>0.313929272457941</v>
      </c>
      <c r="AG7" s="17">
        <v>17</v>
      </c>
      <c r="AH7">
        <v>0.54856291627388409</v>
      </c>
      <c r="AI7" s="17">
        <v>7</v>
      </c>
      <c r="AJ7" s="6">
        <f t="shared" si="5"/>
        <v>0.57227578304109017</v>
      </c>
      <c r="AK7" s="17">
        <v>21</v>
      </c>
      <c r="AL7">
        <v>0.87432651998378508</v>
      </c>
      <c r="AM7" s="17">
        <v>5</v>
      </c>
      <c r="AN7">
        <v>1</v>
      </c>
      <c r="AO7" s="17">
        <v>1</v>
      </c>
      <c r="AP7" s="13">
        <f t="shared" si="6"/>
        <v>0.87432651998378508</v>
      </c>
      <c r="AQ7" s="17">
        <v>15</v>
      </c>
      <c r="AR7">
        <v>0.38492003535169061</v>
      </c>
      <c r="AS7">
        <v>0.38492003535169073</v>
      </c>
      <c r="AT7">
        <v>0</v>
      </c>
      <c r="AU7" s="17">
        <f t="shared" si="7"/>
        <v>10</v>
      </c>
      <c r="AV7" s="17">
        <f t="shared" si="8"/>
        <v>4</v>
      </c>
      <c r="AW7" s="17">
        <f t="shared" si="9"/>
        <v>19</v>
      </c>
      <c r="AX7" s="17">
        <f t="shared" si="10"/>
        <v>15</v>
      </c>
      <c r="AY7" s="17">
        <f t="shared" si="11"/>
        <v>8</v>
      </c>
      <c r="AZ7" s="17">
        <f t="shared" si="12"/>
        <v>19</v>
      </c>
      <c r="BA7" s="17">
        <f t="shared" si="13"/>
        <v>19</v>
      </c>
      <c r="BB7" s="17">
        <f t="shared" si="14"/>
        <v>3</v>
      </c>
      <c r="BC7" s="17">
        <f t="shared" si="15"/>
        <v>20</v>
      </c>
      <c r="BD7" s="17">
        <f t="shared" si="16"/>
        <v>5</v>
      </c>
      <c r="BE7" s="17">
        <f t="shared" si="17"/>
        <v>1</v>
      </c>
      <c r="BF7" s="17">
        <f t="shared" si="18"/>
        <v>15</v>
      </c>
      <c r="BG7" s="17">
        <f t="shared" si="19"/>
        <v>15</v>
      </c>
      <c r="BH7" s="17">
        <f t="shared" si="20"/>
        <v>9</v>
      </c>
      <c r="BI7" s="17">
        <f t="shared" si="21"/>
        <v>19</v>
      </c>
      <c r="BJ7" s="17">
        <f t="shared" si="22"/>
        <v>17</v>
      </c>
      <c r="BK7" s="17">
        <f t="shared" si="23"/>
        <v>7</v>
      </c>
      <c r="BL7" s="17">
        <f t="shared" si="24"/>
        <v>21</v>
      </c>
      <c r="BM7" s="17">
        <f t="shared" si="25"/>
        <v>5</v>
      </c>
      <c r="BN7" s="17">
        <f t="shared" si="26"/>
        <v>1</v>
      </c>
      <c r="BO7" s="17">
        <f t="shared" si="27"/>
        <v>15</v>
      </c>
    </row>
    <row r="8" spans="1:67">
      <c r="A8" s="1" t="s">
        <v>68</v>
      </c>
      <c r="B8">
        <v>0.18420417158779209</v>
      </c>
      <c r="C8" s="17">
        <v>9</v>
      </c>
      <c r="D8">
        <v>0.19356468231152249</v>
      </c>
      <c r="E8" s="17">
        <v>13</v>
      </c>
      <c r="F8" s="6">
        <f t="shared" si="0"/>
        <v>0.9516414326624647</v>
      </c>
      <c r="G8" s="17">
        <v>8</v>
      </c>
      <c r="H8">
        <v>0.45542380362031798</v>
      </c>
      <c r="I8" s="17">
        <v>11</v>
      </c>
      <c r="J8">
        <v>0.5258894051712526</v>
      </c>
      <c r="K8" s="17">
        <v>13</v>
      </c>
      <c r="L8" s="6">
        <f t="shared" si="1"/>
        <v>0.86600680512286055</v>
      </c>
      <c r="M8" s="17">
        <v>15</v>
      </c>
      <c r="N8">
        <v>1.572529439086132E-2</v>
      </c>
      <c r="O8" s="17">
        <v>17</v>
      </c>
      <c r="P8">
        <v>1.307194533459269E-2</v>
      </c>
      <c r="Q8" s="17">
        <v>17</v>
      </c>
      <c r="R8" s="6">
        <f t="shared" si="2"/>
        <v>1.2029804278057215</v>
      </c>
      <c r="S8" s="17">
        <v>2</v>
      </c>
      <c r="T8">
        <v>0.86473159411278833</v>
      </c>
      <c r="U8" s="17">
        <v>6</v>
      </c>
      <c r="V8">
        <v>0.82558192778921047</v>
      </c>
      <c r="W8" s="17">
        <v>9</v>
      </c>
      <c r="X8" s="6">
        <f t="shared" si="3"/>
        <v>1.047420692006201</v>
      </c>
      <c r="Y8" s="17">
        <v>3</v>
      </c>
      <c r="Z8">
        <v>0.71210588799565189</v>
      </c>
      <c r="AA8" s="17">
        <v>11</v>
      </c>
      <c r="AB8">
        <v>0.74378776836662586</v>
      </c>
      <c r="AC8" s="17">
        <v>14</v>
      </c>
      <c r="AD8" s="6">
        <f t="shared" si="4"/>
        <v>0.95740467681991048</v>
      </c>
      <c r="AE8" s="17">
        <v>13</v>
      </c>
      <c r="AF8">
        <v>0.29913935832985378</v>
      </c>
      <c r="AG8" s="17">
        <v>18</v>
      </c>
      <c r="AH8">
        <v>0.31522228254013462</v>
      </c>
      <c r="AI8" s="17">
        <v>18</v>
      </c>
      <c r="AJ8" s="6">
        <f t="shared" si="5"/>
        <v>0.94897910109437411</v>
      </c>
      <c r="AK8" s="17">
        <v>16</v>
      </c>
      <c r="AL8">
        <v>0.86473159411278833</v>
      </c>
      <c r="AM8" s="17">
        <v>6</v>
      </c>
      <c r="AN8">
        <v>0.82558192778921047</v>
      </c>
      <c r="AO8" s="17">
        <v>9</v>
      </c>
      <c r="AP8" s="13">
        <f t="shared" si="6"/>
        <v>1.047420692006201</v>
      </c>
      <c r="AQ8" s="17">
        <v>3</v>
      </c>
      <c r="AR8">
        <v>1.7575086975557881E-2</v>
      </c>
      <c r="AS8">
        <v>0</v>
      </c>
      <c r="AT8">
        <v>2.042515064873408E-2</v>
      </c>
      <c r="AU8" s="17">
        <f t="shared" si="7"/>
        <v>9</v>
      </c>
      <c r="AV8" s="17">
        <f t="shared" si="8"/>
        <v>13</v>
      </c>
      <c r="AW8" s="17">
        <f t="shared" si="9"/>
        <v>8</v>
      </c>
      <c r="AX8" s="17">
        <f t="shared" si="10"/>
        <v>11</v>
      </c>
      <c r="AY8" s="17">
        <f t="shared" si="11"/>
        <v>13</v>
      </c>
      <c r="AZ8" s="17">
        <f t="shared" si="12"/>
        <v>15</v>
      </c>
      <c r="BA8" s="17">
        <f t="shared" si="13"/>
        <v>17</v>
      </c>
      <c r="BB8" s="17">
        <f t="shared" si="14"/>
        <v>17</v>
      </c>
      <c r="BC8" s="17">
        <f t="shared" si="15"/>
        <v>2</v>
      </c>
      <c r="BD8" s="17">
        <f t="shared" si="16"/>
        <v>6</v>
      </c>
      <c r="BE8" s="17">
        <f t="shared" si="17"/>
        <v>9</v>
      </c>
      <c r="BF8" s="17">
        <f t="shared" si="18"/>
        <v>3</v>
      </c>
      <c r="BG8" s="17">
        <f t="shared" si="19"/>
        <v>11</v>
      </c>
      <c r="BH8" s="17">
        <f t="shared" si="20"/>
        <v>14</v>
      </c>
      <c r="BI8" s="17">
        <f t="shared" si="21"/>
        <v>13</v>
      </c>
      <c r="BJ8" s="17">
        <f t="shared" si="22"/>
        <v>18</v>
      </c>
      <c r="BK8" s="17">
        <f t="shared" si="23"/>
        <v>18</v>
      </c>
      <c r="BL8" s="17">
        <f t="shared" si="24"/>
        <v>16</v>
      </c>
      <c r="BM8" s="17">
        <f t="shared" si="25"/>
        <v>6</v>
      </c>
      <c r="BN8" s="17">
        <f t="shared" si="26"/>
        <v>9</v>
      </c>
      <c r="BO8" s="17">
        <f t="shared" si="27"/>
        <v>3</v>
      </c>
    </row>
    <row r="9" spans="1:67">
      <c r="A9" s="1" t="s">
        <v>69</v>
      </c>
      <c r="B9">
        <v>0.19467151187088419</v>
      </c>
      <c r="C9" s="17">
        <v>8</v>
      </c>
      <c r="D9">
        <v>0.20965043668358749</v>
      </c>
      <c r="E9" s="17">
        <v>11</v>
      </c>
      <c r="F9" s="6">
        <f t="shared" si="0"/>
        <v>0.92855285660430043</v>
      </c>
      <c r="G9" s="17">
        <v>11</v>
      </c>
      <c r="H9">
        <v>0.59698583992014331</v>
      </c>
      <c r="I9" s="17">
        <v>8</v>
      </c>
      <c r="J9">
        <v>1</v>
      </c>
      <c r="K9" s="17">
        <v>1</v>
      </c>
      <c r="L9" s="6">
        <f t="shared" si="1"/>
        <v>0.59698583992014331</v>
      </c>
      <c r="M9" s="17">
        <v>17</v>
      </c>
      <c r="N9">
        <v>4.5733440189026177E-2</v>
      </c>
      <c r="O9" s="17">
        <v>11</v>
      </c>
      <c r="P9">
        <v>-0.45041333468468819</v>
      </c>
      <c r="Q9" s="17">
        <v>22</v>
      </c>
      <c r="R9" s="6">
        <f t="shared" si="2"/>
        <v>-0.10153660353115848</v>
      </c>
      <c r="S9" s="17">
        <v>22</v>
      </c>
      <c r="T9">
        <v>0.57929237614326279</v>
      </c>
      <c r="U9" s="17">
        <v>14</v>
      </c>
      <c r="V9">
        <v>0.37808163546788542</v>
      </c>
      <c r="W9" s="17">
        <v>20</v>
      </c>
      <c r="X9" s="6">
        <f t="shared" si="3"/>
        <v>1.5321886116641821</v>
      </c>
      <c r="Y9" s="17">
        <v>1</v>
      </c>
      <c r="Z9">
        <v>0.7881873080134103</v>
      </c>
      <c r="AA9" s="17">
        <v>8</v>
      </c>
      <c r="AB9">
        <v>1</v>
      </c>
      <c r="AC9" s="17">
        <v>1</v>
      </c>
      <c r="AD9" s="6">
        <f t="shared" si="4"/>
        <v>0.7881873080134103</v>
      </c>
      <c r="AE9" s="17">
        <v>18</v>
      </c>
      <c r="AF9">
        <v>0.42635872179727879</v>
      </c>
      <c r="AG9" s="17">
        <v>10</v>
      </c>
      <c r="AH9">
        <v>0.55451102887909354</v>
      </c>
      <c r="AI9" s="17">
        <v>6</v>
      </c>
      <c r="AJ9" s="6">
        <f t="shared" si="5"/>
        <v>0.76889132874261146</v>
      </c>
      <c r="AK9" s="17">
        <v>19</v>
      </c>
      <c r="AL9">
        <v>0.57929237614326279</v>
      </c>
      <c r="AM9" s="17">
        <v>14</v>
      </c>
      <c r="AN9">
        <v>0.37808163546788542</v>
      </c>
      <c r="AO9" s="17">
        <v>20</v>
      </c>
      <c r="AP9" s="13">
        <f t="shared" si="6"/>
        <v>1.5321886116641821</v>
      </c>
      <c r="AQ9" s="17">
        <v>1</v>
      </c>
      <c r="AR9">
        <v>0.12192213103129571</v>
      </c>
      <c r="AS9">
        <v>0.11147533189014951</v>
      </c>
      <c r="AT9">
        <v>0</v>
      </c>
      <c r="AU9" s="17">
        <f t="shared" si="7"/>
        <v>8</v>
      </c>
      <c r="AV9" s="17">
        <f t="shared" si="8"/>
        <v>11</v>
      </c>
      <c r="AW9" s="17">
        <f t="shared" si="9"/>
        <v>11</v>
      </c>
      <c r="AX9" s="17">
        <f t="shared" si="10"/>
        <v>8</v>
      </c>
      <c r="AY9" s="17">
        <f t="shared" si="11"/>
        <v>1</v>
      </c>
      <c r="AZ9" s="17">
        <f t="shared" si="12"/>
        <v>17</v>
      </c>
      <c r="BA9" s="17">
        <f t="shared" si="13"/>
        <v>11</v>
      </c>
      <c r="BB9" s="17">
        <f t="shared" si="14"/>
        <v>22</v>
      </c>
      <c r="BC9" s="17">
        <f t="shared" si="15"/>
        <v>22</v>
      </c>
      <c r="BD9" s="17">
        <f t="shared" si="16"/>
        <v>14</v>
      </c>
      <c r="BE9" s="17">
        <f t="shared" si="17"/>
        <v>20</v>
      </c>
      <c r="BF9" s="17">
        <f t="shared" si="18"/>
        <v>1</v>
      </c>
      <c r="BG9" s="17">
        <f t="shared" si="19"/>
        <v>8</v>
      </c>
      <c r="BH9" s="17">
        <f t="shared" si="20"/>
        <v>1</v>
      </c>
      <c r="BI9" s="17">
        <f t="shared" si="21"/>
        <v>18</v>
      </c>
      <c r="BJ9" s="17">
        <f t="shared" si="22"/>
        <v>10</v>
      </c>
      <c r="BK9" s="17">
        <f t="shared" si="23"/>
        <v>6</v>
      </c>
      <c r="BL9" s="17">
        <f t="shared" si="24"/>
        <v>19</v>
      </c>
      <c r="BM9" s="17">
        <f t="shared" si="25"/>
        <v>14</v>
      </c>
      <c r="BN9" s="17">
        <f t="shared" si="26"/>
        <v>20</v>
      </c>
      <c r="BO9" s="17">
        <f t="shared" si="27"/>
        <v>1</v>
      </c>
    </row>
    <row r="10" spans="1:67">
      <c r="A10" s="1" t="s">
        <v>70</v>
      </c>
      <c r="B10">
        <v>0.20259678898094341</v>
      </c>
      <c r="C10" s="17">
        <v>7</v>
      </c>
      <c r="D10">
        <v>0.20443213931561269</v>
      </c>
      <c r="E10" s="17">
        <v>12</v>
      </c>
      <c r="F10" s="6">
        <f t="shared" si="0"/>
        <v>0.99102220257140794</v>
      </c>
      <c r="G10" s="17">
        <v>7</v>
      </c>
      <c r="H10">
        <v>0.49139069245918698</v>
      </c>
      <c r="I10" s="17">
        <v>9</v>
      </c>
      <c r="J10">
        <v>0.53996673149222163</v>
      </c>
      <c r="K10" s="17">
        <v>12</v>
      </c>
      <c r="L10" s="6">
        <f t="shared" si="1"/>
        <v>0.91003882980199047</v>
      </c>
      <c r="M10" s="17">
        <v>12</v>
      </c>
      <c r="N10">
        <v>7.8843649311399408E-2</v>
      </c>
      <c r="O10" s="17">
        <v>9</v>
      </c>
      <c r="P10">
        <v>7.4566298108371717E-2</v>
      </c>
      <c r="Q10" s="17">
        <v>12</v>
      </c>
      <c r="R10" s="6">
        <f t="shared" si="2"/>
        <v>1.0573630622886918</v>
      </c>
      <c r="S10" s="17">
        <v>4</v>
      </c>
      <c r="T10">
        <v>0.67954977275291484</v>
      </c>
      <c r="U10" s="17">
        <v>9</v>
      </c>
      <c r="V10">
        <v>0.66905544235101022</v>
      </c>
      <c r="W10" s="17">
        <v>13</v>
      </c>
      <c r="X10" s="6">
        <f t="shared" si="3"/>
        <v>1.0156852926343867</v>
      </c>
      <c r="Y10" s="17">
        <v>4</v>
      </c>
      <c r="Z10">
        <v>0.72962718378160041</v>
      </c>
      <c r="AA10" s="17">
        <v>9</v>
      </c>
      <c r="AB10">
        <v>0.76503591500356205</v>
      </c>
      <c r="AC10" s="17">
        <v>12</v>
      </c>
      <c r="AD10" s="6">
        <f t="shared" si="4"/>
        <v>0.95371624975044889</v>
      </c>
      <c r="AE10" s="17">
        <v>14</v>
      </c>
      <c r="AF10">
        <v>0.40861121282448543</v>
      </c>
      <c r="AG10" s="17">
        <v>12</v>
      </c>
      <c r="AH10">
        <v>0.39939740778357152</v>
      </c>
      <c r="AI10" s="17">
        <v>15</v>
      </c>
      <c r="AJ10" s="6">
        <f t="shared" si="5"/>
        <v>1.0230692660026144</v>
      </c>
      <c r="AK10" s="17">
        <v>2</v>
      </c>
      <c r="AL10">
        <v>0.67954977275291484</v>
      </c>
      <c r="AM10" s="17">
        <v>9</v>
      </c>
      <c r="AN10">
        <v>0.66905544235101022</v>
      </c>
      <c r="AO10" s="17">
        <v>13</v>
      </c>
      <c r="AP10" s="13">
        <f t="shared" si="6"/>
        <v>1.0156852926343867</v>
      </c>
      <c r="AQ10" s="17">
        <v>4</v>
      </c>
      <c r="AR10">
        <v>1.259227526708245E-2</v>
      </c>
      <c r="AS10">
        <v>0</v>
      </c>
      <c r="AT10">
        <v>0</v>
      </c>
      <c r="AU10" s="17">
        <f t="shared" si="7"/>
        <v>7</v>
      </c>
      <c r="AV10" s="17">
        <f t="shared" si="8"/>
        <v>12</v>
      </c>
      <c r="AW10" s="17">
        <f t="shared" si="9"/>
        <v>7</v>
      </c>
      <c r="AX10" s="17">
        <f t="shared" si="10"/>
        <v>9</v>
      </c>
      <c r="AY10" s="17">
        <f t="shared" si="11"/>
        <v>12</v>
      </c>
      <c r="AZ10" s="17">
        <f t="shared" si="12"/>
        <v>12</v>
      </c>
      <c r="BA10" s="17">
        <f t="shared" si="13"/>
        <v>9</v>
      </c>
      <c r="BB10" s="17">
        <f t="shared" si="14"/>
        <v>12</v>
      </c>
      <c r="BC10" s="17">
        <f t="shared" si="15"/>
        <v>4</v>
      </c>
      <c r="BD10" s="17">
        <f t="shared" si="16"/>
        <v>9</v>
      </c>
      <c r="BE10" s="17">
        <f t="shared" si="17"/>
        <v>13</v>
      </c>
      <c r="BF10" s="17">
        <f t="shared" si="18"/>
        <v>4</v>
      </c>
      <c r="BG10" s="17">
        <f t="shared" si="19"/>
        <v>9</v>
      </c>
      <c r="BH10" s="17">
        <f t="shared" si="20"/>
        <v>12</v>
      </c>
      <c r="BI10" s="17">
        <f t="shared" si="21"/>
        <v>14</v>
      </c>
      <c r="BJ10" s="17">
        <f t="shared" si="22"/>
        <v>12</v>
      </c>
      <c r="BK10" s="17">
        <f t="shared" si="23"/>
        <v>15</v>
      </c>
      <c r="BL10" s="17">
        <f t="shared" si="24"/>
        <v>2</v>
      </c>
      <c r="BM10" s="17">
        <f t="shared" si="25"/>
        <v>9</v>
      </c>
      <c r="BN10" s="17">
        <f t="shared" si="26"/>
        <v>13</v>
      </c>
      <c r="BO10" s="17">
        <f t="shared" si="27"/>
        <v>4</v>
      </c>
    </row>
    <row r="11" spans="1:67">
      <c r="A11" s="1" t="s">
        <v>71</v>
      </c>
      <c r="B11">
        <v>0.15740997283033981</v>
      </c>
      <c r="C11" s="17">
        <v>13</v>
      </c>
      <c r="D11">
        <v>0.18246930098742101</v>
      </c>
      <c r="E11" s="17">
        <v>14</v>
      </c>
      <c r="F11" s="6">
        <f t="shared" si="0"/>
        <v>0.86266551128614932</v>
      </c>
      <c r="G11" s="17">
        <v>16</v>
      </c>
      <c r="H11">
        <v>0.86196269245621593</v>
      </c>
      <c r="I11" s="17">
        <v>4</v>
      </c>
      <c r="J11">
        <v>0.86196269245621571</v>
      </c>
      <c r="K11" s="17">
        <v>7</v>
      </c>
      <c r="L11" s="6">
        <f t="shared" si="1"/>
        <v>1.0000000000000002</v>
      </c>
      <c r="M11" s="17">
        <v>4</v>
      </c>
      <c r="N11">
        <v>1.096540017160358E-2</v>
      </c>
      <c r="O11" s="17">
        <v>18</v>
      </c>
      <c r="P11">
        <v>1.0965400171603591E-2</v>
      </c>
      <c r="Q11" s="17">
        <v>19</v>
      </c>
      <c r="R11" s="6">
        <f t="shared" si="2"/>
        <v>0.999999999999999</v>
      </c>
      <c r="S11" s="17">
        <v>14</v>
      </c>
      <c r="T11">
        <v>0.42710371361616961</v>
      </c>
      <c r="U11" s="17">
        <v>16</v>
      </c>
      <c r="V11">
        <v>0.49509770360403071</v>
      </c>
      <c r="W11" s="17">
        <v>17</v>
      </c>
      <c r="X11" s="6">
        <f t="shared" si="3"/>
        <v>0.86266551128614943</v>
      </c>
      <c r="Y11" s="17">
        <v>17</v>
      </c>
      <c r="Z11">
        <v>0.94199610364255926</v>
      </c>
      <c r="AA11" s="17">
        <v>3</v>
      </c>
      <c r="AB11">
        <v>0.94199610364255904</v>
      </c>
      <c r="AC11" s="17">
        <v>7</v>
      </c>
      <c r="AD11" s="6">
        <f t="shared" si="4"/>
        <v>1.0000000000000002</v>
      </c>
      <c r="AE11" s="17">
        <v>4</v>
      </c>
      <c r="AF11">
        <v>0.39124589142639121</v>
      </c>
      <c r="AG11" s="17">
        <v>14</v>
      </c>
      <c r="AH11">
        <v>0.39124589142639138</v>
      </c>
      <c r="AI11" s="17">
        <v>16</v>
      </c>
      <c r="AJ11" s="6">
        <f t="shared" si="5"/>
        <v>0.99999999999999956</v>
      </c>
      <c r="AK11" s="17">
        <v>13</v>
      </c>
      <c r="AL11">
        <v>0.42710371361616961</v>
      </c>
      <c r="AM11" s="17">
        <v>16</v>
      </c>
      <c r="AN11">
        <v>0.49509770360403071</v>
      </c>
      <c r="AO11" s="17">
        <v>17</v>
      </c>
      <c r="AP11" s="13">
        <f t="shared" si="6"/>
        <v>0.86266551128614943</v>
      </c>
      <c r="AQ11" s="17">
        <v>17</v>
      </c>
      <c r="AR11">
        <v>0</v>
      </c>
      <c r="AS11">
        <v>0</v>
      </c>
      <c r="AT11">
        <v>2.3537920773946288</v>
      </c>
      <c r="AU11" s="17">
        <f t="shared" si="7"/>
        <v>13</v>
      </c>
      <c r="AV11" s="17">
        <f t="shared" si="8"/>
        <v>14</v>
      </c>
      <c r="AW11" s="17">
        <f t="shared" si="9"/>
        <v>16</v>
      </c>
      <c r="AX11" s="17">
        <f t="shared" si="10"/>
        <v>4</v>
      </c>
      <c r="AY11" s="17">
        <f t="shared" si="11"/>
        <v>7</v>
      </c>
      <c r="AZ11" s="17">
        <f t="shared" si="12"/>
        <v>4</v>
      </c>
      <c r="BA11" s="17">
        <f t="shared" si="13"/>
        <v>18</v>
      </c>
      <c r="BB11" s="17">
        <f t="shared" si="14"/>
        <v>19</v>
      </c>
      <c r="BC11" s="17">
        <f t="shared" si="15"/>
        <v>14</v>
      </c>
      <c r="BD11" s="17">
        <f t="shared" si="16"/>
        <v>16</v>
      </c>
      <c r="BE11" s="17">
        <f t="shared" si="17"/>
        <v>17</v>
      </c>
      <c r="BF11" s="17">
        <f t="shared" si="18"/>
        <v>17</v>
      </c>
      <c r="BG11" s="17">
        <f t="shared" si="19"/>
        <v>3</v>
      </c>
      <c r="BH11" s="17">
        <f t="shared" si="20"/>
        <v>7</v>
      </c>
      <c r="BI11" s="17">
        <f t="shared" si="21"/>
        <v>4</v>
      </c>
      <c r="BJ11" s="17">
        <f t="shared" si="22"/>
        <v>14</v>
      </c>
      <c r="BK11" s="17">
        <f t="shared" si="23"/>
        <v>16</v>
      </c>
      <c r="BL11" s="17">
        <f t="shared" si="24"/>
        <v>13</v>
      </c>
      <c r="BM11" s="17">
        <f t="shared" si="25"/>
        <v>16</v>
      </c>
      <c r="BN11" s="17">
        <f t="shared" si="26"/>
        <v>17</v>
      </c>
      <c r="BO11" s="17">
        <f t="shared" si="27"/>
        <v>17</v>
      </c>
    </row>
    <row r="12" spans="1:67">
      <c r="A12" s="1" t="s">
        <v>72</v>
      </c>
      <c r="B12">
        <v>0.34114330703408158</v>
      </c>
      <c r="C12" s="17">
        <v>1</v>
      </c>
      <c r="D12">
        <v>0.34114330703408158</v>
      </c>
      <c r="E12" s="17">
        <v>5</v>
      </c>
      <c r="F12" s="6">
        <f t="shared" si="0"/>
        <v>1</v>
      </c>
      <c r="G12" s="17">
        <v>1</v>
      </c>
      <c r="H12">
        <v>0.6248055426452882</v>
      </c>
      <c r="I12" s="17">
        <v>6</v>
      </c>
      <c r="J12">
        <v>0.6248055426452882</v>
      </c>
      <c r="K12" s="17">
        <v>10</v>
      </c>
      <c r="L12" s="6">
        <f t="shared" si="1"/>
        <v>1</v>
      </c>
      <c r="M12" s="17">
        <v>4</v>
      </c>
      <c r="N12">
        <v>5.7390920940877492E-3</v>
      </c>
      <c r="O12" s="17">
        <v>21</v>
      </c>
      <c r="P12">
        <v>5.7390920940877492E-3</v>
      </c>
      <c r="Q12" s="17">
        <v>21</v>
      </c>
      <c r="R12" s="6">
        <f t="shared" si="2"/>
        <v>1</v>
      </c>
      <c r="S12" s="17">
        <v>10</v>
      </c>
      <c r="T12">
        <v>1</v>
      </c>
      <c r="U12" s="17">
        <v>1</v>
      </c>
      <c r="V12">
        <v>1</v>
      </c>
      <c r="W12" s="17">
        <v>1</v>
      </c>
      <c r="X12" s="6">
        <f t="shared" si="3"/>
        <v>1</v>
      </c>
      <c r="Y12" s="17">
        <v>7</v>
      </c>
      <c r="Z12">
        <v>0.79672150810281883</v>
      </c>
      <c r="AA12" s="17">
        <v>6</v>
      </c>
      <c r="AB12">
        <v>0.79672150810281883</v>
      </c>
      <c r="AC12" s="17">
        <v>10</v>
      </c>
      <c r="AD12" s="6">
        <f t="shared" si="4"/>
        <v>1</v>
      </c>
      <c r="AE12" s="17">
        <v>5</v>
      </c>
      <c r="AF12">
        <v>0.42818388052109202</v>
      </c>
      <c r="AG12" s="17">
        <v>9</v>
      </c>
      <c r="AH12">
        <v>0.42818388052109202</v>
      </c>
      <c r="AI12" s="17">
        <v>12</v>
      </c>
      <c r="AJ12" s="6">
        <f t="shared" si="5"/>
        <v>1</v>
      </c>
      <c r="AK12" s="17">
        <v>7</v>
      </c>
      <c r="AL12">
        <v>1</v>
      </c>
      <c r="AM12" s="17">
        <v>1</v>
      </c>
      <c r="AN12">
        <v>1</v>
      </c>
      <c r="AO12" s="17">
        <v>1</v>
      </c>
      <c r="AP12" s="13">
        <f t="shared" si="6"/>
        <v>1</v>
      </c>
      <c r="AQ12" s="17">
        <v>7</v>
      </c>
      <c r="AR12">
        <v>0</v>
      </c>
      <c r="AS12">
        <v>0</v>
      </c>
      <c r="AT12">
        <v>0</v>
      </c>
      <c r="AU12" s="17">
        <f t="shared" si="7"/>
        <v>1</v>
      </c>
      <c r="AV12" s="17">
        <f t="shared" si="8"/>
        <v>5</v>
      </c>
      <c r="AW12" s="17">
        <f t="shared" si="9"/>
        <v>1</v>
      </c>
      <c r="AX12" s="17">
        <f t="shared" si="10"/>
        <v>6</v>
      </c>
      <c r="AY12" s="17">
        <f t="shared" si="11"/>
        <v>10</v>
      </c>
      <c r="AZ12" s="17">
        <f t="shared" si="12"/>
        <v>5</v>
      </c>
      <c r="BA12" s="17">
        <f t="shared" si="13"/>
        <v>21</v>
      </c>
      <c r="BB12" s="17">
        <f t="shared" si="14"/>
        <v>21</v>
      </c>
      <c r="BC12" s="17">
        <f t="shared" si="15"/>
        <v>10</v>
      </c>
      <c r="BD12" s="17">
        <f t="shared" si="16"/>
        <v>1</v>
      </c>
      <c r="BE12" s="17">
        <f t="shared" si="17"/>
        <v>1</v>
      </c>
      <c r="BF12" s="17">
        <f t="shared" si="18"/>
        <v>7</v>
      </c>
      <c r="BG12" s="17">
        <f t="shared" si="19"/>
        <v>6</v>
      </c>
      <c r="BH12" s="17">
        <f t="shared" si="20"/>
        <v>10</v>
      </c>
      <c r="BI12" s="17">
        <f t="shared" si="21"/>
        <v>5</v>
      </c>
      <c r="BJ12" s="17">
        <f t="shared" si="22"/>
        <v>9</v>
      </c>
      <c r="BK12" s="17">
        <f t="shared" si="23"/>
        <v>12</v>
      </c>
      <c r="BL12" s="17">
        <f t="shared" si="24"/>
        <v>7</v>
      </c>
      <c r="BM12" s="17">
        <f t="shared" si="25"/>
        <v>1</v>
      </c>
      <c r="BN12" s="17">
        <f t="shared" si="26"/>
        <v>1</v>
      </c>
      <c r="BO12" s="17">
        <f t="shared" si="27"/>
        <v>7</v>
      </c>
    </row>
    <row r="13" spans="1:67">
      <c r="A13" s="1" t="s">
        <v>73</v>
      </c>
      <c r="B13">
        <v>4.6981047446143571E-2</v>
      </c>
      <c r="C13" s="17">
        <v>21</v>
      </c>
      <c r="D13">
        <v>0.77826913802618947</v>
      </c>
      <c r="E13" s="17">
        <v>2</v>
      </c>
      <c r="F13" s="6">
        <f t="shared" si="0"/>
        <v>6.036606766303846E-2</v>
      </c>
      <c r="G13" s="17">
        <v>22</v>
      </c>
      <c r="H13">
        <v>0.14184775228101751</v>
      </c>
      <c r="I13" s="17">
        <v>18</v>
      </c>
      <c r="J13">
        <v>0.55655939260111775</v>
      </c>
      <c r="K13" s="17">
        <v>11</v>
      </c>
      <c r="L13" s="6">
        <f t="shared" si="1"/>
        <v>0.25486543604642536</v>
      </c>
      <c r="M13" s="17">
        <v>21</v>
      </c>
      <c r="N13">
        <v>0.74294785990962542</v>
      </c>
      <c r="O13" s="17">
        <v>4</v>
      </c>
      <c r="P13">
        <v>1</v>
      </c>
      <c r="Q13" s="17">
        <v>1</v>
      </c>
      <c r="R13" s="6">
        <f t="shared" si="2"/>
        <v>0.74294785990962542</v>
      </c>
      <c r="S13" s="17">
        <v>18</v>
      </c>
      <c r="T13">
        <v>0.1116675951923084</v>
      </c>
      <c r="U13" s="17">
        <v>22</v>
      </c>
      <c r="V13">
        <v>0.99999999999991218</v>
      </c>
      <c r="W13" s="17">
        <v>7</v>
      </c>
      <c r="X13" s="6">
        <f t="shared" si="3"/>
        <v>0.11166759519231821</v>
      </c>
      <c r="Y13" s="17">
        <v>22</v>
      </c>
      <c r="Z13">
        <v>0.5399847165301952</v>
      </c>
      <c r="AA13" s="17">
        <v>19</v>
      </c>
      <c r="AB13">
        <v>0.77826913802625797</v>
      </c>
      <c r="AC13" s="17">
        <v>11</v>
      </c>
      <c r="AD13" s="6">
        <f t="shared" si="4"/>
        <v>0.69382773920553009</v>
      </c>
      <c r="AE13" s="17">
        <v>21</v>
      </c>
      <c r="AF13">
        <v>0.77913742143941989</v>
      </c>
      <c r="AG13" s="17">
        <v>4</v>
      </c>
      <c r="AH13">
        <v>0.99999999999999989</v>
      </c>
      <c r="AI13" s="17">
        <v>5</v>
      </c>
      <c r="AJ13" s="6">
        <f t="shared" si="5"/>
        <v>0.77913742143942</v>
      </c>
      <c r="AK13" s="17">
        <v>18</v>
      </c>
      <c r="AL13">
        <v>0.1116675951923084</v>
      </c>
      <c r="AM13" s="17">
        <v>22</v>
      </c>
      <c r="AN13">
        <v>0.99999999999991218</v>
      </c>
      <c r="AO13" s="17">
        <v>7</v>
      </c>
      <c r="AP13" s="13">
        <f t="shared" si="6"/>
        <v>0.11166759519231821</v>
      </c>
      <c r="AQ13" s="17">
        <v>22</v>
      </c>
      <c r="AR13">
        <v>0</v>
      </c>
      <c r="AS13">
        <v>3.050362090890355</v>
      </c>
      <c r="AT13">
        <v>573.67298830925245</v>
      </c>
      <c r="AU13" s="17">
        <f t="shared" si="7"/>
        <v>21</v>
      </c>
      <c r="AV13" s="17">
        <f t="shared" si="8"/>
        <v>2</v>
      </c>
      <c r="AW13" s="17">
        <f t="shared" si="9"/>
        <v>22</v>
      </c>
      <c r="AX13" s="17">
        <f t="shared" si="10"/>
        <v>18</v>
      </c>
      <c r="AY13" s="17">
        <f t="shared" si="11"/>
        <v>11</v>
      </c>
      <c r="AZ13" s="17">
        <f t="shared" si="12"/>
        <v>21</v>
      </c>
      <c r="BA13" s="17">
        <f t="shared" si="13"/>
        <v>4</v>
      </c>
      <c r="BB13" s="17">
        <f t="shared" si="14"/>
        <v>3</v>
      </c>
      <c r="BC13" s="17">
        <f t="shared" si="15"/>
        <v>18</v>
      </c>
      <c r="BD13" s="17">
        <f t="shared" si="16"/>
        <v>22</v>
      </c>
      <c r="BE13" s="17">
        <f t="shared" si="17"/>
        <v>7</v>
      </c>
      <c r="BF13" s="17">
        <f t="shared" si="18"/>
        <v>22</v>
      </c>
      <c r="BG13" s="17">
        <f t="shared" si="19"/>
        <v>19</v>
      </c>
      <c r="BH13" s="17">
        <f t="shared" si="20"/>
        <v>11</v>
      </c>
      <c r="BI13" s="17">
        <f t="shared" si="21"/>
        <v>21</v>
      </c>
      <c r="BJ13" s="17">
        <f t="shared" si="22"/>
        <v>4</v>
      </c>
      <c r="BK13" s="17">
        <f t="shared" si="23"/>
        <v>5</v>
      </c>
      <c r="BL13" s="17">
        <f t="shared" si="24"/>
        <v>18</v>
      </c>
      <c r="BM13" s="17">
        <f t="shared" si="25"/>
        <v>22</v>
      </c>
      <c r="BN13" s="17">
        <f t="shared" si="26"/>
        <v>7</v>
      </c>
      <c r="BO13" s="17">
        <f t="shared" si="27"/>
        <v>22</v>
      </c>
    </row>
    <row r="14" spans="1:67">
      <c r="A14" s="1" t="s">
        <v>74</v>
      </c>
      <c r="B14">
        <v>0.339450295768566</v>
      </c>
      <c r="C14" s="17">
        <v>2</v>
      </c>
      <c r="D14">
        <v>0.339450295768566</v>
      </c>
      <c r="E14" s="17">
        <v>6</v>
      </c>
      <c r="F14" s="6">
        <f t="shared" si="0"/>
        <v>1</v>
      </c>
      <c r="G14" s="17">
        <v>1</v>
      </c>
      <c r="H14">
        <v>1</v>
      </c>
      <c r="I14" s="17">
        <v>1</v>
      </c>
      <c r="J14">
        <v>1</v>
      </c>
      <c r="K14" s="17">
        <v>1</v>
      </c>
      <c r="L14" s="6">
        <f t="shared" si="1"/>
        <v>1</v>
      </c>
      <c r="M14" s="17">
        <v>4</v>
      </c>
      <c r="N14">
        <v>1</v>
      </c>
      <c r="O14" s="17">
        <v>1</v>
      </c>
      <c r="P14">
        <v>1.000000000000012</v>
      </c>
      <c r="Q14" s="17">
        <v>1</v>
      </c>
      <c r="R14" s="6">
        <f t="shared" si="2"/>
        <v>0.99999999999998801</v>
      </c>
      <c r="S14" s="17">
        <v>15</v>
      </c>
      <c r="T14">
        <v>0.339450295768566</v>
      </c>
      <c r="U14" s="17">
        <v>19</v>
      </c>
      <c r="V14">
        <v>0.339450295768566</v>
      </c>
      <c r="W14" s="17">
        <v>21</v>
      </c>
      <c r="X14" s="6">
        <f t="shared" si="3"/>
        <v>1</v>
      </c>
      <c r="Y14" s="17">
        <v>7</v>
      </c>
      <c r="Z14">
        <v>1</v>
      </c>
      <c r="AA14" s="17">
        <v>1</v>
      </c>
      <c r="AB14">
        <v>1</v>
      </c>
      <c r="AC14" s="17">
        <v>1</v>
      </c>
      <c r="AD14" s="6">
        <f t="shared" si="4"/>
        <v>1</v>
      </c>
      <c r="AE14" s="17">
        <v>5</v>
      </c>
      <c r="AF14">
        <v>1</v>
      </c>
      <c r="AG14" s="17">
        <v>1</v>
      </c>
      <c r="AH14">
        <v>1</v>
      </c>
      <c r="AI14" s="17">
        <v>2</v>
      </c>
      <c r="AJ14" s="6">
        <f t="shared" si="5"/>
        <v>1</v>
      </c>
      <c r="AK14" s="17">
        <v>7</v>
      </c>
      <c r="AL14">
        <v>0.339450295768566</v>
      </c>
      <c r="AM14" s="17">
        <v>19</v>
      </c>
      <c r="AN14">
        <v>0.339450295768566</v>
      </c>
      <c r="AO14" s="17">
        <v>21</v>
      </c>
      <c r="AP14" s="13">
        <f t="shared" si="6"/>
        <v>1</v>
      </c>
      <c r="AQ14" s="17">
        <v>7</v>
      </c>
      <c r="AR14">
        <v>0</v>
      </c>
      <c r="AS14">
        <v>0</v>
      </c>
      <c r="AT14">
        <v>0</v>
      </c>
      <c r="AU14" s="17">
        <f t="shared" si="7"/>
        <v>2</v>
      </c>
      <c r="AV14" s="17">
        <f t="shared" si="8"/>
        <v>6</v>
      </c>
      <c r="AW14" s="17">
        <f t="shared" si="9"/>
        <v>1</v>
      </c>
      <c r="AX14" s="17">
        <f t="shared" si="10"/>
        <v>1</v>
      </c>
      <c r="AY14" s="17">
        <f t="shared" si="11"/>
        <v>1</v>
      </c>
      <c r="AZ14" s="17">
        <f t="shared" si="12"/>
        <v>5</v>
      </c>
      <c r="BA14" s="17">
        <f t="shared" si="13"/>
        <v>1</v>
      </c>
      <c r="BB14" s="17">
        <f t="shared" si="14"/>
        <v>1</v>
      </c>
      <c r="BC14" s="17">
        <f t="shared" si="15"/>
        <v>15</v>
      </c>
      <c r="BD14" s="17">
        <f t="shared" si="16"/>
        <v>19</v>
      </c>
      <c r="BE14" s="17">
        <f t="shared" si="17"/>
        <v>21</v>
      </c>
      <c r="BF14" s="17">
        <f t="shared" si="18"/>
        <v>7</v>
      </c>
      <c r="BG14" s="17">
        <f t="shared" si="19"/>
        <v>1</v>
      </c>
      <c r="BH14" s="17">
        <f t="shared" si="20"/>
        <v>1</v>
      </c>
      <c r="BI14" s="17">
        <f t="shared" si="21"/>
        <v>5</v>
      </c>
      <c r="BJ14" s="17">
        <f t="shared" si="22"/>
        <v>1</v>
      </c>
      <c r="BK14" s="17">
        <f t="shared" si="23"/>
        <v>2</v>
      </c>
      <c r="BL14" s="17">
        <f t="shared" si="24"/>
        <v>7</v>
      </c>
      <c r="BM14" s="17">
        <f t="shared" si="25"/>
        <v>19</v>
      </c>
      <c r="BN14" s="17">
        <f t="shared" si="26"/>
        <v>21</v>
      </c>
      <c r="BO14" s="17">
        <f t="shared" si="27"/>
        <v>7</v>
      </c>
    </row>
    <row r="15" spans="1:67">
      <c r="A15" s="1" t="s">
        <v>75</v>
      </c>
      <c r="B15">
        <v>0.17142592708804749</v>
      </c>
      <c r="C15" s="17">
        <v>11</v>
      </c>
      <c r="D15">
        <v>0.18036928009958769</v>
      </c>
      <c r="E15" s="17">
        <v>15</v>
      </c>
      <c r="F15" s="6">
        <f t="shared" si="0"/>
        <v>0.95041642896948808</v>
      </c>
      <c r="G15" s="17">
        <v>9</v>
      </c>
      <c r="H15">
        <v>0.43185319299746111</v>
      </c>
      <c r="I15" s="17">
        <v>12</v>
      </c>
      <c r="J15">
        <v>0.43185319299746122</v>
      </c>
      <c r="K15" s="17">
        <v>16</v>
      </c>
      <c r="L15" s="6">
        <f t="shared" si="1"/>
        <v>0.99999999999999978</v>
      </c>
      <c r="M15" s="17">
        <v>4</v>
      </c>
      <c r="N15">
        <v>0.11414192614885969</v>
      </c>
      <c r="O15" s="17">
        <v>6</v>
      </c>
      <c r="P15">
        <v>0.1141419261488596</v>
      </c>
      <c r="Q15" s="17">
        <v>9</v>
      </c>
      <c r="R15" s="6">
        <f t="shared" si="2"/>
        <v>1.0000000000000009</v>
      </c>
      <c r="S15" s="17">
        <v>8</v>
      </c>
      <c r="T15">
        <v>0.60994265835188588</v>
      </c>
      <c r="U15" s="17">
        <v>13</v>
      </c>
      <c r="V15">
        <v>0.64176358884413565</v>
      </c>
      <c r="W15" s="17">
        <v>14</v>
      </c>
      <c r="X15" s="6">
        <f t="shared" si="3"/>
        <v>0.95041642896948764</v>
      </c>
      <c r="Y15" s="17">
        <v>13</v>
      </c>
      <c r="Z15">
        <v>0.70152137179827967</v>
      </c>
      <c r="AA15" s="17">
        <v>13</v>
      </c>
      <c r="AB15">
        <v>0.70152137179827989</v>
      </c>
      <c r="AC15" s="17">
        <v>16</v>
      </c>
      <c r="AD15" s="6">
        <f t="shared" si="4"/>
        <v>0.99999999999999967</v>
      </c>
      <c r="AE15" s="17">
        <v>10</v>
      </c>
      <c r="AF15">
        <v>0.40063288301124822</v>
      </c>
      <c r="AG15" s="17">
        <v>13</v>
      </c>
      <c r="AH15">
        <v>0.40063288301124811</v>
      </c>
      <c r="AI15" s="17">
        <v>14</v>
      </c>
      <c r="AJ15" s="6">
        <f t="shared" si="5"/>
        <v>1.0000000000000002</v>
      </c>
      <c r="AK15" s="17">
        <v>6</v>
      </c>
      <c r="AL15">
        <v>0.60994265835188588</v>
      </c>
      <c r="AM15" s="17">
        <v>13</v>
      </c>
      <c r="AN15">
        <v>0.64176358884413565</v>
      </c>
      <c r="AO15" s="17">
        <v>14</v>
      </c>
      <c r="AP15" s="13">
        <f t="shared" si="6"/>
        <v>0.95041642896948764</v>
      </c>
      <c r="AQ15" s="17">
        <v>13</v>
      </c>
      <c r="AR15">
        <v>0</v>
      </c>
      <c r="AS15">
        <v>0</v>
      </c>
      <c r="AT15">
        <v>4.5459726606849458</v>
      </c>
      <c r="AU15" s="17">
        <f t="shared" si="7"/>
        <v>11</v>
      </c>
      <c r="AV15" s="17">
        <f t="shared" si="8"/>
        <v>15</v>
      </c>
      <c r="AW15" s="17">
        <f t="shared" si="9"/>
        <v>9</v>
      </c>
      <c r="AX15" s="17">
        <f t="shared" si="10"/>
        <v>12</v>
      </c>
      <c r="AY15" s="17">
        <f t="shared" si="11"/>
        <v>16</v>
      </c>
      <c r="AZ15" s="17">
        <f t="shared" si="12"/>
        <v>9</v>
      </c>
      <c r="BA15" s="17">
        <f t="shared" si="13"/>
        <v>6</v>
      </c>
      <c r="BB15" s="17">
        <f t="shared" si="14"/>
        <v>9</v>
      </c>
      <c r="BC15" s="17">
        <f t="shared" si="15"/>
        <v>8</v>
      </c>
      <c r="BD15" s="17">
        <f t="shared" si="16"/>
        <v>13</v>
      </c>
      <c r="BE15" s="17">
        <f t="shared" si="17"/>
        <v>14</v>
      </c>
      <c r="BF15" s="17">
        <f t="shared" si="18"/>
        <v>13</v>
      </c>
      <c r="BG15" s="17">
        <f t="shared" si="19"/>
        <v>13</v>
      </c>
      <c r="BH15" s="17">
        <f t="shared" si="20"/>
        <v>16</v>
      </c>
      <c r="BI15" s="17">
        <f t="shared" si="21"/>
        <v>10</v>
      </c>
      <c r="BJ15" s="17">
        <f t="shared" si="22"/>
        <v>13</v>
      </c>
      <c r="BK15" s="17">
        <f t="shared" si="23"/>
        <v>14</v>
      </c>
      <c r="BL15" s="17">
        <f t="shared" si="24"/>
        <v>6</v>
      </c>
      <c r="BM15" s="17">
        <f t="shared" si="25"/>
        <v>13</v>
      </c>
      <c r="BN15" s="17">
        <f t="shared" si="26"/>
        <v>14</v>
      </c>
      <c r="BO15" s="17">
        <f t="shared" si="27"/>
        <v>13</v>
      </c>
    </row>
    <row r="16" spans="1:67">
      <c r="A16" s="1" t="s">
        <v>76</v>
      </c>
      <c r="B16">
        <v>0.13422283767988821</v>
      </c>
      <c r="C16" s="17">
        <v>14</v>
      </c>
      <c r="D16">
        <v>0.1602147890343559</v>
      </c>
      <c r="E16" s="17">
        <v>16</v>
      </c>
      <c r="F16" s="6">
        <f t="shared" si="0"/>
        <v>0.83776808925614188</v>
      </c>
      <c r="G16" s="17">
        <v>17</v>
      </c>
      <c r="H16">
        <v>9.1125748411262489E-2</v>
      </c>
      <c r="I16" s="17">
        <v>20</v>
      </c>
      <c r="J16">
        <v>9.1125748411262489E-2</v>
      </c>
      <c r="K16" s="17">
        <v>21</v>
      </c>
      <c r="L16" s="6">
        <f t="shared" si="1"/>
        <v>1</v>
      </c>
      <c r="M16" s="17">
        <v>4</v>
      </c>
      <c r="N16">
        <v>0.36067604898368461</v>
      </c>
      <c r="O16" s="17">
        <v>5</v>
      </c>
      <c r="P16">
        <v>0.36067604898368461</v>
      </c>
      <c r="Q16" s="17">
        <v>7</v>
      </c>
      <c r="R16" s="6">
        <f t="shared" si="2"/>
        <v>1</v>
      </c>
      <c r="S16" s="17">
        <v>10</v>
      </c>
      <c r="T16">
        <v>0.62149368479973222</v>
      </c>
      <c r="U16" s="17">
        <v>11</v>
      </c>
      <c r="V16">
        <v>0.74184454238590003</v>
      </c>
      <c r="W16" s="17">
        <v>10</v>
      </c>
      <c r="X16" s="6">
        <f t="shared" si="3"/>
        <v>0.83776808925614155</v>
      </c>
      <c r="Y16" s="17">
        <v>18</v>
      </c>
      <c r="Z16">
        <v>0.51207559311938433</v>
      </c>
      <c r="AA16" s="17">
        <v>21</v>
      </c>
      <c r="AB16">
        <v>0.51207559311938433</v>
      </c>
      <c r="AC16" s="17">
        <v>21</v>
      </c>
      <c r="AD16" s="6">
        <f t="shared" si="4"/>
        <v>1</v>
      </c>
      <c r="AE16" s="17">
        <v>5</v>
      </c>
      <c r="AF16">
        <v>0.42175051302590688</v>
      </c>
      <c r="AG16" s="17">
        <v>11</v>
      </c>
      <c r="AH16">
        <v>0.42175051302590688</v>
      </c>
      <c r="AI16" s="17">
        <v>13</v>
      </c>
      <c r="AJ16" s="6">
        <f t="shared" si="5"/>
        <v>1</v>
      </c>
      <c r="AK16" s="17">
        <v>7</v>
      </c>
      <c r="AL16">
        <v>0.62149368479973222</v>
      </c>
      <c r="AM16" s="17">
        <v>11</v>
      </c>
      <c r="AN16">
        <v>0.74184454238590003</v>
      </c>
      <c r="AO16" s="17">
        <v>10</v>
      </c>
      <c r="AP16" s="13">
        <f t="shared" si="6"/>
        <v>0.83776808925614155</v>
      </c>
      <c r="AQ16" s="17">
        <v>18</v>
      </c>
      <c r="AR16">
        <v>0</v>
      </c>
      <c r="AS16">
        <v>0</v>
      </c>
      <c r="AT16">
        <v>24.949286631482561</v>
      </c>
      <c r="AU16" s="17">
        <f t="shared" si="7"/>
        <v>14</v>
      </c>
      <c r="AV16" s="17">
        <f t="shared" si="8"/>
        <v>16</v>
      </c>
      <c r="AW16" s="17">
        <f t="shared" si="9"/>
        <v>17</v>
      </c>
      <c r="AX16" s="17">
        <f t="shared" si="10"/>
        <v>20</v>
      </c>
      <c r="AY16" s="17">
        <f t="shared" si="11"/>
        <v>21</v>
      </c>
      <c r="AZ16" s="17">
        <f t="shared" si="12"/>
        <v>5</v>
      </c>
      <c r="BA16" s="17">
        <f t="shared" si="13"/>
        <v>5</v>
      </c>
      <c r="BB16" s="17">
        <f t="shared" si="14"/>
        <v>7</v>
      </c>
      <c r="BC16" s="17">
        <f t="shared" si="15"/>
        <v>10</v>
      </c>
      <c r="BD16" s="17">
        <f t="shared" si="16"/>
        <v>11</v>
      </c>
      <c r="BE16" s="17">
        <f t="shared" si="17"/>
        <v>10</v>
      </c>
      <c r="BF16" s="17">
        <f t="shared" si="18"/>
        <v>18</v>
      </c>
      <c r="BG16" s="17">
        <f t="shared" si="19"/>
        <v>21</v>
      </c>
      <c r="BH16" s="17">
        <f t="shared" si="20"/>
        <v>21</v>
      </c>
      <c r="BI16" s="17">
        <f t="shared" si="21"/>
        <v>5</v>
      </c>
      <c r="BJ16" s="17">
        <f t="shared" si="22"/>
        <v>11</v>
      </c>
      <c r="BK16" s="17">
        <f t="shared" si="23"/>
        <v>13</v>
      </c>
      <c r="BL16" s="17">
        <f t="shared" si="24"/>
        <v>7</v>
      </c>
      <c r="BM16" s="17">
        <f t="shared" ref="BM16:BM23" si="28">RANK(AL16, AL$2:AL$23)</f>
        <v>11</v>
      </c>
      <c r="BN16" s="17">
        <f t="shared" ref="BN16:BN23" si="29">RANK(AN16, AN$2:AN$23)</f>
        <v>10</v>
      </c>
      <c r="BO16" s="17">
        <f t="shared" ref="BO16:BO23" si="30">RANK(AP16, AP$2:AP$23)</f>
        <v>18</v>
      </c>
    </row>
    <row r="17" spans="1:67">
      <c r="A17" s="1" t="s">
        <v>77</v>
      </c>
      <c r="B17">
        <v>8.4622017886093637E-2</v>
      </c>
      <c r="C17" s="17">
        <v>18</v>
      </c>
      <c r="D17">
        <v>8.4622017886093637E-2</v>
      </c>
      <c r="E17" s="17">
        <v>20</v>
      </c>
      <c r="F17" s="6">
        <f t="shared" si="0"/>
        <v>1</v>
      </c>
      <c r="G17" s="17">
        <v>1</v>
      </c>
      <c r="H17">
        <v>0.1815335340507955</v>
      </c>
      <c r="I17" s="17">
        <v>16</v>
      </c>
      <c r="J17">
        <v>0.18153353405079559</v>
      </c>
      <c r="K17" s="17">
        <v>19</v>
      </c>
      <c r="L17" s="6">
        <f t="shared" si="1"/>
        <v>0.99999999999999956</v>
      </c>
      <c r="M17" s="17">
        <v>4</v>
      </c>
      <c r="N17">
        <v>8.8801874425776611E-2</v>
      </c>
      <c r="O17" s="17">
        <v>7</v>
      </c>
      <c r="P17">
        <v>8.8801874425776597E-2</v>
      </c>
      <c r="Q17" s="17">
        <v>10</v>
      </c>
      <c r="R17" s="6">
        <f t="shared" si="2"/>
        <v>1.0000000000000002</v>
      </c>
      <c r="S17" s="17">
        <v>9</v>
      </c>
      <c r="T17">
        <v>0.61275855693743242</v>
      </c>
      <c r="U17" s="17">
        <v>12</v>
      </c>
      <c r="V17">
        <v>0.61275855693743231</v>
      </c>
      <c r="W17" s="17">
        <v>15</v>
      </c>
      <c r="X17" s="6">
        <f t="shared" si="3"/>
        <v>1.0000000000000002</v>
      </c>
      <c r="Y17" s="17">
        <v>6</v>
      </c>
      <c r="Z17">
        <v>0.58048481104522387</v>
      </c>
      <c r="AA17" s="17">
        <v>16</v>
      </c>
      <c r="AB17">
        <v>0.58048481104522398</v>
      </c>
      <c r="AC17" s="17">
        <v>19</v>
      </c>
      <c r="AD17" s="6">
        <f t="shared" si="4"/>
        <v>0.99999999999999978</v>
      </c>
      <c r="AE17" s="17">
        <v>9</v>
      </c>
      <c r="AF17">
        <v>0.23790476030464139</v>
      </c>
      <c r="AG17" s="17">
        <v>19</v>
      </c>
      <c r="AH17">
        <v>0.23790476030464139</v>
      </c>
      <c r="AI17" s="17">
        <v>20</v>
      </c>
      <c r="AJ17" s="6">
        <f t="shared" si="5"/>
        <v>1</v>
      </c>
      <c r="AK17" s="17">
        <v>7</v>
      </c>
      <c r="AL17">
        <v>0.61275855693743242</v>
      </c>
      <c r="AM17" s="17">
        <v>12</v>
      </c>
      <c r="AN17">
        <v>0.61275855693743231</v>
      </c>
      <c r="AO17" s="17">
        <v>15</v>
      </c>
      <c r="AP17" s="13">
        <f t="shared" si="6"/>
        <v>1.0000000000000002</v>
      </c>
      <c r="AQ17" s="17">
        <v>6</v>
      </c>
      <c r="AR17">
        <v>0</v>
      </c>
      <c r="AS17">
        <v>0</v>
      </c>
      <c r="AT17">
        <v>0</v>
      </c>
      <c r="AU17" s="17">
        <f t="shared" si="7"/>
        <v>18</v>
      </c>
      <c r="AV17" s="17">
        <f t="shared" si="8"/>
        <v>20</v>
      </c>
      <c r="AW17" s="17">
        <f t="shared" si="9"/>
        <v>1</v>
      </c>
      <c r="AX17" s="17">
        <f t="shared" si="10"/>
        <v>16</v>
      </c>
      <c r="AY17" s="17">
        <f t="shared" si="11"/>
        <v>19</v>
      </c>
      <c r="AZ17" s="17">
        <f t="shared" si="12"/>
        <v>10</v>
      </c>
      <c r="BA17" s="17">
        <f t="shared" si="13"/>
        <v>7</v>
      </c>
      <c r="BB17" s="17">
        <f t="shared" si="14"/>
        <v>10</v>
      </c>
      <c r="BC17" s="17">
        <f t="shared" si="15"/>
        <v>9</v>
      </c>
      <c r="BD17" s="17">
        <f t="shared" si="16"/>
        <v>12</v>
      </c>
      <c r="BE17" s="17">
        <f t="shared" si="17"/>
        <v>15</v>
      </c>
      <c r="BF17" s="17">
        <f t="shared" si="18"/>
        <v>6</v>
      </c>
      <c r="BG17" s="17">
        <f t="shared" si="19"/>
        <v>16</v>
      </c>
      <c r="BH17" s="17">
        <f t="shared" si="20"/>
        <v>19</v>
      </c>
      <c r="BI17" s="17">
        <f t="shared" si="21"/>
        <v>9</v>
      </c>
      <c r="BJ17" s="17">
        <f t="shared" si="22"/>
        <v>19</v>
      </c>
      <c r="BK17" s="17">
        <f t="shared" si="23"/>
        <v>20</v>
      </c>
      <c r="BL17" s="17">
        <f t="shared" si="24"/>
        <v>7</v>
      </c>
      <c r="BM17" s="17">
        <f t="shared" si="28"/>
        <v>12</v>
      </c>
      <c r="BN17" s="17">
        <f t="shared" si="29"/>
        <v>15</v>
      </c>
      <c r="BO17" s="17">
        <f t="shared" si="30"/>
        <v>6</v>
      </c>
    </row>
    <row r="18" spans="1:67">
      <c r="A18" s="1" t="s">
        <v>78</v>
      </c>
      <c r="B18">
        <v>4.3459710278924507E-2</v>
      </c>
      <c r="C18" s="17">
        <v>22</v>
      </c>
      <c r="D18">
        <v>6.4267165736865195E-2</v>
      </c>
      <c r="E18" s="17">
        <v>22</v>
      </c>
      <c r="F18" s="6">
        <f t="shared" si="0"/>
        <v>0.6762350537888272</v>
      </c>
      <c r="G18" s="17">
        <v>18</v>
      </c>
      <c r="H18">
        <v>0.35336963671229299</v>
      </c>
      <c r="I18" s="17">
        <v>14</v>
      </c>
      <c r="J18">
        <v>1</v>
      </c>
      <c r="K18" s="17">
        <v>1</v>
      </c>
      <c r="L18" s="6">
        <f t="shared" si="1"/>
        <v>0.35336963671229299</v>
      </c>
      <c r="M18" s="17">
        <v>20</v>
      </c>
      <c r="N18">
        <v>3.032026941478206E-2</v>
      </c>
      <c r="O18" s="17">
        <v>13</v>
      </c>
      <c r="P18">
        <v>2.9804289973789869E-2</v>
      </c>
      <c r="Q18" s="17">
        <v>15</v>
      </c>
      <c r="R18" s="6">
        <f t="shared" si="2"/>
        <v>1.0173122540897954</v>
      </c>
      <c r="S18" s="17">
        <v>7</v>
      </c>
      <c r="T18">
        <v>0.77081296173091696</v>
      </c>
      <c r="U18" s="17">
        <v>7</v>
      </c>
      <c r="V18">
        <v>0.9999999999999698</v>
      </c>
      <c r="W18" s="17">
        <v>5</v>
      </c>
      <c r="X18" s="6">
        <f t="shared" si="3"/>
        <v>0.77081296173094027</v>
      </c>
      <c r="Y18" s="17">
        <v>19</v>
      </c>
      <c r="Z18">
        <v>0.66608111520608404</v>
      </c>
      <c r="AA18" s="17">
        <v>14</v>
      </c>
      <c r="AB18">
        <v>1</v>
      </c>
      <c r="AC18" s="17">
        <v>1</v>
      </c>
      <c r="AD18" s="6">
        <f t="shared" si="4"/>
        <v>0.66608111520608404</v>
      </c>
      <c r="AE18" s="17">
        <v>22</v>
      </c>
      <c r="AF18">
        <v>8.4646829725078324E-2</v>
      </c>
      <c r="AG18" s="17">
        <v>22</v>
      </c>
      <c r="AH18">
        <v>6.4267165736867138E-2</v>
      </c>
      <c r="AI18" s="17">
        <v>22</v>
      </c>
      <c r="AJ18" s="6">
        <f t="shared" si="5"/>
        <v>1.317108491630903</v>
      </c>
      <c r="AK18" s="17">
        <v>1</v>
      </c>
      <c r="AL18">
        <v>0.77081296173091696</v>
      </c>
      <c r="AM18" s="17">
        <v>7</v>
      </c>
      <c r="AN18">
        <v>0.9999999999999698</v>
      </c>
      <c r="AO18" s="17">
        <v>5</v>
      </c>
      <c r="AP18" s="13">
        <f t="shared" si="6"/>
        <v>0.77081296173094027</v>
      </c>
      <c r="AQ18" s="17">
        <v>19</v>
      </c>
      <c r="AR18">
        <v>0</v>
      </c>
      <c r="AS18">
        <v>0</v>
      </c>
      <c r="AT18">
        <v>99.170988318432592</v>
      </c>
      <c r="AU18" s="17">
        <f t="shared" si="7"/>
        <v>22</v>
      </c>
      <c r="AV18" s="17">
        <f t="shared" si="8"/>
        <v>22</v>
      </c>
      <c r="AW18" s="17">
        <f t="shared" si="9"/>
        <v>18</v>
      </c>
      <c r="AX18" s="17">
        <f t="shared" si="10"/>
        <v>14</v>
      </c>
      <c r="AY18" s="17">
        <f t="shared" si="11"/>
        <v>1</v>
      </c>
      <c r="AZ18" s="17">
        <f t="shared" si="12"/>
        <v>20</v>
      </c>
      <c r="BA18" s="17">
        <f t="shared" si="13"/>
        <v>13</v>
      </c>
      <c r="BB18" s="17">
        <f t="shared" si="14"/>
        <v>15</v>
      </c>
      <c r="BC18" s="17">
        <f t="shared" si="15"/>
        <v>7</v>
      </c>
      <c r="BD18" s="17">
        <f t="shared" si="16"/>
        <v>7</v>
      </c>
      <c r="BE18" s="17">
        <f t="shared" si="17"/>
        <v>5</v>
      </c>
      <c r="BF18" s="17">
        <f t="shared" si="18"/>
        <v>19</v>
      </c>
      <c r="BG18" s="17">
        <f t="shared" si="19"/>
        <v>14</v>
      </c>
      <c r="BH18" s="17">
        <f t="shared" si="20"/>
        <v>1</v>
      </c>
      <c r="BI18" s="17">
        <f t="shared" si="21"/>
        <v>22</v>
      </c>
      <c r="BJ18" s="17">
        <f t="shared" si="22"/>
        <v>22</v>
      </c>
      <c r="BK18" s="17">
        <f t="shared" si="23"/>
        <v>22</v>
      </c>
      <c r="BL18" s="17">
        <f t="shared" si="24"/>
        <v>1</v>
      </c>
      <c r="BM18" s="17">
        <f t="shared" si="28"/>
        <v>7</v>
      </c>
      <c r="BN18" s="17">
        <f t="shared" si="29"/>
        <v>5</v>
      </c>
      <c r="BO18" s="17">
        <f t="shared" si="30"/>
        <v>19</v>
      </c>
    </row>
    <row r="19" spans="1:67">
      <c r="A19" s="1" t="s">
        <v>79</v>
      </c>
      <c r="B19">
        <v>0.13308286666058899</v>
      </c>
      <c r="C19" s="17">
        <v>15</v>
      </c>
      <c r="D19">
        <v>0.14610211701705469</v>
      </c>
      <c r="E19" s="17">
        <v>17</v>
      </c>
      <c r="F19" s="6">
        <f t="shared" si="0"/>
        <v>0.91088937913920887</v>
      </c>
      <c r="G19" s="17">
        <v>13</v>
      </c>
      <c r="H19">
        <v>0.62030018859267588</v>
      </c>
      <c r="I19" s="17">
        <v>7</v>
      </c>
      <c r="J19">
        <v>0.46076148677179313</v>
      </c>
      <c r="K19" s="17">
        <v>15</v>
      </c>
      <c r="L19" s="6">
        <f t="shared" si="1"/>
        <v>1.3462500803586031</v>
      </c>
      <c r="M19" s="17">
        <v>2</v>
      </c>
      <c r="N19">
        <v>2.3371543040743199E-2</v>
      </c>
      <c r="O19" s="17">
        <v>14</v>
      </c>
      <c r="P19">
        <v>1.1953977357333291E-2</v>
      </c>
      <c r="Q19" s="17">
        <v>18</v>
      </c>
      <c r="R19" s="6">
        <f t="shared" si="2"/>
        <v>1.9551269290639641</v>
      </c>
      <c r="S19" s="17">
        <v>1</v>
      </c>
      <c r="T19">
        <v>0.37964189086903782</v>
      </c>
      <c r="U19" s="17">
        <v>18</v>
      </c>
      <c r="V19">
        <v>0.4050447366898744</v>
      </c>
      <c r="W19" s="17">
        <v>19</v>
      </c>
      <c r="X19" s="6">
        <f t="shared" si="3"/>
        <v>0.9372838515852967</v>
      </c>
      <c r="Y19" s="17">
        <v>14</v>
      </c>
      <c r="Z19">
        <v>0.79188085969305866</v>
      </c>
      <c r="AA19" s="17">
        <v>7</v>
      </c>
      <c r="AB19">
        <v>0.73036966562577821</v>
      </c>
      <c r="AC19" s="17">
        <v>15</v>
      </c>
      <c r="AD19" s="6">
        <f t="shared" si="4"/>
        <v>1.0842192617824262</v>
      </c>
      <c r="AE19" s="17">
        <v>1</v>
      </c>
      <c r="AF19">
        <v>0.44267823884990842</v>
      </c>
      <c r="AG19" s="17">
        <v>8</v>
      </c>
      <c r="AH19">
        <v>0.49386788769301032</v>
      </c>
      <c r="AI19" s="17">
        <v>10</v>
      </c>
      <c r="AJ19" s="6">
        <f t="shared" si="5"/>
        <v>0.89634950941592395</v>
      </c>
      <c r="AK19" s="17">
        <v>17</v>
      </c>
      <c r="AL19">
        <v>0.37964189086903782</v>
      </c>
      <c r="AM19" s="17">
        <v>18</v>
      </c>
      <c r="AN19">
        <v>0.4050447366898744</v>
      </c>
      <c r="AO19" s="17">
        <v>19</v>
      </c>
      <c r="AP19" s="13">
        <f t="shared" si="6"/>
        <v>0.9372838515852967</v>
      </c>
      <c r="AQ19" s="17">
        <v>14</v>
      </c>
      <c r="AR19">
        <v>0</v>
      </c>
      <c r="AS19">
        <v>0</v>
      </c>
      <c r="AT19">
        <v>2.5736217505015389</v>
      </c>
      <c r="AU19" s="17">
        <f t="shared" si="7"/>
        <v>15</v>
      </c>
      <c r="AV19" s="17">
        <f t="shared" si="8"/>
        <v>17</v>
      </c>
      <c r="AW19" s="17">
        <f t="shared" si="9"/>
        <v>13</v>
      </c>
      <c r="AX19" s="17">
        <f t="shared" si="10"/>
        <v>7</v>
      </c>
      <c r="AY19" s="17">
        <f t="shared" si="11"/>
        <v>15</v>
      </c>
      <c r="AZ19" s="17">
        <f t="shared" si="12"/>
        <v>2</v>
      </c>
      <c r="BA19" s="17">
        <f t="shared" si="13"/>
        <v>14</v>
      </c>
      <c r="BB19" s="17">
        <f t="shared" si="14"/>
        <v>18</v>
      </c>
      <c r="BC19" s="17">
        <f t="shared" si="15"/>
        <v>1</v>
      </c>
      <c r="BD19" s="17">
        <f t="shared" si="16"/>
        <v>18</v>
      </c>
      <c r="BE19" s="17">
        <f t="shared" si="17"/>
        <v>19</v>
      </c>
      <c r="BF19" s="17">
        <f t="shared" si="18"/>
        <v>14</v>
      </c>
      <c r="BG19" s="17">
        <f t="shared" si="19"/>
        <v>7</v>
      </c>
      <c r="BH19" s="17">
        <f t="shared" si="20"/>
        <v>15</v>
      </c>
      <c r="BI19" s="17">
        <f t="shared" si="21"/>
        <v>1</v>
      </c>
      <c r="BJ19" s="17">
        <f t="shared" si="22"/>
        <v>8</v>
      </c>
      <c r="BK19" s="17">
        <f t="shared" si="23"/>
        <v>10</v>
      </c>
      <c r="BL19" s="17">
        <f t="shared" si="24"/>
        <v>17</v>
      </c>
      <c r="BM19" s="17">
        <f t="shared" si="28"/>
        <v>18</v>
      </c>
      <c r="BN19" s="17">
        <f t="shared" si="29"/>
        <v>19</v>
      </c>
      <c r="BO19" s="17">
        <f t="shared" si="30"/>
        <v>14</v>
      </c>
    </row>
    <row r="20" spans="1:67">
      <c r="A20" s="1" t="s">
        <v>80</v>
      </c>
      <c r="B20">
        <v>0.24537187822026779</v>
      </c>
      <c r="C20" s="17">
        <v>5</v>
      </c>
      <c r="D20">
        <v>0.2465346759199781</v>
      </c>
      <c r="E20" s="17">
        <v>9</v>
      </c>
      <c r="F20" s="6">
        <f t="shared" si="0"/>
        <v>0.99528343144682929</v>
      </c>
      <c r="G20" s="17">
        <v>6</v>
      </c>
      <c r="H20">
        <v>0.47141046558957062</v>
      </c>
      <c r="I20" s="17">
        <v>10</v>
      </c>
      <c r="J20">
        <v>0.50017791118805388</v>
      </c>
      <c r="K20" s="17">
        <v>14</v>
      </c>
      <c r="L20" s="6">
        <f t="shared" si="1"/>
        <v>0.94248557372285191</v>
      </c>
      <c r="M20" s="17">
        <v>11</v>
      </c>
      <c r="N20">
        <v>2.0619456141358631E-2</v>
      </c>
      <c r="O20" s="17">
        <v>16</v>
      </c>
      <c r="P20">
        <v>1.974621991297754E-2</v>
      </c>
      <c r="Q20" s="17">
        <v>16</v>
      </c>
      <c r="R20" s="6">
        <f t="shared" si="2"/>
        <v>1.0442229567091565</v>
      </c>
      <c r="S20" s="17">
        <v>6</v>
      </c>
      <c r="T20">
        <v>0.94936724522454097</v>
      </c>
      <c r="U20" s="17">
        <v>3</v>
      </c>
      <c r="V20">
        <v>0.9426781250092674</v>
      </c>
      <c r="W20" s="17">
        <v>8</v>
      </c>
      <c r="X20" s="6">
        <f t="shared" si="3"/>
        <v>1.0070958687146876</v>
      </c>
      <c r="Y20" s="17">
        <v>5</v>
      </c>
      <c r="Z20">
        <v>0.72110690201093508</v>
      </c>
      <c r="AA20" s="17">
        <v>10</v>
      </c>
      <c r="AB20">
        <v>0.74541595018437512</v>
      </c>
      <c r="AC20" s="17">
        <v>13</v>
      </c>
      <c r="AD20" s="6">
        <f t="shared" si="4"/>
        <v>0.96738861280412991</v>
      </c>
      <c r="AE20" s="17">
        <v>12</v>
      </c>
      <c r="AF20">
        <v>0.35841889050489673</v>
      </c>
      <c r="AG20" s="17">
        <v>15</v>
      </c>
      <c r="AH20">
        <v>0.35084549317478841</v>
      </c>
      <c r="AI20" s="17">
        <v>17</v>
      </c>
      <c r="AJ20" s="6">
        <f t="shared" si="5"/>
        <v>1.0215861325781241</v>
      </c>
      <c r="AK20" s="17">
        <v>3</v>
      </c>
      <c r="AL20">
        <v>0.94936724522454097</v>
      </c>
      <c r="AM20" s="17">
        <v>3</v>
      </c>
      <c r="AN20">
        <v>0.9426781250092674</v>
      </c>
      <c r="AO20" s="17">
        <v>8</v>
      </c>
      <c r="AP20" s="13">
        <f t="shared" si="6"/>
        <v>1.0070958687146876</v>
      </c>
      <c r="AQ20" s="17">
        <v>5</v>
      </c>
      <c r="AR20">
        <v>1.5076192065269939E-2</v>
      </c>
      <c r="AS20">
        <v>0</v>
      </c>
      <c r="AT20">
        <v>0</v>
      </c>
      <c r="AU20" s="17">
        <f t="shared" si="7"/>
        <v>5</v>
      </c>
      <c r="AV20" s="17">
        <f t="shared" si="8"/>
        <v>9</v>
      </c>
      <c r="AW20" s="17">
        <f t="shared" si="9"/>
        <v>6</v>
      </c>
      <c r="AX20" s="17">
        <f t="shared" si="10"/>
        <v>10</v>
      </c>
      <c r="AY20" s="17">
        <f t="shared" si="11"/>
        <v>14</v>
      </c>
      <c r="AZ20" s="17">
        <f t="shared" si="12"/>
        <v>11</v>
      </c>
      <c r="BA20" s="17">
        <f t="shared" si="13"/>
        <v>16</v>
      </c>
      <c r="BB20" s="17">
        <f t="shared" si="14"/>
        <v>16</v>
      </c>
      <c r="BC20" s="17">
        <f t="shared" si="15"/>
        <v>6</v>
      </c>
      <c r="BD20" s="17">
        <f t="shared" si="16"/>
        <v>3</v>
      </c>
      <c r="BE20" s="17">
        <f t="shared" si="17"/>
        <v>8</v>
      </c>
      <c r="BF20" s="17">
        <f t="shared" si="18"/>
        <v>5</v>
      </c>
      <c r="BG20" s="17">
        <f t="shared" si="19"/>
        <v>10</v>
      </c>
      <c r="BH20" s="17">
        <f t="shared" si="20"/>
        <v>13</v>
      </c>
      <c r="BI20" s="17">
        <f t="shared" si="21"/>
        <v>12</v>
      </c>
      <c r="BJ20" s="17">
        <f t="shared" si="22"/>
        <v>15</v>
      </c>
      <c r="BK20" s="17">
        <f t="shared" si="23"/>
        <v>17</v>
      </c>
      <c r="BL20" s="17">
        <f t="shared" si="24"/>
        <v>3</v>
      </c>
      <c r="BM20" s="17">
        <f t="shared" si="28"/>
        <v>3</v>
      </c>
      <c r="BN20" s="17">
        <f t="shared" si="29"/>
        <v>8</v>
      </c>
      <c r="BO20" s="17">
        <f t="shared" si="30"/>
        <v>5</v>
      </c>
    </row>
    <row r="21" spans="1:67">
      <c r="A21" s="1" t="s">
        <v>81</v>
      </c>
      <c r="B21">
        <v>6.5069958649353526E-2</v>
      </c>
      <c r="C21" s="17">
        <v>19</v>
      </c>
      <c r="D21">
        <v>6.5078446337302615E-2</v>
      </c>
      <c r="E21" s="17">
        <v>21</v>
      </c>
      <c r="F21" s="6">
        <f t="shared" si="0"/>
        <v>0.99986957758786843</v>
      </c>
      <c r="G21" s="17">
        <v>5</v>
      </c>
      <c r="H21">
        <v>0.11689311220662579</v>
      </c>
      <c r="I21" s="17">
        <v>19</v>
      </c>
      <c r="J21">
        <v>0.1122785851118414</v>
      </c>
      <c r="K21" s="17">
        <v>20</v>
      </c>
      <c r="L21" s="6">
        <f t="shared" si="1"/>
        <v>1.0410989067077023</v>
      </c>
      <c r="M21" s="17">
        <v>3</v>
      </c>
      <c r="N21">
        <v>9.2629123734420116E-3</v>
      </c>
      <c r="O21" s="17">
        <v>20</v>
      </c>
      <c r="P21">
        <v>9.2683330011814231E-3</v>
      </c>
      <c r="Q21" s="17">
        <v>20</v>
      </c>
      <c r="R21" s="6">
        <f t="shared" si="2"/>
        <v>0.9994151453407295</v>
      </c>
      <c r="S21" s="17">
        <v>16</v>
      </c>
      <c r="T21">
        <v>1</v>
      </c>
      <c r="U21" s="17">
        <v>1</v>
      </c>
      <c r="V21">
        <v>1</v>
      </c>
      <c r="W21" s="17">
        <v>1</v>
      </c>
      <c r="X21" s="6">
        <f t="shared" si="3"/>
        <v>1</v>
      </c>
      <c r="Y21" s="17">
        <v>7</v>
      </c>
      <c r="Z21">
        <v>0.54205343093223457</v>
      </c>
      <c r="AA21" s="17">
        <v>18</v>
      </c>
      <c r="AB21">
        <v>0.53995093075195488</v>
      </c>
      <c r="AC21" s="17">
        <v>20</v>
      </c>
      <c r="AD21" s="6">
        <f t="shared" si="4"/>
        <v>1.0038938726846005</v>
      </c>
      <c r="AE21" s="17">
        <v>3</v>
      </c>
      <c r="AF21">
        <v>0.12004344025171999</v>
      </c>
      <c r="AG21" s="17">
        <v>21</v>
      </c>
      <c r="AH21">
        <v>0.1205265934937311</v>
      </c>
      <c r="AI21" s="17">
        <v>21</v>
      </c>
      <c r="AJ21" s="6">
        <f t="shared" si="5"/>
        <v>0.99599131421534592</v>
      </c>
      <c r="AK21" s="17">
        <v>14</v>
      </c>
      <c r="AL21">
        <v>1</v>
      </c>
      <c r="AM21" s="17">
        <v>1</v>
      </c>
      <c r="AN21">
        <v>1</v>
      </c>
      <c r="AO21" s="17">
        <v>1</v>
      </c>
      <c r="AP21" s="13">
        <f t="shared" si="6"/>
        <v>1</v>
      </c>
      <c r="AQ21" s="17">
        <v>7</v>
      </c>
      <c r="AR21">
        <v>0</v>
      </c>
      <c r="AS21">
        <v>0</v>
      </c>
      <c r="AT21">
        <v>0</v>
      </c>
      <c r="AU21" s="17">
        <f t="shared" si="7"/>
        <v>19</v>
      </c>
      <c r="AV21" s="17">
        <f t="shared" si="8"/>
        <v>21</v>
      </c>
      <c r="AW21" s="17">
        <f t="shared" si="9"/>
        <v>5</v>
      </c>
      <c r="AX21" s="17">
        <f t="shared" si="10"/>
        <v>19</v>
      </c>
      <c r="AY21" s="17">
        <f t="shared" si="11"/>
        <v>20</v>
      </c>
      <c r="AZ21" s="17">
        <f t="shared" si="12"/>
        <v>3</v>
      </c>
      <c r="BA21" s="17">
        <f t="shared" si="13"/>
        <v>20</v>
      </c>
      <c r="BB21" s="17">
        <f t="shared" si="14"/>
        <v>20</v>
      </c>
      <c r="BC21" s="17">
        <f t="shared" si="15"/>
        <v>16</v>
      </c>
      <c r="BD21" s="17">
        <f t="shared" si="16"/>
        <v>1</v>
      </c>
      <c r="BE21" s="17">
        <f t="shared" si="17"/>
        <v>1</v>
      </c>
      <c r="BF21" s="17">
        <f t="shared" si="18"/>
        <v>7</v>
      </c>
      <c r="BG21" s="17">
        <f t="shared" si="19"/>
        <v>18</v>
      </c>
      <c r="BH21" s="17">
        <f t="shared" si="20"/>
        <v>20</v>
      </c>
      <c r="BI21" s="17">
        <f t="shared" si="21"/>
        <v>3</v>
      </c>
      <c r="BJ21" s="17">
        <f t="shared" si="22"/>
        <v>21</v>
      </c>
      <c r="BK21" s="17">
        <f t="shared" si="23"/>
        <v>21</v>
      </c>
      <c r="BL21" s="17">
        <f t="shared" si="24"/>
        <v>14</v>
      </c>
      <c r="BM21" s="17">
        <f t="shared" si="28"/>
        <v>1</v>
      </c>
      <c r="BN21" s="17">
        <f t="shared" si="29"/>
        <v>1</v>
      </c>
      <c r="BO21" s="17">
        <f t="shared" si="30"/>
        <v>7</v>
      </c>
    </row>
    <row r="22" spans="1:67">
      <c r="A22" s="1" t="s">
        <v>82</v>
      </c>
      <c r="B22">
        <v>6.3131813284149629E-2</v>
      </c>
      <c r="C22" s="17">
        <v>20</v>
      </c>
      <c r="D22">
        <v>0.63293803790872971</v>
      </c>
      <c r="E22" s="17">
        <v>3</v>
      </c>
      <c r="F22" s="6">
        <f t="shared" si="0"/>
        <v>9.9744065774181351E-2</v>
      </c>
      <c r="G22" s="17">
        <v>21</v>
      </c>
      <c r="H22">
        <v>5.7808136503401483E-2</v>
      </c>
      <c r="I22" s="17">
        <v>21</v>
      </c>
      <c r="J22">
        <v>0.26591680955785851</v>
      </c>
      <c r="K22" s="17">
        <v>17</v>
      </c>
      <c r="L22" s="6">
        <f t="shared" si="1"/>
        <v>0.21739180986534631</v>
      </c>
      <c r="M22" s="17">
        <v>22</v>
      </c>
      <c r="N22">
        <v>1</v>
      </c>
      <c r="O22" s="17">
        <v>1</v>
      </c>
      <c r="P22">
        <v>1</v>
      </c>
      <c r="Q22" s="17">
        <v>1</v>
      </c>
      <c r="R22" s="6">
        <f t="shared" si="2"/>
        <v>1</v>
      </c>
      <c r="S22" s="17">
        <v>10</v>
      </c>
      <c r="T22">
        <v>0.11936934782791959</v>
      </c>
      <c r="U22" s="17">
        <v>21</v>
      </c>
      <c r="V22">
        <v>0.9999999999999668</v>
      </c>
      <c r="W22" s="17">
        <v>6</v>
      </c>
      <c r="X22" s="6">
        <f t="shared" si="3"/>
        <v>0.11936934782792356</v>
      </c>
      <c r="Y22" s="17">
        <v>21</v>
      </c>
      <c r="Z22">
        <v>0.52887792748234808</v>
      </c>
      <c r="AA22" s="17">
        <v>20</v>
      </c>
      <c r="AB22">
        <v>0.63293803790875081</v>
      </c>
      <c r="AC22" s="17">
        <v>17</v>
      </c>
      <c r="AD22" s="6">
        <f t="shared" si="4"/>
        <v>0.83559194708818429</v>
      </c>
      <c r="AE22" s="17">
        <v>17</v>
      </c>
      <c r="AF22">
        <v>1</v>
      </c>
      <c r="AG22" s="17">
        <v>1</v>
      </c>
      <c r="AH22">
        <v>1</v>
      </c>
      <c r="AI22" s="17">
        <v>2</v>
      </c>
      <c r="AJ22" s="6">
        <f t="shared" si="5"/>
        <v>1</v>
      </c>
      <c r="AK22" s="17">
        <v>7</v>
      </c>
      <c r="AL22">
        <v>0.11936934782791959</v>
      </c>
      <c r="AM22" s="17">
        <v>21</v>
      </c>
      <c r="AN22">
        <v>0.9999999999999668</v>
      </c>
      <c r="AO22" s="17">
        <v>6</v>
      </c>
      <c r="AP22" s="13">
        <f t="shared" si="6"/>
        <v>0.11936934782792356</v>
      </c>
      <c r="AQ22" s="17">
        <v>21</v>
      </c>
      <c r="AR22">
        <v>0</v>
      </c>
      <c r="AS22">
        <v>0</v>
      </c>
      <c r="AT22">
        <v>258.18746785984308</v>
      </c>
      <c r="AU22" s="17">
        <f t="shared" si="7"/>
        <v>20</v>
      </c>
      <c r="AV22" s="17">
        <f t="shared" si="8"/>
        <v>3</v>
      </c>
      <c r="AW22" s="17">
        <f t="shared" si="9"/>
        <v>21</v>
      </c>
      <c r="AX22" s="17">
        <f t="shared" si="10"/>
        <v>21</v>
      </c>
      <c r="AY22" s="17">
        <f t="shared" si="11"/>
        <v>17</v>
      </c>
      <c r="AZ22" s="17">
        <f t="shared" si="12"/>
        <v>22</v>
      </c>
      <c r="BA22" s="17">
        <f t="shared" si="13"/>
        <v>1</v>
      </c>
      <c r="BB22" s="17">
        <f t="shared" si="14"/>
        <v>3</v>
      </c>
      <c r="BC22" s="17">
        <f t="shared" si="15"/>
        <v>10</v>
      </c>
      <c r="BD22" s="17">
        <f t="shared" si="16"/>
        <v>21</v>
      </c>
      <c r="BE22" s="17">
        <f t="shared" si="17"/>
        <v>6</v>
      </c>
      <c r="BF22" s="17">
        <f t="shared" si="18"/>
        <v>21</v>
      </c>
      <c r="BG22" s="17">
        <f t="shared" si="19"/>
        <v>20</v>
      </c>
      <c r="BH22" s="17">
        <f t="shared" si="20"/>
        <v>17</v>
      </c>
      <c r="BI22" s="17">
        <f t="shared" si="21"/>
        <v>17</v>
      </c>
      <c r="BJ22" s="17">
        <f t="shared" si="22"/>
        <v>1</v>
      </c>
      <c r="BK22" s="17">
        <f t="shared" si="23"/>
        <v>2</v>
      </c>
      <c r="BL22" s="17">
        <f t="shared" si="24"/>
        <v>7</v>
      </c>
      <c r="BM22" s="17">
        <f t="shared" si="28"/>
        <v>21</v>
      </c>
      <c r="BN22" s="17">
        <f t="shared" si="29"/>
        <v>6</v>
      </c>
      <c r="BO22" s="17">
        <f t="shared" si="30"/>
        <v>21</v>
      </c>
    </row>
    <row r="23" spans="1:67">
      <c r="A23" s="1" t="s">
        <v>83</v>
      </c>
      <c r="B23">
        <v>0.1090594948946657</v>
      </c>
      <c r="C23" s="17">
        <v>16</v>
      </c>
      <c r="D23">
        <v>0.12459268838133181</v>
      </c>
      <c r="E23" s="17">
        <v>18</v>
      </c>
      <c r="F23" s="6">
        <f t="shared" si="0"/>
        <v>0.87532820995783645</v>
      </c>
      <c r="G23" s="17">
        <v>15</v>
      </c>
      <c r="H23">
        <v>3.2302269932353252E-2</v>
      </c>
      <c r="I23" s="17">
        <v>22</v>
      </c>
      <c r="J23">
        <v>1.477237399520406E-2</v>
      </c>
      <c r="K23" s="17">
        <v>22</v>
      </c>
      <c r="L23" s="6">
        <f t="shared" si="1"/>
        <v>2.1866674877606251</v>
      </c>
      <c r="M23" s="17">
        <v>1</v>
      </c>
      <c r="N23">
        <v>0.98399197031710006</v>
      </c>
      <c r="O23" s="17">
        <v>3</v>
      </c>
      <c r="P23">
        <v>1</v>
      </c>
      <c r="Q23" s="17">
        <v>1</v>
      </c>
      <c r="R23" s="6">
        <f t="shared" si="2"/>
        <v>0.98399197031710006</v>
      </c>
      <c r="S23" s="17">
        <v>17</v>
      </c>
      <c r="T23">
        <v>0.23105432985544699</v>
      </c>
      <c r="U23" s="17">
        <v>20</v>
      </c>
      <c r="V23">
        <v>0.26474926356725359</v>
      </c>
      <c r="W23" s="17">
        <v>22</v>
      </c>
      <c r="X23" s="6">
        <f t="shared" si="3"/>
        <v>0.87272888597385212</v>
      </c>
      <c r="Y23" s="17">
        <v>16</v>
      </c>
      <c r="Z23">
        <v>0.47940437154688842</v>
      </c>
      <c r="AA23" s="17">
        <v>22</v>
      </c>
      <c r="AB23">
        <v>0.47060636431074249</v>
      </c>
      <c r="AC23" s="17">
        <v>22</v>
      </c>
      <c r="AD23" s="6">
        <f t="shared" si="4"/>
        <v>1.0186950451658927</v>
      </c>
      <c r="AE23" s="17">
        <v>2</v>
      </c>
      <c r="AF23">
        <v>0.984571772797881</v>
      </c>
      <c r="AG23" s="17">
        <v>3</v>
      </c>
      <c r="AH23">
        <v>1</v>
      </c>
      <c r="AI23" s="17">
        <v>2</v>
      </c>
      <c r="AJ23" s="6">
        <f t="shared" si="5"/>
        <v>0.984571772797881</v>
      </c>
      <c r="AK23" s="17">
        <v>15</v>
      </c>
      <c r="AL23">
        <v>0.23105432985544699</v>
      </c>
      <c r="AM23" s="17">
        <v>20</v>
      </c>
      <c r="AN23">
        <v>0.26474926356725359</v>
      </c>
      <c r="AO23" s="17">
        <v>22</v>
      </c>
      <c r="AP23" s="13">
        <f t="shared" si="6"/>
        <v>0.87272888597385212</v>
      </c>
      <c r="AQ23" s="17">
        <v>16</v>
      </c>
      <c r="AR23">
        <v>0</v>
      </c>
      <c r="AS23">
        <v>0</v>
      </c>
      <c r="AT23">
        <v>2.8710958451328068</v>
      </c>
      <c r="AU23" s="17">
        <f t="shared" si="7"/>
        <v>16</v>
      </c>
      <c r="AV23" s="17">
        <f t="shared" si="8"/>
        <v>18</v>
      </c>
      <c r="AW23" s="17">
        <f t="shared" si="9"/>
        <v>15</v>
      </c>
      <c r="AX23" s="17">
        <f t="shared" si="10"/>
        <v>22</v>
      </c>
      <c r="AY23" s="17">
        <f t="shared" si="11"/>
        <v>22</v>
      </c>
      <c r="AZ23" s="17">
        <f t="shared" si="12"/>
        <v>1</v>
      </c>
      <c r="BA23" s="17">
        <f t="shared" si="13"/>
        <v>3</v>
      </c>
      <c r="BB23" s="17">
        <f t="shared" si="14"/>
        <v>3</v>
      </c>
      <c r="BC23" s="17">
        <f t="shared" si="15"/>
        <v>17</v>
      </c>
      <c r="BD23" s="17">
        <f t="shared" si="16"/>
        <v>20</v>
      </c>
      <c r="BE23" s="17">
        <f t="shared" si="17"/>
        <v>22</v>
      </c>
      <c r="BF23" s="17">
        <f t="shared" si="18"/>
        <v>16</v>
      </c>
      <c r="BG23" s="17">
        <f t="shared" si="19"/>
        <v>22</v>
      </c>
      <c r="BH23" s="17">
        <f t="shared" si="20"/>
        <v>22</v>
      </c>
      <c r="BI23" s="17">
        <f t="shared" si="21"/>
        <v>2</v>
      </c>
      <c r="BJ23" s="17">
        <f t="shared" si="22"/>
        <v>3</v>
      </c>
      <c r="BK23" s="17">
        <f t="shared" si="23"/>
        <v>2</v>
      </c>
      <c r="BL23" s="17">
        <f t="shared" si="24"/>
        <v>15</v>
      </c>
      <c r="BM23" s="17">
        <f t="shared" si="28"/>
        <v>20</v>
      </c>
      <c r="BN23" s="17">
        <f t="shared" si="29"/>
        <v>22</v>
      </c>
      <c r="BO23" s="17">
        <f t="shared" si="30"/>
        <v>16</v>
      </c>
    </row>
    <row r="24" spans="1:67">
      <c r="A24" s="1" t="s">
        <v>17</v>
      </c>
      <c r="B24">
        <v>0.1706414014825173</v>
      </c>
      <c r="D24">
        <v>0.28964059814907689</v>
      </c>
      <c r="F24" s="6">
        <f>AVERAGE(F2:F23)</f>
        <v>0.79264569757129744</v>
      </c>
      <c r="H24">
        <v>0.45376690815078791</v>
      </c>
      <c r="J24">
        <v>0.59064225148337701</v>
      </c>
      <c r="L24" s="6">
        <f>AVERAGE(L2:L23)</f>
        <v>0.86356595136815517</v>
      </c>
      <c r="N24">
        <v>0.21547723167095659</v>
      </c>
      <c r="P24">
        <v>0.29882478138810548</v>
      </c>
      <c r="R24" s="6">
        <f>AVERAGE(R2:R23)</f>
        <v>0.8657646170344967</v>
      </c>
      <c r="T24">
        <v>0.61020075541215213</v>
      </c>
      <c r="V24">
        <v>0.71379483649568087</v>
      </c>
      <c r="X24" s="6">
        <f>AVERAGE(X2:X23)</f>
        <v>0.90398136649949035</v>
      </c>
      <c r="Z24">
        <v>0.71513733173094673</v>
      </c>
      <c r="AB24">
        <v>0.78453443313522431</v>
      </c>
      <c r="AD24" s="6">
        <f>AVERAGE(AD2:AD23)</f>
        <v>0.92259930489136888</v>
      </c>
      <c r="AF24">
        <v>0.46391106062665438</v>
      </c>
      <c r="AH24">
        <v>0.52598507529480032</v>
      </c>
      <c r="AJ24" s="6">
        <f>AVERAGE(AJ2:AJ23)</f>
        <v>0.92552956713999857</v>
      </c>
      <c r="AL24">
        <v>0.61020075541215213</v>
      </c>
      <c r="AN24">
        <v>0.71379483649568087</v>
      </c>
      <c r="AP24" s="13">
        <f>AVERAGE(AP2:AP23)</f>
        <v>0.90398136649949035</v>
      </c>
    </row>
    <row r="25" spans="1:67">
      <c r="A25" s="1" t="s">
        <v>15</v>
      </c>
      <c r="B25">
        <v>8.5065991351525025E-2</v>
      </c>
      <c r="D25">
        <v>0.22739084871590409</v>
      </c>
      <c r="F25" s="6">
        <f>STDEV(F2:F23)</f>
        <v>0.31111088285523342</v>
      </c>
      <c r="H25">
        <v>0.2916358510540773</v>
      </c>
      <c r="J25">
        <v>0.32725388604395589</v>
      </c>
      <c r="L25" s="6">
        <f>STDEV(L2:L23)</f>
        <v>0.42199730589381024</v>
      </c>
      <c r="N25">
        <v>0.34088695779296119</v>
      </c>
      <c r="P25">
        <v>0.43842129531580609</v>
      </c>
      <c r="R25" s="6">
        <f>STDEV(R2:R23)</f>
        <v>0.47747623576311315</v>
      </c>
      <c r="T25">
        <v>0.25643164730781109</v>
      </c>
      <c r="V25">
        <v>0.24301276932035351</v>
      </c>
      <c r="X25" s="6">
        <f>STDEV(X2:X23)</f>
        <v>0.3074718155799297</v>
      </c>
      <c r="Z25">
        <v>0.15209403290617229</v>
      </c>
      <c r="AB25">
        <v>0.17011841900431329</v>
      </c>
      <c r="AD25" s="6">
        <f>STDEV(AD2:AD23)</f>
        <v>0.12093174832296733</v>
      </c>
      <c r="AF25">
        <v>0.24967116402736919</v>
      </c>
      <c r="AH25">
        <v>0.27922596518900661</v>
      </c>
      <c r="AJ25" s="6">
        <f>STDEV(AJ2:AJ23)</f>
        <v>0.19500510638300131</v>
      </c>
      <c r="AL25">
        <v>0.25643164730781109</v>
      </c>
      <c r="AN25">
        <v>0.24301276932035351</v>
      </c>
      <c r="AP25" s="13">
        <f>STDEV(AP2:AP23)</f>
        <v>0.3074718155799297</v>
      </c>
    </row>
    <row r="26" spans="1:67">
      <c r="L26" s="6"/>
      <c r="R26" s="6"/>
      <c r="X26" s="6"/>
      <c r="AD26" s="6"/>
      <c r="AJ26" s="6"/>
      <c r="AP26" s="6"/>
    </row>
    <row r="27" spans="1:67">
      <c r="L27" s="6"/>
      <c r="R27" s="6"/>
      <c r="X27" s="6"/>
      <c r="AD27" s="6"/>
      <c r="AJ27" s="6"/>
      <c r="AP27" s="6"/>
    </row>
    <row r="41" spans="70:115" ht="15" thickBot="1">
      <c r="BR41" s="24"/>
      <c r="BS41" s="23" t="s">
        <v>18</v>
      </c>
      <c r="BT41" s="23"/>
      <c r="BU41" s="23" t="s">
        <v>32</v>
      </c>
      <c r="BV41" s="23"/>
      <c r="BW41" s="23" t="s">
        <v>46</v>
      </c>
      <c r="BX41" s="23"/>
      <c r="BY41" s="23" t="s">
        <v>20</v>
      </c>
      <c r="BZ41" s="23"/>
      <c r="CA41" s="23" t="s">
        <v>34</v>
      </c>
      <c r="CB41" s="23"/>
      <c r="CC41" s="23" t="s">
        <v>48</v>
      </c>
      <c r="CD41" s="23"/>
      <c r="CE41" s="23" t="s">
        <v>22</v>
      </c>
      <c r="CF41" s="23"/>
      <c r="CG41" s="23" t="s">
        <v>36</v>
      </c>
      <c r="CH41" s="23"/>
      <c r="CI41" s="23" t="s">
        <v>50</v>
      </c>
      <c r="CJ41" s="23"/>
      <c r="CK41" s="23" t="s">
        <v>24</v>
      </c>
      <c r="CL41" s="23"/>
      <c r="CM41" s="23" t="s">
        <v>38</v>
      </c>
      <c r="CN41" s="23"/>
      <c r="CO41" s="23" t="s">
        <v>52</v>
      </c>
      <c r="CP41" s="23"/>
      <c r="CQ41" s="23" t="s">
        <v>26</v>
      </c>
      <c r="CR41" s="23"/>
      <c r="CS41" s="23" t="s">
        <v>40</v>
      </c>
      <c r="CT41" s="23"/>
      <c r="CU41" s="23" t="s">
        <v>54</v>
      </c>
      <c r="CV41" s="23"/>
      <c r="CW41" s="23" t="s">
        <v>28</v>
      </c>
      <c r="CX41" s="23"/>
      <c r="CY41" s="23" t="s">
        <v>42</v>
      </c>
      <c r="CZ41" s="23"/>
      <c r="DA41" s="23" t="s">
        <v>56</v>
      </c>
      <c r="DB41" s="23"/>
      <c r="DC41" s="23" t="s">
        <v>30</v>
      </c>
      <c r="DD41" s="23"/>
      <c r="DE41" s="23" t="s">
        <v>44</v>
      </c>
      <c r="DF41" s="23"/>
      <c r="DG41" s="23" t="s">
        <v>58</v>
      </c>
      <c r="DH41" s="23"/>
      <c r="DI41" s="23" t="s">
        <v>60</v>
      </c>
      <c r="DJ41" s="23" t="s">
        <v>60</v>
      </c>
      <c r="DK41" s="23" t="s">
        <v>61</v>
      </c>
    </row>
    <row r="42" spans="70:115">
      <c r="BR42" s="25" t="s">
        <v>62</v>
      </c>
      <c r="BS42" s="22">
        <v>0.22683689873146981</v>
      </c>
      <c r="BT42">
        <v>6</v>
      </c>
      <c r="BU42" s="22">
        <v>0.22683689873146981</v>
      </c>
      <c r="BV42">
        <v>10</v>
      </c>
      <c r="BW42" s="22">
        <v>1</v>
      </c>
      <c r="BX42">
        <v>1</v>
      </c>
      <c r="BY42" s="22">
        <v>0.99999999999999978</v>
      </c>
      <c r="BZ42">
        <v>2</v>
      </c>
      <c r="CA42" s="22">
        <v>0.99999999999999978</v>
      </c>
      <c r="CB42">
        <v>1</v>
      </c>
      <c r="CC42" s="22">
        <v>1</v>
      </c>
      <c r="CD42">
        <v>4</v>
      </c>
      <c r="CE42" s="22">
        <v>3.3532296378577929E-2</v>
      </c>
      <c r="CF42">
        <v>12</v>
      </c>
      <c r="CG42" s="22">
        <v>3.3532296378577929E-2</v>
      </c>
      <c r="CH42">
        <v>14</v>
      </c>
      <c r="CI42" s="22">
        <v>1</v>
      </c>
      <c r="CJ42">
        <v>10</v>
      </c>
      <c r="CK42" s="22">
        <v>0.41793065011278818</v>
      </c>
      <c r="CL42">
        <v>17</v>
      </c>
      <c r="CM42" s="22">
        <v>0.41793065011278818</v>
      </c>
      <c r="CN42">
        <v>18</v>
      </c>
      <c r="CO42" s="22">
        <v>1</v>
      </c>
      <c r="CP42">
        <v>7</v>
      </c>
      <c r="CQ42" s="22">
        <v>0.99999999999999978</v>
      </c>
      <c r="CR42">
        <v>2</v>
      </c>
      <c r="CS42" s="22">
        <v>0.99999999999999978</v>
      </c>
      <c r="CT42">
        <v>6</v>
      </c>
      <c r="CU42" s="22">
        <v>1</v>
      </c>
      <c r="CV42">
        <v>5</v>
      </c>
      <c r="CW42" s="22">
        <v>0.54276205554738022</v>
      </c>
      <c r="CX42">
        <v>5</v>
      </c>
      <c r="CY42" s="22">
        <v>0.54276205554738022</v>
      </c>
      <c r="CZ42">
        <v>8</v>
      </c>
      <c r="DA42" s="22">
        <v>1</v>
      </c>
      <c r="DB42">
        <v>7</v>
      </c>
      <c r="DC42" s="22">
        <v>0.41793065011278818</v>
      </c>
      <c r="DD42">
        <v>17</v>
      </c>
      <c r="DE42" s="22">
        <v>0.41793065011278818</v>
      </c>
      <c r="DF42">
        <v>18</v>
      </c>
      <c r="DG42" s="22">
        <v>1</v>
      </c>
      <c r="DH42">
        <v>7</v>
      </c>
      <c r="DI42">
        <v>0</v>
      </c>
      <c r="DJ42">
        <v>0</v>
      </c>
      <c r="DK42">
        <v>0</v>
      </c>
    </row>
    <row r="43" spans="70:115">
      <c r="BR43" s="25" t="s">
        <v>63</v>
      </c>
      <c r="BS43" s="22">
        <v>0.27721945649076057</v>
      </c>
      <c r="BT43">
        <v>4</v>
      </c>
      <c r="BU43" s="22">
        <v>0.29259786366627172</v>
      </c>
      <c r="BV43">
        <v>8</v>
      </c>
      <c r="BW43" s="22">
        <v>0.94744183370712753</v>
      </c>
      <c r="BX43">
        <v>10</v>
      </c>
      <c r="BY43" s="22">
        <v>0.68299165013811947</v>
      </c>
      <c r="BZ43">
        <v>5</v>
      </c>
      <c r="CA43" s="22">
        <v>0.76245477885865931</v>
      </c>
      <c r="CB43">
        <v>9</v>
      </c>
      <c r="CC43" s="22">
        <v>0.89577987977268569</v>
      </c>
      <c r="CD43">
        <v>13</v>
      </c>
      <c r="CE43" s="22">
        <v>8.2705140410166661E-2</v>
      </c>
      <c r="CF43">
        <v>8</v>
      </c>
      <c r="CG43" s="22">
        <v>7.8184965877875656E-2</v>
      </c>
      <c r="CH43">
        <v>11</v>
      </c>
      <c r="CI43" s="22">
        <v>1.0578138582211762</v>
      </c>
      <c r="CJ43">
        <v>3</v>
      </c>
      <c r="CK43" s="22">
        <v>0.68653640575465336</v>
      </c>
      <c r="CL43">
        <v>8</v>
      </c>
      <c r="CM43" s="22">
        <v>0.69022706807212175</v>
      </c>
      <c r="CN43">
        <v>11</v>
      </c>
      <c r="CO43" s="22">
        <v>0.99465297365434135</v>
      </c>
      <c r="CP43">
        <v>11</v>
      </c>
      <c r="CQ43" s="22">
        <v>0.83042734961581721</v>
      </c>
      <c r="CR43">
        <v>5</v>
      </c>
      <c r="CS43" s="22">
        <v>0.87839079685764909</v>
      </c>
      <c r="CT43">
        <v>8</v>
      </c>
      <c r="CU43" s="22">
        <v>0.94539623204908785</v>
      </c>
      <c r="CV43">
        <v>15</v>
      </c>
      <c r="CW43" s="22">
        <v>0.48624874311387939</v>
      </c>
      <c r="CX43">
        <v>7</v>
      </c>
      <c r="CY43" s="22">
        <v>0.48260452245210061</v>
      </c>
      <c r="CZ43">
        <v>11</v>
      </c>
      <c r="DA43" s="22">
        <v>1.0075511531538548</v>
      </c>
      <c r="DB43">
        <v>4</v>
      </c>
      <c r="DC43" s="22">
        <v>0.68653640575465336</v>
      </c>
      <c r="DD43">
        <v>8</v>
      </c>
      <c r="DE43" s="22">
        <v>0.69022706807212175</v>
      </c>
      <c r="DF43">
        <v>11</v>
      </c>
      <c r="DG43" s="22">
        <v>0.99465297365434135</v>
      </c>
      <c r="DH43">
        <v>11</v>
      </c>
      <c r="DI43">
        <v>1.0229781580791349E-2</v>
      </c>
      <c r="DJ43">
        <v>0</v>
      </c>
      <c r="DK43">
        <v>0.87538125236582542</v>
      </c>
    </row>
    <row r="44" spans="70:115">
      <c r="BR44" s="25" t="s">
        <v>64</v>
      </c>
      <c r="BS44" s="22">
        <v>0.1024466776396321</v>
      </c>
      <c r="BT44">
        <v>17</v>
      </c>
      <c r="BU44" s="22">
        <v>0.11500634227044609</v>
      </c>
      <c r="BV44">
        <v>19</v>
      </c>
      <c r="BW44" s="22">
        <v>0.89079154781499792</v>
      </c>
      <c r="BX44">
        <v>14</v>
      </c>
      <c r="BY44" s="22">
        <v>0.15074962797568511</v>
      </c>
      <c r="BZ44">
        <v>17</v>
      </c>
      <c r="CA44" s="22">
        <v>0.21141646090211619</v>
      </c>
      <c r="CB44">
        <v>18</v>
      </c>
      <c r="CC44" s="22">
        <v>0.71304584010362726</v>
      </c>
      <c r="CD44">
        <v>16</v>
      </c>
      <c r="CE44" s="22">
        <v>-2.1617973373890879E-4</v>
      </c>
      <c r="CF44">
        <v>22</v>
      </c>
      <c r="CG44" s="22">
        <v>0.11674619626685601</v>
      </c>
      <c r="CH44">
        <v>8</v>
      </c>
      <c r="CI44" s="22">
        <v>-1.8517068705585036E-3</v>
      </c>
      <c r="CJ44">
        <v>21</v>
      </c>
      <c r="CK44" s="22">
        <v>0.90274903211840984</v>
      </c>
      <c r="CL44">
        <v>4</v>
      </c>
      <c r="CM44" s="22">
        <v>0.68998622962340173</v>
      </c>
      <c r="CN44">
        <v>12</v>
      </c>
      <c r="CO44" s="22">
        <v>1.3083580415961855</v>
      </c>
      <c r="CP44">
        <v>2</v>
      </c>
      <c r="CQ44" s="22">
        <v>0.57344637124366782</v>
      </c>
      <c r="CR44">
        <v>17</v>
      </c>
      <c r="CS44" s="22">
        <v>0.58953868780781815</v>
      </c>
      <c r="CT44">
        <v>18</v>
      </c>
      <c r="CU44" s="22">
        <v>0.97270354448833696</v>
      </c>
      <c r="CV44">
        <v>11</v>
      </c>
      <c r="CW44" s="22">
        <v>0.19789646584684639</v>
      </c>
      <c r="CX44">
        <v>20</v>
      </c>
      <c r="CY44" s="22">
        <v>0.28272815378835331</v>
      </c>
      <c r="CZ44">
        <v>19</v>
      </c>
      <c r="DA44" s="22">
        <v>0.69995316417971298</v>
      </c>
      <c r="DB44">
        <v>20</v>
      </c>
      <c r="DC44" s="22">
        <v>0.90274903211840984</v>
      </c>
      <c r="DD44">
        <v>4</v>
      </c>
      <c r="DE44" s="22">
        <v>0.68998622962340173</v>
      </c>
      <c r="DF44">
        <v>12</v>
      </c>
      <c r="DG44" s="22">
        <v>1.3083580415961855</v>
      </c>
      <c r="DH44">
        <v>2</v>
      </c>
      <c r="DI44">
        <v>0</v>
      </c>
      <c r="DJ44">
        <v>0</v>
      </c>
      <c r="DK44">
        <v>1.926129761037902</v>
      </c>
    </row>
    <row r="45" spans="70:115">
      <c r="BR45" s="25" t="s">
        <v>65</v>
      </c>
      <c r="BS45" s="22">
        <v>0.16350737647952129</v>
      </c>
      <c r="BT45">
        <v>12</v>
      </c>
      <c r="BU45" s="22">
        <v>1</v>
      </c>
      <c r="BV45">
        <v>1</v>
      </c>
      <c r="BW45" s="22">
        <v>0.16350737647952129</v>
      </c>
      <c r="BX45">
        <v>20</v>
      </c>
      <c r="BY45" s="22">
        <v>0.41912672373895438</v>
      </c>
      <c r="BZ45">
        <v>13</v>
      </c>
      <c r="CA45" s="22">
        <v>0.99999999999999944</v>
      </c>
      <c r="CB45">
        <v>1</v>
      </c>
      <c r="CC45" s="22">
        <v>0.4191267237389546</v>
      </c>
      <c r="CD45">
        <v>18</v>
      </c>
      <c r="CE45" s="22">
        <v>2.308370458708987E-2</v>
      </c>
      <c r="CF45">
        <v>15</v>
      </c>
      <c r="CG45" s="22">
        <v>1.0000000000000011</v>
      </c>
      <c r="CH45">
        <v>1</v>
      </c>
      <c r="CI45" s="22">
        <v>2.3083704587089846E-2</v>
      </c>
      <c r="CJ45">
        <v>19</v>
      </c>
      <c r="CK45" s="22">
        <v>0.67497668665970367</v>
      </c>
      <c r="CL45">
        <v>10</v>
      </c>
      <c r="CM45" s="22">
        <v>0.99999999999999911</v>
      </c>
      <c r="CN45">
        <v>4</v>
      </c>
      <c r="CO45" s="22">
        <v>0.67497668665970423</v>
      </c>
      <c r="CP45">
        <v>20</v>
      </c>
      <c r="CQ45" s="22">
        <v>0.70396253460299685</v>
      </c>
      <c r="CR45">
        <v>12</v>
      </c>
      <c r="CS45" s="22">
        <v>1</v>
      </c>
      <c r="CT45">
        <v>1</v>
      </c>
      <c r="CU45" s="22">
        <v>0.70396253460299685</v>
      </c>
      <c r="CV45">
        <v>20</v>
      </c>
      <c r="CW45" s="22">
        <v>0.34411137672610648</v>
      </c>
      <c r="CX45">
        <v>16</v>
      </c>
      <c r="CY45" s="22">
        <v>1.0000000000000011</v>
      </c>
      <c r="CZ45">
        <v>1</v>
      </c>
      <c r="DA45" s="22">
        <v>0.34411137672610609</v>
      </c>
      <c r="DB45">
        <v>22</v>
      </c>
      <c r="DC45" s="22">
        <v>0.67497668665970367</v>
      </c>
      <c r="DD45">
        <v>10</v>
      </c>
      <c r="DE45" s="22">
        <v>0.99999999999999911</v>
      </c>
      <c r="DF45">
        <v>4</v>
      </c>
      <c r="DG45" s="22">
        <v>0.67497668665970423</v>
      </c>
      <c r="DH45">
        <v>20</v>
      </c>
      <c r="DI45">
        <v>0</v>
      </c>
      <c r="DJ45">
        <v>3.6549696019280868</v>
      </c>
      <c r="DK45">
        <v>9.1948569970081948</v>
      </c>
    </row>
    <row r="46" spans="70:115">
      <c r="BR46" s="25" t="s">
        <v>66</v>
      </c>
      <c r="BS46" s="22">
        <v>0.28865008114498458</v>
      </c>
      <c r="BT46">
        <v>3</v>
      </c>
      <c r="BU46" s="22">
        <v>0.31621868509176249</v>
      </c>
      <c r="BV46">
        <v>7</v>
      </c>
      <c r="BW46" s="22">
        <v>0.91281791606091256</v>
      </c>
      <c r="BX46">
        <v>12</v>
      </c>
      <c r="BY46" s="22">
        <v>0.88649848979240353</v>
      </c>
      <c r="BZ46">
        <v>3</v>
      </c>
      <c r="CA46" s="22">
        <v>1</v>
      </c>
      <c r="CB46">
        <v>1</v>
      </c>
      <c r="CC46" s="22">
        <v>0.88649848979240353</v>
      </c>
      <c r="CD46">
        <v>14</v>
      </c>
      <c r="CE46" s="22">
        <v>6.0588239065745203E-2</v>
      </c>
      <c r="CF46">
        <v>10</v>
      </c>
      <c r="CG46" s="22">
        <v>5.7359661187426657E-2</v>
      </c>
      <c r="CH46">
        <v>13</v>
      </c>
      <c r="CI46" s="22">
        <v>1.0562865576867504</v>
      </c>
      <c r="CJ46">
        <v>5</v>
      </c>
      <c r="CK46" s="22">
        <v>0.57166130125508441</v>
      </c>
      <c r="CL46">
        <v>15</v>
      </c>
      <c r="CM46" s="22">
        <v>0.58923663668225257</v>
      </c>
      <c r="CN46">
        <v>16</v>
      </c>
      <c r="CO46" s="22">
        <v>0.97017270425320534</v>
      </c>
      <c r="CP46">
        <v>12</v>
      </c>
      <c r="CQ46" s="22">
        <v>0.93893390754514194</v>
      </c>
      <c r="CR46">
        <v>4</v>
      </c>
      <c r="CS46" s="22">
        <v>1</v>
      </c>
      <c r="CT46">
        <v>1</v>
      </c>
      <c r="CU46" s="22">
        <v>0.93893390754514194</v>
      </c>
      <c r="CV46">
        <v>16</v>
      </c>
      <c r="CW46" s="22">
        <v>0.53777160528444057</v>
      </c>
      <c r="CX46">
        <v>6</v>
      </c>
      <c r="CY46" s="22">
        <v>0.53665822083341419</v>
      </c>
      <c r="CZ46">
        <v>9</v>
      </c>
      <c r="DA46" s="22">
        <v>1.0020746620620054</v>
      </c>
      <c r="DB46">
        <v>5</v>
      </c>
      <c r="DC46" s="22">
        <v>0.57166130125508441</v>
      </c>
      <c r="DD46">
        <v>15</v>
      </c>
      <c r="DE46" s="22">
        <v>0.58923663668225257</v>
      </c>
      <c r="DF46">
        <v>16</v>
      </c>
      <c r="DG46" s="22">
        <v>0.97017270425320534</v>
      </c>
      <c r="DH46">
        <v>12</v>
      </c>
      <c r="DI46">
        <v>1.075639121176214E-2</v>
      </c>
      <c r="DJ46">
        <v>0</v>
      </c>
      <c r="DK46">
        <v>3.4973238067197632</v>
      </c>
    </row>
    <row r="47" spans="70:115">
      <c r="BR47" s="25" t="s">
        <v>67</v>
      </c>
      <c r="BS47" s="22">
        <v>0.17954674196828199</v>
      </c>
      <c r="BT47">
        <v>10</v>
      </c>
      <c r="BU47" s="22">
        <v>0.46773485107146212</v>
      </c>
      <c r="BV47">
        <v>4</v>
      </c>
      <c r="BW47" s="22">
        <v>0.38386436579824201</v>
      </c>
      <c r="BX47">
        <v>19</v>
      </c>
      <c r="BY47" s="22">
        <v>0.31449287929356218</v>
      </c>
      <c r="BZ47">
        <v>15</v>
      </c>
      <c r="CA47" s="22">
        <v>0.85265488642315268</v>
      </c>
      <c r="CB47">
        <v>8</v>
      </c>
      <c r="CC47" s="22">
        <v>0.36883959067289823</v>
      </c>
      <c r="CD47">
        <v>19</v>
      </c>
      <c r="CE47" s="22">
        <v>9.6651591408527283E-3</v>
      </c>
      <c r="CF47">
        <v>19</v>
      </c>
      <c r="CG47" s="22">
        <v>1</v>
      </c>
      <c r="CH47">
        <v>1</v>
      </c>
      <c r="CI47" s="22">
        <v>9.6651591408527283E-3</v>
      </c>
      <c r="CJ47">
        <v>20</v>
      </c>
      <c r="CK47" s="22">
        <v>0.87432651998378508</v>
      </c>
      <c r="CL47">
        <v>5</v>
      </c>
      <c r="CM47" s="22">
        <v>1</v>
      </c>
      <c r="CN47">
        <v>1</v>
      </c>
      <c r="CO47" s="22">
        <v>0.87432651998378508</v>
      </c>
      <c r="CP47">
        <v>15</v>
      </c>
      <c r="CQ47" s="22">
        <v>0.65414204417253019</v>
      </c>
      <c r="CR47">
        <v>15</v>
      </c>
      <c r="CS47" s="22">
        <v>0.85265488642315268</v>
      </c>
      <c r="CT47">
        <v>9</v>
      </c>
      <c r="CU47" s="22">
        <v>0.76718266040393601</v>
      </c>
      <c r="CV47">
        <v>19</v>
      </c>
      <c r="CW47" s="22">
        <v>0.313929272457941</v>
      </c>
      <c r="CX47">
        <v>17</v>
      </c>
      <c r="CY47" s="22">
        <v>0.54856291627388409</v>
      </c>
      <c r="CZ47">
        <v>7</v>
      </c>
      <c r="DA47" s="22">
        <v>0.57227578304109017</v>
      </c>
      <c r="DB47">
        <v>21</v>
      </c>
      <c r="DC47" s="22">
        <v>0.87432651998378508</v>
      </c>
      <c r="DD47">
        <v>5</v>
      </c>
      <c r="DE47" s="22">
        <v>1</v>
      </c>
      <c r="DF47">
        <v>1</v>
      </c>
      <c r="DG47" s="22">
        <v>0.87432651998378508</v>
      </c>
      <c r="DH47">
        <v>15</v>
      </c>
      <c r="DI47">
        <v>0.38492003535169061</v>
      </c>
      <c r="DJ47">
        <v>0.38492003535169073</v>
      </c>
      <c r="DK47">
        <v>0</v>
      </c>
    </row>
    <row r="48" spans="70:115">
      <c r="BR48" s="25" t="s">
        <v>68</v>
      </c>
      <c r="BS48" s="22">
        <v>0.18420417158779209</v>
      </c>
      <c r="BT48">
        <v>9</v>
      </c>
      <c r="BU48" s="22">
        <v>0.19356468231152249</v>
      </c>
      <c r="BV48">
        <v>13</v>
      </c>
      <c r="BW48" s="22">
        <v>0.9516414326624647</v>
      </c>
      <c r="BX48">
        <v>8</v>
      </c>
      <c r="BY48" s="22">
        <v>0.45542380362031798</v>
      </c>
      <c r="BZ48">
        <v>11</v>
      </c>
      <c r="CA48" s="22">
        <v>0.5258894051712526</v>
      </c>
      <c r="CB48">
        <v>13</v>
      </c>
      <c r="CC48" s="22">
        <v>0.86600680512286055</v>
      </c>
      <c r="CD48">
        <v>15</v>
      </c>
      <c r="CE48" s="22">
        <v>1.572529439086132E-2</v>
      </c>
      <c r="CF48">
        <v>17</v>
      </c>
      <c r="CG48" s="22">
        <v>1.307194533459269E-2</v>
      </c>
      <c r="CH48">
        <v>17</v>
      </c>
      <c r="CI48" s="22">
        <v>1.2029804278057215</v>
      </c>
      <c r="CJ48">
        <v>2</v>
      </c>
      <c r="CK48" s="22">
        <v>0.86473159411278833</v>
      </c>
      <c r="CL48">
        <v>6</v>
      </c>
      <c r="CM48" s="22">
        <v>0.82558192778921047</v>
      </c>
      <c r="CN48">
        <v>9</v>
      </c>
      <c r="CO48" s="22">
        <v>1.047420692006201</v>
      </c>
      <c r="CP48">
        <v>3</v>
      </c>
      <c r="CQ48" s="22">
        <v>0.71210588799565189</v>
      </c>
      <c r="CR48">
        <v>11</v>
      </c>
      <c r="CS48" s="22">
        <v>0.74378776836662586</v>
      </c>
      <c r="CT48">
        <v>14</v>
      </c>
      <c r="CU48" s="22">
        <v>0.95740467681991048</v>
      </c>
      <c r="CV48">
        <v>13</v>
      </c>
      <c r="CW48" s="22">
        <v>0.29913935832985378</v>
      </c>
      <c r="CX48">
        <v>18</v>
      </c>
      <c r="CY48" s="22">
        <v>0.31522228254013462</v>
      </c>
      <c r="CZ48">
        <v>18</v>
      </c>
      <c r="DA48" s="22">
        <v>0.94897910109437411</v>
      </c>
      <c r="DB48">
        <v>16</v>
      </c>
      <c r="DC48" s="22">
        <v>0.86473159411278833</v>
      </c>
      <c r="DD48">
        <v>6</v>
      </c>
      <c r="DE48" s="22">
        <v>0.82558192778921047</v>
      </c>
      <c r="DF48">
        <v>9</v>
      </c>
      <c r="DG48" s="22">
        <v>1.047420692006201</v>
      </c>
      <c r="DH48">
        <v>3</v>
      </c>
      <c r="DI48">
        <v>1.7575086975557881E-2</v>
      </c>
      <c r="DJ48">
        <v>0</v>
      </c>
      <c r="DK48">
        <v>2.042515064873408E-2</v>
      </c>
    </row>
    <row r="49" spans="12:115">
      <c r="BR49" s="25" t="s">
        <v>69</v>
      </c>
      <c r="BS49" s="22">
        <v>0.19467151187088419</v>
      </c>
      <c r="BT49">
        <v>8</v>
      </c>
      <c r="BU49" s="22">
        <v>0.20965043668358749</v>
      </c>
      <c r="BV49">
        <v>11</v>
      </c>
      <c r="BW49" s="22">
        <v>0.92855285660430043</v>
      </c>
      <c r="BX49">
        <v>11</v>
      </c>
      <c r="BY49" s="22">
        <v>0.59698583992014331</v>
      </c>
      <c r="BZ49">
        <v>8</v>
      </c>
      <c r="CA49" s="22">
        <v>1</v>
      </c>
      <c r="CB49">
        <v>1</v>
      </c>
      <c r="CC49" s="22">
        <v>0.59698583992014331</v>
      </c>
      <c r="CD49">
        <v>17</v>
      </c>
      <c r="CE49" s="22">
        <v>4.5733440189026177E-2</v>
      </c>
      <c r="CF49">
        <v>11</v>
      </c>
      <c r="CG49" s="22">
        <v>-0.45041333468468819</v>
      </c>
      <c r="CH49">
        <v>22</v>
      </c>
      <c r="CI49" s="22">
        <v>-0.10153660353115848</v>
      </c>
      <c r="CJ49">
        <v>22</v>
      </c>
      <c r="CK49" s="22">
        <v>0.57929237614326279</v>
      </c>
      <c r="CL49">
        <v>14</v>
      </c>
      <c r="CM49" s="22">
        <v>0.37808163546788542</v>
      </c>
      <c r="CN49">
        <v>20</v>
      </c>
      <c r="CO49" s="22">
        <v>1.5321886116641821</v>
      </c>
      <c r="CP49">
        <v>1</v>
      </c>
      <c r="CQ49" s="22">
        <v>0.7881873080134103</v>
      </c>
      <c r="CR49">
        <v>8</v>
      </c>
      <c r="CS49" s="22">
        <v>1</v>
      </c>
      <c r="CT49">
        <v>1</v>
      </c>
      <c r="CU49" s="22">
        <v>0.7881873080134103</v>
      </c>
      <c r="CV49">
        <v>18</v>
      </c>
      <c r="CW49" s="22">
        <v>0.42635872179727879</v>
      </c>
      <c r="CX49">
        <v>10</v>
      </c>
      <c r="CY49" s="22">
        <v>0.55451102887909354</v>
      </c>
      <c r="CZ49">
        <v>6</v>
      </c>
      <c r="DA49" s="22">
        <v>0.76889132874261146</v>
      </c>
      <c r="DB49">
        <v>19</v>
      </c>
      <c r="DC49" s="22">
        <v>0.57929237614326279</v>
      </c>
      <c r="DD49">
        <v>14</v>
      </c>
      <c r="DE49" s="22">
        <v>0.37808163546788542</v>
      </c>
      <c r="DF49">
        <v>20</v>
      </c>
      <c r="DG49" s="22">
        <v>1.5321886116641821</v>
      </c>
      <c r="DH49">
        <v>1</v>
      </c>
      <c r="DI49">
        <v>0.12192213103129571</v>
      </c>
      <c r="DJ49">
        <v>0.11147533189014951</v>
      </c>
      <c r="DK49">
        <v>0</v>
      </c>
    </row>
    <row r="50" spans="12:115">
      <c r="L50" s="6"/>
      <c r="R50" s="6"/>
      <c r="X50" s="6"/>
      <c r="AD50" s="6"/>
      <c r="AJ50" s="6"/>
      <c r="AP50" s="6"/>
      <c r="BR50" s="25" t="s">
        <v>70</v>
      </c>
      <c r="BS50" s="22">
        <v>0.20259678898094341</v>
      </c>
      <c r="BT50">
        <v>7</v>
      </c>
      <c r="BU50" s="22">
        <v>0.20443213931561269</v>
      </c>
      <c r="BV50">
        <v>12</v>
      </c>
      <c r="BW50" s="22">
        <v>0.99102220257140794</v>
      </c>
      <c r="BX50">
        <v>7</v>
      </c>
      <c r="BY50" s="22">
        <v>0.49139069245918698</v>
      </c>
      <c r="BZ50">
        <v>9</v>
      </c>
      <c r="CA50" s="22">
        <v>0.53996673149222163</v>
      </c>
      <c r="CB50">
        <v>12</v>
      </c>
      <c r="CC50" s="22">
        <v>0.91003882980199047</v>
      </c>
      <c r="CD50">
        <v>12</v>
      </c>
      <c r="CE50" s="22">
        <v>7.8843649311399408E-2</v>
      </c>
      <c r="CF50">
        <v>9</v>
      </c>
      <c r="CG50" s="22">
        <v>7.4566298108371717E-2</v>
      </c>
      <c r="CH50">
        <v>12</v>
      </c>
      <c r="CI50" s="22">
        <v>1.0573630622886918</v>
      </c>
      <c r="CJ50">
        <v>4</v>
      </c>
      <c r="CK50" s="22">
        <v>0.67954977275291484</v>
      </c>
      <c r="CL50">
        <v>9</v>
      </c>
      <c r="CM50" s="22">
        <v>0.66905544235101022</v>
      </c>
      <c r="CN50">
        <v>13</v>
      </c>
      <c r="CO50" s="22">
        <v>1.0156852926343867</v>
      </c>
      <c r="CP50">
        <v>4</v>
      </c>
      <c r="CQ50" s="22">
        <v>0.72962718378160041</v>
      </c>
      <c r="CR50">
        <v>9</v>
      </c>
      <c r="CS50" s="22">
        <v>0.76503591500356205</v>
      </c>
      <c r="CT50">
        <v>12</v>
      </c>
      <c r="CU50" s="22">
        <v>0.95371624975044889</v>
      </c>
      <c r="CV50">
        <v>14</v>
      </c>
      <c r="CW50" s="22">
        <v>0.40861121282448543</v>
      </c>
      <c r="CX50">
        <v>12</v>
      </c>
      <c r="CY50" s="22">
        <v>0.39939740778357152</v>
      </c>
      <c r="CZ50">
        <v>15</v>
      </c>
      <c r="DA50" s="22">
        <v>1.0230692660026144</v>
      </c>
      <c r="DB50">
        <v>2</v>
      </c>
      <c r="DC50" s="22">
        <v>0.67954977275291484</v>
      </c>
      <c r="DD50">
        <v>9</v>
      </c>
      <c r="DE50" s="22">
        <v>0.66905544235101022</v>
      </c>
      <c r="DF50">
        <v>13</v>
      </c>
      <c r="DG50" s="22">
        <v>1.0156852926343867</v>
      </c>
      <c r="DH50">
        <v>4</v>
      </c>
      <c r="DI50">
        <v>1.259227526708245E-2</v>
      </c>
      <c r="DJ50">
        <v>0</v>
      </c>
      <c r="DK50">
        <v>0</v>
      </c>
    </row>
    <row r="51" spans="12:115">
      <c r="L51" s="6"/>
      <c r="R51" s="6"/>
      <c r="X51" s="6"/>
      <c r="AD51" s="6"/>
      <c r="AJ51" s="6"/>
      <c r="AP51" s="6"/>
      <c r="BR51" s="25" t="s">
        <v>71</v>
      </c>
      <c r="BS51" s="22">
        <v>0.15740997283033981</v>
      </c>
      <c r="BT51">
        <v>13</v>
      </c>
      <c r="BU51" s="22">
        <v>0.18246930098742101</v>
      </c>
      <c r="BV51">
        <v>14</v>
      </c>
      <c r="BW51" s="22">
        <v>0.86266551128614932</v>
      </c>
      <c r="BX51">
        <v>16</v>
      </c>
      <c r="BY51" s="22">
        <v>0.86196269245621593</v>
      </c>
      <c r="BZ51">
        <v>4</v>
      </c>
      <c r="CA51" s="22">
        <v>0.86196269245621571</v>
      </c>
      <c r="CB51">
        <v>7</v>
      </c>
      <c r="CC51" s="22">
        <v>1.0000000000000002</v>
      </c>
      <c r="CD51">
        <v>4</v>
      </c>
      <c r="CE51" s="22">
        <v>1.096540017160358E-2</v>
      </c>
      <c r="CF51">
        <v>18</v>
      </c>
      <c r="CG51" s="22">
        <v>1.0965400171603591E-2</v>
      </c>
      <c r="CH51">
        <v>19</v>
      </c>
      <c r="CI51" s="22">
        <v>0.999999999999999</v>
      </c>
      <c r="CJ51">
        <v>14</v>
      </c>
      <c r="CK51" s="22">
        <v>0.42710371361616961</v>
      </c>
      <c r="CL51">
        <v>16</v>
      </c>
      <c r="CM51" s="22">
        <v>0.49509770360403071</v>
      </c>
      <c r="CN51">
        <v>17</v>
      </c>
      <c r="CO51" s="22">
        <v>0.86266551128614943</v>
      </c>
      <c r="CP51">
        <v>17</v>
      </c>
      <c r="CQ51" s="22">
        <v>0.94199610364255926</v>
      </c>
      <c r="CR51">
        <v>3</v>
      </c>
      <c r="CS51" s="22">
        <v>0.94199610364255904</v>
      </c>
      <c r="CT51">
        <v>7</v>
      </c>
      <c r="CU51" s="22">
        <v>1.0000000000000002</v>
      </c>
      <c r="CV51">
        <v>4</v>
      </c>
      <c r="CW51" s="22">
        <v>0.39124589142639121</v>
      </c>
      <c r="CX51">
        <v>14</v>
      </c>
      <c r="CY51" s="22">
        <v>0.39124589142639138</v>
      </c>
      <c r="CZ51">
        <v>16</v>
      </c>
      <c r="DA51" s="22">
        <v>0.99999999999999956</v>
      </c>
      <c r="DB51">
        <v>13</v>
      </c>
      <c r="DC51" s="22">
        <v>0.42710371361616961</v>
      </c>
      <c r="DD51">
        <v>16</v>
      </c>
      <c r="DE51" s="22">
        <v>0.49509770360403071</v>
      </c>
      <c r="DF51">
        <v>17</v>
      </c>
      <c r="DG51" s="22">
        <v>0.86266551128614943</v>
      </c>
      <c r="DH51">
        <v>17</v>
      </c>
      <c r="DI51">
        <v>0</v>
      </c>
      <c r="DJ51">
        <v>0</v>
      </c>
      <c r="DK51">
        <v>2.3537920773946288</v>
      </c>
    </row>
    <row r="52" spans="12:115">
      <c r="L52" s="6"/>
      <c r="R52" s="6"/>
      <c r="X52" s="6"/>
      <c r="AD52" s="6"/>
      <c r="AJ52" s="6"/>
      <c r="AP52" s="6"/>
      <c r="BR52" s="25" t="s">
        <v>72</v>
      </c>
      <c r="BS52" s="22">
        <v>0.34114330703408158</v>
      </c>
      <c r="BT52">
        <v>1</v>
      </c>
      <c r="BU52" s="22">
        <v>0.34114330703408158</v>
      </c>
      <c r="BV52">
        <v>5</v>
      </c>
      <c r="BW52" s="22">
        <v>1</v>
      </c>
      <c r="BX52">
        <v>1</v>
      </c>
      <c r="BY52" s="22">
        <v>0.6248055426452882</v>
      </c>
      <c r="BZ52">
        <v>6</v>
      </c>
      <c r="CA52" s="22">
        <v>0.6248055426452882</v>
      </c>
      <c r="CB52">
        <v>10</v>
      </c>
      <c r="CC52" s="22">
        <v>1</v>
      </c>
      <c r="CD52">
        <v>4</v>
      </c>
      <c r="CE52" s="22">
        <v>5.7390920940877492E-3</v>
      </c>
      <c r="CF52">
        <v>21</v>
      </c>
      <c r="CG52" s="22">
        <v>5.7390920940877492E-3</v>
      </c>
      <c r="CH52">
        <v>21</v>
      </c>
      <c r="CI52" s="22">
        <v>1</v>
      </c>
      <c r="CJ52">
        <v>10</v>
      </c>
      <c r="CK52" s="22">
        <v>1</v>
      </c>
      <c r="CL52">
        <v>1</v>
      </c>
      <c r="CM52" s="22">
        <v>1</v>
      </c>
      <c r="CN52">
        <v>1</v>
      </c>
      <c r="CO52" s="22">
        <v>1</v>
      </c>
      <c r="CP52">
        <v>7</v>
      </c>
      <c r="CQ52" s="22">
        <v>0.79672150810281883</v>
      </c>
      <c r="CR52">
        <v>6</v>
      </c>
      <c r="CS52" s="22">
        <v>0.79672150810281883</v>
      </c>
      <c r="CT52">
        <v>10</v>
      </c>
      <c r="CU52" s="22">
        <v>1</v>
      </c>
      <c r="CV52">
        <v>5</v>
      </c>
      <c r="CW52" s="22">
        <v>0.42818388052109202</v>
      </c>
      <c r="CX52">
        <v>9</v>
      </c>
      <c r="CY52" s="22">
        <v>0.42818388052109202</v>
      </c>
      <c r="CZ52">
        <v>12</v>
      </c>
      <c r="DA52" s="22">
        <v>1</v>
      </c>
      <c r="DB52">
        <v>7</v>
      </c>
      <c r="DC52" s="22">
        <v>1</v>
      </c>
      <c r="DD52">
        <v>1</v>
      </c>
      <c r="DE52" s="22">
        <v>1</v>
      </c>
      <c r="DF52">
        <v>1</v>
      </c>
      <c r="DG52" s="22">
        <v>1</v>
      </c>
      <c r="DH52">
        <v>7</v>
      </c>
      <c r="DI52">
        <v>0</v>
      </c>
      <c r="DJ52">
        <v>0</v>
      </c>
      <c r="DK52">
        <v>0</v>
      </c>
    </row>
    <row r="53" spans="12:115">
      <c r="L53" s="6"/>
      <c r="R53" s="6"/>
      <c r="X53" s="6"/>
      <c r="AD53" s="6"/>
      <c r="AJ53" s="6"/>
      <c r="AP53" s="6"/>
      <c r="BR53" s="25" t="s">
        <v>73</v>
      </c>
      <c r="BS53" s="22">
        <v>4.6981047446143571E-2</v>
      </c>
      <c r="BT53">
        <v>21</v>
      </c>
      <c r="BU53" s="22">
        <v>0.77826913802618947</v>
      </c>
      <c r="BV53">
        <v>2</v>
      </c>
      <c r="BW53" s="22">
        <v>6.036606766303846E-2</v>
      </c>
      <c r="BX53">
        <v>22</v>
      </c>
      <c r="BY53" s="22">
        <v>0.14184775228101751</v>
      </c>
      <c r="BZ53">
        <v>18</v>
      </c>
      <c r="CA53" s="22">
        <v>0.55655939260111775</v>
      </c>
      <c r="CB53">
        <v>11</v>
      </c>
      <c r="CC53" s="22">
        <v>0.25486543604642536</v>
      </c>
      <c r="CD53">
        <v>21</v>
      </c>
      <c r="CE53" s="22">
        <v>0.74294785990962542</v>
      </c>
      <c r="CF53">
        <v>4</v>
      </c>
      <c r="CG53" s="22">
        <v>1</v>
      </c>
      <c r="CH53">
        <v>1</v>
      </c>
      <c r="CI53" s="22">
        <v>0.74294785990962542</v>
      </c>
      <c r="CJ53">
        <v>18</v>
      </c>
      <c r="CK53" s="22">
        <v>0.1116675951923084</v>
      </c>
      <c r="CL53">
        <v>22</v>
      </c>
      <c r="CM53" s="22">
        <v>0.99999999999991218</v>
      </c>
      <c r="CN53">
        <v>7</v>
      </c>
      <c r="CO53" s="22">
        <v>0.11166759519231821</v>
      </c>
      <c r="CP53">
        <v>22</v>
      </c>
      <c r="CQ53" s="22">
        <v>0.5399847165301952</v>
      </c>
      <c r="CR53">
        <v>19</v>
      </c>
      <c r="CS53" s="22">
        <v>0.77826913802625797</v>
      </c>
      <c r="CT53">
        <v>11</v>
      </c>
      <c r="CU53" s="22">
        <v>0.69382773920553009</v>
      </c>
      <c r="CV53">
        <v>21</v>
      </c>
      <c r="CW53" s="22">
        <v>0.77913742143941989</v>
      </c>
      <c r="CX53">
        <v>4</v>
      </c>
      <c r="CY53" s="22">
        <v>0.99999999999999989</v>
      </c>
      <c r="CZ53">
        <v>5</v>
      </c>
      <c r="DA53" s="22">
        <v>0.77913742143942</v>
      </c>
      <c r="DB53">
        <v>18</v>
      </c>
      <c r="DC53" s="22">
        <v>0.1116675951923084</v>
      </c>
      <c r="DD53">
        <v>22</v>
      </c>
      <c r="DE53" s="22">
        <v>0.99999999999991218</v>
      </c>
      <c r="DF53">
        <v>7</v>
      </c>
      <c r="DG53" s="22">
        <v>0.11166759519231821</v>
      </c>
      <c r="DH53">
        <v>22</v>
      </c>
      <c r="DI53">
        <v>0</v>
      </c>
      <c r="DJ53">
        <v>3.050362090890355</v>
      </c>
      <c r="DK53">
        <v>573.67298830925245</v>
      </c>
    </row>
    <row r="54" spans="12:115">
      <c r="L54" s="6"/>
      <c r="R54" s="6"/>
      <c r="X54" s="6"/>
      <c r="AD54" s="6"/>
      <c r="AJ54" s="6"/>
      <c r="AP54" s="6"/>
      <c r="BR54" s="25" t="s">
        <v>74</v>
      </c>
      <c r="BS54" s="22">
        <v>0.339450295768566</v>
      </c>
      <c r="BT54">
        <v>2</v>
      </c>
      <c r="BU54" s="22">
        <v>0.339450295768566</v>
      </c>
      <c r="BV54">
        <v>6</v>
      </c>
      <c r="BW54" s="22">
        <v>1</v>
      </c>
      <c r="BX54">
        <v>1</v>
      </c>
      <c r="BY54" s="22">
        <v>1</v>
      </c>
      <c r="BZ54">
        <v>1</v>
      </c>
      <c r="CA54" s="22">
        <v>1</v>
      </c>
      <c r="CB54">
        <v>1</v>
      </c>
      <c r="CC54" s="22">
        <v>1</v>
      </c>
      <c r="CD54">
        <v>4</v>
      </c>
      <c r="CE54" s="22">
        <v>1</v>
      </c>
      <c r="CF54">
        <v>1</v>
      </c>
      <c r="CG54" s="22">
        <v>1.000000000000012</v>
      </c>
      <c r="CH54">
        <v>1</v>
      </c>
      <c r="CI54" s="22">
        <v>0.99999999999998801</v>
      </c>
      <c r="CJ54">
        <v>15</v>
      </c>
      <c r="CK54" s="22">
        <v>0.339450295768566</v>
      </c>
      <c r="CL54">
        <v>19</v>
      </c>
      <c r="CM54" s="22">
        <v>0.339450295768566</v>
      </c>
      <c r="CN54">
        <v>21</v>
      </c>
      <c r="CO54" s="22">
        <v>1</v>
      </c>
      <c r="CP54">
        <v>7</v>
      </c>
      <c r="CQ54" s="22">
        <v>1</v>
      </c>
      <c r="CR54">
        <v>1</v>
      </c>
      <c r="CS54" s="22">
        <v>1</v>
      </c>
      <c r="CT54">
        <v>1</v>
      </c>
      <c r="CU54" s="22">
        <v>1</v>
      </c>
      <c r="CV54">
        <v>5</v>
      </c>
      <c r="CW54" s="22">
        <v>1</v>
      </c>
      <c r="CX54">
        <v>1</v>
      </c>
      <c r="CY54" s="22">
        <v>1</v>
      </c>
      <c r="CZ54">
        <v>2</v>
      </c>
      <c r="DA54" s="22">
        <v>1</v>
      </c>
      <c r="DB54">
        <v>7</v>
      </c>
      <c r="DC54" s="22">
        <v>0.339450295768566</v>
      </c>
      <c r="DD54">
        <v>19</v>
      </c>
      <c r="DE54" s="22">
        <v>0.339450295768566</v>
      </c>
      <c r="DF54">
        <v>21</v>
      </c>
      <c r="DG54" s="22">
        <v>1</v>
      </c>
      <c r="DH54">
        <v>7</v>
      </c>
      <c r="DI54">
        <v>0</v>
      </c>
      <c r="DJ54">
        <v>0</v>
      </c>
      <c r="DK54">
        <v>0</v>
      </c>
    </row>
    <row r="55" spans="12:115">
      <c r="L55" s="6"/>
      <c r="R55" s="6"/>
      <c r="X55" s="6"/>
      <c r="AD55" s="6"/>
      <c r="AJ55" s="6"/>
      <c r="AP55" s="6"/>
      <c r="BR55" s="25" t="s">
        <v>75</v>
      </c>
      <c r="BS55" s="22">
        <v>0.17142592708804749</v>
      </c>
      <c r="BT55">
        <v>11</v>
      </c>
      <c r="BU55" s="22">
        <v>0.18036928009958769</v>
      </c>
      <c r="BV55">
        <v>15</v>
      </c>
      <c r="BW55" s="22">
        <v>0.95041642896948808</v>
      </c>
      <c r="BX55">
        <v>9</v>
      </c>
      <c r="BY55" s="22">
        <v>0.43185319299746111</v>
      </c>
      <c r="BZ55">
        <v>12</v>
      </c>
      <c r="CA55" s="22">
        <v>0.43185319299746122</v>
      </c>
      <c r="CB55">
        <v>16</v>
      </c>
      <c r="CC55" s="22">
        <v>0.99999999999999978</v>
      </c>
      <c r="CD55">
        <v>4</v>
      </c>
      <c r="CE55" s="22">
        <v>0.11414192614885969</v>
      </c>
      <c r="CF55">
        <v>6</v>
      </c>
      <c r="CG55" s="22">
        <v>0.1141419261488596</v>
      </c>
      <c r="CH55">
        <v>9</v>
      </c>
      <c r="CI55" s="22">
        <v>1.0000000000000009</v>
      </c>
      <c r="CJ55">
        <v>8</v>
      </c>
      <c r="CK55" s="22">
        <v>0.60994265835188588</v>
      </c>
      <c r="CL55">
        <v>13</v>
      </c>
      <c r="CM55" s="22">
        <v>0.64176358884413565</v>
      </c>
      <c r="CN55">
        <v>14</v>
      </c>
      <c r="CO55" s="22">
        <v>0.95041642896948764</v>
      </c>
      <c r="CP55">
        <v>13</v>
      </c>
      <c r="CQ55" s="22">
        <v>0.70152137179827967</v>
      </c>
      <c r="CR55">
        <v>13</v>
      </c>
      <c r="CS55" s="22">
        <v>0.70152137179827989</v>
      </c>
      <c r="CT55">
        <v>16</v>
      </c>
      <c r="CU55" s="22">
        <v>0.99999999999999967</v>
      </c>
      <c r="CV55">
        <v>10</v>
      </c>
      <c r="CW55" s="22">
        <v>0.40063288301124822</v>
      </c>
      <c r="CX55">
        <v>13</v>
      </c>
      <c r="CY55" s="22">
        <v>0.40063288301124811</v>
      </c>
      <c r="CZ55">
        <v>14</v>
      </c>
      <c r="DA55" s="22">
        <v>1.0000000000000002</v>
      </c>
      <c r="DB55">
        <v>6</v>
      </c>
      <c r="DC55" s="22">
        <v>0.60994265835188588</v>
      </c>
      <c r="DD55">
        <v>13</v>
      </c>
      <c r="DE55" s="22">
        <v>0.64176358884413565</v>
      </c>
      <c r="DF55">
        <v>14</v>
      </c>
      <c r="DG55" s="22">
        <v>0.95041642896948764</v>
      </c>
      <c r="DH55">
        <v>13</v>
      </c>
      <c r="DI55">
        <v>0</v>
      </c>
      <c r="DJ55">
        <v>0</v>
      </c>
      <c r="DK55">
        <v>4.5459726606849458</v>
      </c>
    </row>
    <row r="56" spans="12:115">
      <c r="L56" s="6"/>
      <c r="R56" s="6"/>
      <c r="X56" s="6"/>
      <c r="AD56" s="6"/>
      <c r="AJ56" s="6"/>
      <c r="AP56" s="6"/>
      <c r="BR56" s="25" t="s">
        <v>76</v>
      </c>
      <c r="BS56" s="22">
        <v>0.13422283767988821</v>
      </c>
      <c r="BT56">
        <v>14</v>
      </c>
      <c r="BU56" s="22">
        <v>0.1602147890343559</v>
      </c>
      <c r="BV56">
        <v>16</v>
      </c>
      <c r="BW56" s="22">
        <v>0.83776808925614188</v>
      </c>
      <c r="BX56">
        <v>17</v>
      </c>
      <c r="BY56" s="22">
        <v>9.1125748411262489E-2</v>
      </c>
      <c r="BZ56">
        <v>20</v>
      </c>
      <c r="CA56" s="22">
        <v>9.1125748411262489E-2</v>
      </c>
      <c r="CB56">
        <v>21</v>
      </c>
      <c r="CC56" s="22">
        <v>1</v>
      </c>
      <c r="CD56">
        <v>4</v>
      </c>
      <c r="CE56" s="22">
        <v>0.36067604898368461</v>
      </c>
      <c r="CF56">
        <v>5</v>
      </c>
      <c r="CG56" s="22">
        <v>0.36067604898368461</v>
      </c>
      <c r="CH56">
        <v>7</v>
      </c>
      <c r="CI56" s="22">
        <v>1</v>
      </c>
      <c r="CJ56">
        <v>10</v>
      </c>
      <c r="CK56" s="22">
        <v>0.62149368479973222</v>
      </c>
      <c r="CL56">
        <v>11</v>
      </c>
      <c r="CM56" s="22">
        <v>0.74184454238590003</v>
      </c>
      <c r="CN56">
        <v>10</v>
      </c>
      <c r="CO56" s="22">
        <v>0.83776808925614155</v>
      </c>
      <c r="CP56">
        <v>18</v>
      </c>
      <c r="CQ56" s="22">
        <v>0.51207559311938433</v>
      </c>
      <c r="CR56">
        <v>21</v>
      </c>
      <c r="CS56" s="22">
        <v>0.51207559311938433</v>
      </c>
      <c r="CT56">
        <v>21</v>
      </c>
      <c r="CU56" s="22">
        <v>1</v>
      </c>
      <c r="CV56">
        <v>5</v>
      </c>
      <c r="CW56" s="22">
        <v>0.42175051302590688</v>
      </c>
      <c r="CX56">
        <v>11</v>
      </c>
      <c r="CY56" s="22">
        <v>0.42175051302590688</v>
      </c>
      <c r="CZ56">
        <v>13</v>
      </c>
      <c r="DA56" s="22">
        <v>1</v>
      </c>
      <c r="DB56">
        <v>7</v>
      </c>
      <c r="DC56" s="22">
        <v>0.62149368479973222</v>
      </c>
      <c r="DD56">
        <v>11</v>
      </c>
      <c r="DE56" s="22">
        <v>0.74184454238590003</v>
      </c>
      <c r="DF56">
        <v>10</v>
      </c>
      <c r="DG56" s="22">
        <v>0.83776808925614155</v>
      </c>
      <c r="DH56">
        <v>18</v>
      </c>
      <c r="DI56">
        <v>0</v>
      </c>
      <c r="DJ56">
        <v>0</v>
      </c>
      <c r="DK56">
        <v>24.949286631482561</v>
      </c>
    </row>
    <row r="57" spans="12:115">
      <c r="L57" s="6"/>
      <c r="R57" s="6"/>
      <c r="X57" s="6"/>
      <c r="AD57" s="6"/>
      <c r="AJ57" s="6"/>
      <c r="AP57" s="6"/>
      <c r="BR57" s="25" t="s">
        <v>77</v>
      </c>
      <c r="BS57" s="22">
        <v>8.4622017886093637E-2</v>
      </c>
      <c r="BT57">
        <v>18</v>
      </c>
      <c r="BU57" s="22">
        <v>8.4622017886093637E-2</v>
      </c>
      <c r="BV57">
        <v>20</v>
      </c>
      <c r="BW57" s="22">
        <v>1</v>
      </c>
      <c r="BX57">
        <v>1</v>
      </c>
      <c r="BY57" s="22">
        <v>0.1815335340507955</v>
      </c>
      <c r="BZ57">
        <v>16</v>
      </c>
      <c r="CA57" s="22">
        <v>0.18153353405079559</v>
      </c>
      <c r="CB57">
        <v>19</v>
      </c>
      <c r="CC57" s="22">
        <v>0.99999999999999956</v>
      </c>
      <c r="CD57">
        <v>4</v>
      </c>
      <c r="CE57" s="22">
        <v>8.8801874425776611E-2</v>
      </c>
      <c r="CF57">
        <v>7</v>
      </c>
      <c r="CG57" s="22">
        <v>8.8801874425776597E-2</v>
      </c>
      <c r="CH57">
        <v>10</v>
      </c>
      <c r="CI57" s="22">
        <v>1.0000000000000002</v>
      </c>
      <c r="CJ57">
        <v>9</v>
      </c>
      <c r="CK57" s="22">
        <v>0.61275855693743242</v>
      </c>
      <c r="CL57">
        <v>12</v>
      </c>
      <c r="CM57" s="22">
        <v>0.61275855693743231</v>
      </c>
      <c r="CN57">
        <v>15</v>
      </c>
      <c r="CO57" s="22">
        <v>1.0000000000000002</v>
      </c>
      <c r="CP57">
        <v>6</v>
      </c>
      <c r="CQ57" s="22">
        <v>0.58048481104522387</v>
      </c>
      <c r="CR57">
        <v>16</v>
      </c>
      <c r="CS57" s="22">
        <v>0.58048481104522398</v>
      </c>
      <c r="CT57">
        <v>19</v>
      </c>
      <c r="CU57" s="22">
        <v>0.99999999999999978</v>
      </c>
      <c r="CV57">
        <v>9</v>
      </c>
      <c r="CW57" s="22">
        <v>0.23790476030464139</v>
      </c>
      <c r="CX57">
        <v>19</v>
      </c>
      <c r="CY57" s="22">
        <v>0.23790476030464139</v>
      </c>
      <c r="CZ57">
        <v>20</v>
      </c>
      <c r="DA57" s="22">
        <v>1</v>
      </c>
      <c r="DB57">
        <v>7</v>
      </c>
      <c r="DC57" s="22">
        <v>0.61275855693743242</v>
      </c>
      <c r="DD57">
        <v>12</v>
      </c>
      <c r="DE57" s="22">
        <v>0.61275855693743231</v>
      </c>
      <c r="DF57">
        <v>15</v>
      </c>
      <c r="DG57" s="22">
        <v>1.0000000000000002</v>
      </c>
      <c r="DH57">
        <v>6</v>
      </c>
      <c r="DI57">
        <v>0</v>
      </c>
      <c r="DJ57">
        <v>0</v>
      </c>
      <c r="DK57">
        <v>0</v>
      </c>
    </row>
    <row r="58" spans="12:115">
      <c r="L58" s="6"/>
      <c r="R58" s="6"/>
      <c r="X58" s="6"/>
      <c r="AD58" s="6"/>
      <c r="AJ58" s="6"/>
      <c r="AP58" s="6"/>
      <c r="BR58" s="25" t="s">
        <v>78</v>
      </c>
      <c r="BS58" s="22">
        <v>4.3459710278924507E-2</v>
      </c>
      <c r="BT58">
        <v>22</v>
      </c>
      <c r="BU58" s="22">
        <v>6.4267165736865195E-2</v>
      </c>
      <c r="BV58">
        <v>22</v>
      </c>
      <c r="BW58" s="22">
        <v>0.6762350537888272</v>
      </c>
      <c r="BX58">
        <v>18</v>
      </c>
      <c r="BY58" s="22">
        <v>0.35336963671229299</v>
      </c>
      <c r="BZ58">
        <v>14</v>
      </c>
      <c r="CA58" s="22">
        <v>1</v>
      </c>
      <c r="CB58">
        <v>1</v>
      </c>
      <c r="CC58" s="22">
        <v>0.35336963671229299</v>
      </c>
      <c r="CD58">
        <v>20</v>
      </c>
      <c r="CE58" s="22">
        <v>3.032026941478206E-2</v>
      </c>
      <c r="CF58">
        <v>13</v>
      </c>
      <c r="CG58" s="22">
        <v>2.9804289973789869E-2</v>
      </c>
      <c r="CH58">
        <v>15</v>
      </c>
      <c r="CI58" s="22">
        <v>1.0173122540897954</v>
      </c>
      <c r="CJ58">
        <v>7</v>
      </c>
      <c r="CK58" s="22">
        <v>0.77081296173091696</v>
      </c>
      <c r="CL58">
        <v>7</v>
      </c>
      <c r="CM58" s="22">
        <v>0.9999999999999698</v>
      </c>
      <c r="CN58">
        <v>5</v>
      </c>
      <c r="CO58" s="22">
        <v>0.77081296173094027</v>
      </c>
      <c r="CP58">
        <v>19</v>
      </c>
      <c r="CQ58" s="22">
        <v>0.66608111520608404</v>
      </c>
      <c r="CR58">
        <v>14</v>
      </c>
      <c r="CS58" s="22">
        <v>1</v>
      </c>
      <c r="CT58">
        <v>1</v>
      </c>
      <c r="CU58" s="22">
        <v>0.66608111520608404</v>
      </c>
      <c r="CV58">
        <v>22</v>
      </c>
      <c r="CW58" s="22">
        <v>8.4646829725078324E-2</v>
      </c>
      <c r="CX58">
        <v>22</v>
      </c>
      <c r="CY58" s="22">
        <v>6.4267165736867138E-2</v>
      </c>
      <c r="CZ58">
        <v>22</v>
      </c>
      <c r="DA58" s="22">
        <v>1.317108491630903</v>
      </c>
      <c r="DB58">
        <v>1</v>
      </c>
      <c r="DC58" s="22">
        <v>0.77081296173091696</v>
      </c>
      <c r="DD58">
        <v>7</v>
      </c>
      <c r="DE58" s="22">
        <v>0.9999999999999698</v>
      </c>
      <c r="DF58">
        <v>5</v>
      </c>
      <c r="DG58" s="22">
        <v>0.77081296173094027</v>
      </c>
      <c r="DH58">
        <v>19</v>
      </c>
      <c r="DI58">
        <v>0</v>
      </c>
      <c r="DJ58">
        <v>0</v>
      </c>
      <c r="DK58">
        <v>99.170988318432592</v>
      </c>
    </row>
    <row r="59" spans="12:115">
      <c r="L59" s="6"/>
      <c r="R59" s="6"/>
      <c r="X59" s="6"/>
      <c r="AD59" s="6"/>
      <c r="AJ59" s="6"/>
      <c r="AP59" s="6"/>
      <c r="BR59" s="25" t="s">
        <v>79</v>
      </c>
      <c r="BS59" s="22">
        <v>0.13308286666058899</v>
      </c>
      <c r="BT59">
        <v>15</v>
      </c>
      <c r="BU59" s="22">
        <v>0.14610211701705469</v>
      </c>
      <c r="BV59">
        <v>17</v>
      </c>
      <c r="BW59" s="22">
        <v>0.91088937913920887</v>
      </c>
      <c r="BX59">
        <v>13</v>
      </c>
      <c r="BY59" s="22">
        <v>0.62030018859267588</v>
      </c>
      <c r="BZ59">
        <v>7</v>
      </c>
      <c r="CA59" s="22">
        <v>0.46076148677179313</v>
      </c>
      <c r="CB59">
        <v>15</v>
      </c>
      <c r="CC59" s="22">
        <v>1.3462500803586031</v>
      </c>
      <c r="CD59">
        <v>2</v>
      </c>
      <c r="CE59" s="22">
        <v>2.3371543040743199E-2</v>
      </c>
      <c r="CF59">
        <v>14</v>
      </c>
      <c r="CG59" s="22">
        <v>1.1953977357333291E-2</v>
      </c>
      <c r="CH59">
        <v>18</v>
      </c>
      <c r="CI59" s="22">
        <v>1.9551269290639641</v>
      </c>
      <c r="CJ59">
        <v>1</v>
      </c>
      <c r="CK59" s="22">
        <v>0.37964189086903782</v>
      </c>
      <c r="CL59">
        <v>18</v>
      </c>
      <c r="CM59" s="22">
        <v>0.4050447366898744</v>
      </c>
      <c r="CN59">
        <v>19</v>
      </c>
      <c r="CO59" s="22">
        <v>0.9372838515852967</v>
      </c>
      <c r="CP59">
        <v>14</v>
      </c>
      <c r="CQ59" s="22">
        <v>0.79188085969305866</v>
      </c>
      <c r="CR59">
        <v>7</v>
      </c>
      <c r="CS59" s="22">
        <v>0.73036966562577821</v>
      </c>
      <c r="CT59">
        <v>15</v>
      </c>
      <c r="CU59" s="22">
        <v>1.0842192617824262</v>
      </c>
      <c r="CV59">
        <v>1</v>
      </c>
      <c r="CW59" s="22">
        <v>0.44267823884990842</v>
      </c>
      <c r="CX59">
        <v>8</v>
      </c>
      <c r="CY59" s="22">
        <v>0.49386788769301032</v>
      </c>
      <c r="CZ59">
        <v>10</v>
      </c>
      <c r="DA59" s="22">
        <v>0.89634950941592395</v>
      </c>
      <c r="DB59">
        <v>17</v>
      </c>
      <c r="DC59" s="22">
        <v>0.37964189086903782</v>
      </c>
      <c r="DD59">
        <v>18</v>
      </c>
      <c r="DE59" s="22">
        <v>0.4050447366898744</v>
      </c>
      <c r="DF59">
        <v>19</v>
      </c>
      <c r="DG59" s="22">
        <v>0.9372838515852967</v>
      </c>
      <c r="DH59">
        <v>14</v>
      </c>
      <c r="DI59">
        <v>0</v>
      </c>
      <c r="DJ59">
        <v>0</v>
      </c>
      <c r="DK59">
        <v>2.5736217505015389</v>
      </c>
    </row>
    <row r="60" spans="12:115">
      <c r="L60" s="6"/>
      <c r="R60" s="6"/>
      <c r="X60" s="6"/>
      <c r="AD60" s="6"/>
      <c r="AJ60" s="6"/>
      <c r="AP60" s="6"/>
      <c r="BR60" s="25" t="s">
        <v>80</v>
      </c>
      <c r="BS60" s="22">
        <v>0.24537187822026779</v>
      </c>
      <c r="BT60">
        <v>5</v>
      </c>
      <c r="BU60" s="22">
        <v>0.2465346759199781</v>
      </c>
      <c r="BV60">
        <v>9</v>
      </c>
      <c r="BW60" s="22">
        <v>0.99528343144682929</v>
      </c>
      <c r="BX60">
        <v>6</v>
      </c>
      <c r="BY60" s="22">
        <v>0.47141046558957062</v>
      </c>
      <c r="BZ60">
        <v>10</v>
      </c>
      <c r="CA60" s="22">
        <v>0.50017791118805388</v>
      </c>
      <c r="CB60">
        <v>14</v>
      </c>
      <c r="CC60" s="22">
        <v>0.94248557372285191</v>
      </c>
      <c r="CD60">
        <v>11</v>
      </c>
      <c r="CE60" s="22">
        <v>2.0619456141358631E-2</v>
      </c>
      <c r="CF60">
        <v>16</v>
      </c>
      <c r="CG60" s="22">
        <v>1.974621991297754E-2</v>
      </c>
      <c r="CH60">
        <v>16</v>
      </c>
      <c r="CI60" s="22">
        <v>1.0442229567091565</v>
      </c>
      <c r="CJ60">
        <v>6</v>
      </c>
      <c r="CK60" s="22">
        <v>0.94936724522454097</v>
      </c>
      <c r="CL60">
        <v>3</v>
      </c>
      <c r="CM60" s="22">
        <v>0.9426781250092674</v>
      </c>
      <c r="CN60">
        <v>8</v>
      </c>
      <c r="CO60" s="22">
        <v>1.0070958687146876</v>
      </c>
      <c r="CP60">
        <v>5</v>
      </c>
      <c r="CQ60" s="22">
        <v>0.72110690201093508</v>
      </c>
      <c r="CR60">
        <v>10</v>
      </c>
      <c r="CS60" s="22">
        <v>0.74541595018437512</v>
      </c>
      <c r="CT60">
        <v>13</v>
      </c>
      <c r="CU60" s="22">
        <v>0.96738861280412991</v>
      </c>
      <c r="CV60">
        <v>12</v>
      </c>
      <c r="CW60" s="22">
        <v>0.35841889050489673</v>
      </c>
      <c r="CX60">
        <v>15</v>
      </c>
      <c r="CY60" s="22">
        <v>0.35084549317478841</v>
      </c>
      <c r="CZ60">
        <v>17</v>
      </c>
      <c r="DA60" s="22">
        <v>1.0215861325781241</v>
      </c>
      <c r="DB60">
        <v>3</v>
      </c>
      <c r="DC60" s="22">
        <v>0.94936724522454097</v>
      </c>
      <c r="DD60">
        <v>3</v>
      </c>
      <c r="DE60" s="22">
        <v>0.9426781250092674</v>
      </c>
      <c r="DF60">
        <v>8</v>
      </c>
      <c r="DG60" s="22">
        <v>1.0070958687146876</v>
      </c>
      <c r="DH60">
        <v>5</v>
      </c>
      <c r="DI60">
        <v>1.5076192065269939E-2</v>
      </c>
      <c r="DJ60">
        <v>0</v>
      </c>
      <c r="DK60">
        <v>0</v>
      </c>
    </row>
    <row r="61" spans="12:115">
      <c r="L61" s="6"/>
      <c r="R61" s="6"/>
      <c r="X61" s="6"/>
      <c r="AD61" s="6"/>
      <c r="AJ61" s="6"/>
      <c r="AP61" s="6"/>
      <c r="BR61" s="25" t="s">
        <v>81</v>
      </c>
      <c r="BS61" s="22">
        <v>6.5069958649353526E-2</v>
      </c>
      <c r="BT61">
        <v>19</v>
      </c>
      <c r="BU61" s="22">
        <v>6.5078446337302615E-2</v>
      </c>
      <c r="BV61">
        <v>21</v>
      </c>
      <c r="BW61" s="22">
        <v>0.99986957758786843</v>
      </c>
      <c r="BX61">
        <v>5</v>
      </c>
      <c r="BY61" s="22">
        <v>0.11689311220662579</v>
      </c>
      <c r="BZ61">
        <v>19</v>
      </c>
      <c r="CA61" s="22">
        <v>0.1122785851118414</v>
      </c>
      <c r="CB61">
        <v>20</v>
      </c>
      <c r="CC61" s="22">
        <v>1.0410989067077023</v>
      </c>
      <c r="CD61">
        <v>3</v>
      </c>
      <c r="CE61" s="22">
        <v>9.2629123734420116E-3</v>
      </c>
      <c r="CF61">
        <v>20</v>
      </c>
      <c r="CG61" s="22">
        <v>9.2683330011814231E-3</v>
      </c>
      <c r="CH61">
        <v>20</v>
      </c>
      <c r="CI61" s="22">
        <v>0.9994151453407295</v>
      </c>
      <c r="CJ61">
        <v>16</v>
      </c>
      <c r="CK61" s="22">
        <v>1</v>
      </c>
      <c r="CL61">
        <v>1</v>
      </c>
      <c r="CM61" s="22">
        <v>1</v>
      </c>
      <c r="CN61">
        <v>1</v>
      </c>
      <c r="CO61" s="22">
        <v>1</v>
      </c>
      <c r="CP61">
        <v>7</v>
      </c>
      <c r="CQ61" s="22">
        <v>0.54205343093223457</v>
      </c>
      <c r="CR61">
        <v>18</v>
      </c>
      <c r="CS61" s="22">
        <v>0.53995093075195488</v>
      </c>
      <c r="CT61">
        <v>20</v>
      </c>
      <c r="CU61" s="22">
        <v>1.0038938726846005</v>
      </c>
      <c r="CV61">
        <v>3</v>
      </c>
      <c r="CW61" s="22">
        <v>0.12004344025171999</v>
      </c>
      <c r="CX61">
        <v>21</v>
      </c>
      <c r="CY61" s="22">
        <v>0.1205265934937311</v>
      </c>
      <c r="CZ61">
        <v>21</v>
      </c>
      <c r="DA61" s="22">
        <v>0.99599131421534592</v>
      </c>
      <c r="DB61">
        <v>14</v>
      </c>
      <c r="DC61" s="22">
        <v>1</v>
      </c>
      <c r="DD61">
        <v>1</v>
      </c>
      <c r="DE61" s="22">
        <v>1</v>
      </c>
      <c r="DF61">
        <v>1</v>
      </c>
      <c r="DG61" s="22">
        <v>1</v>
      </c>
      <c r="DH61">
        <v>7</v>
      </c>
      <c r="DI61">
        <v>0</v>
      </c>
      <c r="DJ61">
        <v>0</v>
      </c>
      <c r="DK61">
        <v>0</v>
      </c>
    </row>
    <row r="62" spans="12:115">
      <c r="L62" s="6"/>
      <c r="R62" s="6"/>
      <c r="X62" s="6"/>
      <c r="AD62" s="6"/>
      <c r="AJ62" s="6"/>
      <c r="AP62" s="6"/>
      <c r="BR62" s="25" t="s">
        <v>82</v>
      </c>
      <c r="BS62" s="22">
        <v>6.3131813284149629E-2</v>
      </c>
      <c r="BT62">
        <v>20</v>
      </c>
      <c r="BU62" s="22">
        <v>0.63293803790872971</v>
      </c>
      <c r="BV62">
        <v>3</v>
      </c>
      <c r="BW62" s="22">
        <v>9.9744065774181351E-2</v>
      </c>
      <c r="BX62">
        <v>21</v>
      </c>
      <c r="BY62" s="22">
        <v>5.7808136503401483E-2</v>
      </c>
      <c r="BZ62">
        <v>21</v>
      </c>
      <c r="CA62" s="22">
        <v>0.26591680955785851</v>
      </c>
      <c r="CB62">
        <v>17</v>
      </c>
      <c r="CC62" s="22">
        <v>0.21739180986534631</v>
      </c>
      <c r="CD62">
        <v>22</v>
      </c>
      <c r="CE62" s="22">
        <v>1</v>
      </c>
      <c r="CF62">
        <v>1</v>
      </c>
      <c r="CG62" s="22">
        <v>1</v>
      </c>
      <c r="CH62">
        <v>1</v>
      </c>
      <c r="CI62" s="22">
        <v>1</v>
      </c>
      <c r="CJ62">
        <v>10</v>
      </c>
      <c r="CK62" s="22">
        <v>0.11936934782791959</v>
      </c>
      <c r="CL62">
        <v>21</v>
      </c>
      <c r="CM62" s="22">
        <v>0.9999999999999668</v>
      </c>
      <c r="CN62">
        <v>6</v>
      </c>
      <c r="CO62" s="22">
        <v>0.11936934782792356</v>
      </c>
      <c r="CP62">
        <v>21</v>
      </c>
      <c r="CQ62" s="22">
        <v>0.52887792748234808</v>
      </c>
      <c r="CR62">
        <v>20</v>
      </c>
      <c r="CS62" s="22">
        <v>0.63293803790875081</v>
      </c>
      <c r="CT62">
        <v>17</v>
      </c>
      <c r="CU62" s="22">
        <v>0.83559194708818429</v>
      </c>
      <c r="CV62">
        <v>17</v>
      </c>
      <c r="CW62" s="22">
        <v>1</v>
      </c>
      <c r="CX62">
        <v>1</v>
      </c>
      <c r="CY62" s="22">
        <v>1</v>
      </c>
      <c r="CZ62">
        <v>2</v>
      </c>
      <c r="DA62" s="22">
        <v>1</v>
      </c>
      <c r="DB62">
        <v>7</v>
      </c>
      <c r="DC62" s="22">
        <v>0.11936934782791959</v>
      </c>
      <c r="DD62">
        <v>21</v>
      </c>
      <c r="DE62" s="22">
        <v>0.9999999999999668</v>
      </c>
      <c r="DF62">
        <v>6</v>
      </c>
      <c r="DG62" s="22">
        <v>0.11936934782792356</v>
      </c>
      <c r="DH62">
        <v>21</v>
      </c>
      <c r="DI62">
        <v>0</v>
      </c>
      <c r="DJ62">
        <v>0</v>
      </c>
      <c r="DK62">
        <v>258.18746785984308</v>
      </c>
    </row>
    <row r="63" spans="12:115">
      <c r="L63" s="6"/>
      <c r="R63" s="6"/>
      <c r="X63" s="6"/>
      <c r="AD63" s="6"/>
      <c r="AJ63" s="6"/>
      <c r="AP63" s="6"/>
      <c r="BR63" s="25" t="s">
        <v>83</v>
      </c>
      <c r="BS63" s="22">
        <v>0.1090594948946657</v>
      </c>
      <c r="BT63">
        <v>16</v>
      </c>
      <c r="BU63" s="22">
        <v>0.12459268838133181</v>
      </c>
      <c r="BV63">
        <v>18</v>
      </c>
      <c r="BW63" s="22">
        <v>0.87532820995783645</v>
      </c>
      <c r="BX63">
        <v>15</v>
      </c>
      <c r="BY63" s="22">
        <v>3.2302269932353252E-2</v>
      </c>
      <c r="BZ63">
        <v>22</v>
      </c>
      <c r="CA63" s="22">
        <v>1.477237399520406E-2</v>
      </c>
      <c r="CB63">
        <v>22</v>
      </c>
      <c r="CC63" s="22">
        <v>2.1866674877606251</v>
      </c>
      <c r="CD63">
        <v>1</v>
      </c>
      <c r="CE63" s="22">
        <v>0.98399197031710006</v>
      </c>
      <c r="CF63">
        <v>3</v>
      </c>
      <c r="CG63" s="22">
        <v>1</v>
      </c>
      <c r="CH63">
        <v>1</v>
      </c>
      <c r="CI63" s="22">
        <v>0.98399197031710006</v>
      </c>
      <c r="CJ63">
        <v>17</v>
      </c>
      <c r="CK63" s="22">
        <v>0.23105432985544699</v>
      </c>
      <c r="CL63">
        <v>20</v>
      </c>
      <c r="CM63" s="22">
        <v>0.26474926356725359</v>
      </c>
      <c r="CN63">
        <v>22</v>
      </c>
      <c r="CO63" s="22">
        <v>0.87272888597385212</v>
      </c>
      <c r="CP63">
        <v>16</v>
      </c>
      <c r="CQ63" s="22">
        <v>0.47940437154688842</v>
      </c>
      <c r="CR63">
        <v>22</v>
      </c>
      <c r="CS63" s="22">
        <v>0.47060636431074249</v>
      </c>
      <c r="CT63">
        <v>22</v>
      </c>
      <c r="CU63" s="22">
        <v>1.0186950451658927</v>
      </c>
      <c r="CV63">
        <v>2</v>
      </c>
      <c r="CW63" s="22">
        <v>0.984571772797881</v>
      </c>
      <c r="CX63">
        <v>3</v>
      </c>
      <c r="CY63" s="22">
        <v>1</v>
      </c>
      <c r="CZ63">
        <v>2</v>
      </c>
      <c r="DA63" s="22">
        <v>0.984571772797881</v>
      </c>
      <c r="DB63">
        <v>15</v>
      </c>
      <c r="DC63" s="22">
        <v>0.23105432985544699</v>
      </c>
      <c r="DD63">
        <v>20</v>
      </c>
      <c r="DE63" s="22">
        <v>0.26474926356725359</v>
      </c>
      <c r="DF63">
        <v>22</v>
      </c>
      <c r="DG63" s="22">
        <v>0.87272888597385212</v>
      </c>
      <c r="DH63">
        <v>16</v>
      </c>
      <c r="DI63">
        <v>0</v>
      </c>
      <c r="DJ63">
        <v>0</v>
      </c>
      <c r="DK63">
        <v>2.8710958451328068</v>
      </c>
    </row>
    <row r="64" spans="12:115">
      <c r="L64" s="6"/>
      <c r="R64" s="6"/>
      <c r="X64" s="6"/>
      <c r="AD64" s="6"/>
      <c r="AJ64" s="6"/>
      <c r="AP64" s="6"/>
      <c r="BR64" s="25" t="s">
        <v>16</v>
      </c>
      <c r="BS64" s="22">
        <v>0.1706414014825173</v>
      </c>
      <c r="BU64" s="22">
        <v>0.28964059814907689</v>
      </c>
      <c r="BW64" s="22">
        <v>0.79264569757129744</v>
      </c>
      <c r="BY64" s="22">
        <v>0.45376690815078791</v>
      </c>
      <c r="CA64" s="22">
        <v>0.59064225148337701</v>
      </c>
      <c r="CC64" s="22">
        <v>0.86356595136815517</v>
      </c>
      <c r="CE64" s="22">
        <v>0.21547723167095659</v>
      </c>
      <c r="CG64" s="22">
        <v>0.29882478138810548</v>
      </c>
      <c r="CI64" s="22">
        <v>0.8657646170344967</v>
      </c>
      <c r="CK64" s="22">
        <v>0.61020075541215213</v>
      </c>
      <c r="CM64" s="22">
        <v>0.71379483649568087</v>
      </c>
      <c r="CO64" s="22">
        <v>0.90398136649949035</v>
      </c>
      <c r="CQ64" s="22">
        <v>0.71513733173094673</v>
      </c>
      <c r="CS64" s="22">
        <v>0.78453443313522431</v>
      </c>
      <c r="CU64" s="22">
        <v>0.92259930489136888</v>
      </c>
      <c r="CW64" s="22">
        <v>0.46391106062665438</v>
      </c>
      <c r="CY64" s="22">
        <v>0.52598507529480032</v>
      </c>
      <c r="DA64" s="22">
        <v>0.92552956713999857</v>
      </c>
      <c r="DC64" s="22">
        <v>0.61020075541215213</v>
      </c>
      <c r="DE64" s="22">
        <v>0.71379483649568087</v>
      </c>
      <c r="DG64" s="22">
        <v>0.90398136649949035</v>
      </c>
    </row>
    <row r="65" spans="12:111">
      <c r="L65" s="6"/>
      <c r="R65" s="6"/>
      <c r="X65" s="6"/>
      <c r="AD65" s="6"/>
      <c r="AJ65" s="6"/>
      <c r="AP65" s="6"/>
      <c r="BR65" s="25" t="s">
        <v>14</v>
      </c>
      <c r="BS65" s="22">
        <v>8.5065991351525025E-2</v>
      </c>
      <c r="BU65" s="22">
        <v>0.22739084871590409</v>
      </c>
      <c r="BW65" s="22">
        <v>0.31111088285523342</v>
      </c>
      <c r="BY65" s="22">
        <v>0.2916358510540773</v>
      </c>
      <c r="CA65" s="22">
        <v>0.32725388604395589</v>
      </c>
      <c r="CC65" s="22">
        <v>0.42199730589381024</v>
      </c>
      <c r="CE65" s="22">
        <v>0.34088695779296119</v>
      </c>
      <c r="CG65" s="22">
        <v>0.43842129531580609</v>
      </c>
      <c r="CI65" s="22">
        <v>0.47747623576311315</v>
      </c>
      <c r="CK65" s="22">
        <v>0.25643164730781109</v>
      </c>
      <c r="CM65" s="22">
        <v>0.24301276932035351</v>
      </c>
      <c r="CO65" s="22">
        <v>0.3074718155799297</v>
      </c>
      <c r="CQ65" s="22">
        <v>0.15209403290617229</v>
      </c>
      <c r="CS65" s="22">
        <v>0.17011841900431329</v>
      </c>
      <c r="CU65" s="22">
        <v>0.12093174832296733</v>
      </c>
      <c r="CW65" s="22">
        <v>0.24967116402736919</v>
      </c>
      <c r="CY65" s="22">
        <v>0.27922596518900661</v>
      </c>
      <c r="DA65" s="22">
        <v>0.19500510638300131</v>
      </c>
      <c r="DC65" s="22">
        <v>0.25643164730781109</v>
      </c>
      <c r="DE65" s="22">
        <v>0.24301276932035351</v>
      </c>
      <c r="DG65" s="22">
        <v>0.3074718155799297</v>
      </c>
    </row>
    <row r="66" spans="12:111">
      <c r="L66" s="6"/>
      <c r="R66" s="6"/>
      <c r="X66" s="6"/>
      <c r="AD66" s="6"/>
      <c r="AJ66" s="6"/>
      <c r="AP66" s="6"/>
      <c r="CC66" s="22"/>
    </row>
    <row r="67" spans="12:111">
      <c r="L67" s="6"/>
      <c r="R67" s="6"/>
      <c r="X67" s="6"/>
      <c r="AD67" s="6"/>
      <c r="AJ67" s="6"/>
      <c r="AP67" s="6"/>
    </row>
    <row r="68" spans="12:111">
      <c r="L68" s="6"/>
      <c r="R68" s="6"/>
      <c r="X68" s="6"/>
      <c r="AD68" s="6"/>
      <c r="AJ68" s="6"/>
      <c r="AP68" s="6"/>
    </row>
    <row r="69" spans="12:111">
      <c r="L69" s="6"/>
      <c r="R69" s="6"/>
      <c r="X69" s="6"/>
      <c r="AD69" s="6"/>
      <c r="AJ69" s="6"/>
      <c r="AP69" s="6"/>
    </row>
    <row r="70" spans="12:111">
      <c r="L70" s="6"/>
      <c r="R70" s="6"/>
      <c r="X70" s="6"/>
      <c r="AD70" s="6"/>
      <c r="AJ70" s="6"/>
      <c r="AP70" s="6"/>
    </row>
    <row r="71" spans="12:111">
      <c r="L71" s="6"/>
      <c r="R71" s="6"/>
      <c r="X71" s="6"/>
      <c r="AD71" s="6"/>
      <c r="AJ71" s="6"/>
      <c r="AP71" s="6"/>
    </row>
    <row r="72" spans="12:111">
      <c r="L72" s="6"/>
      <c r="R72" s="6"/>
      <c r="X72" s="6"/>
      <c r="AD72" s="6"/>
      <c r="AJ72" s="6"/>
      <c r="AP72" s="6"/>
    </row>
    <row r="73" spans="12:111">
      <c r="L73" s="6"/>
      <c r="R73" s="6"/>
      <c r="X73" s="6"/>
      <c r="AD73" s="6"/>
      <c r="AJ73" s="6"/>
      <c r="AP73" s="6"/>
    </row>
    <row r="74" spans="12:111">
      <c r="L74" s="6"/>
      <c r="R74" s="6"/>
      <c r="X74" s="6"/>
      <c r="AD74" s="6"/>
      <c r="AJ74" s="6"/>
      <c r="AP74" s="6"/>
    </row>
    <row r="75" spans="12:111">
      <c r="L75" s="6"/>
      <c r="R75" s="6"/>
      <c r="X75" s="6"/>
      <c r="AD75" s="6"/>
      <c r="AJ75" s="6"/>
      <c r="AP75" s="6"/>
    </row>
    <row r="76" spans="12:111">
      <c r="L76" s="6"/>
      <c r="R76" s="6"/>
      <c r="X76" s="6"/>
      <c r="AD76" s="6"/>
      <c r="AJ76" s="6"/>
      <c r="AP76" s="6"/>
    </row>
    <row r="77" spans="12:111">
      <c r="L77" s="6"/>
      <c r="R77" s="6"/>
      <c r="X77" s="6"/>
      <c r="AD77" s="6"/>
      <c r="AJ77" s="6"/>
      <c r="AP77" s="6"/>
    </row>
    <row r="78" spans="12:111">
      <c r="L78" s="6"/>
      <c r="R78" s="6"/>
      <c r="X78" s="6"/>
      <c r="AD78" s="6"/>
      <c r="AJ78" s="6"/>
      <c r="AP78" s="6"/>
    </row>
    <row r="79" spans="12:111">
      <c r="L79" s="6"/>
      <c r="R79" s="6"/>
      <c r="X79" s="6"/>
      <c r="AD79" s="6"/>
      <c r="AJ79" s="6"/>
      <c r="AP79" s="6"/>
    </row>
    <row r="80" spans="12:111">
      <c r="L80" s="6"/>
      <c r="R80" s="6"/>
      <c r="X80" s="6"/>
      <c r="AD80" s="6"/>
      <c r="AJ80" s="6"/>
      <c r="AP80" s="6"/>
    </row>
    <row r="81" spans="12:42">
      <c r="L81" s="6"/>
      <c r="R81" s="6"/>
      <c r="X81" s="6"/>
      <c r="AD81" s="6"/>
      <c r="AJ81" s="6"/>
      <c r="AP81" s="6"/>
    </row>
    <row r="82" spans="12:42">
      <c r="L82" s="6"/>
      <c r="R82" s="6"/>
      <c r="X82" s="6"/>
      <c r="AD82" s="6"/>
      <c r="AJ82" s="6"/>
      <c r="AP82" s="6"/>
    </row>
    <row r="83" spans="12:42">
      <c r="L83" s="6"/>
      <c r="R83" s="6"/>
      <c r="X83" s="6"/>
      <c r="AD83" s="6"/>
      <c r="AJ83" s="6"/>
      <c r="AP83" s="6"/>
    </row>
    <row r="84" spans="12:42">
      <c r="L84" s="6"/>
      <c r="R84" s="6"/>
      <c r="X84" s="6"/>
      <c r="AD84" s="6"/>
      <c r="AJ84" s="6"/>
      <c r="AP84" s="6"/>
    </row>
    <row r="85" spans="12:42">
      <c r="L85" s="6"/>
      <c r="R85" s="6"/>
      <c r="X85" s="6"/>
      <c r="AD85" s="6"/>
      <c r="AJ85" s="6"/>
      <c r="AP85" s="6"/>
    </row>
    <row r="86" spans="12:42">
      <c r="L86" s="6"/>
      <c r="R86" s="6"/>
      <c r="X86" s="6"/>
      <c r="AD86" s="6"/>
      <c r="AJ86" s="6"/>
      <c r="AP86" s="6"/>
    </row>
    <row r="87" spans="12:42">
      <c r="L87" s="6"/>
      <c r="R87" s="6"/>
      <c r="X87" s="6"/>
      <c r="AD87" s="6"/>
      <c r="AJ87" s="6"/>
      <c r="AP87" s="6"/>
    </row>
    <row r="88" spans="12:42">
      <c r="L88" s="6"/>
      <c r="R88" s="6"/>
      <c r="X88" s="6"/>
      <c r="AD88" s="6"/>
      <c r="AJ88" s="6"/>
      <c r="AP88" s="6"/>
    </row>
    <row r="89" spans="12:42">
      <c r="L89" s="6"/>
      <c r="R89" s="6"/>
      <c r="X89" s="6"/>
      <c r="AD89" s="6"/>
      <c r="AJ89" s="6"/>
      <c r="AP89" s="6"/>
    </row>
    <row r="90" spans="12:42">
      <c r="L90" s="6"/>
      <c r="R90" s="6"/>
      <c r="X90" s="6"/>
      <c r="AD90" s="6"/>
      <c r="AJ90" s="6"/>
      <c r="AP90" s="6"/>
    </row>
    <row r="91" spans="12:42">
      <c r="L91" s="6"/>
      <c r="R91" s="6"/>
      <c r="X91" s="6"/>
      <c r="AD91" s="6"/>
      <c r="AJ91" s="6"/>
      <c r="AP91" s="6"/>
    </row>
    <row r="92" spans="12:42">
      <c r="L92" s="6"/>
      <c r="R92" s="6"/>
      <c r="X92" s="6"/>
      <c r="AD92" s="6"/>
      <c r="AJ92" s="6"/>
      <c r="AP92" s="6"/>
    </row>
    <row r="93" spans="12:42">
      <c r="L93" s="6"/>
      <c r="R93" s="6"/>
      <c r="X93" s="6"/>
      <c r="AD93" s="6"/>
      <c r="AJ93" s="6"/>
      <c r="AP93" s="6"/>
    </row>
    <row r="94" spans="12:42">
      <c r="L94" s="6"/>
      <c r="R94" s="6"/>
      <c r="X94" s="6"/>
      <c r="AD94" s="6"/>
      <c r="AJ94" s="6"/>
      <c r="AP94" s="6"/>
    </row>
    <row r="95" spans="12:42">
      <c r="L95" s="6"/>
      <c r="R95" s="6"/>
      <c r="X95" s="6"/>
      <c r="AD95" s="6"/>
      <c r="AJ95" s="6"/>
      <c r="AP95" s="6"/>
    </row>
    <row r="96" spans="12:42">
      <c r="L96" s="6"/>
      <c r="R96" s="6"/>
      <c r="X96" s="6"/>
      <c r="AD96" s="6"/>
      <c r="AJ96" s="6"/>
      <c r="AP96" s="6"/>
    </row>
    <row r="97" spans="12:42">
      <c r="L97" s="6"/>
      <c r="R97" s="6"/>
      <c r="X97" s="6"/>
      <c r="AD97" s="6"/>
      <c r="AJ97" s="6"/>
      <c r="AP97" s="6"/>
    </row>
    <row r="98" spans="12:42">
      <c r="L98" s="6"/>
      <c r="R98" s="6"/>
      <c r="X98" s="6"/>
      <c r="AD98" s="6"/>
      <c r="AJ98" s="6"/>
      <c r="AP98" s="6"/>
    </row>
    <row r="99" spans="12:42">
      <c r="L99" s="6"/>
      <c r="R99" s="6"/>
      <c r="X99" s="6"/>
      <c r="AD99" s="6"/>
      <c r="AJ99" s="6"/>
      <c r="AP99" s="6"/>
    </row>
    <row r="100" spans="12:42">
      <c r="L100" s="6"/>
      <c r="R100" s="6"/>
      <c r="X100" s="6"/>
      <c r="AD100" s="6"/>
      <c r="AJ100" s="6"/>
      <c r="AP100" s="6"/>
    </row>
    <row r="101" spans="12:42">
      <c r="L101" s="6"/>
      <c r="R101" s="6"/>
      <c r="X101" s="6"/>
      <c r="AD101" s="6"/>
      <c r="AJ101" s="6"/>
      <c r="AP101" s="6"/>
    </row>
    <row r="102" spans="12:42">
      <c r="L102" s="6"/>
      <c r="R102" s="6"/>
      <c r="X102" s="6"/>
      <c r="AD102" s="6"/>
      <c r="AJ102" s="6"/>
      <c r="AP102" s="6"/>
    </row>
    <row r="103" spans="12:42">
      <c r="L103" s="6"/>
      <c r="R103" s="6"/>
      <c r="X103" s="6"/>
      <c r="AD103" s="6"/>
      <c r="AJ103" s="6"/>
      <c r="AP103" s="6"/>
    </row>
    <row r="104" spans="12:42">
      <c r="L104" s="6"/>
      <c r="R104" s="6"/>
      <c r="X104" s="6"/>
      <c r="AD104" s="6"/>
      <c r="AJ104" s="6"/>
      <c r="AP104" s="6"/>
    </row>
    <row r="105" spans="12:42">
      <c r="L105" s="6"/>
      <c r="R105" s="6"/>
      <c r="X105" s="6"/>
      <c r="AD105" s="6"/>
      <c r="AJ105" s="6"/>
      <c r="AP105" s="6"/>
    </row>
    <row r="106" spans="12:42">
      <c r="L106" s="6"/>
      <c r="R106" s="6"/>
      <c r="X106" s="6"/>
      <c r="AD106" s="6"/>
      <c r="AJ106" s="6"/>
      <c r="AP106" s="6"/>
    </row>
    <row r="107" spans="12:42">
      <c r="L107" s="6"/>
      <c r="R107" s="6"/>
      <c r="X107" s="6"/>
      <c r="AD107" s="6"/>
      <c r="AJ107" s="6"/>
      <c r="AP107" s="6"/>
    </row>
    <row r="108" spans="12:42">
      <c r="L108" s="6"/>
      <c r="R108" s="6"/>
      <c r="X108" s="6"/>
      <c r="AD108" s="6"/>
      <c r="AJ108" s="6"/>
      <c r="AP108" s="6"/>
    </row>
    <row r="109" spans="12:42">
      <c r="L109" s="6"/>
      <c r="R109" s="6"/>
      <c r="X109" s="6"/>
      <c r="AD109" s="6"/>
      <c r="AJ109" s="6"/>
      <c r="AP109" s="6"/>
    </row>
    <row r="110" spans="12:42">
      <c r="L110" s="6"/>
      <c r="R110" s="6"/>
      <c r="X110" s="6"/>
      <c r="AD110" s="6"/>
      <c r="AJ110" s="6"/>
      <c r="AP110" s="6"/>
    </row>
    <row r="111" spans="12:42">
      <c r="L111" s="6"/>
      <c r="R111" s="6"/>
      <c r="X111" s="6"/>
      <c r="AD111" s="6"/>
      <c r="AJ111" s="6"/>
      <c r="AP111" s="6"/>
    </row>
    <row r="112" spans="12:42">
      <c r="L112" s="6"/>
      <c r="R112" s="6"/>
      <c r="X112" s="6"/>
      <c r="AD112" s="6"/>
      <c r="AJ112" s="6"/>
      <c r="AP112" s="6"/>
    </row>
    <row r="113" spans="12:42">
      <c r="L113" s="6"/>
      <c r="R113" s="6"/>
      <c r="X113" s="6"/>
      <c r="AD113" s="6"/>
      <c r="AJ113" s="6"/>
      <c r="AP113" s="6"/>
    </row>
    <row r="114" spans="12:42">
      <c r="L114" s="6"/>
      <c r="R114" s="6"/>
      <c r="X114" s="6"/>
      <c r="AD114" s="6"/>
      <c r="AJ114" s="6"/>
      <c r="AP114" s="6"/>
    </row>
    <row r="115" spans="12:42">
      <c r="L115" s="6"/>
      <c r="R115" s="6"/>
      <c r="X115" s="6"/>
      <c r="AD115" s="6"/>
      <c r="AJ115" s="6"/>
      <c r="AP115" s="6"/>
    </row>
    <row r="116" spans="12:42">
      <c r="L116" s="6"/>
      <c r="R116" s="6"/>
      <c r="X116" s="6"/>
      <c r="AD116" s="6"/>
      <c r="AJ116" s="6"/>
      <c r="AP116" s="6"/>
    </row>
    <row r="117" spans="12:42">
      <c r="L117" s="6"/>
      <c r="R117" s="6"/>
      <c r="X117" s="6"/>
      <c r="AD117" s="6"/>
      <c r="AJ117" s="6"/>
      <c r="AP117" s="6"/>
    </row>
    <row r="118" spans="12:42">
      <c r="L118" s="6"/>
      <c r="R118" s="6"/>
      <c r="X118" s="6"/>
      <c r="AD118" s="6"/>
      <c r="AJ118" s="6"/>
      <c r="AP118" s="6"/>
    </row>
    <row r="119" spans="12:42">
      <c r="L119" s="6"/>
      <c r="R119" s="6"/>
      <c r="X119" s="6"/>
      <c r="AD119" s="6"/>
      <c r="AJ119" s="6"/>
      <c r="AP119" s="6"/>
    </row>
    <row r="120" spans="12:42">
      <c r="L120" s="6"/>
      <c r="R120" s="6"/>
      <c r="X120" s="6"/>
      <c r="AD120" s="6"/>
      <c r="AJ120" s="6"/>
      <c r="AP120" s="6"/>
    </row>
    <row r="121" spans="12:42">
      <c r="L121" s="6"/>
      <c r="R121" s="6"/>
      <c r="X121" s="6"/>
      <c r="AD121" s="6"/>
      <c r="AJ121" s="6"/>
      <c r="AP121" s="6"/>
    </row>
    <row r="122" spans="12:42">
      <c r="L122" s="6"/>
      <c r="R122" s="6"/>
      <c r="X122" s="6"/>
      <c r="AD122" s="6"/>
      <c r="AJ122" s="6"/>
      <c r="AP122" s="6"/>
    </row>
    <row r="123" spans="12:42">
      <c r="L123" s="6"/>
      <c r="R123" s="6"/>
      <c r="X123" s="6"/>
      <c r="AD123" s="6"/>
      <c r="AJ123" s="6"/>
      <c r="AP123" s="6"/>
    </row>
    <row r="124" spans="12:42">
      <c r="L124" s="6"/>
      <c r="R124" s="6"/>
      <c r="X124" s="6"/>
      <c r="AD124" s="6"/>
      <c r="AJ124" s="6"/>
      <c r="AP124" s="6"/>
    </row>
    <row r="125" spans="12:42">
      <c r="L125" s="6"/>
      <c r="R125" s="6"/>
      <c r="X125" s="6"/>
      <c r="AD125" s="6"/>
      <c r="AJ125" s="6"/>
      <c r="AP125" s="6"/>
    </row>
    <row r="126" spans="12:42">
      <c r="L126" s="6"/>
      <c r="R126" s="6"/>
      <c r="X126" s="6"/>
      <c r="AD126" s="6"/>
      <c r="AJ126" s="6"/>
      <c r="AP126" s="6"/>
    </row>
    <row r="127" spans="12:42">
      <c r="L127" s="6"/>
      <c r="R127" s="6"/>
      <c r="X127" s="6"/>
      <c r="AD127" s="6"/>
      <c r="AJ127" s="6"/>
      <c r="AP127" s="6"/>
    </row>
    <row r="128" spans="12:42">
      <c r="L128" s="6"/>
      <c r="R128" s="6"/>
      <c r="X128" s="6"/>
      <c r="AD128" s="6"/>
      <c r="AJ128" s="6"/>
      <c r="AP128" s="6"/>
    </row>
    <row r="129" spans="12:42">
      <c r="L129" s="6"/>
      <c r="R129" s="6"/>
      <c r="X129" s="6"/>
      <c r="AD129" s="6"/>
      <c r="AJ129" s="6"/>
      <c r="AP129" s="6"/>
    </row>
    <row r="130" spans="12:42">
      <c r="L130" s="6"/>
      <c r="R130" s="6"/>
      <c r="X130" s="6"/>
      <c r="AD130" s="6"/>
      <c r="AJ130" s="6"/>
      <c r="AP130" s="6"/>
    </row>
    <row r="131" spans="12:42">
      <c r="L131" s="6"/>
      <c r="R131" s="6"/>
      <c r="X131" s="6"/>
      <c r="AD131" s="6"/>
      <c r="AJ131" s="6"/>
      <c r="AP131" s="6"/>
    </row>
    <row r="132" spans="12:42">
      <c r="L132" s="6"/>
      <c r="R132" s="6"/>
      <c r="X132" s="6"/>
      <c r="AD132" s="6"/>
      <c r="AJ132" s="6"/>
      <c r="AP132" s="6"/>
    </row>
    <row r="133" spans="12:42">
      <c r="L133" s="6"/>
      <c r="R133" s="6"/>
      <c r="X133" s="6"/>
      <c r="AD133" s="6"/>
      <c r="AJ133" s="6"/>
      <c r="AP133" s="6"/>
    </row>
    <row r="134" spans="12:42">
      <c r="L134" s="6"/>
      <c r="R134" s="6"/>
      <c r="X134" s="6"/>
      <c r="AD134" s="6"/>
      <c r="AJ134" s="6"/>
      <c r="AP134" s="6"/>
    </row>
    <row r="135" spans="12:42">
      <c r="L135" s="6"/>
      <c r="R135" s="6"/>
      <c r="X135" s="6"/>
      <c r="AD135" s="6"/>
      <c r="AJ135" s="6"/>
      <c r="AP135" s="6"/>
    </row>
    <row r="136" spans="12:42">
      <c r="L136" s="6"/>
      <c r="R136" s="6"/>
      <c r="X136" s="6"/>
      <c r="AD136" s="6"/>
      <c r="AJ136" s="6"/>
      <c r="AP136" s="6"/>
    </row>
    <row r="137" spans="12:42">
      <c r="L137" s="6"/>
      <c r="R137" s="6"/>
      <c r="X137" s="6"/>
      <c r="AD137" s="6"/>
      <c r="AJ137" s="6"/>
      <c r="AP137" s="6"/>
    </row>
    <row r="138" spans="12:42">
      <c r="L138" s="6"/>
      <c r="R138" s="6"/>
      <c r="X138" s="6"/>
      <c r="AD138" s="6"/>
      <c r="AJ138" s="6"/>
      <c r="AP138" s="6"/>
    </row>
    <row r="139" spans="12:42">
      <c r="L139" s="6"/>
      <c r="R139" s="6"/>
      <c r="X139" s="6"/>
      <c r="AD139" s="6"/>
      <c r="AJ139" s="6"/>
      <c r="AP139" s="6"/>
    </row>
    <row r="140" spans="12:42">
      <c r="L140" s="6"/>
      <c r="R140" s="6"/>
      <c r="X140" s="6"/>
      <c r="AD140" s="6"/>
      <c r="AJ140" s="6"/>
      <c r="AP140" s="6"/>
    </row>
    <row r="141" spans="12:42">
      <c r="L141" s="6"/>
      <c r="R141" s="6"/>
      <c r="X141" s="6"/>
      <c r="AD141" s="6"/>
      <c r="AJ141" s="6"/>
      <c r="AP141" s="6"/>
    </row>
    <row r="142" spans="12:42">
      <c r="L142" s="6"/>
      <c r="R142" s="6"/>
      <c r="X142" s="6"/>
      <c r="AD142" s="6"/>
      <c r="AJ142" s="6"/>
      <c r="AP142" s="6"/>
    </row>
    <row r="143" spans="12:42">
      <c r="L143" s="6"/>
      <c r="R143" s="6"/>
      <c r="X143" s="6"/>
      <c r="AD143" s="6"/>
      <c r="AJ143" s="6"/>
      <c r="AP143" s="6"/>
    </row>
    <row r="144" spans="12:42">
      <c r="L144" s="6"/>
      <c r="R144" s="6"/>
      <c r="X144" s="6"/>
      <c r="AD144" s="6"/>
      <c r="AJ144" s="6"/>
      <c r="AP144" s="6"/>
    </row>
    <row r="145" spans="12:42">
      <c r="L145" s="6"/>
      <c r="R145" s="6"/>
      <c r="X145" s="6"/>
      <c r="AD145" s="6"/>
      <c r="AJ145" s="6"/>
      <c r="AP145" s="6"/>
    </row>
    <row r="146" spans="12:42">
      <c r="L146" s="6"/>
      <c r="R146" s="6"/>
      <c r="X146" s="6"/>
      <c r="AD146" s="6"/>
      <c r="AJ146" s="6"/>
      <c r="AP146" s="6"/>
    </row>
    <row r="147" spans="12:42">
      <c r="L147" s="6"/>
      <c r="R147" s="6"/>
      <c r="X147" s="6"/>
      <c r="AD147" s="6"/>
      <c r="AJ147" s="6"/>
      <c r="AP147" s="6"/>
    </row>
    <row r="148" spans="12:42">
      <c r="L148" s="6"/>
      <c r="R148" s="6"/>
      <c r="X148" s="6"/>
      <c r="AD148" s="6"/>
      <c r="AJ148" s="6"/>
      <c r="AP148" s="6"/>
    </row>
    <row r="149" spans="12:42">
      <c r="L149" s="6"/>
      <c r="R149" s="6"/>
      <c r="X149" s="6"/>
      <c r="AD149" s="6"/>
      <c r="AJ149" s="6"/>
      <c r="AP149" s="6"/>
    </row>
    <row r="150" spans="12:42">
      <c r="L150" s="6"/>
      <c r="R150" s="6"/>
      <c r="X150" s="6"/>
      <c r="AD150" s="6"/>
      <c r="AJ150" s="6"/>
      <c r="AP150" s="6"/>
    </row>
    <row r="151" spans="12:42">
      <c r="L151" s="6"/>
      <c r="R151" s="6"/>
      <c r="X151" s="6"/>
      <c r="AD151" s="6"/>
      <c r="AJ151" s="6"/>
      <c r="AP151" s="6"/>
    </row>
    <row r="152" spans="12:42">
      <c r="L152" s="6"/>
      <c r="R152" s="6"/>
      <c r="X152" s="6"/>
      <c r="AD152" s="6"/>
      <c r="AJ152" s="6"/>
      <c r="AP152" s="6"/>
    </row>
    <row r="153" spans="12:42">
      <c r="L153" s="6"/>
      <c r="R153" s="6"/>
      <c r="X153" s="6"/>
      <c r="AD153" s="6"/>
      <c r="AJ153" s="6"/>
      <c r="AP153" s="6"/>
    </row>
    <row r="154" spans="12:42">
      <c r="L154" s="6"/>
      <c r="R154" s="6"/>
      <c r="X154" s="6"/>
      <c r="AD154" s="6"/>
      <c r="AJ154" s="6"/>
      <c r="AP154" s="6"/>
    </row>
    <row r="155" spans="12:42">
      <c r="L155" s="6"/>
      <c r="R155" s="6"/>
      <c r="X155" s="6"/>
      <c r="AD155" s="6"/>
      <c r="AJ155" s="6"/>
      <c r="AP155" s="6"/>
    </row>
    <row r="156" spans="12:42">
      <c r="L156" s="6"/>
      <c r="R156" s="6"/>
      <c r="X156" s="6"/>
      <c r="AD156" s="6"/>
      <c r="AJ156" s="6"/>
      <c r="AP156" s="6"/>
    </row>
    <row r="157" spans="12:42">
      <c r="L157" s="6"/>
      <c r="R157" s="6"/>
      <c r="X157" s="6"/>
      <c r="AD157" s="6"/>
      <c r="AJ157" s="6"/>
      <c r="AP157" s="6"/>
    </row>
    <row r="158" spans="12:42">
      <c r="L158" s="6"/>
      <c r="R158" s="6"/>
      <c r="X158" s="6"/>
      <c r="AD158" s="6"/>
      <c r="AJ158" s="6"/>
      <c r="AP158" s="6"/>
    </row>
    <row r="159" spans="12:42">
      <c r="L159" s="6"/>
      <c r="R159" s="6"/>
      <c r="X159" s="6"/>
      <c r="AD159" s="6"/>
      <c r="AJ159" s="6"/>
      <c r="AP159" s="6"/>
    </row>
    <row r="160" spans="12:42">
      <c r="L160" s="6"/>
      <c r="R160" s="6"/>
      <c r="X160" s="6"/>
      <c r="AD160" s="6"/>
      <c r="AJ160" s="6"/>
      <c r="AP160" s="6"/>
    </row>
    <row r="161" spans="12:42">
      <c r="L161" s="6"/>
      <c r="R161" s="6"/>
      <c r="X161" s="6"/>
      <c r="AD161" s="6"/>
      <c r="AJ161" s="6"/>
      <c r="AP161" s="6"/>
    </row>
    <row r="162" spans="12:42">
      <c r="L162" s="6"/>
      <c r="R162" s="6"/>
      <c r="X162" s="6"/>
      <c r="AD162" s="6"/>
      <c r="AJ162" s="6"/>
      <c r="AP162" s="6"/>
    </row>
    <row r="163" spans="12:42">
      <c r="L163" s="6"/>
      <c r="R163" s="6"/>
      <c r="X163" s="6"/>
      <c r="AD163" s="6"/>
      <c r="AJ163" s="6"/>
      <c r="AP163" s="6"/>
    </row>
    <row r="164" spans="12:42">
      <c r="L164" s="6"/>
      <c r="R164" s="6"/>
      <c r="X164" s="6"/>
      <c r="AD164" s="6"/>
      <c r="AJ164" s="6"/>
      <c r="AP164" s="6"/>
    </row>
    <row r="165" spans="12:42">
      <c r="L165" s="6"/>
      <c r="R165" s="6"/>
      <c r="X165" s="6"/>
      <c r="AD165" s="6"/>
      <c r="AJ165" s="6"/>
      <c r="AP165" s="6"/>
    </row>
    <row r="166" spans="12:42">
      <c r="L166" s="6"/>
      <c r="R166" s="6"/>
      <c r="X166" s="6"/>
      <c r="AD166" s="6"/>
      <c r="AJ166" s="6"/>
      <c r="AP166" s="6"/>
    </row>
    <row r="167" spans="12:42">
      <c r="L167" s="6"/>
      <c r="R167" s="6"/>
      <c r="X167" s="6"/>
      <c r="AD167" s="6"/>
      <c r="AJ167" s="6"/>
      <c r="AP167" s="6"/>
    </row>
    <row r="168" spans="12:42">
      <c r="L168" s="6"/>
      <c r="R168" s="6"/>
      <c r="X168" s="6"/>
      <c r="AD168" s="6"/>
      <c r="AJ168" s="6"/>
      <c r="AP168" s="6"/>
    </row>
    <row r="169" spans="12:42">
      <c r="L169" s="6"/>
      <c r="R169" s="6"/>
      <c r="X169" s="6"/>
      <c r="AD169" s="6"/>
      <c r="AJ169" s="6"/>
      <c r="AP169" s="6"/>
    </row>
    <row r="170" spans="12:42">
      <c r="L170" s="6"/>
      <c r="R170" s="6"/>
      <c r="X170" s="6"/>
      <c r="AD170" s="6"/>
      <c r="AJ170" s="6"/>
      <c r="AP170" s="6"/>
    </row>
    <row r="171" spans="12:42">
      <c r="L171" s="6"/>
      <c r="R171" s="6"/>
      <c r="X171" s="6"/>
      <c r="AD171" s="6"/>
      <c r="AJ171" s="6"/>
      <c r="AP171" s="6"/>
    </row>
    <row r="172" spans="12:42">
      <c r="L172" s="6"/>
      <c r="R172" s="6"/>
      <c r="X172" s="6"/>
      <c r="AD172" s="6"/>
      <c r="AJ172" s="6"/>
      <c r="AP172" s="6"/>
    </row>
    <row r="173" spans="12:42">
      <c r="L173" s="6"/>
      <c r="R173" s="6"/>
      <c r="X173" s="6"/>
      <c r="AD173" s="6"/>
      <c r="AJ173" s="6"/>
      <c r="AP173" s="6"/>
    </row>
    <row r="174" spans="12:42">
      <c r="L174" s="6"/>
      <c r="R174" s="6"/>
      <c r="X174" s="6"/>
      <c r="AD174" s="6"/>
      <c r="AJ174" s="6"/>
      <c r="AP174" s="6"/>
    </row>
    <row r="175" spans="12:42">
      <c r="L175" s="6"/>
      <c r="R175" s="6"/>
      <c r="X175" s="6"/>
      <c r="AD175" s="6"/>
      <c r="AJ175" s="6"/>
      <c r="AP175" s="6"/>
    </row>
    <row r="176" spans="12:42">
      <c r="L176" s="6"/>
      <c r="R176" s="6"/>
      <c r="X176" s="6"/>
      <c r="AD176" s="6"/>
      <c r="AJ176" s="6"/>
      <c r="AP176" s="6"/>
    </row>
    <row r="177" spans="12:42">
      <c r="L177" s="6"/>
      <c r="R177" s="6"/>
      <c r="X177" s="6"/>
      <c r="AD177" s="6"/>
      <c r="AJ177" s="6"/>
      <c r="AP177" s="6"/>
    </row>
    <row r="178" spans="12:42">
      <c r="L178" s="6"/>
      <c r="R178" s="6"/>
      <c r="X178" s="6"/>
      <c r="AD178" s="6"/>
      <c r="AJ178" s="6"/>
      <c r="AP178" s="6"/>
    </row>
    <row r="179" spans="12:42">
      <c r="L179" s="6"/>
      <c r="R179" s="6"/>
      <c r="X179" s="6"/>
      <c r="AD179" s="6"/>
      <c r="AJ179" s="6"/>
      <c r="AP179" s="6"/>
    </row>
    <row r="180" spans="12:42">
      <c r="L180" s="6"/>
      <c r="R180" s="6"/>
      <c r="X180" s="6"/>
      <c r="AD180" s="6"/>
      <c r="AJ180" s="6"/>
      <c r="AP180" s="6"/>
    </row>
    <row r="181" spans="12:42">
      <c r="L181" s="6"/>
      <c r="R181" s="6"/>
      <c r="X181" s="6"/>
      <c r="AD181" s="6"/>
      <c r="AJ181" s="6"/>
      <c r="AP181" s="6"/>
    </row>
    <row r="182" spans="12:42">
      <c r="L182" s="6"/>
      <c r="R182" s="6"/>
      <c r="X182" s="6"/>
      <c r="AD182" s="6"/>
      <c r="AJ182" s="6"/>
      <c r="AP182" s="6"/>
    </row>
    <row r="183" spans="12:42">
      <c r="L183" s="6"/>
      <c r="R183" s="6"/>
      <c r="X183" s="6"/>
      <c r="AD183" s="6"/>
      <c r="AJ183" s="6"/>
      <c r="AP183" s="6"/>
    </row>
    <row r="184" spans="12:42">
      <c r="L184" s="6"/>
      <c r="R184" s="6"/>
      <c r="X184" s="6"/>
      <c r="AD184" s="6"/>
      <c r="AJ184" s="6"/>
      <c r="AP184" s="6"/>
    </row>
    <row r="185" spans="12:42">
      <c r="L185" s="6"/>
      <c r="R185" s="6"/>
      <c r="X185" s="6"/>
      <c r="AD185" s="6"/>
      <c r="AJ185" s="6"/>
      <c r="AP185" s="6"/>
    </row>
    <row r="186" spans="12:42">
      <c r="L186" s="6"/>
      <c r="R186" s="6"/>
      <c r="X186" s="6"/>
      <c r="AD186" s="6"/>
      <c r="AJ186" s="6"/>
      <c r="AP186" s="6"/>
    </row>
    <row r="187" spans="12:42">
      <c r="L187" s="6"/>
      <c r="R187" s="6"/>
      <c r="X187" s="6"/>
      <c r="AD187" s="6"/>
      <c r="AJ187" s="6"/>
      <c r="AP187" s="6"/>
    </row>
    <row r="188" spans="12:42">
      <c r="L188" s="6"/>
      <c r="R188" s="6"/>
      <c r="X188" s="6"/>
      <c r="AD188" s="6"/>
      <c r="AJ188" s="6"/>
      <c r="AP188" s="6"/>
    </row>
    <row r="189" spans="12:42">
      <c r="L189" s="6"/>
      <c r="R189" s="6"/>
      <c r="X189" s="6"/>
      <c r="AD189" s="6"/>
      <c r="AJ189" s="6"/>
      <c r="AP189" s="6"/>
    </row>
    <row r="190" spans="12:42">
      <c r="L190" s="6"/>
      <c r="R190" s="6"/>
      <c r="X190" s="6"/>
      <c r="AD190" s="6"/>
      <c r="AJ190" s="6"/>
      <c r="AP190" s="6"/>
    </row>
    <row r="191" spans="12:42">
      <c r="L191" s="6"/>
      <c r="R191" s="6"/>
      <c r="X191" s="6"/>
      <c r="AD191" s="6"/>
      <c r="AJ191" s="6"/>
      <c r="AP191" s="6"/>
    </row>
    <row r="192" spans="12:42">
      <c r="L192" s="6"/>
      <c r="R192" s="6"/>
      <c r="X192" s="6"/>
      <c r="AD192" s="6"/>
      <c r="AJ192" s="6"/>
      <c r="AP192" s="6"/>
    </row>
    <row r="193" spans="12:42">
      <c r="L193" s="6"/>
      <c r="R193" s="6"/>
      <c r="X193" s="6"/>
      <c r="AD193" s="6"/>
      <c r="AJ193" s="6"/>
      <c r="AP193" s="6"/>
    </row>
    <row r="194" spans="12:42">
      <c r="L194" s="6"/>
      <c r="R194" s="6"/>
      <c r="X194" s="6"/>
      <c r="AD194" s="6"/>
      <c r="AJ194" s="6"/>
      <c r="AP194" s="6"/>
    </row>
    <row r="195" spans="12:42">
      <c r="L195" s="6"/>
      <c r="R195" s="6"/>
      <c r="X195" s="6"/>
      <c r="AD195" s="6"/>
      <c r="AJ195" s="6"/>
      <c r="AP195" s="6"/>
    </row>
    <row r="196" spans="12:42">
      <c r="L196" s="6"/>
      <c r="R196" s="6"/>
      <c r="X196" s="6"/>
      <c r="AD196" s="6"/>
      <c r="AJ196" s="6"/>
      <c r="AP196" s="6"/>
    </row>
    <row r="197" spans="12:42">
      <c r="L197" s="6"/>
      <c r="R197" s="6"/>
      <c r="X197" s="6"/>
      <c r="AD197" s="6"/>
      <c r="AJ197" s="6"/>
      <c r="AP197" s="6"/>
    </row>
    <row r="198" spans="12:42">
      <c r="L198" s="6"/>
      <c r="R198" s="6"/>
      <c r="X198" s="6"/>
      <c r="AD198" s="6"/>
      <c r="AJ198" s="6"/>
      <c r="AP198" s="6"/>
    </row>
    <row r="199" spans="12:42">
      <c r="L199" s="6"/>
      <c r="R199" s="6"/>
      <c r="X199" s="6"/>
      <c r="AD199" s="6"/>
      <c r="AJ199" s="6"/>
      <c r="AP199" s="6"/>
    </row>
    <row r="200" spans="12:42">
      <c r="L200" s="6"/>
      <c r="R200" s="6"/>
      <c r="X200" s="6"/>
      <c r="AD200" s="6"/>
      <c r="AJ200" s="6"/>
      <c r="AP200" s="6"/>
    </row>
    <row r="201" spans="12:42">
      <c r="L201" s="6"/>
      <c r="R201" s="6"/>
      <c r="X201" s="6"/>
      <c r="AD201" s="6"/>
      <c r="AJ201" s="6"/>
      <c r="AP201" s="6"/>
    </row>
    <row r="202" spans="12:42">
      <c r="L202" s="6"/>
      <c r="R202" s="6"/>
      <c r="X202" s="6"/>
      <c r="AD202" s="6"/>
      <c r="AJ202" s="6"/>
      <c r="AP202" s="6"/>
    </row>
    <row r="203" spans="12:42">
      <c r="L203" s="6"/>
      <c r="R203" s="6"/>
      <c r="X203" s="6"/>
      <c r="AD203" s="6"/>
      <c r="AJ203" s="6"/>
      <c r="AP203" s="6"/>
    </row>
    <row r="204" spans="12:42">
      <c r="L204" s="6"/>
      <c r="R204" s="6"/>
      <c r="X204" s="6"/>
      <c r="AD204" s="6"/>
      <c r="AJ204" s="6"/>
      <c r="AP204" s="6"/>
    </row>
    <row r="205" spans="12:42">
      <c r="L205" s="6"/>
      <c r="R205" s="6"/>
      <c r="X205" s="6"/>
      <c r="AD205" s="6"/>
      <c r="AJ205" s="6"/>
      <c r="AP205" s="6"/>
    </row>
    <row r="206" spans="12:42">
      <c r="L206" s="6"/>
      <c r="R206" s="6"/>
      <c r="X206" s="6"/>
      <c r="AD206" s="6"/>
      <c r="AJ206" s="6"/>
      <c r="AP206" s="6"/>
    </row>
    <row r="207" spans="12:42">
      <c r="L207" s="6"/>
      <c r="R207" s="6"/>
      <c r="X207" s="6"/>
      <c r="AD207" s="6"/>
      <c r="AJ207" s="6"/>
      <c r="AP207" s="6"/>
    </row>
    <row r="208" spans="12:42">
      <c r="L208" s="6"/>
      <c r="R208" s="6"/>
      <c r="X208" s="6"/>
      <c r="AD208" s="6"/>
      <c r="AJ208" s="6"/>
      <c r="AP208" s="6"/>
    </row>
    <row r="209" spans="12:42">
      <c r="L209" s="6"/>
      <c r="R209" s="6"/>
      <c r="X209" s="6"/>
      <c r="AD209" s="6"/>
      <c r="AJ209" s="6"/>
      <c r="AP209" s="6"/>
    </row>
    <row r="210" spans="12:42">
      <c r="L210" s="6"/>
      <c r="R210" s="6"/>
      <c r="X210" s="6"/>
      <c r="AD210" s="6"/>
      <c r="AJ210" s="6"/>
      <c r="AP210" s="6"/>
    </row>
    <row r="211" spans="12:42">
      <c r="L211" s="6"/>
      <c r="R211" s="6"/>
      <c r="X211" s="6"/>
      <c r="AD211" s="6"/>
      <c r="AJ211" s="6"/>
      <c r="AP211" s="6"/>
    </row>
    <row r="212" spans="12:42">
      <c r="L212" s="6"/>
      <c r="R212" s="6"/>
      <c r="X212" s="6"/>
      <c r="AD212" s="6"/>
      <c r="AJ212" s="6"/>
      <c r="AP212" s="6"/>
    </row>
    <row r="213" spans="12:42">
      <c r="L213" s="6"/>
      <c r="R213" s="6"/>
      <c r="X213" s="6"/>
      <c r="AD213" s="6"/>
      <c r="AJ213" s="6"/>
      <c r="AP213" s="6"/>
    </row>
    <row r="214" spans="12:42">
      <c r="L214" s="6"/>
      <c r="R214" s="6"/>
      <c r="X214" s="6"/>
      <c r="AD214" s="6"/>
      <c r="AJ214" s="6"/>
      <c r="AP214" s="6"/>
    </row>
    <row r="215" spans="12:42">
      <c r="L215" s="6"/>
      <c r="R215" s="6"/>
      <c r="X215" s="6"/>
      <c r="AD215" s="6"/>
      <c r="AJ215" s="6"/>
      <c r="AP215" s="6"/>
    </row>
    <row r="216" spans="12:42">
      <c r="L216" s="6"/>
      <c r="R216" s="6"/>
      <c r="X216" s="6"/>
      <c r="AD216" s="6"/>
      <c r="AJ216" s="6"/>
      <c r="AP216" s="6"/>
    </row>
    <row r="217" spans="12:42">
      <c r="L217" s="6"/>
      <c r="R217" s="6"/>
      <c r="X217" s="6"/>
      <c r="AD217" s="6"/>
      <c r="AJ217" s="6"/>
      <c r="AP217" s="6"/>
    </row>
    <row r="218" spans="12:42">
      <c r="L218" s="6"/>
      <c r="R218" s="6"/>
      <c r="X218" s="6"/>
      <c r="AD218" s="6"/>
      <c r="AJ218" s="6"/>
      <c r="AP218" s="6"/>
    </row>
    <row r="219" spans="12:42">
      <c r="L219" s="6"/>
      <c r="R219" s="6"/>
      <c r="X219" s="6"/>
      <c r="AD219" s="6"/>
      <c r="AJ219" s="6"/>
      <c r="AP219" s="6"/>
    </row>
    <row r="220" spans="12:42">
      <c r="L220" s="6"/>
      <c r="R220" s="6"/>
      <c r="X220" s="6"/>
      <c r="AD220" s="6"/>
      <c r="AJ220" s="6"/>
      <c r="AP220" s="6"/>
    </row>
    <row r="221" spans="12:42">
      <c r="L221" s="6"/>
      <c r="R221" s="6"/>
      <c r="X221" s="6"/>
      <c r="AD221" s="6"/>
      <c r="AJ221" s="6"/>
      <c r="AP221" s="6"/>
    </row>
    <row r="222" spans="12:42">
      <c r="L222" s="6"/>
      <c r="R222" s="6"/>
      <c r="X222" s="6"/>
      <c r="AD222" s="6"/>
      <c r="AJ222" s="6"/>
      <c r="AP222" s="6"/>
    </row>
    <row r="223" spans="12:42">
      <c r="L223" s="6"/>
      <c r="R223" s="6"/>
      <c r="X223" s="6"/>
      <c r="AD223" s="6"/>
      <c r="AJ223" s="6"/>
      <c r="AP223" s="6"/>
    </row>
    <row r="224" spans="12:42">
      <c r="L224" s="6"/>
      <c r="R224" s="6"/>
      <c r="X224" s="6"/>
      <c r="AD224" s="6"/>
      <c r="AJ224" s="6"/>
      <c r="AP224" s="6"/>
    </row>
    <row r="225" spans="12:42">
      <c r="L225" s="6"/>
      <c r="R225" s="6"/>
      <c r="X225" s="6"/>
      <c r="AD225" s="6"/>
      <c r="AJ225" s="6"/>
      <c r="AP225" s="6"/>
    </row>
    <row r="226" spans="12:42">
      <c r="L226" s="6"/>
      <c r="R226" s="6"/>
      <c r="X226" s="6"/>
      <c r="AD226" s="6"/>
      <c r="AJ226" s="6"/>
      <c r="AP226" s="6"/>
    </row>
    <row r="227" spans="12:42">
      <c r="L227" s="6"/>
      <c r="R227" s="6"/>
      <c r="X227" s="6"/>
      <c r="AD227" s="6"/>
      <c r="AJ227" s="6"/>
      <c r="AP227" s="6"/>
    </row>
    <row r="228" spans="12:42">
      <c r="L228" s="6"/>
      <c r="R228" s="6"/>
      <c r="X228" s="6"/>
      <c r="AD228" s="6"/>
      <c r="AJ228" s="6"/>
      <c r="AP228" s="6"/>
    </row>
    <row r="229" spans="12:42">
      <c r="L229" s="6"/>
      <c r="R229" s="6"/>
      <c r="X229" s="6"/>
      <c r="AD229" s="6"/>
      <c r="AJ229" s="6"/>
      <c r="AP229" s="6"/>
    </row>
    <row r="230" spans="12:42">
      <c r="L230" s="6"/>
      <c r="R230" s="6"/>
      <c r="X230" s="6"/>
      <c r="AD230" s="6"/>
      <c r="AJ230" s="6"/>
      <c r="AP230" s="6"/>
    </row>
    <row r="231" spans="12:42">
      <c r="L231" s="6"/>
      <c r="R231" s="6"/>
      <c r="X231" s="6"/>
      <c r="AD231" s="6"/>
      <c r="AJ231" s="6"/>
      <c r="AP231" s="6"/>
    </row>
    <row r="232" spans="12:42">
      <c r="L232" s="6"/>
      <c r="R232" s="6"/>
      <c r="X232" s="6"/>
      <c r="AD232" s="6"/>
      <c r="AJ232" s="6"/>
      <c r="AP232" s="6"/>
    </row>
    <row r="233" spans="12:42">
      <c r="L233" s="6"/>
      <c r="R233" s="6"/>
      <c r="X233" s="6"/>
      <c r="AD233" s="6"/>
      <c r="AJ233" s="6"/>
      <c r="AP233" s="6"/>
    </row>
    <row r="234" spans="12:42">
      <c r="L234" s="6"/>
      <c r="R234" s="6"/>
      <c r="X234" s="6"/>
      <c r="AD234" s="6"/>
      <c r="AJ234" s="6"/>
      <c r="AP234" s="6"/>
    </row>
    <row r="235" spans="12:42">
      <c r="L235" s="6"/>
      <c r="R235" s="6"/>
      <c r="X235" s="6"/>
      <c r="AD235" s="6"/>
      <c r="AJ235" s="6"/>
      <c r="AP235" s="6"/>
    </row>
    <row r="236" spans="12:42">
      <c r="L236" s="6"/>
      <c r="R236" s="6"/>
      <c r="X236" s="6"/>
      <c r="AD236" s="6"/>
      <c r="AJ236" s="6"/>
      <c r="AP236" s="6"/>
    </row>
    <row r="237" spans="12:42">
      <c r="L237" s="6"/>
      <c r="R237" s="6"/>
      <c r="X237" s="6"/>
      <c r="AD237" s="6"/>
      <c r="AJ237" s="6"/>
      <c r="AP237" s="6"/>
    </row>
    <row r="238" spans="12:42">
      <c r="L238" s="6"/>
      <c r="R238" s="6"/>
      <c r="X238" s="6"/>
      <c r="AD238" s="6"/>
      <c r="AJ238" s="6"/>
      <c r="AP238" s="6"/>
    </row>
    <row r="239" spans="12:42">
      <c r="L239" s="6"/>
      <c r="R239" s="6"/>
      <c r="X239" s="6"/>
      <c r="AD239" s="6"/>
      <c r="AJ239" s="6"/>
      <c r="AP239" s="6"/>
    </row>
    <row r="240" spans="12:42">
      <c r="L240" s="6"/>
      <c r="R240" s="6"/>
      <c r="X240" s="6"/>
      <c r="AD240" s="6"/>
      <c r="AJ240" s="6"/>
      <c r="AP240" s="6"/>
    </row>
    <row r="241" spans="12:42">
      <c r="L241" s="6"/>
      <c r="R241" s="6"/>
      <c r="X241" s="6"/>
      <c r="AD241" s="6"/>
      <c r="AJ241" s="6"/>
      <c r="AP241" s="6"/>
    </row>
    <row r="242" spans="12:42">
      <c r="L242" s="6"/>
      <c r="R242" s="6"/>
      <c r="X242" s="6"/>
      <c r="AD242" s="6"/>
      <c r="AJ242" s="6"/>
      <c r="AP242" s="6"/>
    </row>
    <row r="243" spans="12:42">
      <c r="L243" s="6"/>
      <c r="R243" s="6"/>
      <c r="X243" s="6"/>
      <c r="AD243" s="6"/>
      <c r="AJ243" s="6"/>
      <c r="AP243" s="6"/>
    </row>
    <row r="244" spans="12:42">
      <c r="L244" s="6"/>
      <c r="R244" s="6"/>
      <c r="X244" s="6"/>
      <c r="AD244" s="6"/>
      <c r="AJ244" s="6"/>
      <c r="AP244" s="6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I244"/>
  <sheetViews>
    <sheetView tabSelected="1" topLeftCell="BN15" zoomScale="132" workbookViewId="0">
      <selection activeCell="CQ48" sqref="CQ48"/>
    </sheetView>
  </sheetViews>
  <sheetFormatPr baseColWidth="10" defaultColWidth="9" defaultRowHeight="14"/>
  <cols>
    <col min="6" max="6" width="9" style="7"/>
    <col min="12" max="12" width="9" style="9"/>
    <col min="18" max="18" width="9" style="9"/>
    <col min="24" max="24" width="9" style="9"/>
    <col min="30" max="30" width="9" style="9"/>
    <col min="31" max="33" width="9" customWidth="1"/>
    <col min="36" max="36" width="9" style="9"/>
    <col min="37" max="39" width="9" customWidth="1"/>
    <col min="68" max="68" width="12.796875" customWidth="1"/>
    <col min="70" max="70" width="5" customWidth="1"/>
    <col min="72" max="72" width="5" customWidth="1"/>
    <col min="74" max="74" width="5" customWidth="1"/>
    <col min="75" max="75" width="9" hidden="1" customWidth="1"/>
    <col min="76" max="76" width="5" hidden="1" customWidth="1"/>
    <col min="77" max="77" width="0" hidden="1" customWidth="1"/>
    <col min="78" max="78" width="5" hidden="1" customWidth="1"/>
    <col min="79" max="79" width="0" hidden="1" customWidth="1"/>
    <col min="80" max="80" width="5" hidden="1" customWidth="1"/>
    <col min="81" max="81" width="0" hidden="1" customWidth="1"/>
    <col min="82" max="82" width="5" hidden="1" customWidth="1"/>
    <col min="83" max="83" width="0" hidden="1" customWidth="1"/>
    <col min="84" max="84" width="5" hidden="1" customWidth="1"/>
    <col min="85" max="85" width="0" hidden="1" customWidth="1"/>
    <col min="86" max="86" width="5" hidden="1" customWidth="1"/>
    <col min="87" max="87" width="0" hidden="1" customWidth="1"/>
    <col min="88" max="88" width="5" hidden="1" customWidth="1"/>
    <col min="89" max="89" width="0" hidden="1" customWidth="1"/>
    <col min="90" max="90" width="5" hidden="1" customWidth="1"/>
    <col min="91" max="91" width="0" hidden="1" customWidth="1"/>
    <col min="92" max="92" width="5" hidden="1" customWidth="1"/>
    <col min="94" max="94" width="5" customWidth="1"/>
    <col min="96" max="96" width="5" customWidth="1"/>
    <col min="98" max="98" width="5" customWidth="1"/>
    <col min="100" max="100" width="5" customWidth="1"/>
    <col min="102" max="102" width="5" customWidth="1"/>
    <col min="104" max="104" width="5" customWidth="1"/>
    <col min="106" max="106" width="5" customWidth="1"/>
    <col min="108" max="108" width="5" customWidth="1"/>
    <col min="110" max="110" width="5" customWidth="1"/>
    <col min="123" max="123" width="9" customWidth="1"/>
  </cols>
  <sheetData>
    <row r="1" spans="1:67">
      <c r="B1" s="1" t="s">
        <v>19</v>
      </c>
      <c r="C1" s="1"/>
      <c r="D1" s="1" t="s">
        <v>33</v>
      </c>
      <c r="E1" s="3"/>
      <c r="F1" s="5" t="s">
        <v>47</v>
      </c>
      <c r="G1" s="20"/>
      <c r="H1" s="2" t="s">
        <v>21</v>
      </c>
      <c r="I1" s="2"/>
      <c r="J1" s="1" t="s">
        <v>35</v>
      </c>
      <c r="K1" s="1"/>
      <c r="L1" s="8" t="s">
        <v>49</v>
      </c>
      <c r="M1" s="1"/>
      <c r="N1" s="1" t="s">
        <v>23</v>
      </c>
      <c r="O1" s="1"/>
      <c r="P1" s="1" t="s">
        <v>37</v>
      </c>
      <c r="Q1" s="1"/>
      <c r="R1" s="8" t="s">
        <v>51</v>
      </c>
      <c r="S1" s="1"/>
      <c r="T1" s="1" t="s">
        <v>25</v>
      </c>
      <c r="U1" s="1"/>
      <c r="V1" s="1" t="s">
        <v>39</v>
      </c>
      <c r="W1" s="1"/>
      <c r="X1" s="8" t="s">
        <v>53</v>
      </c>
      <c r="Y1" s="1"/>
      <c r="Z1" s="1" t="s">
        <v>27</v>
      </c>
      <c r="AA1" s="1"/>
      <c r="AB1" s="1" t="s">
        <v>41</v>
      </c>
      <c r="AC1" s="1"/>
      <c r="AD1" s="8" t="s">
        <v>55</v>
      </c>
      <c r="AE1" s="1"/>
      <c r="AF1" s="1" t="s">
        <v>29</v>
      </c>
      <c r="AG1" s="1"/>
      <c r="AH1" s="1" t="s">
        <v>43</v>
      </c>
      <c r="AI1" s="1"/>
      <c r="AJ1" s="8" t="s">
        <v>57</v>
      </c>
      <c r="AK1" s="1"/>
      <c r="AL1" s="1" t="s">
        <v>31</v>
      </c>
      <c r="AM1" s="1"/>
      <c r="AN1" s="1" t="s">
        <v>45</v>
      </c>
      <c r="AO1" s="3"/>
      <c r="AP1" s="11" t="s">
        <v>59</v>
      </c>
      <c r="AQ1" s="20"/>
      <c r="AR1" s="2" t="s">
        <v>60</v>
      </c>
      <c r="AS1" s="1" t="s">
        <v>60</v>
      </c>
      <c r="AT1" s="1" t="s">
        <v>61</v>
      </c>
    </row>
    <row r="2" spans="1:67">
      <c r="A2" s="1" t="s">
        <v>0</v>
      </c>
      <c r="B2">
        <v>0.87035094117195222</v>
      </c>
      <c r="C2" s="17">
        <v>2</v>
      </c>
      <c r="D2">
        <v>0.87035094117195233</v>
      </c>
      <c r="E2" s="17">
        <v>4</v>
      </c>
      <c r="F2" s="6">
        <f>B2/D2</f>
        <v>0.99999999999999989</v>
      </c>
      <c r="G2" s="17">
        <v>5</v>
      </c>
      <c r="H2">
        <v>0.95760738620362373</v>
      </c>
      <c r="I2" s="17">
        <v>5</v>
      </c>
      <c r="J2">
        <v>0.95760738620362384</v>
      </c>
      <c r="K2" s="17">
        <v>6</v>
      </c>
      <c r="L2" s="9">
        <f>H2/J2</f>
        <v>0.99999999999999989</v>
      </c>
      <c r="M2" s="17">
        <v>8</v>
      </c>
      <c r="N2">
        <v>0.72341053899577346</v>
      </c>
      <c r="O2" s="17">
        <v>13</v>
      </c>
      <c r="P2">
        <v>0.72341053899577357</v>
      </c>
      <c r="Q2" s="17">
        <v>11</v>
      </c>
      <c r="R2" s="9">
        <f>N2/P2</f>
        <v>0.99999999999999989</v>
      </c>
      <c r="S2" s="17">
        <v>8</v>
      </c>
      <c r="T2">
        <v>1</v>
      </c>
      <c r="U2" s="17">
        <v>1</v>
      </c>
      <c r="V2">
        <v>1</v>
      </c>
      <c r="W2" s="17">
        <v>1</v>
      </c>
      <c r="X2" s="9">
        <f>T2/V2</f>
        <v>1</v>
      </c>
      <c r="Y2" s="17">
        <v>3</v>
      </c>
      <c r="Z2">
        <v>0.95760765151016647</v>
      </c>
      <c r="AA2" s="17">
        <v>6</v>
      </c>
      <c r="AB2">
        <v>0.95760765151016658</v>
      </c>
      <c r="AC2" s="17">
        <v>7</v>
      </c>
      <c r="AD2" s="9">
        <f>Z2/AB2</f>
        <v>0.99999999999999989</v>
      </c>
      <c r="AE2" s="17">
        <v>8</v>
      </c>
      <c r="AF2">
        <v>0.90888052095176086</v>
      </c>
      <c r="AG2" s="17">
        <v>12</v>
      </c>
      <c r="AH2">
        <v>0.90888052095176086</v>
      </c>
      <c r="AI2" s="17">
        <v>13</v>
      </c>
      <c r="AJ2" s="9">
        <f>AF2/AH2</f>
        <v>1</v>
      </c>
      <c r="AK2" s="17">
        <v>7</v>
      </c>
      <c r="AL2">
        <v>1</v>
      </c>
      <c r="AM2" s="17">
        <v>1</v>
      </c>
      <c r="AN2">
        <v>1</v>
      </c>
      <c r="AO2" s="17">
        <v>1</v>
      </c>
      <c r="AP2" s="12">
        <f>AL2/AN2</f>
        <v>1</v>
      </c>
      <c r="AQ2" s="17">
        <v>3</v>
      </c>
      <c r="AR2">
        <v>0</v>
      </c>
      <c r="AS2">
        <v>0</v>
      </c>
      <c r="AT2">
        <v>0</v>
      </c>
      <c r="AU2" s="16">
        <f>RANK(B2, B$2:B$15)</f>
        <v>2</v>
      </c>
      <c r="AV2" s="16">
        <f t="shared" ref="AV2:AV15" si="0">RANK(D2, D$2:D$15)</f>
        <v>4</v>
      </c>
      <c r="AW2" s="16">
        <f t="shared" ref="AW2:AW15" si="1">RANK(F2, F$2:F$15)</f>
        <v>5</v>
      </c>
      <c r="AX2" s="16">
        <f t="shared" ref="AX2:AX15" si="2">RANK(H2, H$2:H$15)</f>
        <v>5</v>
      </c>
      <c r="AY2" s="16">
        <f t="shared" ref="AY2:AY15" si="3">RANK(J2, J$2:J$15)</f>
        <v>6</v>
      </c>
      <c r="AZ2" s="16">
        <f t="shared" ref="AZ2:AZ15" si="4">RANK(L2, L$2:L$15)</f>
        <v>8</v>
      </c>
      <c r="BA2" s="16">
        <f t="shared" ref="BA2:BA15" si="5">RANK(N2, N$2:N$15)</f>
        <v>13</v>
      </c>
      <c r="BB2" s="16">
        <f t="shared" ref="BB2:BB15" si="6">RANK(P2, P$2:P$15)</f>
        <v>11</v>
      </c>
      <c r="BC2" s="16">
        <f t="shared" ref="BC2:BC15" si="7">RANK(R2, R$2:R$15)</f>
        <v>8</v>
      </c>
      <c r="BD2" s="16">
        <f t="shared" ref="BD2:BD15" si="8">RANK(T2, T$2:T$15)</f>
        <v>1</v>
      </c>
      <c r="BE2" s="16">
        <f t="shared" ref="BE2:BE15" si="9">RANK(V2, V$2:V$15)</f>
        <v>1</v>
      </c>
      <c r="BF2" s="16">
        <f t="shared" ref="BF2:BF15" si="10">RANK(X2, X$2:X$15)</f>
        <v>3</v>
      </c>
      <c r="BG2" s="16">
        <f t="shared" ref="BG2:BG15" si="11">RANK(Z2, Z$2:Z$15)</f>
        <v>6</v>
      </c>
      <c r="BH2" s="16">
        <f t="shared" ref="BH2:BH15" si="12">RANK(AB2, AB$2:AB$15)</f>
        <v>7</v>
      </c>
      <c r="BI2" s="16">
        <f t="shared" ref="BI2:BI15" si="13">RANK(AD2, AD$2:AD$15)</f>
        <v>8</v>
      </c>
      <c r="BJ2" s="16">
        <f t="shared" ref="BJ2:BJ15" si="14">RANK(AF2, AF$2:AF$15)</f>
        <v>12</v>
      </c>
      <c r="BK2" s="16">
        <f t="shared" ref="BK2:BK15" si="15">RANK(AH2, AH$2:AH$15)</f>
        <v>13</v>
      </c>
      <c r="BL2" s="16">
        <f t="shared" ref="BL2:BL15" si="16">RANK(AJ2, AJ$2:AJ$15)</f>
        <v>7</v>
      </c>
      <c r="BM2" s="16">
        <f>RANK(AL2, AL$2:AL$15)</f>
        <v>1</v>
      </c>
      <c r="BN2" s="16">
        <f>RANK(AN2, AN$2:AN$15)</f>
        <v>1</v>
      </c>
      <c r="BO2" s="16">
        <f t="shared" ref="BO2" si="17">RANK(AP2, AP$2:AP$15)</f>
        <v>3</v>
      </c>
    </row>
    <row r="3" spans="1:67">
      <c r="A3" s="1" t="s">
        <v>1</v>
      </c>
      <c r="B3">
        <v>0.50366523878605018</v>
      </c>
      <c r="C3" s="17">
        <v>11</v>
      </c>
      <c r="D3">
        <v>0.50803271475201184</v>
      </c>
      <c r="E3" s="17">
        <v>11</v>
      </c>
      <c r="F3" s="6">
        <f t="shared" ref="F3:F15" si="18">B3/D3</f>
        <v>0.99140315999513229</v>
      </c>
      <c r="G3" s="17">
        <v>10</v>
      </c>
      <c r="H3">
        <v>0.63006811836963827</v>
      </c>
      <c r="I3" s="17">
        <v>14</v>
      </c>
      <c r="J3">
        <v>0.634829125679504</v>
      </c>
      <c r="K3" s="17">
        <v>14</v>
      </c>
      <c r="L3" s="9">
        <f t="shared" ref="L3:L15" si="19">H3/J3</f>
        <v>0.99250033258198467</v>
      </c>
      <c r="M3" s="17">
        <v>11</v>
      </c>
      <c r="N3">
        <v>0.83139262936773095</v>
      </c>
      <c r="O3" s="17">
        <v>9</v>
      </c>
      <c r="P3">
        <v>0.97831715874087943</v>
      </c>
      <c r="Q3" s="17">
        <v>8</v>
      </c>
      <c r="R3" s="9">
        <f t="shared" ref="R3:R15" si="20">N3/P3</f>
        <v>0.84981912249986058</v>
      </c>
      <c r="S3" s="17">
        <v>12</v>
      </c>
      <c r="T3">
        <v>0.79939016440536947</v>
      </c>
      <c r="U3" s="17">
        <v>4</v>
      </c>
      <c r="V3">
        <v>0.78731886680693852</v>
      </c>
      <c r="W3" s="17">
        <v>6</v>
      </c>
      <c r="X3" s="9">
        <f t="shared" ref="X3:X15" si="21">T3/V3</f>
        <v>1.0153321584269757</v>
      </c>
      <c r="Y3" s="17">
        <v>1</v>
      </c>
      <c r="Z3">
        <v>0.63006739657976785</v>
      </c>
      <c r="AA3" s="17">
        <v>14</v>
      </c>
      <c r="AB3">
        <v>0.6459291732816983</v>
      </c>
      <c r="AC3" s="17">
        <v>14</v>
      </c>
      <c r="AD3" s="9">
        <f t="shared" ref="AD3:AD15" si="22">Z3/AB3</f>
        <v>0.97544347374597851</v>
      </c>
      <c r="AE3" s="17">
        <v>11</v>
      </c>
      <c r="AF3">
        <v>0.99999118280791532</v>
      </c>
      <c r="AG3" s="17">
        <v>8</v>
      </c>
      <c r="AH3">
        <v>0.99897845301151267</v>
      </c>
      <c r="AI3" s="17">
        <v>6</v>
      </c>
      <c r="AJ3" s="9">
        <f t="shared" ref="AJ3:AJ15" si="23">AF3/AH3</f>
        <v>1.0010137654053997</v>
      </c>
      <c r="AK3" s="17">
        <v>5</v>
      </c>
      <c r="AL3">
        <v>0.79939016440536947</v>
      </c>
      <c r="AM3" s="17">
        <v>4</v>
      </c>
      <c r="AN3">
        <v>0.78731886680693852</v>
      </c>
      <c r="AO3" s="17">
        <v>6</v>
      </c>
      <c r="AP3" s="12">
        <f t="shared" ref="AP3:AP15" si="24">AL3/AN3</f>
        <v>1.0153321584269757</v>
      </c>
      <c r="AQ3" s="17">
        <v>1</v>
      </c>
      <c r="AR3">
        <v>0</v>
      </c>
      <c r="AS3">
        <v>4.2046127328218857E-2</v>
      </c>
      <c r="AT3">
        <v>0</v>
      </c>
      <c r="AU3" s="16">
        <f t="shared" ref="AU3:AU15" si="25">RANK(B3, B$2:B$15)</f>
        <v>11</v>
      </c>
      <c r="AV3" s="16">
        <f t="shared" si="0"/>
        <v>11</v>
      </c>
      <c r="AW3" s="16">
        <f t="shared" si="1"/>
        <v>10</v>
      </c>
      <c r="AX3" s="16">
        <f t="shared" si="2"/>
        <v>14</v>
      </c>
      <c r="AY3" s="16">
        <f t="shared" si="3"/>
        <v>14</v>
      </c>
      <c r="AZ3" s="16">
        <f t="shared" si="4"/>
        <v>11</v>
      </c>
      <c r="BA3" s="16">
        <f t="shared" si="5"/>
        <v>9</v>
      </c>
      <c r="BB3" s="16">
        <f t="shared" si="6"/>
        <v>8</v>
      </c>
      <c r="BC3" s="16">
        <f t="shared" si="7"/>
        <v>12</v>
      </c>
      <c r="BD3" s="16">
        <f t="shared" si="8"/>
        <v>4</v>
      </c>
      <c r="BE3" s="16">
        <f t="shared" si="9"/>
        <v>6</v>
      </c>
      <c r="BF3" s="16">
        <f t="shared" si="10"/>
        <v>1</v>
      </c>
      <c r="BG3" s="16">
        <f t="shared" si="11"/>
        <v>14</v>
      </c>
      <c r="BH3" s="16">
        <f t="shared" si="12"/>
        <v>14</v>
      </c>
      <c r="BI3" s="16">
        <f t="shared" si="13"/>
        <v>11</v>
      </c>
      <c r="BJ3" s="16">
        <f t="shared" si="14"/>
        <v>8</v>
      </c>
      <c r="BK3" s="16">
        <f t="shared" si="15"/>
        <v>6</v>
      </c>
      <c r="BL3" s="16">
        <f t="shared" si="16"/>
        <v>5</v>
      </c>
      <c r="BM3" s="16">
        <f t="shared" ref="BM3:BM15" si="26">RANK(AL3, AL$2:AL$15)</f>
        <v>4</v>
      </c>
      <c r="BN3" s="16">
        <f t="shared" ref="BN3:BN15" si="27">RANK(AN3, AN$2:AN$15)</f>
        <v>6</v>
      </c>
      <c r="BO3" s="16">
        <f t="shared" ref="BO3:BO15" si="28">RANK(AP3, AP$2:AP$15)</f>
        <v>1</v>
      </c>
    </row>
    <row r="4" spans="1:67">
      <c r="A4" s="1" t="s">
        <v>2</v>
      </c>
      <c r="B4">
        <v>0.96863086007115118</v>
      </c>
      <c r="C4" s="17">
        <v>1</v>
      </c>
      <c r="D4">
        <v>1</v>
      </c>
      <c r="E4" s="17">
        <v>1</v>
      </c>
      <c r="F4" s="6">
        <f t="shared" si="18"/>
        <v>0.96863086007115118</v>
      </c>
      <c r="G4" s="17">
        <v>11</v>
      </c>
      <c r="H4">
        <v>0.96864211769433151</v>
      </c>
      <c r="I4" s="17">
        <v>3</v>
      </c>
      <c r="J4">
        <v>1</v>
      </c>
      <c r="K4" s="17">
        <v>1</v>
      </c>
      <c r="L4" s="9">
        <f t="shared" si="19"/>
        <v>0.96864211769433151</v>
      </c>
      <c r="M4" s="17">
        <v>13</v>
      </c>
      <c r="N4">
        <v>1.608605976524305</v>
      </c>
      <c r="O4" s="17">
        <v>1</v>
      </c>
      <c r="P4">
        <v>1</v>
      </c>
      <c r="Q4" s="17">
        <v>4</v>
      </c>
      <c r="R4" s="9">
        <f t="shared" si="20"/>
        <v>1.608605976524305</v>
      </c>
      <c r="S4" s="17">
        <v>3</v>
      </c>
      <c r="T4">
        <v>1</v>
      </c>
      <c r="U4" s="17">
        <v>1</v>
      </c>
      <c r="V4">
        <v>1</v>
      </c>
      <c r="W4" s="17">
        <v>1</v>
      </c>
      <c r="X4" s="9">
        <f t="shared" si="21"/>
        <v>1</v>
      </c>
      <c r="Y4" s="17">
        <v>3</v>
      </c>
      <c r="Z4">
        <v>0.96864336665401096</v>
      </c>
      <c r="AA4" s="17">
        <v>4</v>
      </c>
      <c r="AB4">
        <v>1</v>
      </c>
      <c r="AC4" s="17">
        <v>1</v>
      </c>
      <c r="AD4" s="9">
        <f t="shared" si="22"/>
        <v>0.96864336665401096</v>
      </c>
      <c r="AE4" s="17">
        <v>13</v>
      </c>
      <c r="AF4">
        <v>0.99998708855778062</v>
      </c>
      <c r="AG4" s="17">
        <v>9</v>
      </c>
      <c r="AH4">
        <v>1</v>
      </c>
      <c r="AI4" s="17">
        <v>1</v>
      </c>
      <c r="AJ4" s="9">
        <f t="shared" si="23"/>
        <v>0.99998708855778062</v>
      </c>
      <c r="AK4" s="17">
        <v>11</v>
      </c>
      <c r="AL4">
        <v>1</v>
      </c>
      <c r="AM4" s="17">
        <v>1</v>
      </c>
      <c r="AN4">
        <v>1</v>
      </c>
      <c r="AO4" s="17">
        <v>1</v>
      </c>
      <c r="AP4" s="12">
        <f t="shared" si="24"/>
        <v>1</v>
      </c>
      <c r="AQ4" s="17">
        <v>3</v>
      </c>
      <c r="AR4">
        <v>0</v>
      </c>
      <c r="AS4">
        <v>0.13971088275710389</v>
      </c>
      <c r="AT4">
        <v>0.1108945783334405</v>
      </c>
      <c r="AU4" s="16">
        <f t="shared" si="25"/>
        <v>1</v>
      </c>
      <c r="AV4" s="16">
        <f t="shared" si="0"/>
        <v>1</v>
      </c>
      <c r="AW4" s="16">
        <f t="shared" si="1"/>
        <v>11</v>
      </c>
      <c r="AX4" s="16">
        <f t="shared" si="2"/>
        <v>3</v>
      </c>
      <c r="AY4" s="16">
        <f t="shared" si="3"/>
        <v>1</v>
      </c>
      <c r="AZ4" s="16">
        <f t="shared" si="4"/>
        <v>13</v>
      </c>
      <c r="BA4" s="16">
        <f t="shared" si="5"/>
        <v>1</v>
      </c>
      <c r="BB4" s="16">
        <f t="shared" si="6"/>
        <v>4</v>
      </c>
      <c r="BC4" s="16">
        <f t="shared" si="7"/>
        <v>3</v>
      </c>
      <c r="BD4" s="16">
        <f t="shared" si="8"/>
        <v>1</v>
      </c>
      <c r="BE4" s="16">
        <f t="shared" si="9"/>
        <v>1</v>
      </c>
      <c r="BF4" s="16">
        <f t="shared" si="10"/>
        <v>3</v>
      </c>
      <c r="BG4" s="16">
        <f t="shared" si="11"/>
        <v>4</v>
      </c>
      <c r="BH4" s="16">
        <f t="shared" si="12"/>
        <v>1</v>
      </c>
      <c r="BI4" s="16">
        <f t="shared" si="13"/>
        <v>13</v>
      </c>
      <c r="BJ4" s="16">
        <f t="shared" si="14"/>
        <v>9</v>
      </c>
      <c r="BK4" s="16">
        <f t="shared" si="15"/>
        <v>1</v>
      </c>
      <c r="BL4" s="16">
        <f t="shared" si="16"/>
        <v>11</v>
      </c>
      <c r="BM4" s="16">
        <f t="shared" si="26"/>
        <v>1</v>
      </c>
      <c r="BN4" s="16">
        <f t="shared" si="27"/>
        <v>1</v>
      </c>
      <c r="BO4" s="16">
        <f t="shared" si="28"/>
        <v>3</v>
      </c>
    </row>
    <row r="5" spans="1:67">
      <c r="A5" s="1" t="s">
        <v>3</v>
      </c>
      <c r="B5">
        <v>0.36467222103623492</v>
      </c>
      <c r="C5" s="17">
        <v>13</v>
      </c>
      <c r="D5">
        <v>0.36720168536927761</v>
      </c>
      <c r="E5" s="17">
        <v>13</v>
      </c>
      <c r="F5" s="6">
        <f t="shared" si="18"/>
        <v>0.99311151219118476</v>
      </c>
      <c r="G5" s="17">
        <v>9</v>
      </c>
      <c r="H5">
        <v>0.79332463346747151</v>
      </c>
      <c r="I5" s="17">
        <v>9</v>
      </c>
      <c r="J5">
        <v>0.79860896794814673</v>
      </c>
      <c r="K5" s="17">
        <v>9</v>
      </c>
      <c r="L5" s="9">
        <f t="shared" si="19"/>
        <v>0.99338307645824186</v>
      </c>
      <c r="M5" s="17">
        <v>10</v>
      </c>
      <c r="N5">
        <v>0.84547889200582838</v>
      </c>
      <c r="O5" s="17">
        <v>8</v>
      </c>
      <c r="P5">
        <v>-0.12228472447165251</v>
      </c>
      <c r="Q5" s="17">
        <v>14</v>
      </c>
      <c r="R5" s="9">
        <f t="shared" si="20"/>
        <v>-6.9140188658790613</v>
      </c>
      <c r="S5" s="17">
        <v>14</v>
      </c>
      <c r="T5">
        <v>0.45967771387314438</v>
      </c>
      <c r="U5" s="17">
        <v>13</v>
      </c>
      <c r="V5">
        <v>0.47697737959389491</v>
      </c>
      <c r="W5" s="17">
        <v>13</v>
      </c>
      <c r="X5" s="9">
        <f t="shared" si="21"/>
        <v>0.96373063700530259</v>
      </c>
      <c r="Y5" s="17">
        <v>9</v>
      </c>
      <c r="Z5">
        <v>0.79332411183944807</v>
      </c>
      <c r="AA5" s="17">
        <v>9</v>
      </c>
      <c r="AB5">
        <v>0.80489325158220248</v>
      </c>
      <c r="AC5" s="17">
        <v>9</v>
      </c>
      <c r="AD5" s="9">
        <f t="shared" si="22"/>
        <v>0.98562649181116546</v>
      </c>
      <c r="AE5" s="17">
        <v>10</v>
      </c>
      <c r="AF5">
        <v>0.99999672843009868</v>
      </c>
      <c r="AG5" s="17">
        <v>6</v>
      </c>
      <c r="AH5">
        <v>0.95646392932546997</v>
      </c>
      <c r="AI5" s="17">
        <v>10</v>
      </c>
      <c r="AJ5" s="9">
        <f t="shared" si="23"/>
        <v>1.0455143134726779</v>
      </c>
      <c r="AK5" s="17">
        <v>2</v>
      </c>
      <c r="AL5">
        <v>0.45967771387314438</v>
      </c>
      <c r="AM5" s="17">
        <v>13</v>
      </c>
      <c r="AN5">
        <v>0.47697737959389491</v>
      </c>
      <c r="AO5" s="17">
        <v>13</v>
      </c>
      <c r="AP5" s="12">
        <f t="shared" si="24"/>
        <v>0.96373063700530259</v>
      </c>
      <c r="AQ5" s="17">
        <v>9</v>
      </c>
      <c r="AR5">
        <v>0</v>
      </c>
      <c r="AS5">
        <v>3.3368525356108389E-2</v>
      </c>
      <c r="AT5">
        <v>0</v>
      </c>
      <c r="AU5" s="16">
        <f t="shared" si="25"/>
        <v>13</v>
      </c>
      <c r="AV5" s="16">
        <f t="shared" si="0"/>
        <v>13</v>
      </c>
      <c r="AW5" s="16">
        <f t="shared" si="1"/>
        <v>9</v>
      </c>
      <c r="AX5" s="16">
        <f t="shared" si="2"/>
        <v>9</v>
      </c>
      <c r="AY5" s="16">
        <f t="shared" si="3"/>
        <v>9</v>
      </c>
      <c r="AZ5" s="16">
        <f t="shared" si="4"/>
        <v>10</v>
      </c>
      <c r="BA5" s="16">
        <f t="shared" si="5"/>
        <v>8</v>
      </c>
      <c r="BB5" s="16">
        <f t="shared" si="6"/>
        <v>14</v>
      </c>
      <c r="BC5" s="16">
        <f t="shared" si="7"/>
        <v>14</v>
      </c>
      <c r="BD5" s="16">
        <f t="shared" si="8"/>
        <v>13</v>
      </c>
      <c r="BE5" s="16">
        <f t="shared" si="9"/>
        <v>13</v>
      </c>
      <c r="BF5" s="16">
        <f t="shared" si="10"/>
        <v>9</v>
      </c>
      <c r="BG5" s="16">
        <f t="shared" si="11"/>
        <v>9</v>
      </c>
      <c r="BH5" s="16">
        <f t="shared" si="12"/>
        <v>9</v>
      </c>
      <c r="BI5" s="16">
        <f t="shared" si="13"/>
        <v>10</v>
      </c>
      <c r="BJ5" s="16">
        <f t="shared" si="14"/>
        <v>6</v>
      </c>
      <c r="BK5" s="16">
        <f t="shared" si="15"/>
        <v>10</v>
      </c>
      <c r="BL5" s="16">
        <f t="shared" si="16"/>
        <v>2</v>
      </c>
      <c r="BM5" s="16">
        <f t="shared" si="26"/>
        <v>13</v>
      </c>
      <c r="BN5" s="16">
        <f t="shared" si="27"/>
        <v>13</v>
      </c>
      <c r="BO5" s="16">
        <f t="shared" si="28"/>
        <v>9</v>
      </c>
    </row>
    <row r="6" spans="1:67">
      <c r="A6" s="1" t="s">
        <v>4</v>
      </c>
      <c r="B6">
        <v>0.54116542283628744</v>
      </c>
      <c r="C6" s="17">
        <v>7</v>
      </c>
      <c r="D6">
        <v>0.54116542283628744</v>
      </c>
      <c r="E6" s="17">
        <v>7</v>
      </c>
      <c r="F6" s="6">
        <f t="shared" si="18"/>
        <v>1</v>
      </c>
      <c r="G6" s="17">
        <v>2</v>
      </c>
      <c r="H6">
        <v>1</v>
      </c>
      <c r="I6" s="17">
        <v>1</v>
      </c>
      <c r="J6">
        <v>1</v>
      </c>
      <c r="K6" s="17">
        <v>1</v>
      </c>
      <c r="L6" s="9">
        <f t="shared" si="19"/>
        <v>1</v>
      </c>
      <c r="M6" s="17">
        <v>4</v>
      </c>
      <c r="N6">
        <v>0.82119301851186666</v>
      </c>
      <c r="O6" s="17">
        <v>10</v>
      </c>
      <c r="P6">
        <v>0.82119301851186666</v>
      </c>
      <c r="Q6" s="17">
        <v>9</v>
      </c>
      <c r="R6" s="9">
        <f t="shared" si="20"/>
        <v>1</v>
      </c>
      <c r="S6" s="17">
        <v>5</v>
      </c>
      <c r="T6">
        <v>0.61013994875408417</v>
      </c>
      <c r="U6" s="17">
        <v>11</v>
      </c>
      <c r="V6">
        <v>0.61013994875408417</v>
      </c>
      <c r="W6" s="17">
        <v>11</v>
      </c>
      <c r="X6" s="9">
        <f t="shared" si="21"/>
        <v>1</v>
      </c>
      <c r="Y6" s="17">
        <v>3</v>
      </c>
      <c r="Z6">
        <v>1</v>
      </c>
      <c r="AA6" s="17">
        <v>1</v>
      </c>
      <c r="AB6">
        <v>1</v>
      </c>
      <c r="AC6" s="17">
        <v>1</v>
      </c>
      <c r="AD6" s="9">
        <f t="shared" si="22"/>
        <v>1</v>
      </c>
      <c r="AE6" s="17">
        <v>4</v>
      </c>
      <c r="AF6">
        <v>0.88695294242141665</v>
      </c>
      <c r="AG6" s="17">
        <v>14</v>
      </c>
      <c r="AH6">
        <v>0.88695294242141665</v>
      </c>
      <c r="AI6" s="17">
        <v>14</v>
      </c>
      <c r="AJ6" s="9">
        <f t="shared" si="23"/>
        <v>1</v>
      </c>
      <c r="AK6" s="17">
        <v>7</v>
      </c>
      <c r="AL6">
        <v>0.61013994875408417</v>
      </c>
      <c r="AM6" s="17">
        <v>11</v>
      </c>
      <c r="AN6">
        <v>0.61013994875408417</v>
      </c>
      <c r="AO6" s="17">
        <v>11</v>
      </c>
      <c r="AP6" s="12">
        <f>AL6/AN6</f>
        <v>1</v>
      </c>
      <c r="AQ6" s="17">
        <v>3</v>
      </c>
      <c r="AR6">
        <v>0</v>
      </c>
      <c r="AS6">
        <v>0</v>
      </c>
      <c r="AT6">
        <v>0</v>
      </c>
      <c r="AU6" s="16">
        <f t="shared" si="25"/>
        <v>7</v>
      </c>
      <c r="AV6" s="16">
        <f t="shared" si="0"/>
        <v>7</v>
      </c>
      <c r="AW6" s="16">
        <f t="shared" si="1"/>
        <v>2</v>
      </c>
      <c r="AX6" s="16">
        <f t="shared" si="2"/>
        <v>1</v>
      </c>
      <c r="AY6" s="16">
        <f t="shared" si="3"/>
        <v>1</v>
      </c>
      <c r="AZ6" s="16">
        <f t="shared" si="4"/>
        <v>4</v>
      </c>
      <c r="BA6" s="16">
        <f t="shared" si="5"/>
        <v>10</v>
      </c>
      <c r="BB6" s="16">
        <f t="shared" si="6"/>
        <v>9</v>
      </c>
      <c r="BC6" s="16">
        <f t="shared" si="7"/>
        <v>5</v>
      </c>
      <c r="BD6" s="16">
        <f t="shared" si="8"/>
        <v>11</v>
      </c>
      <c r="BE6" s="16">
        <f t="shared" si="9"/>
        <v>11</v>
      </c>
      <c r="BF6" s="16">
        <f t="shared" si="10"/>
        <v>3</v>
      </c>
      <c r="BG6" s="16">
        <f t="shared" si="11"/>
        <v>1</v>
      </c>
      <c r="BH6" s="16">
        <f t="shared" si="12"/>
        <v>1</v>
      </c>
      <c r="BI6" s="16">
        <f t="shared" si="13"/>
        <v>4</v>
      </c>
      <c r="BJ6" s="16">
        <f t="shared" si="14"/>
        <v>14</v>
      </c>
      <c r="BK6" s="16">
        <f t="shared" si="15"/>
        <v>14</v>
      </c>
      <c r="BL6" s="16">
        <f t="shared" si="16"/>
        <v>7</v>
      </c>
      <c r="BM6" s="16">
        <f t="shared" si="26"/>
        <v>11</v>
      </c>
      <c r="BN6" s="16">
        <f t="shared" si="27"/>
        <v>11</v>
      </c>
      <c r="BO6" s="16">
        <f t="shared" si="28"/>
        <v>3</v>
      </c>
    </row>
    <row r="7" spans="1:67">
      <c r="A7" s="1" t="s">
        <v>5</v>
      </c>
      <c r="B7">
        <v>0.36225670343979688</v>
      </c>
      <c r="C7" s="17">
        <v>14</v>
      </c>
      <c r="D7">
        <v>0.36361898891566641</v>
      </c>
      <c r="E7" s="17">
        <v>14</v>
      </c>
      <c r="F7" s="6">
        <f t="shared" si="18"/>
        <v>0.99625353593350019</v>
      </c>
      <c r="G7" s="17">
        <v>7</v>
      </c>
      <c r="H7">
        <v>0.81951137736065593</v>
      </c>
      <c r="I7" s="17">
        <v>8</v>
      </c>
      <c r="J7">
        <v>0.817905929833041</v>
      </c>
      <c r="K7" s="17">
        <v>8</v>
      </c>
      <c r="L7" s="9">
        <f t="shared" si="19"/>
        <v>1.0019628755203458</v>
      </c>
      <c r="M7" s="17">
        <v>3</v>
      </c>
      <c r="N7">
        <v>1</v>
      </c>
      <c r="O7" s="17">
        <v>2</v>
      </c>
      <c r="P7">
        <v>1.0007942821983591</v>
      </c>
      <c r="Q7" s="17">
        <v>1</v>
      </c>
      <c r="R7" s="9">
        <f t="shared" si="20"/>
        <v>0.9992063481851492</v>
      </c>
      <c r="S7" s="17">
        <v>9</v>
      </c>
      <c r="T7">
        <v>0.4420385844954075</v>
      </c>
      <c r="U7" s="17">
        <v>14</v>
      </c>
      <c r="V7">
        <v>0.45014037304146198</v>
      </c>
      <c r="W7" s="17">
        <v>14</v>
      </c>
      <c r="X7" s="9">
        <f t="shared" si="21"/>
        <v>0.98200163986333167</v>
      </c>
      <c r="Y7" s="17">
        <v>8</v>
      </c>
      <c r="Z7">
        <v>0.81951376225068107</v>
      </c>
      <c r="AA7" s="17">
        <v>8</v>
      </c>
      <c r="AB7">
        <v>0.81790833593667911</v>
      </c>
      <c r="AC7" s="17">
        <v>8</v>
      </c>
      <c r="AD7" s="9">
        <f t="shared" si="22"/>
        <v>1.0019628438095858</v>
      </c>
      <c r="AE7" s="17">
        <v>3</v>
      </c>
      <c r="AF7">
        <v>0.99999999999999989</v>
      </c>
      <c r="AG7" s="17">
        <v>3</v>
      </c>
      <c r="AH7">
        <v>0.98762927328653161</v>
      </c>
      <c r="AI7" s="17">
        <v>7</v>
      </c>
      <c r="AJ7" s="9">
        <f t="shared" si="23"/>
        <v>1.0125256784585801</v>
      </c>
      <c r="AK7" s="17">
        <v>4</v>
      </c>
      <c r="AL7">
        <v>0.4420385844954075</v>
      </c>
      <c r="AM7" s="17">
        <v>14</v>
      </c>
      <c r="AN7">
        <v>0.45014037304146198</v>
      </c>
      <c r="AO7" s="17">
        <v>14</v>
      </c>
      <c r="AP7" s="12">
        <f t="shared" si="24"/>
        <v>0.98200163986333167</v>
      </c>
      <c r="AQ7" s="17">
        <v>8</v>
      </c>
      <c r="AR7">
        <v>1.011009512074562E-2</v>
      </c>
      <c r="AS7">
        <v>1.012095036415638E-2</v>
      </c>
      <c r="AT7">
        <v>0</v>
      </c>
      <c r="AU7" s="16">
        <f t="shared" si="25"/>
        <v>14</v>
      </c>
      <c r="AV7" s="16">
        <f t="shared" si="0"/>
        <v>14</v>
      </c>
      <c r="AW7" s="16">
        <f t="shared" si="1"/>
        <v>7</v>
      </c>
      <c r="AX7" s="16">
        <f t="shared" si="2"/>
        <v>8</v>
      </c>
      <c r="AY7" s="16">
        <f t="shared" si="3"/>
        <v>8</v>
      </c>
      <c r="AZ7" s="16">
        <f t="shared" si="4"/>
        <v>3</v>
      </c>
      <c r="BA7" s="16">
        <f t="shared" si="5"/>
        <v>2</v>
      </c>
      <c r="BB7" s="16">
        <f t="shared" si="6"/>
        <v>1</v>
      </c>
      <c r="BC7" s="16">
        <f t="shared" si="7"/>
        <v>9</v>
      </c>
      <c r="BD7" s="16">
        <f t="shared" si="8"/>
        <v>14</v>
      </c>
      <c r="BE7" s="16">
        <f t="shared" si="9"/>
        <v>14</v>
      </c>
      <c r="BF7" s="16">
        <f t="shared" si="10"/>
        <v>8</v>
      </c>
      <c r="BG7" s="16">
        <f t="shared" si="11"/>
        <v>8</v>
      </c>
      <c r="BH7" s="16">
        <f t="shared" si="12"/>
        <v>8</v>
      </c>
      <c r="BI7" s="16">
        <f t="shared" si="13"/>
        <v>3</v>
      </c>
      <c r="BJ7" s="16">
        <f t="shared" si="14"/>
        <v>3</v>
      </c>
      <c r="BK7" s="16">
        <f t="shared" si="15"/>
        <v>7</v>
      </c>
      <c r="BL7" s="16">
        <f t="shared" si="16"/>
        <v>4</v>
      </c>
      <c r="BM7" s="16">
        <f t="shared" si="26"/>
        <v>14</v>
      </c>
      <c r="BN7" s="16">
        <f t="shared" si="27"/>
        <v>14</v>
      </c>
      <c r="BO7" s="16">
        <f t="shared" si="28"/>
        <v>8</v>
      </c>
    </row>
    <row r="8" spans="1:67">
      <c r="A8" s="1" t="s">
        <v>6</v>
      </c>
      <c r="B8">
        <v>0.52754148317599858</v>
      </c>
      <c r="C8" s="17">
        <v>8</v>
      </c>
      <c r="D8">
        <v>0.52952559257160492</v>
      </c>
      <c r="E8" s="17">
        <v>8</v>
      </c>
      <c r="F8" s="6">
        <f t="shared" si="18"/>
        <v>0.99625304343465126</v>
      </c>
      <c r="G8" s="17">
        <v>8</v>
      </c>
      <c r="H8">
        <v>0.73739992564433998</v>
      </c>
      <c r="I8" s="17">
        <v>12</v>
      </c>
      <c r="J8">
        <v>0.72122218306311192</v>
      </c>
      <c r="K8" s="17">
        <v>12</v>
      </c>
      <c r="L8" s="9">
        <f t="shared" si="19"/>
        <v>1.0224310108051855</v>
      </c>
      <c r="M8" s="17">
        <v>2</v>
      </c>
      <c r="N8">
        <v>0.90769574516686025</v>
      </c>
      <c r="O8" s="17">
        <v>6</v>
      </c>
      <c r="P8">
        <v>1.0002358496856529</v>
      </c>
      <c r="Q8" s="17">
        <v>2</v>
      </c>
      <c r="R8" s="9">
        <f t="shared" si="20"/>
        <v>0.90748171588943194</v>
      </c>
      <c r="S8" s="17">
        <v>10</v>
      </c>
      <c r="T8">
        <v>0.71540840664684668</v>
      </c>
      <c r="U8" s="17">
        <v>7</v>
      </c>
      <c r="V8">
        <v>0.75928057270582383</v>
      </c>
      <c r="W8" s="17">
        <v>8</v>
      </c>
      <c r="X8" s="9">
        <f t="shared" si="21"/>
        <v>0.9422187691400673</v>
      </c>
      <c r="Y8" s="17">
        <v>10</v>
      </c>
      <c r="Z8">
        <v>0.73740164147585174</v>
      </c>
      <c r="AA8" s="17">
        <v>12</v>
      </c>
      <c r="AB8">
        <v>0.72122400460015545</v>
      </c>
      <c r="AC8" s="17">
        <v>12</v>
      </c>
      <c r="AD8" s="9">
        <f t="shared" si="22"/>
        <v>1.0224308075889197</v>
      </c>
      <c r="AE8" s="17">
        <v>2</v>
      </c>
      <c r="AF8">
        <v>0.99999649277908986</v>
      </c>
      <c r="AG8" s="17">
        <v>7</v>
      </c>
      <c r="AH8">
        <v>0.96697332541396519</v>
      </c>
      <c r="AI8" s="17">
        <v>8</v>
      </c>
      <c r="AJ8" s="9">
        <f t="shared" si="23"/>
        <v>1.0341510634235824</v>
      </c>
      <c r="AK8" s="17">
        <v>3</v>
      </c>
      <c r="AL8">
        <v>0.71540840664684668</v>
      </c>
      <c r="AM8" s="17">
        <v>7</v>
      </c>
      <c r="AN8">
        <v>0.75928057270582383</v>
      </c>
      <c r="AO8" s="17">
        <v>8</v>
      </c>
      <c r="AP8" s="12">
        <f t="shared" si="24"/>
        <v>0.9422187691400673</v>
      </c>
      <c r="AQ8" s="17">
        <v>10</v>
      </c>
      <c r="AR8">
        <v>2.3814014648734678E-2</v>
      </c>
      <c r="AS8">
        <v>2.3824869892145439E-2</v>
      </c>
      <c r="AT8">
        <v>0</v>
      </c>
      <c r="AU8" s="16">
        <f t="shared" si="25"/>
        <v>8</v>
      </c>
      <c r="AV8" s="16">
        <f t="shared" si="0"/>
        <v>8</v>
      </c>
      <c r="AW8" s="16">
        <f t="shared" si="1"/>
        <v>8</v>
      </c>
      <c r="AX8" s="16">
        <f t="shared" si="2"/>
        <v>12</v>
      </c>
      <c r="AY8" s="16">
        <f t="shared" si="3"/>
        <v>12</v>
      </c>
      <c r="AZ8" s="16">
        <f t="shared" si="4"/>
        <v>2</v>
      </c>
      <c r="BA8" s="16">
        <f t="shared" si="5"/>
        <v>6</v>
      </c>
      <c r="BB8" s="16">
        <f t="shared" si="6"/>
        <v>2</v>
      </c>
      <c r="BC8" s="16">
        <f t="shared" si="7"/>
        <v>10</v>
      </c>
      <c r="BD8" s="16">
        <f t="shared" si="8"/>
        <v>7</v>
      </c>
      <c r="BE8" s="16">
        <f t="shared" si="9"/>
        <v>8</v>
      </c>
      <c r="BF8" s="16">
        <f t="shared" si="10"/>
        <v>10</v>
      </c>
      <c r="BG8" s="16">
        <f t="shared" si="11"/>
        <v>12</v>
      </c>
      <c r="BH8" s="16">
        <f t="shared" si="12"/>
        <v>12</v>
      </c>
      <c r="BI8" s="16">
        <f t="shared" si="13"/>
        <v>2</v>
      </c>
      <c r="BJ8" s="16">
        <f t="shared" si="14"/>
        <v>7</v>
      </c>
      <c r="BK8" s="16">
        <f t="shared" si="15"/>
        <v>8</v>
      </c>
      <c r="BL8" s="16">
        <f t="shared" si="16"/>
        <v>3</v>
      </c>
      <c r="BM8" s="16">
        <f t="shared" si="26"/>
        <v>7</v>
      </c>
      <c r="BN8" s="16">
        <f t="shared" si="27"/>
        <v>8</v>
      </c>
      <c r="BO8" s="16">
        <f t="shared" si="28"/>
        <v>10</v>
      </c>
    </row>
    <row r="9" spans="1:67">
      <c r="A9" s="1" t="s">
        <v>7</v>
      </c>
      <c r="B9">
        <v>0.59542125405592039</v>
      </c>
      <c r="C9" s="17">
        <v>6</v>
      </c>
      <c r="D9">
        <v>0.59542125405592039</v>
      </c>
      <c r="E9" s="17">
        <v>6</v>
      </c>
      <c r="F9" s="6">
        <f t="shared" si="18"/>
        <v>1</v>
      </c>
      <c r="G9" s="17">
        <v>2</v>
      </c>
      <c r="H9">
        <v>0.77539032681299325</v>
      </c>
      <c r="I9" s="17">
        <v>10</v>
      </c>
      <c r="J9">
        <v>0.77539032681299325</v>
      </c>
      <c r="K9" s="17">
        <v>10</v>
      </c>
      <c r="L9" s="9">
        <f t="shared" si="19"/>
        <v>1</v>
      </c>
      <c r="M9" s="17">
        <v>4</v>
      </c>
      <c r="N9">
        <v>1</v>
      </c>
      <c r="O9" s="17">
        <v>2</v>
      </c>
      <c r="P9">
        <v>1</v>
      </c>
      <c r="Q9" s="17">
        <v>4</v>
      </c>
      <c r="R9" s="9">
        <f t="shared" si="20"/>
        <v>1</v>
      </c>
      <c r="S9" s="17">
        <v>5</v>
      </c>
      <c r="T9">
        <v>0.76789873882386284</v>
      </c>
      <c r="U9" s="17">
        <v>6</v>
      </c>
      <c r="V9">
        <v>0.76789873882386284</v>
      </c>
      <c r="W9" s="17">
        <v>7</v>
      </c>
      <c r="X9" s="9">
        <f t="shared" si="21"/>
        <v>1</v>
      </c>
      <c r="Y9" s="17">
        <v>3</v>
      </c>
      <c r="Z9">
        <v>0.77539032681299325</v>
      </c>
      <c r="AA9" s="17">
        <v>10</v>
      </c>
      <c r="AB9">
        <v>0.77539032681299325</v>
      </c>
      <c r="AC9" s="17">
        <v>10</v>
      </c>
      <c r="AD9" s="9">
        <f t="shared" si="22"/>
        <v>1</v>
      </c>
      <c r="AE9" s="17">
        <v>4</v>
      </c>
      <c r="AF9">
        <v>1</v>
      </c>
      <c r="AG9" s="17">
        <v>1</v>
      </c>
      <c r="AH9">
        <v>1</v>
      </c>
      <c r="AI9" s="17">
        <v>1</v>
      </c>
      <c r="AJ9" s="9">
        <f t="shared" si="23"/>
        <v>1</v>
      </c>
      <c r="AK9" s="17">
        <v>7</v>
      </c>
      <c r="AL9">
        <v>0.76789873882386284</v>
      </c>
      <c r="AM9" s="17">
        <v>6</v>
      </c>
      <c r="AN9">
        <v>0.76789873882386284</v>
      </c>
      <c r="AO9" s="17">
        <v>7</v>
      </c>
      <c r="AP9" s="12">
        <f t="shared" si="24"/>
        <v>1</v>
      </c>
      <c r="AQ9" s="17">
        <v>3</v>
      </c>
      <c r="AR9">
        <v>0</v>
      </c>
      <c r="AS9">
        <v>0</v>
      </c>
      <c r="AT9">
        <v>0</v>
      </c>
      <c r="AU9" s="16">
        <f t="shared" si="25"/>
        <v>6</v>
      </c>
      <c r="AV9" s="16">
        <f t="shared" si="0"/>
        <v>6</v>
      </c>
      <c r="AW9" s="16">
        <f t="shared" si="1"/>
        <v>2</v>
      </c>
      <c r="AX9" s="16">
        <f t="shared" si="2"/>
        <v>10</v>
      </c>
      <c r="AY9" s="16">
        <f t="shared" si="3"/>
        <v>10</v>
      </c>
      <c r="AZ9" s="16">
        <f t="shared" si="4"/>
        <v>4</v>
      </c>
      <c r="BA9" s="16">
        <f t="shared" si="5"/>
        <v>2</v>
      </c>
      <c r="BB9" s="16">
        <f t="shared" si="6"/>
        <v>4</v>
      </c>
      <c r="BC9" s="16">
        <f t="shared" si="7"/>
        <v>5</v>
      </c>
      <c r="BD9" s="16">
        <f t="shared" si="8"/>
        <v>6</v>
      </c>
      <c r="BE9" s="16">
        <f t="shared" si="9"/>
        <v>7</v>
      </c>
      <c r="BF9" s="16">
        <f t="shared" si="10"/>
        <v>3</v>
      </c>
      <c r="BG9" s="16">
        <f t="shared" si="11"/>
        <v>10</v>
      </c>
      <c r="BH9" s="16">
        <f t="shared" si="12"/>
        <v>10</v>
      </c>
      <c r="BI9" s="16">
        <f t="shared" si="13"/>
        <v>4</v>
      </c>
      <c r="BJ9" s="16">
        <f t="shared" si="14"/>
        <v>1</v>
      </c>
      <c r="BK9" s="16">
        <f t="shared" si="15"/>
        <v>1</v>
      </c>
      <c r="BL9" s="16">
        <f t="shared" si="16"/>
        <v>7</v>
      </c>
      <c r="BM9" s="16">
        <f t="shared" si="26"/>
        <v>6</v>
      </c>
      <c r="BN9" s="16">
        <f t="shared" si="27"/>
        <v>7</v>
      </c>
      <c r="BO9" s="16">
        <f t="shared" si="28"/>
        <v>3</v>
      </c>
    </row>
    <row r="10" spans="1:67">
      <c r="A10" s="1" t="s">
        <v>8</v>
      </c>
      <c r="B10">
        <v>0.46103466202064253</v>
      </c>
      <c r="C10" s="17">
        <v>12</v>
      </c>
      <c r="D10">
        <v>0.46103354393509588</v>
      </c>
      <c r="E10" s="17">
        <v>12</v>
      </c>
      <c r="F10" s="6">
        <f t="shared" si="18"/>
        <v>1.0000024251717936</v>
      </c>
      <c r="G10" s="17">
        <v>1</v>
      </c>
      <c r="H10">
        <v>0.72638954427166169</v>
      </c>
      <c r="I10" s="17">
        <v>13</v>
      </c>
      <c r="J10">
        <v>0.72639196298018716</v>
      </c>
      <c r="K10" s="17">
        <v>11</v>
      </c>
      <c r="L10" s="9">
        <f t="shared" si="19"/>
        <v>0.99999667024327255</v>
      </c>
      <c r="M10" s="17">
        <v>9</v>
      </c>
      <c r="N10">
        <v>1</v>
      </c>
      <c r="O10" s="17">
        <v>2</v>
      </c>
      <c r="P10">
        <v>0.56595939460240352</v>
      </c>
      <c r="Q10" s="17">
        <v>12</v>
      </c>
      <c r="R10" s="9">
        <f t="shared" si="20"/>
        <v>1.7669112122478641</v>
      </c>
      <c r="S10" s="17">
        <v>2</v>
      </c>
      <c r="T10">
        <v>0.63469341712911631</v>
      </c>
      <c r="U10" s="17">
        <v>10</v>
      </c>
      <c r="V10">
        <v>0.63469249321919097</v>
      </c>
      <c r="W10" s="17">
        <v>10</v>
      </c>
      <c r="X10" s="9">
        <f t="shared" si="21"/>
        <v>1.0000014556811925</v>
      </c>
      <c r="Y10" s="17">
        <v>2</v>
      </c>
      <c r="Z10">
        <v>0.72638954427166169</v>
      </c>
      <c r="AA10" s="17">
        <v>13</v>
      </c>
      <c r="AB10">
        <v>0.72639480043370297</v>
      </c>
      <c r="AC10" s="17">
        <v>11</v>
      </c>
      <c r="AD10" s="9">
        <f t="shared" si="22"/>
        <v>0.99999276404231119</v>
      </c>
      <c r="AE10" s="17">
        <v>9</v>
      </c>
      <c r="AF10">
        <v>1</v>
      </c>
      <c r="AG10" s="17">
        <v>1</v>
      </c>
      <c r="AH10">
        <v>0.99999179456107679</v>
      </c>
      <c r="AI10" s="17">
        <v>5</v>
      </c>
      <c r="AJ10" s="9">
        <f t="shared" si="23"/>
        <v>1.0000082055062529</v>
      </c>
      <c r="AK10" s="17">
        <v>6</v>
      </c>
      <c r="AL10">
        <v>0.63469341712911631</v>
      </c>
      <c r="AM10" s="17">
        <v>10</v>
      </c>
      <c r="AN10">
        <v>0.63469249321919097</v>
      </c>
      <c r="AO10" s="17">
        <v>10</v>
      </c>
      <c r="AP10" s="12">
        <f t="shared" si="24"/>
        <v>1.0000014556811925</v>
      </c>
      <c r="AQ10" s="17">
        <v>2</v>
      </c>
      <c r="AR10">
        <v>0</v>
      </c>
      <c r="AS10">
        <v>0</v>
      </c>
      <c r="AT10">
        <v>0</v>
      </c>
      <c r="AU10" s="16">
        <f t="shared" si="25"/>
        <v>12</v>
      </c>
      <c r="AV10" s="16">
        <f t="shared" si="0"/>
        <v>12</v>
      </c>
      <c r="AW10" s="16">
        <f t="shared" si="1"/>
        <v>1</v>
      </c>
      <c r="AX10" s="16">
        <f t="shared" si="2"/>
        <v>13</v>
      </c>
      <c r="AY10" s="16">
        <f t="shared" si="3"/>
        <v>11</v>
      </c>
      <c r="AZ10" s="16">
        <f t="shared" si="4"/>
        <v>9</v>
      </c>
      <c r="BA10" s="16">
        <f t="shared" si="5"/>
        <v>2</v>
      </c>
      <c r="BB10" s="16">
        <f t="shared" si="6"/>
        <v>12</v>
      </c>
      <c r="BC10" s="16">
        <f t="shared" si="7"/>
        <v>2</v>
      </c>
      <c r="BD10" s="16">
        <f t="shared" si="8"/>
        <v>10</v>
      </c>
      <c r="BE10" s="16">
        <f t="shared" si="9"/>
        <v>10</v>
      </c>
      <c r="BF10" s="16">
        <f t="shared" si="10"/>
        <v>2</v>
      </c>
      <c r="BG10" s="16">
        <f t="shared" si="11"/>
        <v>13</v>
      </c>
      <c r="BH10" s="16">
        <f t="shared" si="12"/>
        <v>11</v>
      </c>
      <c r="BI10" s="16">
        <f t="shared" si="13"/>
        <v>9</v>
      </c>
      <c r="BJ10" s="16">
        <f t="shared" si="14"/>
        <v>1</v>
      </c>
      <c r="BK10" s="16">
        <f t="shared" si="15"/>
        <v>5</v>
      </c>
      <c r="BL10" s="16">
        <f t="shared" si="16"/>
        <v>6</v>
      </c>
      <c r="BM10" s="16">
        <f t="shared" si="26"/>
        <v>10</v>
      </c>
      <c r="BN10" s="16">
        <f t="shared" si="27"/>
        <v>10</v>
      </c>
      <c r="BO10" s="16">
        <f t="shared" si="28"/>
        <v>2</v>
      </c>
    </row>
    <row r="11" spans="1:67">
      <c r="A11" s="1" t="s">
        <v>9</v>
      </c>
      <c r="B11">
        <v>0.70776713301091609</v>
      </c>
      <c r="C11" s="17">
        <v>3</v>
      </c>
      <c r="D11">
        <v>0.89912679324397604</v>
      </c>
      <c r="E11" s="17">
        <v>3</v>
      </c>
      <c r="F11" s="6">
        <f t="shared" si="18"/>
        <v>0.78717166291680629</v>
      </c>
      <c r="G11" s="17">
        <v>13</v>
      </c>
      <c r="H11">
        <v>0.9438857936185312</v>
      </c>
      <c r="I11" s="17">
        <v>6</v>
      </c>
      <c r="J11">
        <v>0.97291053432691132</v>
      </c>
      <c r="K11" s="17">
        <v>5</v>
      </c>
      <c r="L11" s="9">
        <f t="shared" si="19"/>
        <v>0.97016710202602507</v>
      </c>
      <c r="M11" s="17">
        <v>12</v>
      </c>
      <c r="N11">
        <v>0.56591866880016994</v>
      </c>
      <c r="O11" s="17">
        <v>14</v>
      </c>
      <c r="P11">
        <v>0.25221107580637903</v>
      </c>
      <c r="Q11" s="17">
        <v>13</v>
      </c>
      <c r="R11" s="9">
        <f t="shared" si="20"/>
        <v>2.2438295661314349</v>
      </c>
      <c r="S11" s="17">
        <v>1</v>
      </c>
      <c r="T11">
        <v>0.83769474231752128</v>
      </c>
      <c r="U11" s="17">
        <v>3</v>
      </c>
      <c r="V11">
        <v>1</v>
      </c>
      <c r="W11" s="17">
        <v>1</v>
      </c>
      <c r="X11" s="9">
        <f t="shared" si="21"/>
        <v>0.83769474231752128</v>
      </c>
      <c r="Y11" s="17">
        <v>13</v>
      </c>
      <c r="Z11">
        <v>0.94360823902033708</v>
      </c>
      <c r="AA11" s="17">
        <v>7</v>
      </c>
      <c r="AB11">
        <v>0.97568265563814094</v>
      </c>
      <c r="AC11" s="17">
        <v>5</v>
      </c>
      <c r="AD11" s="9">
        <f t="shared" si="22"/>
        <v>0.96712617936533296</v>
      </c>
      <c r="AE11" s="17">
        <v>14</v>
      </c>
      <c r="AF11">
        <v>0.89539131447612597</v>
      </c>
      <c r="AG11" s="17">
        <v>13</v>
      </c>
      <c r="AH11">
        <v>0.92153610402749819</v>
      </c>
      <c r="AI11" s="17">
        <v>12</v>
      </c>
      <c r="AJ11" s="9">
        <f t="shared" si="23"/>
        <v>0.97162912072884766</v>
      </c>
      <c r="AK11" s="17">
        <v>13</v>
      </c>
      <c r="AL11">
        <v>0.83769474231752128</v>
      </c>
      <c r="AM11" s="17">
        <v>3</v>
      </c>
      <c r="AN11">
        <v>1</v>
      </c>
      <c r="AO11" s="17">
        <v>1</v>
      </c>
      <c r="AP11" s="12">
        <f t="shared" si="24"/>
        <v>0.83769474231752128</v>
      </c>
      <c r="AQ11" s="17">
        <v>13</v>
      </c>
      <c r="AR11">
        <v>0</v>
      </c>
      <c r="AS11">
        <v>5.8887937258103137E-2</v>
      </c>
      <c r="AT11">
        <v>0.1963696507143772</v>
      </c>
      <c r="AU11" s="16">
        <f t="shared" si="25"/>
        <v>3</v>
      </c>
      <c r="AV11" s="16">
        <f t="shared" si="0"/>
        <v>3</v>
      </c>
      <c r="AW11" s="16">
        <f t="shared" si="1"/>
        <v>13</v>
      </c>
      <c r="AX11" s="16">
        <f t="shared" si="2"/>
        <v>6</v>
      </c>
      <c r="AY11" s="16">
        <f t="shared" si="3"/>
        <v>5</v>
      </c>
      <c r="AZ11" s="16">
        <f t="shared" si="4"/>
        <v>12</v>
      </c>
      <c r="BA11" s="16">
        <f t="shared" si="5"/>
        <v>14</v>
      </c>
      <c r="BB11" s="16">
        <f t="shared" si="6"/>
        <v>13</v>
      </c>
      <c r="BC11" s="16">
        <f t="shared" si="7"/>
        <v>1</v>
      </c>
      <c r="BD11" s="16">
        <f t="shared" si="8"/>
        <v>3</v>
      </c>
      <c r="BE11" s="16">
        <f t="shared" si="9"/>
        <v>1</v>
      </c>
      <c r="BF11" s="16">
        <f t="shared" si="10"/>
        <v>13</v>
      </c>
      <c r="BG11" s="16">
        <f t="shared" si="11"/>
        <v>7</v>
      </c>
      <c r="BH11" s="16">
        <f t="shared" si="12"/>
        <v>5</v>
      </c>
      <c r="BI11" s="16">
        <f t="shared" si="13"/>
        <v>14</v>
      </c>
      <c r="BJ11" s="16">
        <f t="shared" si="14"/>
        <v>13</v>
      </c>
      <c r="BK11" s="16">
        <f t="shared" si="15"/>
        <v>12</v>
      </c>
      <c r="BL11" s="16">
        <f t="shared" si="16"/>
        <v>13</v>
      </c>
      <c r="BM11" s="16">
        <f t="shared" si="26"/>
        <v>3</v>
      </c>
      <c r="BN11" s="16">
        <f t="shared" si="27"/>
        <v>1</v>
      </c>
      <c r="BO11" s="16">
        <f t="shared" si="28"/>
        <v>13</v>
      </c>
    </row>
    <row r="12" spans="1:67">
      <c r="A12" s="1" t="s">
        <v>10</v>
      </c>
      <c r="B12">
        <v>0.50860532455154805</v>
      </c>
      <c r="C12" s="17">
        <v>10</v>
      </c>
      <c r="D12">
        <v>0.50860532455154805</v>
      </c>
      <c r="E12" s="17">
        <v>10</v>
      </c>
      <c r="F12" s="6">
        <f t="shared" si="18"/>
        <v>1</v>
      </c>
      <c r="G12" s="17">
        <v>2</v>
      </c>
      <c r="H12">
        <v>0.93497774371465048</v>
      </c>
      <c r="I12" s="17">
        <v>7</v>
      </c>
      <c r="J12">
        <v>0.93497774371465048</v>
      </c>
      <c r="K12" s="17">
        <v>7</v>
      </c>
      <c r="L12" s="9">
        <f t="shared" si="19"/>
        <v>1</v>
      </c>
      <c r="M12" s="17">
        <v>4</v>
      </c>
      <c r="N12">
        <v>1</v>
      </c>
      <c r="O12" s="17">
        <v>2</v>
      </c>
      <c r="P12">
        <v>1</v>
      </c>
      <c r="Q12" s="17">
        <v>4</v>
      </c>
      <c r="R12" s="9">
        <f t="shared" si="20"/>
        <v>1</v>
      </c>
      <c r="S12" s="17">
        <v>5</v>
      </c>
      <c r="T12">
        <v>0.52842272088948461</v>
      </c>
      <c r="U12" s="17">
        <v>12</v>
      </c>
      <c r="V12">
        <v>0.52842272088948461</v>
      </c>
      <c r="W12" s="17">
        <v>12</v>
      </c>
      <c r="X12" s="9">
        <f t="shared" si="21"/>
        <v>1</v>
      </c>
      <c r="Y12" s="17">
        <v>3</v>
      </c>
      <c r="Z12">
        <v>0.96249707752047797</v>
      </c>
      <c r="AA12" s="17">
        <v>5</v>
      </c>
      <c r="AB12">
        <v>0.96249707752047797</v>
      </c>
      <c r="AC12" s="17">
        <v>6</v>
      </c>
      <c r="AD12" s="9">
        <f t="shared" si="22"/>
        <v>1</v>
      </c>
      <c r="AE12" s="17">
        <v>4</v>
      </c>
      <c r="AF12">
        <v>0.99999999999999989</v>
      </c>
      <c r="AG12" s="17">
        <v>3</v>
      </c>
      <c r="AH12">
        <v>0.99999999999999989</v>
      </c>
      <c r="AI12" s="17">
        <v>4</v>
      </c>
      <c r="AJ12" s="9">
        <f t="shared" si="23"/>
        <v>1</v>
      </c>
      <c r="AK12" s="17">
        <v>7</v>
      </c>
      <c r="AL12">
        <v>0.52842272088948461</v>
      </c>
      <c r="AM12" s="17">
        <v>12</v>
      </c>
      <c r="AN12">
        <v>0.52842272088948461</v>
      </c>
      <c r="AO12" s="17">
        <v>12</v>
      </c>
      <c r="AP12" s="12">
        <f t="shared" si="24"/>
        <v>1</v>
      </c>
      <c r="AQ12" s="17">
        <v>3</v>
      </c>
      <c r="AR12">
        <v>0</v>
      </c>
      <c r="AS12">
        <v>0</v>
      </c>
      <c r="AT12">
        <v>0</v>
      </c>
      <c r="AU12" s="16">
        <f t="shared" si="25"/>
        <v>10</v>
      </c>
      <c r="AV12" s="16">
        <f t="shared" si="0"/>
        <v>10</v>
      </c>
      <c r="AW12" s="16">
        <f t="shared" si="1"/>
        <v>2</v>
      </c>
      <c r="AX12" s="16">
        <f t="shared" si="2"/>
        <v>7</v>
      </c>
      <c r="AY12" s="16">
        <f t="shared" si="3"/>
        <v>7</v>
      </c>
      <c r="AZ12" s="16">
        <f t="shared" si="4"/>
        <v>4</v>
      </c>
      <c r="BA12" s="16">
        <f t="shared" si="5"/>
        <v>2</v>
      </c>
      <c r="BB12" s="16">
        <f t="shared" si="6"/>
        <v>4</v>
      </c>
      <c r="BC12" s="16">
        <f t="shared" si="7"/>
        <v>5</v>
      </c>
      <c r="BD12" s="16">
        <f t="shared" si="8"/>
        <v>12</v>
      </c>
      <c r="BE12" s="16">
        <f t="shared" si="9"/>
        <v>12</v>
      </c>
      <c r="BF12" s="16">
        <f t="shared" si="10"/>
        <v>3</v>
      </c>
      <c r="BG12" s="16">
        <f t="shared" si="11"/>
        <v>5</v>
      </c>
      <c r="BH12" s="16">
        <f t="shared" si="12"/>
        <v>6</v>
      </c>
      <c r="BI12" s="16">
        <f t="shared" si="13"/>
        <v>4</v>
      </c>
      <c r="BJ12" s="16">
        <f t="shared" si="14"/>
        <v>3</v>
      </c>
      <c r="BK12" s="16">
        <f t="shared" si="15"/>
        <v>4</v>
      </c>
      <c r="BL12" s="16">
        <f t="shared" si="16"/>
        <v>7</v>
      </c>
      <c r="BM12" s="16">
        <f t="shared" si="26"/>
        <v>12</v>
      </c>
      <c r="BN12" s="16">
        <f t="shared" si="27"/>
        <v>12</v>
      </c>
      <c r="BO12" s="16">
        <f t="shared" si="28"/>
        <v>3</v>
      </c>
    </row>
    <row r="13" spans="1:67">
      <c r="A13" s="1" t="s">
        <v>11</v>
      </c>
      <c r="B13">
        <v>0.70134472864826047</v>
      </c>
      <c r="C13" s="17">
        <v>4</v>
      </c>
      <c r="D13">
        <v>0.99999999999999978</v>
      </c>
      <c r="E13" s="17">
        <v>2</v>
      </c>
      <c r="F13" s="6">
        <f t="shared" si="18"/>
        <v>0.70134472864826058</v>
      </c>
      <c r="G13" s="17">
        <v>14</v>
      </c>
      <c r="H13">
        <v>0.96211392549078067</v>
      </c>
      <c r="I13" s="17">
        <v>4</v>
      </c>
      <c r="J13">
        <v>1</v>
      </c>
      <c r="K13" s="17">
        <v>1</v>
      </c>
      <c r="L13" s="9">
        <f t="shared" si="19"/>
        <v>0.96211392549078067</v>
      </c>
      <c r="M13" s="17">
        <v>14</v>
      </c>
      <c r="N13">
        <v>0.76311293872938457</v>
      </c>
      <c r="O13" s="17">
        <v>12</v>
      </c>
      <c r="P13">
        <v>1</v>
      </c>
      <c r="Q13" s="17">
        <v>4</v>
      </c>
      <c r="R13" s="9">
        <f t="shared" si="20"/>
        <v>0.76311293872938457</v>
      </c>
      <c r="S13" s="17">
        <v>13</v>
      </c>
      <c r="T13">
        <v>0.77764425535062043</v>
      </c>
      <c r="U13" s="17">
        <v>5</v>
      </c>
      <c r="V13">
        <v>0.99999999999999978</v>
      </c>
      <c r="W13" s="17">
        <v>4</v>
      </c>
      <c r="X13" s="9">
        <f t="shared" si="21"/>
        <v>0.77764425535062065</v>
      </c>
      <c r="Y13" s="17">
        <v>14</v>
      </c>
      <c r="Z13">
        <v>0.96970117785552334</v>
      </c>
      <c r="AA13" s="17">
        <v>3</v>
      </c>
      <c r="AB13">
        <v>1</v>
      </c>
      <c r="AC13" s="17">
        <v>1</v>
      </c>
      <c r="AD13" s="9">
        <f t="shared" si="22"/>
        <v>0.96970117785552334</v>
      </c>
      <c r="AE13" s="17">
        <v>12</v>
      </c>
      <c r="AF13">
        <v>0.9300635962306576</v>
      </c>
      <c r="AG13" s="17">
        <v>11</v>
      </c>
      <c r="AH13">
        <v>1</v>
      </c>
      <c r="AI13" s="17">
        <v>1</v>
      </c>
      <c r="AJ13" s="9">
        <f t="shared" si="23"/>
        <v>0.9300635962306576</v>
      </c>
      <c r="AK13" s="17">
        <v>14</v>
      </c>
      <c r="AL13">
        <v>0.77764425535062043</v>
      </c>
      <c r="AM13" s="17">
        <v>5</v>
      </c>
      <c r="AN13">
        <v>0.99999999999999978</v>
      </c>
      <c r="AO13" s="17">
        <v>4</v>
      </c>
      <c r="AP13" s="12">
        <f t="shared" si="24"/>
        <v>0.77764425535062065</v>
      </c>
      <c r="AQ13" s="17">
        <v>14</v>
      </c>
      <c r="AR13">
        <v>0</v>
      </c>
      <c r="AS13">
        <v>0.2166294053230978</v>
      </c>
      <c r="AT13">
        <v>1.177438257787127</v>
      </c>
      <c r="AU13" s="16">
        <f t="shared" si="25"/>
        <v>4</v>
      </c>
      <c r="AV13" s="16">
        <f t="shared" si="0"/>
        <v>2</v>
      </c>
      <c r="AW13" s="16">
        <f t="shared" si="1"/>
        <v>14</v>
      </c>
      <c r="AX13" s="16">
        <f t="shared" si="2"/>
        <v>4</v>
      </c>
      <c r="AY13" s="16">
        <f t="shared" si="3"/>
        <v>1</v>
      </c>
      <c r="AZ13" s="16">
        <f t="shared" si="4"/>
        <v>14</v>
      </c>
      <c r="BA13" s="16">
        <f t="shared" si="5"/>
        <v>12</v>
      </c>
      <c r="BB13" s="16">
        <f t="shared" si="6"/>
        <v>4</v>
      </c>
      <c r="BC13" s="16">
        <f t="shared" si="7"/>
        <v>13</v>
      </c>
      <c r="BD13" s="16">
        <f t="shared" si="8"/>
        <v>5</v>
      </c>
      <c r="BE13" s="16">
        <f t="shared" si="9"/>
        <v>4</v>
      </c>
      <c r="BF13" s="16">
        <f t="shared" si="10"/>
        <v>14</v>
      </c>
      <c r="BG13" s="16">
        <f t="shared" si="11"/>
        <v>3</v>
      </c>
      <c r="BH13" s="16">
        <f t="shared" si="12"/>
        <v>1</v>
      </c>
      <c r="BI13" s="16">
        <f t="shared" si="13"/>
        <v>12</v>
      </c>
      <c r="BJ13" s="16">
        <f t="shared" si="14"/>
        <v>11</v>
      </c>
      <c r="BK13" s="16">
        <f t="shared" si="15"/>
        <v>1</v>
      </c>
      <c r="BL13" s="16">
        <f t="shared" si="16"/>
        <v>14</v>
      </c>
      <c r="BM13" s="16">
        <f t="shared" si="26"/>
        <v>5</v>
      </c>
      <c r="BN13" s="16">
        <f t="shared" si="27"/>
        <v>4</v>
      </c>
      <c r="BO13" s="16">
        <f t="shared" si="28"/>
        <v>14</v>
      </c>
    </row>
    <row r="14" spans="1:67">
      <c r="A14" s="1" t="s">
        <v>12</v>
      </c>
      <c r="B14">
        <v>0.64062669308993214</v>
      </c>
      <c r="C14" s="17">
        <v>5</v>
      </c>
      <c r="D14">
        <v>0.72256083391415049</v>
      </c>
      <c r="E14" s="17">
        <v>5</v>
      </c>
      <c r="F14" s="6">
        <f t="shared" si="18"/>
        <v>0.88660589257187283</v>
      </c>
      <c r="G14" s="17">
        <v>12</v>
      </c>
      <c r="H14">
        <v>1</v>
      </c>
      <c r="I14" s="17">
        <v>1</v>
      </c>
      <c r="J14">
        <v>1</v>
      </c>
      <c r="K14" s="17">
        <v>1</v>
      </c>
      <c r="L14" s="9">
        <f t="shared" si="19"/>
        <v>1</v>
      </c>
      <c r="M14" s="17">
        <v>4</v>
      </c>
      <c r="N14">
        <v>0.7694817255995211</v>
      </c>
      <c r="O14" s="17">
        <v>11</v>
      </c>
      <c r="P14">
        <v>0.76947129787253254</v>
      </c>
      <c r="Q14" s="17">
        <v>10</v>
      </c>
      <c r="R14" s="9">
        <f t="shared" si="20"/>
        <v>1.0000135518076079</v>
      </c>
      <c r="S14" s="17">
        <v>4</v>
      </c>
      <c r="T14">
        <v>0.67924689289519469</v>
      </c>
      <c r="U14" s="17">
        <v>9</v>
      </c>
      <c r="V14">
        <v>0.74847200619068199</v>
      </c>
      <c r="W14" s="17">
        <v>9</v>
      </c>
      <c r="X14" s="9">
        <f t="shared" si="21"/>
        <v>0.90751141963504323</v>
      </c>
      <c r="Y14" s="17">
        <v>11</v>
      </c>
      <c r="Z14">
        <v>1</v>
      </c>
      <c r="AA14" s="17">
        <v>1</v>
      </c>
      <c r="AB14">
        <v>1</v>
      </c>
      <c r="AC14" s="17">
        <v>1</v>
      </c>
      <c r="AD14" s="9">
        <f t="shared" si="22"/>
        <v>1</v>
      </c>
      <c r="AE14" s="17">
        <v>4</v>
      </c>
      <c r="AF14">
        <v>0.94314261837746582</v>
      </c>
      <c r="AG14" s="17">
        <v>10</v>
      </c>
      <c r="AH14">
        <v>0.96538124063128883</v>
      </c>
      <c r="AI14" s="17">
        <v>9</v>
      </c>
      <c r="AJ14" s="9">
        <f t="shared" si="23"/>
        <v>0.97696389641953207</v>
      </c>
      <c r="AK14" s="17">
        <v>12</v>
      </c>
      <c r="AL14">
        <v>0.67924689289519469</v>
      </c>
      <c r="AM14" s="17">
        <v>9</v>
      </c>
      <c r="AN14">
        <v>0.74847200619068199</v>
      </c>
      <c r="AO14" s="17">
        <v>9</v>
      </c>
      <c r="AP14" s="12">
        <f t="shared" si="24"/>
        <v>0.90751141963504323</v>
      </c>
      <c r="AQ14" s="17">
        <v>11</v>
      </c>
      <c r="AR14">
        <v>0</v>
      </c>
      <c r="AS14">
        <v>0</v>
      </c>
      <c r="AT14">
        <v>0.1947335281179329</v>
      </c>
      <c r="AU14" s="16">
        <f t="shared" si="25"/>
        <v>5</v>
      </c>
      <c r="AV14" s="16">
        <f t="shared" si="0"/>
        <v>5</v>
      </c>
      <c r="AW14" s="16">
        <f t="shared" si="1"/>
        <v>12</v>
      </c>
      <c r="AX14" s="16">
        <f t="shared" si="2"/>
        <v>1</v>
      </c>
      <c r="AY14" s="16">
        <f t="shared" si="3"/>
        <v>1</v>
      </c>
      <c r="AZ14" s="16">
        <f t="shared" si="4"/>
        <v>4</v>
      </c>
      <c r="BA14" s="16">
        <f t="shared" si="5"/>
        <v>11</v>
      </c>
      <c r="BB14" s="16">
        <f t="shared" si="6"/>
        <v>10</v>
      </c>
      <c r="BC14" s="16">
        <f t="shared" si="7"/>
        <v>4</v>
      </c>
      <c r="BD14" s="16">
        <f t="shared" si="8"/>
        <v>9</v>
      </c>
      <c r="BE14" s="16">
        <f t="shared" si="9"/>
        <v>9</v>
      </c>
      <c r="BF14" s="16">
        <f t="shared" si="10"/>
        <v>11</v>
      </c>
      <c r="BG14" s="16">
        <f t="shared" si="11"/>
        <v>1</v>
      </c>
      <c r="BH14" s="16">
        <f t="shared" si="12"/>
        <v>1</v>
      </c>
      <c r="BI14" s="16">
        <f t="shared" si="13"/>
        <v>4</v>
      </c>
      <c r="BJ14" s="16">
        <f t="shared" si="14"/>
        <v>10</v>
      </c>
      <c r="BK14" s="16">
        <f t="shared" si="15"/>
        <v>9</v>
      </c>
      <c r="BL14" s="16">
        <f t="shared" si="16"/>
        <v>12</v>
      </c>
      <c r="BM14" s="16">
        <f t="shared" si="26"/>
        <v>9</v>
      </c>
      <c r="BN14" s="16">
        <f t="shared" si="27"/>
        <v>9</v>
      </c>
      <c r="BO14" s="16">
        <f t="shared" si="28"/>
        <v>11</v>
      </c>
    </row>
    <row r="15" spans="1:67">
      <c r="A15" s="1" t="s">
        <v>13</v>
      </c>
      <c r="B15">
        <v>0.5226205182399345</v>
      </c>
      <c r="C15" s="17">
        <v>9</v>
      </c>
      <c r="D15">
        <v>0.52458500498091254</v>
      </c>
      <c r="E15" s="17">
        <v>9</v>
      </c>
      <c r="F15" s="6">
        <f t="shared" si="18"/>
        <v>0.99625516032230177</v>
      </c>
      <c r="G15" s="17">
        <v>6</v>
      </c>
      <c r="H15">
        <v>0.74288031254039477</v>
      </c>
      <c r="I15" s="17">
        <v>11</v>
      </c>
      <c r="J15">
        <v>0.69908331318107286</v>
      </c>
      <c r="K15" s="17">
        <v>13</v>
      </c>
      <c r="L15" s="9">
        <f t="shared" si="19"/>
        <v>1.062649184344038</v>
      </c>
      <c r="M15" s="17">
        <v>1</v>
      </c>
      <c r="N15">
        <v>0.85436944818583671</v>
      </c>
      <c r="O15" s="17">
        <v>7</v>
      </c>
      <c r="P15">
        <v>1.000196018297574</v>
      </c>
      <c r="Q15" s="17">
        <v>3</v>
      </c>
      <c r="R15" s="9">
        <f t="shared" si="20"/>
        <v>0.85420200896225562</v>
      </c>
      <c r="S15" s="17">
        <v>11</v>
      </c>
      <c r="T15">
        <v>0.70350627019455148</v>
      </c>
      <c r="U15" s="17">
        <v>8</v>
      </c>
      <c r="V15">
        <v>0.8100803169229801</v>
      </c>
      <c r="W15" s="17">
        <v>5</v>
      </c>
      <c r="X15" s="9">
        <f t="shared" si="21"/>
        <v>0.86844014784454837</v>
      </c>
      <c r="Y15" s="17">
        <v>12</v>
      </c>
      <c r="Z15">
        <v>0.74288106740265802</v>
      </c>
      <c r="AA15" s="17">
        <v>11</v>
      </c>
      <c r="AB15">
        <v>0.69908419662431875</v>
      </c>
      <c r="AC15" s="17">
        <v>13</v>
      </c>
      <c r="AD15" s="9">
        <f t="shared" si="22"/>
        <v>1.0626489212455696</v>
      </c>
      <c r="AE15" s="17">
        <v>1</v>
      </c>
      <c r="AF15">
        <v>0.99999814265835385</v>
      </c>
      <c r="AG15" s="17">
        <v>5</v>
      </c>
      <c r="AH15">
        <v>0.9263141702901283</v>
      </c>
      <c r="AI15" s="17">
        <v>11</v>
      </c>
      <c r="AJ15" s="9">
        <f t="shared" si="23"/>
        <v>1.0795453364868068</v>
      </c>
      <c r="AK15" s="17">
        <v>1</v>
      </c>
      <c r="AL15">
        <v>0.70350627019455148</v>
      </c>
      <c r="AM15" s="17">
        <v>8</v>
      </c>
      <c r="AN15">
        <v>0.8100803169229801</v>
      </c>
      <c r="AO15" s="17">
        <v>5</v>
      </c>
      <c r="AP15" s="12">
        <f t="shared" si="24"/>
        <v>0.86844014784454837</v>
      </c>
      <c r="AQ15" s="17">
        <v>12</v>
      </c>
      <c r="AR15">
        <v>5.1502503988089122E-2</v>
      </c>
      <c r="AS15">
        <v>5.1513359231499883E-2</v>
      </c>
      <c r="AT15">
        <v>0</v>
      </c>
      <c r="AU15" s="16">
        <f t="shared" si="25"/>
        <v>9</v>
      </c>
      <c r="AV15" s="16">
        <f t="shared" si="0"/>
        <v>9</v>
      </c>
      <c r="AW15" s="16">
        <f t="shared" si="1"/>
        <v>6</v>
      </c>
      <c r="AX15" s="16">
        <f t="shared" si="2"/>
        <v>11</v>
      </c>
      <c r="AY15" s="16">
        <f t="shared" si="3"/>
        <v>13</v>
      </c>
      <c r="AZ15" s="16">
        <f t="shared" si="4"/>
        <v>1</v>
      </c>
      <c r="BA15" s="16">
        <f t="shared" si="5"/>
        <v>7</v>
      </c>
      <c r="BB15" s="16">
        <f t="shared" si="6"/>
        <v>3</v>
      </c>
      <c r="BC15" s="16">
        <f t="shared" si="7"/>
        <v>11</v>
      </c>
      <c r="BD15" s="16">
        <f t="shared" si="8"/>
        <v>8</v>
      </c>
      <c r="BE15" s="16">
        <f t="shared" si="9"/>
        <v>5</v>
      </c>
      <c r="BF15" s="16">
        <f t="shared" si="10"/>
        <v>12</v>
      </c>
      <c r="BG15" s="16">
        <f t="shared" si="11"/>
        <v>11</v>
      </c>
      <c r="BH15" s="16">
        <f t="shared" si="12"/>
        <v>13</v>
      </c>
      <c r="BI15" s="16">
        <f t="shared" si="13"/>
        <v>1</v>
      </c>
      <c r="BJ15" s="16">
        <f t="shared" si="14"/>
        <v>5</v>
      </c>
      <c r="BK15" s="16">
        <f t="shared" si="15"/>
        <v>11</v>
      </c>
      <c r="BL15" s="16">
        <f t="shared" si="16"/>
        <v>1</v>
      </c>
      <c r="BM15" s="16">
        <f t="shared" si="26"/>
        <v>8</v>
      </c>
      <c r="BN15" s="16">
        <f t="shared" si="27"/>
        <v>5</v>
      </c>
      <c r="BO15" s="16">
        <f t="shared" si="28"/>
        <v>12</v>
      </c>
    </row>
    <row r="16" spans="1:67">
      <c r="A16" s="1" t="s">
        <v>17</v>
      </c>
      <c r="B16">
        <v>0.59112165600961608</v>
      </c>
      <c r="D16">
        <v>0.6350877214498859</v>
      </c>
      <c r="F16" s="6">
        <f>AVERAGE(F2:F15)</f>
        <v>0.95121657008976102</v>
      </c>
      <c r="H16">
        <v>0.85658508608493389</v>
      </c>
      <c r="J16">
        <v>0.85992339098166037</v>
      </c>
      <c r="L16" s="6">
        <f>AVERAGE(L2:L15)</f>
        <v>0.99813187822601457</v>
      </c>
      <c r="N16">
        <v>0.90647568442051996</v>
      </c>
      <c r="P16">
        <v>0.7849645650171263</v>
      </c>
      <c r="R16" s="6">
        <f>AVERAGE(R2:R15)</f>
        <v>0.57708311250701649</v>
      </c>
      <c r="T16">
        <v>0.71112584684108615</v>
      </c>
      <c r="V16">
        <v>0.75524452978202883</v>
      </c>
      <c r="X16" s="6">
        <f>AVERAGE(X2:X15)</f>
        <v>0.94961251609032893</v>
      </c>
      <c r="Z16">
        <v>0.85907324022811271</v>
      </c>
      <c r="AB16">
        <v>0.86332939099575268</v>
      </c>
      <c r="AD16" s="6">
        <f>AVERAGE(AD2:AD15)</f>
        <v>0.99668400186559969</v>
      </c>
      <c r="AF16">
        <v>0.96888575912076191</v>
      </c>
      <c r="AH16">
        <v>0.96565012528004623</v>
      </c>
      <c r="AJ16" s="6">
        <f>AVERAGE(AJ2:AJ15)</f>
        <v>1.0036715760492942</v>
      </c>
      <c r="AL16">
        <v>0.71112584684108615</v>
      </c>
      <c r="AN16">
        <v>0.75524452978202883</v>
      </c>
      <c r="AP16" s="13">
        <f>AVERAGE(AP2:AP15)</f>
        <v>0.94961251609032893</v>
      </c>
    </row>
    <row r="17" spans="1:113">
      <c r="A17" s="1" t="s">
        <v>15</v>
      </c>
      <c r="B17">
        <v>0.16227053534279701</v>
      </c>
      <c r="D17">
        <v>0.20666910282079151</v>
      </c>
      <c r="F17" s="6">
        <f>STDEV(F2:F15)</f>
        <v>9.4127185914645875E-2</v>
      </c>
      <c r="H17">
        <v>0.114357551628679</v>
      </c>
      <c r="J17">
        <v>0.1245535037955889</v>
      </c>
      <c r="L17" s="6">
        <f>STDEV(L2:L15)</f>
        <v>2.4481966746527958E-2</v>
      </c>
      <c r="N17">
        <v>0.22153013983347111</v>
      </c>
      <c r="P17">
        <v>0.31852024619028052</v>
      </c>
      <c r="R17" s="6">
        <f>STDEV(R2:R15)</f>
        <v>2.1968828620071053</v>
      </c>
      <c r="T17">
        <v>0.16010454338260871</v>
      </c>
      <c r="V17">
        <v>0.18283624594272249</v>
      </c>
      <c r="X17" s="6">
        <f>STDEV(X2:X15)</f>
        <v>7.4066383916503747E-2</v>
      </c>
      <c r="Z17">
        <v>0.11626421390436879</v>
      </c>
      <c r="AB17">
        <v>0.1244874272386052</v>
      </c>
      <c r="AD17" s="6">
        <f>STDEV(AD2:AD15)</f>
        <v>2.4914477317875956E-2</v>
      </c>
      <c r="AF17">
        <v>4.2107713202701048E-2</v>
      </c>
      <c r="AH17">
        <v>3.6958061225988888E-2</v>
      </c>
      <c r="AJ17" s="6">
        <f>STDEV(AJ2:AJ15)</f>
        <v>3.4819503638497014E-2</v>
      </c>
      <c r="AL17">
        <v>0.16010454338260871</v>
      </c>
      <c r="AN17">
        <v>0.18283624594272249</v>
      </c>
      <c r="AP17" s="13">
        <f>STDEV(AP2:AP15)</f>
        <v>7.4066383916503747E-2</v>
      </c>
    </row>
    <row r="18" spans="1:113">
      <c r="F18" s="6"/>
      <c r="AP18" s="10"/>
    </row>
    <row r="19" spans="1:113">
      <c r="F19" s="6"/>
      <c r="AP19" s="10"/>
    </row>
    <row r="20" spans="1:113">
      <c r="G20" s="21"/>
      <c r="M20" s="21"/>
      <c r="S20" s="21"/>
      <c r="Y20" s="21"/>
      <c r="AE20" s="21"/>
      <c r="AK20" s="21"/>
      <c r="AQ20" s="21"/>
    </row>
    <row r="21" spans="1:113">
      <c r="G21" s="21"/>
      <c r="M21" s="21"/>
      <c r="S21" s="21"/>
      <c r="Y21" s="21"/>
      <c r="AE21" s="21"/>
      <c r="AK21" s="21"/>
      <c r="AQ21" s="21"/>
    </row>
    <row r="22" spans="1:113">
      <c r="G22" s="21"/>
      <c r="M22" s="21"/>
      <c r="S22" s="21"/>
      <c r="Y22" s="21"/>
      <c r="AE22" s="21"/>
      <c r="AK22" s="21"/>
      <c r="AQ22" s="21"/>
    </row>
    <row r="23" spans="1:113">
      <c r="G23" s="21"/>
      <c r="M23" s="21"/>
      <c r="S23" s="21"/>
      <c r="Y23" s="21"/>
      <c r="AE23" s="21"/>
      <c r="AK23" s="21"/>
      <c r="AQ23" s="21"/>
    </row>
    <row r="24" spans="1:113">
      <c r="G24" s="21"/>
      <c r="M24" s="21"/>
      <c r="S24" s="21"/>
      <c r="Y24" s="21"/>
      <c r="AE24" s="21"/>
      <c r="AK24" s="21"/>
      <c r="AQ24" s="21"/>
    </row>
    <row r="25" spans="1:113">
      <c r="G25" s="21"/>
      <c r="M25" s="21"/>
      <c r="S25" s="21"/>
      <c r="Y25" s="21"/>
      <c r="AE25" s="21"/>
      <c r="AK25" s="21"/>
      <c r="AQ25" s="21"/>
    </row>
    <row r="26" spans="1:113">
      <c r="G26" s="21"/>
      <c r="M26" s="21"/>
      <c r="S26" s="21"/>
      <c r="Y26" s="21"/>
      <c r="AE26" s="21"/>
      <c r="AK26" s="21"/>
      <c r="AQ26" s="21"/>
      <c r="BQ26" s="1" t="s">
        <v>19</v>
      </c>
      <c r="BR26" s="1"/>
      <c r="BS26" s="1" t="s">
        <v>33</v>
      </c>
      <c r="BT26" s="3"/>
      <c r="BU26" s="5" t="s">
        <v>47</v>
      </c>
      <c r="BV26" s="20"/>
      <c r="BW26" s="2" t="s">
        <v>21</v>
      </c>
      <c r="BX26" s="2"/>
      <c r="BY26" s="1" t="s">
        <v>35</v>
      </c>
      <c r="BZ26" s="1"/>
      <c r="CA26" s="8" t="s">
        <v>49</v>
      </c>
      <c r="CB26" s="1"/>
      <c r="CC26" s="1" t="s">
        <v>23</v>
      </c>
      <c r="CD26" s="1"/>
      <c r="CE26" s="1" t="s">
        <v>37</v>
      </c>
      <c r="CF26" s="1"/>
      <c r="CG26" s="8" t="s">
        <v>51</v>
      </c>
      <c r="CH26" s="1"/>
      <c r="CI26" s="1" t="s">
        <v>25</v>
      </c>
      <c r="CJ26" s="1"/>
      <c r="CK26" s="1" t="s">
        <v>39</v>
      </c>
      <c r="CL26" s="1"/>
      <c r="CM26" s="8" t="s">
        <v>53</v>
      </c>
      <c r="CN26" s="1"/>
      <c r="CO26" s="1" t="s">
        <v>27</v>
      </c>
      <c r="CP26" s="1"/>
      <c r="CQ26" s="1" t="s">
        <v>41</v>
      </c>
      <c r="CR26" s="1"/>
      <c r="CS26" s="8" t="s">
        <v>55</v>
      </c>
      <c r="CT26" s="1"/>
      <c r="CU26" s="1" t="s">
        <v>29</v>
      </c>
      <c r="CV26" s="1"/>
      <c r="CW26" s="1" t="s">
        <v>43</v>
      </c>
      <c r="CX26" s="1"/>
      <c r="CY26" s="8" t="s">
        <v>57</v>
      </c>
      <c r="CZ26" s="1"/>
      <c r="DA26" s="1" t="s">
        <v>31</v>
      </c>
      <c r="DB26" s="1"/>
      <c r="DC26" s="1" t="s">
        <v>45</v>
      </c>
      <c r="DD26" s="3"/>
      <c r="DE26" s="11" t="s">
        <v>59</v>
      </c>
      <c r="DF26" s="20"/>
      <c r="DG26" s="2" t="s">
        <v>60</v>
      </c>
      <c r="DH26" s="1" t="s">
        <v>60</v>
      </c>
      <c r="DI26" s="1" t="s">
        <v>61</v>
      </c>
    </row>
    <row r="27" spans="1:113" ht="17" customHeight="1">
      <c r="G27" s="21"/>
      <c r="M27" s="21"/>
      <c r="S27" s="21"/>
      <c r="Y27" s="21"/>
      <c r="AE27" s="21"/>
      <c r="AK27" s="21"/>
      <c r="AQ27" s="21"/>
      <c r="BP27" s="1" t="s">
        <v>0</v>
      </c>
      <c r="BQ27" s="22">
        <v>0.87035094117195222</v>
      </c>
      <c r="BR27" s="17">
        <v>2</v>
      </c>
      <c r="BS27" s="22">
        <v>0.87035094117195233</v>
      </c>
      <c r="BT27" s="17">
        <v>4</v>
      </c>
      <c r="BU27" s="26">
        <f>BQ27/BS27</f>
        <v>0.99999999999999989</v>
      </c>
      <c r="BV27" s="17">
        <v>5</v>
      </c>
      <c r="BW27" s="22">
        <v>0.95760738620362373</v>
      </c>
      <c r="BX27" s="17">
        <v>5</v>
      </c>
      <c r="BY27" s="22">
        <v>0.95760738620362384</v>
      </c>
      <c r="BZ27" s="17">
        <v>6</v>
      </c>
      <c r="CA27" s="27">
        <f>BW27/BY27</f>
        <v>0.99999999999999989</v>
      </c>
      <c r="CB27" s="17">
        <v>8</v>
      </c>
      <c r="CC27" s="22">
        <v>0.72341053899577346</v>
      </c>
      <c r="CD27" s="17">
        <v>13</v>
      </c>
      <c r="CE27" s="22">
        <v>0.72341053899577357</v>
      </c>
      <c r="CF27" s="17">
        <v>11</v>
      </c>
      <c r="CG27" s="27">
        <f>CC27/CE27</f>
        <v>0.99999999999999989</v>
      </c>
      <c r="CH27" s="17">
        <v>8</v>
      </c>
      <c r="CI27" s="22">
        <v>1</v>
      </c>
      <c r="CJ27" s="17">
        <v>1</v>
      </c>
      <c r="CK27" s="22">
        <v>1</v>
      </c>
      <c r="CL27" s="17">
        <v>1</v>
      </c>
      <c r="CM27" s="27">
        <f>CI27/CK27</f>
        <v>1</v>
      </c>
      <c r="CN27" s="17">
        <v>3</v>
      </c>
      <c r="CO27" s="22">
        <v>0.95760765151016647</v>
      </c>
      <c r="CP27" s="17">
        <v>6</v>
      </c>
      <c r="CQ27" s="22">
        <v>0.95760765151016658</v>
      </c>
      <c r="CR27" s="17">
        <v>7</v>
      </c>
      <c r="CS27" s="27">
        <f>CO27/CQ27</f>
        <v>0.99999999999999989</v>
      </c>
      <c r="CT27" s="17">
        <v>8</v>
      </c>
      <c r="CU27" s="22">
        <v>0.90888052095176086</v>
      </c>
      <c r="CV27" s="17">
        <v>12</v>
      </c>
      <c r="CW27" s="22">
        <v>0.90888052095176086</v>
      </c>
      <c r="CX27" s="17">
        <v>13</v>
      </c>
      <c r="CY27" s="27">
        <f>CU27/CW27</f>
        <v>1</v>
      </c>
      <c r="CZ27" s="17">
        <v>7</v>
      </c>
      <c r="DA27" s="22">
        <v>1</v>
      </c>
      <c r="DB27" s="17">
        <v>1</v>
      </c>
      <c r="DC27" s="22">
        <v>1</v>
      </c>
      <c r="DD27" s="17">
        <v>1</v>
      </c>
      <c r="DE27" s="28">
        <f>DA27/DC27</f>
        <v>1</v>
      </c>
      <c r="DF27" s="17">
        <v>3</v>
      </c>
      <c r="DG27">
        <v>0</v>
      </c>
      <c r="DH27">
        <v>0</v>
      </c>
      <c r="DI27">
        <v>0</v>
      </c>
    </row>
    <row r="28" spans="1:113" ht="17" customHeight="1">
      <c r="G28" s="21"/>
      <c r="M28" s="21"/>
      <c r="S28" s="21"/>
      <c r="Y28" s="21"/>
      <c r="AE28" s="21"/>
      <c r="AK28" s="21"/>
      <c r="AQ28" s="21"/>
      <c r="BP28" s="1" t="s">
        <v>1</v>
      </c>
      <c r="BQ28" s="22">
        <v>0.50366523878605018</v>
      </c>
      <c r="BR28" s="17">
        <v>11</v>
      </c>
      <c r="BS28" s="22">
        <v>0.50803271475201184</v>
      </c>
      <c r="BT28" s="17">
        <v>11</v>
      </c>
      <c r="BU28" s="26">
        <f t="shared" ref="BU28:BU40" si="29">BQ28/BS28</f>
        <v>0.99140315999513229</v>
      </c>
      <c r="BV28" s="17">
        <v>10</v>
      </c>
      <c r="BW28" s="22">
        <v>0.63006811836963827</v>
      </c>
      <c r="BX28" s="17">
        <v>14</v>
      </c>
      <c r="BY28" s="22">
        <v>0.634829125679504</v>
      </c>
      <c r="BZ28" s="17">
        <v>14</v>
      </c>
      <c r="CA28" s="27">
        <f t="shared" ref="CA28:CA40" si="30">BW28/BY28</f>
        <v>0.99250033258198467</v>
      </c>
      <c r="CB28" s="17">
        <v>11</v>
      </c>
      <c r="CC28" s="22">
        <v>0.83139262936773095</v>
      </c>
      <c r="CD28" s="17">
        <v>9</v>
      </c>
      <c r="CE28" s="22">
        <v>0.97831715874087943</v>
      </c>
      <c r="CF28" s="17">
        <v>8</v>
      </c>
      <c r="CG28" s="27">
        <f t="shared" ref="CG28:CG40" si="31">CC28/CE28</f>
        <v>0.84981912249986058</v>
      </c>
      <c r="CH28" s="17">
        <v>12</v>
      </c>
      <c r="CI28" s="22">
        <v>0.79939016440536947</v>
      </c>
      <c r="CJ28" s="17">
        <v>4</v>
      </c>
      <c r="CK28" s="22">
        <v>0.78731886680693852</v>
      </c>
      <c r="CL28" s="17">
        <v>6</v>
      </c>
      <c r="CM28" s="27">
        <f t="shared" ref="CM28:CM40" si="32">CI28/CK28</f>
        <v>1.0153321584269757</v>
      </c>
      <c r="CN28" s="17">
        <v>1</v>
      </c>
      <c r="CO28" s="22">
        <v>0.63006739657976785</v>
      </c>
      <c r="CP28" s="17">
        <v>14</v>
      </c>
      <c r="CQ28" s="22">
        <v>0.6459291732816983</v>
      </c>
      <c r="CR28" s="17">
        <v>14</v>
      </c>
      <c r="CS28" s="27">
        <f t="shared" ref="CS28:CS40" si="33">CO28/CQ28</f>
        <v>0.97544347374597851</v>
      </c>
      <c r="CT28" s="17">
        <v>11</v>
      </c>
      <c r="CU28" s="22">
        <v>0.99999118280791532</v>
      </c>
      <c r="CV28" s="17">
        <v>8</v>
      </c>
      <c r="CW28" s="22">
        <v>0.99897845301151267</v>
      </c>
      <c r="CX28" s="17">
        <v>6</v>
      </c>
      <c r="CY28" s="27">
        <f t="shared" ref="CY28:CY40" si="34">CU28/CW28</f>
        <v>1.0010137654053997</v>
      </c>
      <c r="CZ28" s="17">
        <v>5</v>
      </c>
      <c r="DA28" s="22">
        <v>0.79939016440536947</v>
      </c>
      <c r="DB28" s="17">
        <v>4</v>
      </c>
      <c r="DC28" s="22">
        <v>0.78731886680693852</v>
      </c>
      <c r="DD28" s="17">
        <v>6</v>
      </c>
      <c r="DE28" s="28">
        <f t="shared" ref="DE28:DE40" si="35">DA28/DC28</f>
        <v>1.0153321584269757</v>
      </c>
      <c r="DF28" s="17">
        <v>1</v>
      </c>
      <c r="DG28">
        <v>0</v>
      </c>
      <c r="DH28">
        <v>4.2046127328218857E-2</v>
      </c>
      <c r="DI28">
        <v>0</v>
      </c>
    </row>
    <row r="29" spans="1:113" ht="17" customHeight="1">
      <c r="G29" s="21"/>
      <c r="M29" s="21"/>
      <c r="S29" s="21"/>
      <c r="Y29" s="21"/>
      <c r="AE29" s="21"/>
      <c r="AK29" s="21"/>
      <c r="AQ29" s="21"/>
      <c r="BP29" s="1" t="s">
        <v>2</v>
      </c>
      <c r="BQ29" s="22">
        <v>0.96863086007115118</v>
      </c>
      <c r="BR29" s="17">
        <v>1</v>
      </c>
      <c r="BS29" s="22">
        <v>1</v>
      </c>
      <c r="BT29" s="17">
        <v>1</v>
      </c>
      <c r="BU29" s="26">
        <f t="shared" si="29"/>
        <v>0.96863086007115118</v>
      </c>
      <c r="BV29" s="17">
        <v>11</v>
      </c>
      <c r="BW29" s="22">
        <v>0.96864211769433151</v>
      </c>
      <c r="BX29" s="17">
        <v>3</v>
      </c>
      <c r="BY29" s="22">
        <v>1</v>
      </c>
      <c r="BZ29" s="17">
        <v>1</v>
      </c>
      <c r="CA29" s="27">
        <f t="shared" si="30"/>
        <v>0.96864211769433151</v>
      </c>
      <c r="CB29" s="17">
        <v>13</v>
      </c>
      <c r="CC29" s="22">
        <v>1.608605976524305</v>
      </c>
      <c r="CD29" s="17">
        <v>1</v>
      </c>
      <c r="CE29" s="22">
        <v>1</v>
      </c>
      <c r="CF29" s="17">
        <v>4</v>
      </c>
      <c r="CG29" s="27">
        <f t="shared" si="31"/>
        <v>1.608605976524305</v>
      </c>
      <c r="CH29" s="17">
        <v>3</v>
      </c>
      <c r="CI29" s="22">
        <v>1</v>
      </c>
      <c r="CJ29" s="17">
        <v>1</v>
      </c>
      <c r="CK29" s="22">
        <v>1</v>
      </c>
      <c r="CL29" s="17">
        <v>1</v>
      </c>
      <c r="CM29" s="27">
        <f t="shared" si="32"/>
        <v>1</v>
      </c>
      <c r="CN29" s="17">
        <v>3</v>
      </c>
      <c r="CO29" s="22">
        <v>0.96864336665401096</v>
      </c>
      <c r="CP29" s="17">
        <v>4</v>
      </c>
      <c r="CQ29" s="22">
        <v>1</v>
      </c>
      <c r="CR29" s="17">
        <v>1</v>
      </c>
      <c r="CS29" s="27">
        <f t="shared" si="33"/>
        <v>0.96864336665401096</v>
      </c>
      <c r="CT29" s="17">
        <v>13</v>
      </c>
      <c r="CU29" s="22">
        <v>0.99998708855778062</v>
      </c>
      <c r="CV29" s="17">
        <v>9</v>
      </c>
      <c r="CW29" s="22">
        <v>1</v>
      </c>
      <c r="CX29" s="17">
        <v>1</v>
      </c>
      <c r="CY29" s="27">
        <f t="shared" si="34"/>
        <v>0.99998708855778062</v>
      </c>
      <c r="CZ29" s="17">
        <v>11</v>
      </c>
      <c r="DA29" s="22">
        <v>1</v>
      </c>
      <c r="DB29" s="17">
        <v>1</v>
      </c>
      <c r="DC29" s="22">
        <v>1</v>
      </c>
      <c r="DD29" s="17">
        <v>1</v>
      </c>
      <c r="DE29" s="28">
        <f t="shared" si="35"/>
        <v>1</v>
      </c>
      <c r="DF29" s="17">
        <v>3</v>
      </c>
      <c r="DG29">
        <v>0</v>
      </c>
      <c r="DH29">
        <v>0.13971088275710389</v>
      </c>
      <c r="DI29">
        <v>0.1108945783334405</v>
      </c>
    </row>
    <row r="30" spans="1:113" ht="17" customHeight="1">
      <c r="G30" s="21"/>
      <c r="M30" s="21"/>
      <c r="S30" s="21"/>
      <c r="Y30" s="21"/>
      <c r="AE30" s="21"/>
      <c r="AK30" s="21"/>
      <c r="AQ30" s="21"/>
      <c r="BP30" s="1" t="s">
        <v>84</v>
      </c>
      <c r="BQ30" s="22">
        <v>0.36467222103623492</v>
      </c>
      <c r="BR30" s="17">
        <v>13</v>
      </c>
      <c r="BS30" s="22">
        <v>0.36720168536927761</v>
      </c>
      <c r="BT30" s="17">
        <v>13</v>
      </c>
      <c r="BU30" s="26">
        <f t="shared" si="29"/>
        <v>0.99311151219118476</v>
      </c>
      <c r="BV30" s="17">
        <v>9</v>
      </c>
      <c r="BW30" s="22">
        <v>0.79332463346747151</v>
      </c>
      <c r="BX30" s="17">
        <v>9</v>
      </c>
      <c r="BY30" s="22">
        <v>0.79860896794814673</v>
      </c>
      <c r="BZ30" s="17">
        <v>9</v>
      </c>
      <c r="CA30" s="27">
        <f t="shared" si="30"/>
        <v>0.99338307645824186</v>
      </c>
      <c r="CB30" s="17">
        <v>10</v>
      </c>
      <c r="CC30" s="22">
        <v>0.84547889200582838</v>
      </c>
      <c r="CD30" s="17">
        <v>8</v>
      </c>
      <c r="CE30" s="22">
        <v>-0.12228472447165251</v>
      </c>
      <c r="CF30" s="17">
        <v>14</v>
      </c>
      <c r="CG30" s="27">
        <f t="shared" si="31"/>
        <v>-6.9140188658790613</v>
      </c>
      <c r="CH30" s="17">
        <v>14</v>
      </c>
      <c r="CI30" s="22">
        <v>0.45967771387314438</v>
      </c>
      <c r="CJ30" s="17">
        <v>13</v>
      </c>
      <c r="CK30" s="22">
        <v>0.47697737959389491</v>
      </c>
      <c r="CL30" s="17">
        <v>13</v>
      </c>
      <c r="CM30" s="27">
        <f t="shared" si="32"/>
        <v>0.96373063700530259</v>
      </c>
      <c r="CN30" s="17">
        <v>9</v>
      </c>
      <c r="CO30" s="22">
        <v>0.79332411183944807</v>
      </c>
      <c r="CP30" s="17">
        <v>9</v>
      </c>
      <c r="CQ30" s="22">
        <v>0.80489325158220248</v>
      </c>
      <c r="CR30" s="17">
        <v>9</v>
      </c>
      <c r="CS30" s="27">
        <f t="shared" si="33"/>
        <v>0.98562649181116546</v>
      </c>
      <c r="CT30" s="17">
        <v>10</v>
      </c>
      <c r="CU30" s="22">
        <v>0.99999672843009868</v>
      </c>
      <c r="CV30" s="17">
        <v>6</v>
      </c>
      <c r="CW30" s="22">
        <v>0.95646392932546997</v>
      </c>
      <c r="CX30" s="17">
        <v>10</v>
      </c>
      <c r="CY30" s="27">
        <f t="shared" si="34"/>
        <v>1.0455143134726779</v>
      </c>
      <c r="CZ30" s="17">
        <v>2</v>
      </c>
      <c r="DA30" s="22">
        <v>0.45967771387314438</v>
      </c>
      <c r="DB30" s="17">
        <v>13</v>
      </c>
      <c r="DC30" s="22">
        <v>0.47697737959389491</v>
      </c>
      <c r="DD30" s="17">
        <v>13</v>
      </c>
      <c r="DE30" s="28">
        <f t="shared" si="35"/>
        <v>0.96373063700530259</v>
      </c>
      <c r="DF30" s="17">
        <v>9</v>
      </c>
      <c r="DG30">
        <v>0</v>
      </c>
      <c r="DH30">
        <v>3.3368525356108389E-2</v>
      </c>
      <c r="DI30">
        <v>0</v>
      </c>
    </row>
    <row r="31" spans="1:113" ht="17" customHeight="1">
      <c r="G31" s="21"/>
      <c r="M31" s="21"/>
      <c r="S31" s="21"/>
      <c r="Y31" s="21"/>
      <c r="AE31" s="21"/>
      <c r="AK31" s="21"/>
      <c r="AQ31" s="21"/>
      <c r="BP31" s="1" t="s">
        <v>4</v>
      </c>
      <c r="BQ31" s="22">
        <v>0.54116542283628744</v>
      </c>
      <c r="BR31" s="17">
        <v>7</v>
      </c>
      <c r="BS31" s="22">
        <v>0.54116542283628744</v>
      </c>
      <c r="BT31" s="17">
        <v>7</v>
      </c>
      <c r="BU31" s="26">
        <f t="shared" si="29"/>
        <v>1</v>
      </c>
      <c r="BV31" s="17">
        <v>2</v>
      </c>
      <c r="BW31" s="22">
        <v>1</v>
      </c>
      <c r="BX31" s="17">
        <v>1</v>
      </c>
      <c r="BY31" s="22">
        <v>1</v>
      </c>
      <c r="BZ31" s="17">
        <v>1</v>
      </c>
      <c r="CA31" s="27">
        <f t="shared" si="30"/>
        <v>1</v>
      </c>
      <c r="CB31" s="17">
        <v>4</v>
      </c>
      <c r="CC31" s="22">
        <v>0.82119301851186666</v>
      </c>
      <c r="CD31" s="17">
        <v>10</v>
      </c>
      <c r="CE31" s="22">
        <v>0.82119301851186666</v>
      </c>
      <c r="CF31" s="17">
        <v>9</v>
      </c>
      <c r="CG31" s="27">
        <f t="shared" si="31"/>
        <v>1</v>
      </c>
      <c r="CH31" s="17">
        <v>5</v>
      </c>
      <c r="CI31" s="22">
        <v>0.61013994875408417</v>
      </c>
      <c r="CJ31" s="17">
        <v>11</v>
      </c>
      <c r="CK31" s="22">
        <v>0.61013994875408417</v>
      </c>
      <c r="CL31" s="17">
        <v>11</v>
      </c>
      <c r="CM31" s="27">
        <f t="shared" si="32"/>
        <v>1</v>
      </c>
      <c r="CN31" s="17">
        <v>3</v>
      </c>
      <c r="CO31" s="22">
        <v>1</v>
      </c>
      <c r="CP31" s="17">
        <v>1</v>
      </c>
      <c r="CQ31" s="22">
        <v>1</v>
      </c>
      <c r="CR31" s="17">
        <v>1</v>
      </c>
      <c r="CS31" s="27">
        <f t="shared" si="33"/>
        <v>1</v>
      </c>
      <c r="CT31" s="17">
        <v>4</v>
      </c>
      <c r="CU31" s="22">
        <v>0.88695294242141665</v>
      </c>
      <c r="CV31" s="17">
        <v>14</v>
      </c>
      <c r="CW31" s="22">
        <v>0.88695294242141665</v>
      </c>
      <c r="CX31" s="17">
        <v>14</v>
      </c>
      <c r="CY31" s="27">
        <f t="shared" si="34"/>
        <v>1</v>
      </c>
      <c r="CZ31" s="17">
        <v>7</v>
      </c>
      <c r="DA31" s="22">
        <v>0.61013994875408417</v>
      </c>
      <c r="DB31" s="17">
        <v>11</v>
      </c>
      <c r="DC31" s="22">
        <v>0.61013994875408417</v>
      </c>
      <c r="DD31" s="17">
        <v>11</v>
      </c>
      <c r="DE31" s="28">
        <f>DA31/DC31</f>
        <v>1</v>
      </c>
      <c r="DF31" s="17">
        <v>3</v>
      </c>
      <c r="DG31">
        <v>0</v>
      </c>
      <c r="DH31">
        <v>0</v>
      </c>
      <c r="DI31">
        <v>0</v>
      </c>
    </row>
    <row r="32" spans="1:113" ht="17" customHeight="1">
      <c r="G32" s="21"/>
      <c r="M32" s="21"/>
      <c r="S32" s="21"/>
      <c r="Y32" s="21"/>
      <c r="AE32" s="21"/>
      <c r="AK32" s="21"/>
      <c r="AQ32" s="21"/>
      <c r="BP32" s="1" t="s">
        <v>5</v>
      </c>
      <c r="BQ32" s="22">
        <v>0.36225670343979688</v>
      </c>
      <c r="BR32" s="17">
        <v>14</v>
      </c>
      <c r="BS32" s="22">
        <v>0.36361898891566641</v>
      </c>
      <c r="BT32" s="17">
        <v>14</v>
      </c>
      <c r="BU32" s="26">
        <f t="shared" si="29"/>
        <v>0.99625353593350019</v>
      </c>
      <c r="BV32" s="17">
        <v>7</v>
      </c>
      <c r="BW32" s="22">
        <v>0.81951137736065593</v>
      </c>
      <c r="BX32" s="17">
        <v>8</v>
      </c>
      <c r="BY32" s="22">
        <v>0.817905929833041</v>
      </c>
      <c r="BZ32" s="17">
        <v>8</v>
      </c>
      <c r="CA32" s="27">
        <f t="shared" si="30"/>
        <v>1.0019628755203458</v>
      </c>
      <c r="CB32" s="17">
        <v>3</v>
      </c>
      <c r="CC32" s="22">
        <v>1</v>
      </c>
      <c r="CD32" s="17">
        <v>2</v>
      </c>
      <c r="CE32" s="22">
        <v>1.0007942821983591</v>
      </c>
      <c r="CF32" s="17">
        <v>1</v>
      </c>
      <c r="CG32" s="27">
        <f t="shared" si="31"/>
        <v>0.9992063481851492</v>
      </c>
      <c r="CH32" s="17">
        <v>9</v>
      </c>
      <c r="CI32" s="22">
        <v>0.4420385844954075</v>
      </c>
      <c r="CJ32" s="17">
        <v>14</v>
      </c>
      <c r="CK32" s="22">
        <v>0.45014037304146198</v>
      </c>
      <c r="CL32" s="17">
        <v>14</v>
      </c>
      <c r="CM32" s="27">
        <f t="shared" si="32"/>
        <v>0.98200163986333167</v>
      </c>
      <c r="CN32" s="17">
        <v>8</v>
      </c>
      <c r="CO32" s="22">
        <v>0.81951376225068107</v>
      </c>
      <c r="CP32" s="17">
        <v>8</v>
      </c>
      <c r="CQ32" s="22">
        <v>0.81790833593667911</v>
      </c>
      <c r="CR32" s="17">
        <v>8</v>
      </c>
      <c r="CS32" s="27">
        <f t="shared" si="33"/>
        <v>1.0019628438095858</v>
      </c>
      <c r="CT32" s="17">
        <v>3</v>
      </c>
      <c r="CU32" s="22">
        <v>0.99999999999999989</v>
      </c>
      <c r="CV32" s="17">
        <v>3</v>
      </c>
      <c r="CW32" s="22">
        <v>0.98762927328653161</v>
      </c>
      <c r="CX32" s="17">
        <v>7</v>
      </c>
      <c r="CY32" s="27">
        <f t="shared" si="34"/>
        <v>1.0125256784585801</v>
      </c>
      <c r="CZ32" s="17">
        <v>4</v>
      </c>
      <c r="DA32" s="22">
        <v>0.4420385844954075</v>
      </c>
      <c r="DB32" s="17">
        <v>14</v>
      </c>
      <c r="DC32" s="22">
        <v>0.45014037304146198</v>
      </c>
      <c r="DD32" s="17">
        <v>14</v>
      </c>
      <c r="DE32" s="28">
        <f t="shared" ref="DE32:DE42" si="36">DA32/DC32</f>
        <v>0.98200163986333167</v>
      </c>
      <c r="DF32" s="17">
        <v>8</v>
      </c>
      <c r="DG32">
        <v>1.011009512074562E-2</v>
      </c>
      <c r="DH32">
        <v>1.012095036415638E-2</v>
      </c>
      <c r="DI32">
        <v>0</v>
      </c>
    </row>
    <row r="33" spans="6:113" ht="17" customHeight="1">
      <c r="G33" s="21"/>
      <c r="M33" s="21"/>
      <c r="S33" s="21"/>
      <c r="Y33" s="21"/>
      <c r="AE33" s="21"/>
      <c r="AK33" s="21"/>
      <c r="AQ33" s="21"/>
      <c r="BP33" s="1" t="s">
        <v>6</v>
      </c>
      <c r="BQ33" s="22">
        <v>0.52754148317599858</v>
      </c>
      <c r="BR33" s="17">
        <v>8</v>
      </c>
      <c r="BS33" s="22">
        <v>0.52952559257160492</v>
      </c>
      <c r="BT33" s="17">
        <v>8</v>
      </c>
      <c r="BU33" s="26">
        <f t="shared" si="29"/>
        <v>0.99625304343465126</v>
      </c>
      <c r="BV33" s="17">
        <v>8</v>
      </c>
      <c r="BW33" s="22">
        <v>0.73739992564433998</v>
      </c>
      <c r="BX33" s="17">
        <v>12</v>
      </c>
      <c r="BY33" s="22">
        <v>0.72122218306311192</v>
      </c>
      <c r="BZ33" s="17">
        <v>12</v>
      </c>
      <c r="CA33" s="27">
        <f t="shared" si="30"/>
        <v>1.0224310108051855</v>
      </c>
      <c r="CB33" s="17">
        <v>2</v>
      </c>
      <c r="CC33" s="22">
        <v>0.90769574516686025</v>
      </c>
      <c r="CD33" s="17">
        <v>6</v>
      </c>
      <c r="CE33" s="22">
        <v>1.0002358496856529</v>
      </c>
      <c r="CF33" s="17">
        <v>2</v>
      </c>
      <c r="CG33" s="27">
        <f t="shared" si="31"/>
        <v>0.90748171588943194</v>
      </c>
      <c r="CH33" s="17">
        <v>10</v>
      </c>
      <c r="CI33" s="22">
        <v>0.71540840664684668</v>
      </c>
      <c r="CJ33" s="17">
        <v>7</v>
      </c>
      <c r="CK33" s="22">
        <v>0.75928057270582383</v>
      </c>
      <c r="CL33" s="17">
        <v>8</v>
      </c>
      <c r="CM33" s="27">
        <f t="shared" si="32"/>
        <v>0.9422187691400673</v>
      </c>
      <c r="CN33" s="17">
        <v>10</v>
      </c>
      <c r="CO33" s="22">
        <v>0.73740164147585174</v>
      </c>
      <c r="CP33" s="17">
        <v>12</v>
      </c>
      <c r="CQ33" s="22">
        <v>0.72122400460015545</v>
      </c>
      <c r="CR33" s="17">
        <v>12</v>
      </c>
      <c r="CS33" s="27">
        <f t="shared" si="33"/>
        <v>1.0224308075889197</v>
      </c>
      <c r="CT33" s="17">
        <v>2</v>
      </c>
      <c r="CU33" s="22">
        <v>0.99999649277908986</v>
      </c>
      <c r="CV33" s="17">
        <v>7</v>
      </c>
      <c r="CW33" s="22">
        <v>0.96697332541396519</v>
      </c>
      <c r="CX33" s="17">
        <v>8</v>
      </c>
      <c r="CY33" s="27">
        <f t="shared" si="34"/>
        <v>1.0341510634235824</v>
      </c>
      <c r="CZ33" s="17">
        <v>3</v>
      </c>
      <c r="DA33" s="22">
        <v>0.71540840664684668</v>
      </c>
      <c r="DB33" s="17">
        <v>7</v>
      </c>
      <c r="DC33" s="22">
        <v>0.75928057270582383</v>
      </c>
      <c r="DD33" s="17">
        <v>8</v>
      </c>
      <c r="DE33" s="28">
        <f t="shared" si="36"/>
        <v>0.9422187691400673</v>
      </c>
      <c r="DF33" s="17">
        <v>10</v>
      </c>
      <c r="DG33">
        <v>2.3814014648734678E-2</v>
      </c>
      <c r="DH33">
        <v>2.3824869892145439E-2</v>
      </c>
      <c r="DI33">
        <v>0</v>
      </c>
    </row>
    <row r="34" spans="6:113" ht="17" customHeight="1">
      <c r="F34" s="6"/>
      <c r="G34" s="4"/>
      <c r="H34" s="4"/>
      <c r="I34" s="4"/>
      <c r="AP34" s="10"/>
      <c r="BP34" s="1" t="s">
        <v>7</v>
      </c>
      <c r="BQ34" s="22">
        <v>0.59542125405592039</v>
      </c>
      <c r="BR34" s="17">
        <v>6</v>
      </c>
      <c r="BS34" s="22">
        <v>0.59542125405592039</v>
      </c>
      <c r="BT34" s="17">
        <v>6</v>
      </c>
      <c r="BU34" s="26">
        <f t="shared" si="29"/>
        <v>1</v>
      </c>
      <c r="BV34" s="17">
        <v>2</v>
      </c>
      <c r="BW34" s="22">
        <v>0.77539032681299325</v>
      </c>
      <c r="BX34" s="17">
        <v>10</v>
      </c>
      <c r="BY34" s="22">
        <v>0.77539032681299325</v>
      </c>
      <c r="BZ34" s="17">
        <v>10</v>
      </c>
      <c r="CA34" s="27">
        <f t="shared" si="30"/>
        <v>1</v>
      </c>
      <c r="CB34" s="17">
        <v>4</v>
      </c>
      <c r="CC34" s="22">
        <v>1</v>
      </c>
      <c r="CD34" s="17">
        <v>2</v>
      </c>
      <c r="CE34" s="22">
        <v>1</v>
      </c>
      <c r="CF34" s="17">
        <v>4</v>
      </c>
      <c r="CG34" s="27">
        <f t="shared" si="31"/>
        <v>1</v>
      </c>
      <c r="CH34" s="17">
        <v>5</v>
      </c>
      <c r="CI34" s="22">
        <v>0.76789873882386284</v>
      </c>
      <c r="CJ34" s="17">
        <v>6</v>
      </c>
      <c r="CK34" s="22">
        <v>0.76789873882386284</v>
      </c>
      <c r="CL34" s="17">
        <v>7</v>
      </c>
      <c r="CM34" s="27">
        <f t="shared" si="32"/>
        <v>1</v>
      </c>
      <c r="CN34" s="17">
        <v>3</v>
      </c>
      <c r="CO34" s="22">
        <v>0.77539032681299325</v>
      </c>
      <c r="CP34" s="17">
        <v>10</v>
      </c>
      <c r="CQ34" s="22">
        <v>0.77539032681299325</v>
      </c>
      <c r="CR34" s="17">
        <v>10</v>
      </c>
      <c r="CS34" s="27">
        <f t="shared" si="33"/>
        <v>1</v>
      </c>
      <c r="CT34" s="17">
        <v>4</v>
      </c>
      <c r="CU34" s="22">
        <v>1</v>
      </c>
      <c r="CV34" s="17">
        <v>1</v>
      </c>
      <c r="CW34" s="22">
        <v>1</v>
      </c>
      <c r="CX34" s="17">
        <v>1</v>
      </c>
      <c r="CY34" s="27">
        <f t="shared" si="34"/>
        <v>1</v>
      </c>
      <c r="CZ34" s="17">
        <v>7</v>
      </c>
      <c r="DA34" s="22">
        <v>0.76789873882386284</v>
      </c>
      <c r="DB34" s="17">
        <v>6</v>
      </c>
      <c r="DC34" s="22">
        <v>0.76789873882386284</v>
      </c>
      <c r="DD34" s="17">
        <v>7</v>
      </c>
      <c r="DE34" s="28">
        <f t="shared" si="36"/>
        <v>1</v>
      </c>
      <c r="DF34" s="17">
        <v>3</v>
      </c>
      <c r="DG34">
        <v>0</v>
      </c>
      <c r="DH34">
        <v>0</v>
      </c>
      <c r="DI34">
        <v>0</v>
      </c>
    </row>
    <row r="35" spans="6:113" ht="17" customHeight="1">
      <c r="F35" s="6"/>
      <c r="G35" s="4"/>
      <c r="H35" s="4"/>
      <c r="I35" s="4"/>
      <c r="AP35" s="10"/>
      <c r="BP35" s="1" t="s">
        <v>8</v>
      </c>
      <c r="BQ35" s="22">
        <v>0.46103466202064253</v>
      </c>
      <c r="BR35" s="17">
        <v>12</v>
      </c>
      <c r="BS35" s="22">
        <v>0.46103354393509588</v>
      </c>
      <c r="BT35" s="17">
        <v>12</v>
      </c>
      <c r="BU35" s="26">
        <f t="shared" si="29"/>
        <v>1.0000024251717936</v>
      </c>
      <c r="BV35" s="17">
        <v>1</v>
      </c>
      <c r="BW35" s="22">
        <v>0.72638954427166169</v>
      </c>
      <c r="BX35" s="17">
        <v>13</v>
      </c>
      <c r="BY35" s="22">
        <v>0.72639196298018716</v>
      </c>
      <c r="BZ35" s="17">
        <v>11</v>
      </c>
      <c r="CA35" s="27">
        <f t="shared" si="30"/>
        <v>0.99999667024327255</v>
      </c>
      <c r="CB35" s="17">
        <v>9</v>
      </c>
      <c r="CC35" s="22">
        <v>1</v>
      </c>
      <c r="CD35" s="17">
        <v>2</v>
      </c>
      <c r="CE35" s="22">
        <v>0.56595939460240352</v>
      </c>
      <c r="CF35" s="17">
        <v>12</v>
      </c>
      <c r="CG35" s="27">
        <f t="shared" si="31"/>
        <v>1.7669112122478641</v>
      </c>
      <c r="CH35" s="17">
        <v>2</v>
      </c>
      <c r="CI35" s="22">
        <v>0.63469341712911631</v>
      </c>
      <c r="CJ35" s="17">
        <v>10</v>
      </c>
      <c r="CK35" s="22">
        <v>0.63469249321919097</v>
      </c>
      <c r="CL35" s="17">
        <v>10</v>
      </c>
      <c r="CM35" s="27">
        <f t="shared" si="32"/>
        <v>1.0000014556811925</v>
      </c>
      <c r="CN35" s="17">
        <v>2</v>
      </c>
      <c r="CO35" s="22">
        <v>0.72638954427166169</v>
      </c>
      <c r="CP35" s="17">
        <v>13</v>
      </c>
      <c r="CQ35" s="22">
        <v>0.72639480043370297</v>
      </c>
      <c r="CR35" s="17">
        <v>11</v>
      </c>
      <c r="CS35" s="27">
        <f t="shared" si="33"/>
        <v>0.99999276404231119</v>
      </c>
      <c r="CT35" s="17">
        <v>9</v>
      </c>
      <c r="CU35" s="22">
        <v>1</v>
      </c>
      <c r="CV35" s="17">
        <v>1</v>
      </c>
      <c r="CW35" s="22">
        <v>0.99999179456107679</v>
      </c>
      <c r="CX35" s="17">
        <v>5</v>
      </c>
      <c r="CY35" s="27">
        <f t="shared" si="34"/>
        <v>1.0000082055062529</v>
      </c>
      <c r="CZ35" s="17">
        <v>6</v>
      </c>
      <c r="DA35" s="22">
        <v>0.63469341712911631</v>
      </c>
      <c r="DB35" s="17">
        <v>10</v>
      </c>
      <c r="DC35" s="22">
        <v>0.63469249321919097</v>
      </c>
      <c r="DD35" s="17">
        <v>10</v>
      </c>
      <c r="DE35" s="28">
        <f t="shared" si="36"/>
        <v>1.0000014556811925</v>
      </c>
      <c r="DF35" s="17">
        <v>2</v>
      </c>
      <c r="DG35">
        <v>0</v>
      </c>
      <c r="DH35">
        <v>0</v>
      </c>
      <c r="DI35">
        <v>0</v>
      </c>
    </row>
    <row r="36" spans="6:113" ht="17" customHeight="1">
      <c r="F36" s="6"/>
      <c r="G36" s="4"/>
      <c r="H36" s="4"/>
      <c r="I36" s="4"/>
      <c r="AP36" s="10"/>
      <c r="BP36" s="1" t="s">
        <v>9</v>
      </c>
      <c r="BQ36" s="22">
        <v>0.70776713301091609</v>
      </c>
      <c r="BR36" s="17">
        <v>3</v>
      </c>
      <c r="BS36" s="22">
        <v>0.89912679324397604</v>
      </c>
      <c r="BT36" s="17">
        <v>3</v>
      </c>
      <c r="BU36" s="26">
        <f t="shared" si="29"/>
        <v>0.78717166291680629</v>
      </c>
      <c r="BV36" s="17">
        <v>13</v>
      </c>
      <c r="BW36" s="22">
        <v>0.9438857936185312</v>
      </c>
      <c r="BX36" s="17">
        <v>6</v>
      </c>
      <c r="BY36" s="22">
        <v>0.97291053432691132</v>
      </c>
      <c r="BZ36" s="17">
        <v>5</v>
      </c>
      <c r="CA36" s="27">
        <f t="shared" si="30"/>
        <v>0.97016710202602507</v>
      </c>
      <c r="CB36" s="17">
        <v>12</v>
      </c>
      <c r="CC36" s="22">
        <v>0.56591866880016994</v>
      </c>
      <c r="CD36" s="17">
        <v>14</v>
      </c>
      <c r="CE36" s="22">
        <v>0.25221107580637903</v>
      </c>
      <c r="CF36" s="17">
        <v>13</v>
      </c>
      <c r="CG36" s="27">
        <f t="shared" si="31"/>
        <v>2.2438295661314349</v>
      </c>
      <c r="CH36" s="17">
        <v>1</v>
      </c>
      <c r="CI36" s="22">
        <v>0.83769474231752128</v>
      </c>
      <c r="CJ36" s="17">
        <v>3</v>
      </c>
      <c r="CK36" s="22">
        <v>1</v>
      </c>
      <c r="CL36" s="17">
        <v>1</v>
      </c>
      <c r="CM36" s="27">
        <f t="shared" si="32"/>
        <v>0.83769474231752128</v>
      </c>
      <c r="CN36" s="17">
        <v>13</v>
      </c>
      <c r="CO36" s="22">
        <v>0.94360823902033708</v>
      </c>
      <c r="CP36" s="17">
        <v>7</v>
      </c>
      <c r="CQ36" s="22">
        <v>0.97568265563814094</v>
      </c>
      <c r="CR36" s="17">
        <v>5</v>
      </c>
      <c r="CS36" s="27">
        <f t="shared" si="33"/>
        <v>0.96712617936533296</v>
      </c>
      <c r="CT36" s="17">
        <v>14</v>
      </c>
      <c r="CU36" s="22">
        <v>0.89539131447612597</v>
      </c>
      <c r="CV36" s="17">
        <v>13</v>
      </c>
      <c r="CW36" s="22">
        <v>0.92153610402749819</v>
      </c>
      <c r="CX36" s="17">
        <v>12</v>
      </c>
      <c r="CY36" s="27">
        <f t="shared" si="34"/>
        <v>0.97162912072884766</v>
      </c>
      <c r="CZ36" s="17">
        <v>13</v>
      </c>
      <c r="DA36" s="22">
        <v>0.83769474231752128</v>
      </c>
      <c r="DB36" s="17">
        <v>3</v>
      </c>
      <c r="DC36" s="22">
        <v>1</v>
      </c>
      <c r="DD36" s="17">
        <v>1</v>
      </c>
      <c r="DE36" s="28">
        <f t="shared" si="36"/>
        <v>0.83769474231752128</v>
      </c>
      <c r="DF36" s="17">
        <v>13</v>
      </c>
      <c r="DG36">
        <v>0</v>
      </c>
      <c r="DH36">
        <v>5.8887937258103137E-2</v>
      </c>
      <c r="DI36">
        <v>0.1963696507143772</v>
      </c>
    </row>
    <row r="37" spans="6:113" ht="17" customHeight="1">
      <c r="F37" s="6"/>
      <c r="G37" s="4"/>
      <c r="H37" s="4"/>
      <c r="I37" s="4"/>
      <c r="AP37" s="10"/>
      <c r="BP37" s="1" t="s">
        <v>10</v>
      </c>
      <c r="BQ37" s="22">
        <v>0.50860532455154805</v>
      </c>
      <c r="BR37" s="17">
        <v>10</v>
      </c>
      <c r="BS37" s="22">
        <v>0.50860532455154805</v>
      </c>
      <c r="BT37" s="17">
        <v>10</v>
      </c>
      <c r="BU37" s="26">
        <f t="shared" si="29"/>
        <v>1</v>
      </c>
      <c r="BV37" s="17">
        <v>2</v>
      </c>
      <c r="BW37" s="22">
        <v>0.93497774371465048</v>
      </c>
      <c r="BX37" s="17">
        <v>7</v>
      </c>
      <c r="BY37" s="22">
        <v>0.93497774371465048</v>
      </c>
      <c r="BZ37" s="17">
        <v>7</v>
      </c>
      <c r="CA37" s="27">
        <f t="shared" si="30"/>
        <v>1</v>
      </c>
      <c r="CB37" s="17">
        <v>4</v>
      </c>
      <c r="CC37" s="22">
        <v>1</v>
      </c>
      <c r="CD37" s="17">
        <v>2</v>
      </c>
      <c r="CE37" s="22">
        <v>1</v>
      </c>
      <c r="CF37" s="17">
        <v>4</v>
      </c>
      <c r="CG37" s="27">
        <f t="shared" si="31"/>
        <v>1</v>
      </c>
      <c r="CH37" s="17">
        <v>5</v>
      </c>
      <c r="CI37" s="22">
        <v>0.52842272088948461</v>
      </c>
      <c r="CJ37" s="17">
        <v>12</v>
      </c>
      <c r="CK37" s="22">
        <v>0.52842272088948461</v>
      </c>
      <c r="CL37" s="17">
        <v>12</v>
      </c>
      <c r="CM37" s="27">
        <f t="shared" si="32"/>
        <v>1</v>
      </c>
      <c r="CN37" s="17">
        <v>3</v>
      </c>
      <c r="CO37" s="22">
        <v>0.96249707752047797</v>
      </c>
      <c r="CP37" s="17">
        <v>5</v>
      </c>
      <c r="CQ37" s="22">
        <v>0.96249707752047797</v>
      </c>
      <c r="CR37" s="17">
        <v>6</v>
      </c>
      <c r="CS37" s="27">
        <f t="shared" si="33"/>
        <v>1</v>
      </c>
      <c r="CT37" s="17">
        <v>4</v>
      </c>
      <c r="CU37" s="22">
        <v>0.99999999999999989</v>
      </c>
      <c r="CV37" s="17">
        <v>3</v>
      </c>
      <c r="CW37" s="22">
        <v>0.99999999999999989</v>
      </c>
      <c r="CX37" s="17">
        <v>4</v>
      </c>
      <c r="CY37" s="27">
        <f t="shared" si="34"/>
        <v>1</v>
      </c>
      <c r="CZ37" s="17">
        <v>7</v>
      </c>
      <c r="DA37" s="22">
        <v>0.52842272088948461</v>
      </c>
      <c r="DB37" s="17">
        <v>12</v>
      </c>
      <c r="DC37" s="22">
        <v>0.52842272088948461</v>
      </c>
      <c r="DD37" s="17">
        <v>12</v>
      </c>
      <c r="DE37" s="28">
        <f t="shared" si="36"/>
        <v>1</v>
      </c>
      <c r="DF37" s="17">
        <v>3</v>
      </c>
      <c r="DG37">
        <v>0</v>
      </c>
      <c r="DH37">
        <v>0</v>
      </c>
      <c r="DI37">
        <v>0</v>
      </c>
    </row>
    <row r="38" spans="6:113" ht="17" customHeight="1">
      <c r="F38" s="6"/>
      <c r="G38" s="4"/>
      <c r="H38" s="4"/>
      <c r="I38" s="4"/>
      <c r="AP38" s="10"/>
      <c r="BP38" s="1" t="s">
        <v>11</v>
      </c>
      <c r="BQ38" s="22">
        <v>0.70134472864826047</v>
      </c>
      <c r="BR38" s="17">
        <v>4</v>
      </c>
      <c r="BS38" s="22">
        <v>0.99999999999999978</v>
      </c>
      <c r="BT38" s="17">
        <v>2</v>
      </c>
      <c r="BU38" s="26">
        <f t="shared" si="29"/>
        <v>0.70134472864826058</v>
      </c>
      <c r="BV38" s="17">
        <v>14</v>
      </c>
      <c r="BW38" s="22">
        <v>0.96211392549078067</v>
      </c>
      <c r="BX38" s="17">
        <v>4</v>
      </c>
      <c r="BY38" s="22">
        <v>1</v>
      </c>
      <c r="BZ38" s="17">
        <v>1</v>
      </c>
      <c r="CA38" s="27">
        <f t="shared" si="30"/>
        <v>0.96211392549078067</v>
      </c>
      <c r="CB38" s="17">
        <v>14</v>
      </c>
      <c r="CC38" s="22">
        <v>0.76311293872938457</v>
      </c>
      <c r="CD38" s="17">
        <v>12</v>
      </c>
      <c r="CE38" s="22">
        <v>1</v>
      </c>
      <c r="CF38" s="17">
        <v>4</v>
      </c>
      <c r="CG38" s="27">
        <f t="shared" si="31"/>
        <v>0.76311293872938457</v>
      </c>
      <c r="CH38" s="17">
        <v>13</v>
      </c>
      <c r="CI38" s="22">
        <v>0.77764425535062043</v>
      </c>
      <c r="CJ38" s="17">
        <v>5</v>
      </c>
      <c r="CK38" s="22">
        <v>0.99999999999999978</v>
      </c>
      <c r="CL38" s="17">
        <v>4</v>
      </c>
      <c r="CM38" s="27">
        <f t="shared" si="32"/>
        <v>0.77764425535062065</v>
      </c>
      <c r="CN38" s="17">
        <v>14</v>
      </c>
      <c r="CO38" s="22">
        <v>0.96970117785552334</v>
      </c>
      <c r="CP38" s="17">
        <v>3</v>
      </c>
      <c r="CQ38" s="22">
        <v>1</v>
      </c>
      <c r="CR38" s="17">
        <v>1</v>
      </c>
      <c r="CS38" s="27">
        <f t="shared" si="33"/>
        <v>0.96970117785552334</v>
      </c>
      <c r="CT38" s="17">
        <v>12</v>
      </c>
      <c r="CU38" s="22">
        <v>0.9300635962306576</v>
      </c>
      <c r="CV38" s="17">
        <v>11</v>
      </c>
      <c r="CW38" s="22">
        <v>1</v>
      </c>
      <c r="CX38" s="17">
        <v>1</v>
      </c>
      <c r="CY38" s="27">
        <f t="shared" si="34"/>
        <v>0.9300635962306576</v>
      </c>
      <c r="CZ38" s="17">
        <v>14</v>
      </c>
      <c r="DA38" s="22">
        <v>0.77764425535062043</v>
      </c>
      <c r="DB38" s="17">
        <v>5</v>
      </c>
      <c r="DC38" s="22">
        <v>0.99999999999999978</v>
      </c>
      <c r="DD38" s="17">
        <v>4</v>
      </c>
      <c r="DE38" s="28">
        <f t="shared" si="36"/>
        <v>0.77764425535062065</v>
      </c>
      <c r="DF38" s="17">
        <v>14</v>
      </c>
      <c r="DG38">
        <v>0</v>
      </c>
      <c r="DH38">
        <v>0.2166294053230978</v>
      </c>
      <c r="DI38">
        <v>1.177438257787127</v>
      </c>
    </row>
    <row r="39" spans="6:113" ht="17" customHeight="1">
      <c r="F39" s="6"/>
      <c r="G39" s="4"/>
      <c r="H39" s="4"/>
      <c r="I39" s="4"/>
      <c r="AP39" s="10"/>
      <c r="BP39" s="1" t="s">
        <v>12</v>
      </c>
      <c r="BQ39" s="22">
        <v>0.64062669308993214</v>
      </c>
      <c r="BR39" s="17">
        <v>5</v>
      </c>
      <c r="BS39" s="22">
        <v>0.72256083391415049</v>
      </c>
      <c r="BT39" s="17">
        <v>5</v>
      </c>
      <c r="BU39" s="26">
        <f t="shared" si="29"/>
        <v>0.88660589257187283</v>
      </c>
      <c r="BV39" s="17">
        <v>12</v>
      </c>
      <c r="BW39" s="22">
        <v>1</v>
      </c>
      <c r="BX39" s="17">
        <v>1</v>
      </c>
      <c r="BY39" s="22">
        <v>1</v>
      </c>
      <c r="BZ39" s="17">
        <v>1</v>
      </c>
      <c r="CA39" s="27">
        <f t="shared" si="30"/>
        <v>1</v>
      </c>
      <c r="CB39" s="17">
        <v>4</v>
      </c>
      <c r="CC39" s="22">
        <v>0.7694817255995211</v>
      </c>
      <c r="CD39" s="17">
        <v>11</v>
      </c>
      <c r="CE39" s="22">
        <v>0.76947129787253254</v>
      </c>
      <c r="CF39" s="17">
        <v>10</v>
      </c>
      <c r="CG39" s="27">
        <f t="shared" si="31"/>
        <v>1.0000135518076079</v>
      </c>
      <c r="CH39" s="17">
        <v>4</v>
      </c>
      <c r="CI39" s="22">
        <v>0.67924689289519469</v>
      </c>
      <c r="CJ39" s="17">
        <v>9</v>
      </c>
      <c r="CK39" s="22">
        <v>0.74847200619068199</v>
      </c>
      <c r="CL39" s="17">
        <v>9</v>
      </c>
      <c r="CM39" s="27">
        <f t="shared" si="32"/>
        <v>0.90751141963504323</v>
      </c>
      <c r="CN39" s="17">
        <v>11</v>
      </c>
      <c r="CO39" s="22">
        <v>1</v>
      </c>
      <c r="CP39" s="17">
        <v>1</v>
      </c>
      <c r="CQ39" s="22">
        <v>1</v>
      </c>
      <c r="CR39" s="17">
        <v>1</v>
      </c>
      <c r="CS39" s="27">
        <f t="shared" si="33"/>
        <v>1</v>
      </c>
      <c r="CT39" s="17">
        <v>4</v>
      </c>
      <c r="CU39" s="22">
        <v>0.94314261837746582</v>
      </c>
      <c r="CV39" s="17">
        <v>10</v>
      </c>
      <c r="CW39" s="22">
        <v>0.96538124063128883</v>
      </c>
      <c r="CX39" s="17">
        <v>9</v>
      </c>
      <c r="CY39" s="27">
        <f t="shared" si="34"/>
        <v>0.97696389641953207</v>
      </c>
      <c r="CZ39" s="17">
        <v>12</v>
      </c>
      <c r="DA39" s="22">
        <v>0.67924689289519469</v>
      </c>
      <c r="DB39" s="17">
        <v>9</v>
      </c>
      <c r="DC39" s="22">
        <v>0.74847200619068199</v>
      </c>
      <c r="DD39" s="17">
        <v>9</v>
      </c>
      <c r="DE39" s="28">
        <f t="shared" si="36"/>
        <v>0.90751141963504323</v>
      </c>
      <c r="DF39" s="17">
        <v>11</v>
      </c>
      <c r="DG39">
        <v>0</v>
      </c>
      <c r="DH39">
        <v>0</v>
      </c>
      <c r="DI39">
        <v>0.1947335281179329</v>
      </c>
    </row>
    <row r="40" spans="6:113" ht="17" customHeight="1">
      <c r="F40" s="6"/>
      <c r="G40" s="4"/>
      <c r="H40" s="4"/>
      <c r="I40" s="4"/>
      <c r="AP40" s="10"/>
      <c r="BP40" s="1" t="s">
        <v>13</v>
      </c>
      <c r="BQ40" s="22">
        <v>0.5226205182399345</v>
      </c>
      <c r="BR40" s="17">
        <v>9</v>
      </c>
      <c r="BS40" s="22">
        <v>0.52458500498091254</v>
      </c>
      <c r="BT40" s="17">
        <v>9</v>
      </c>
      <c r="BU40" s="26">
        <f t="shared" si="29"/>
        <v>0.99625516032230177</v>
      </c>
      <c r="BV40" s="17">
        <v>6</v>
      </c>
      <c r="BW40" s="22">
        <v>0.74288031254039477</v>
      </c>
      <c r="BX40" s="17">
        <v>11</v>
      </c>
      <c r="BY40" s="22">
        <v>0.69908331318107286</v>
      </c>
      <c r="BZ40" s="17">
        <v>13</v>
      </c>
      <c r="CA40" s="27">
        <f t="shared" si="30"/>
        <v>1.062649184344038</v>
      </c>
      <c r="CB40" s="17">
        <v>1</v>
      </c>
      <c r="CC40" s="22">
        <v>0.85436944818583671</v>
      </c>
      <c r="CD40" s="17">
        <v>7</v>
      </c>
      <c r="CE40" s="22">
        <v>1.000196018297574</v>
      </c>
      <c r="CF40" s="17">
        <v>3</v>
      </c>
      <c r="CG40" s="27">
        <f t="shared" si="31"/>
        <v>0.85420200896225562</v>
      </c>
      <c r="CH40" s="17">
        <v>11</v>
      </c>
      <c r="CI40" s="22">
        <v>0.70350627019455148</v>
      </c>
      <c r="CJ40" s="17">
        <v>8</v>
      </c>
      <c r="CK40" s="22">
        <v>0.8100803169229801</v>
      </c>
      <c r="CL40" s="17">
        <v>5</v>
      </c>
      <c r="CM40" s="27">
        <f t="shared" si="32"/>
        <v>0.86844014784454837</v>
      </c>
      <c r="CN40" s="17">
        <v>12</v>
      </c>
      <c r="CO40" s="22">
        <v>0.74288106740265802</v>
      </c>
      <c r="CP40" s="17">
        <v>11</v>
      </c>
      <c r="CQ40" s="22">
        <v>0.69908419662431875</v>
      </c>
      <c r="CR40" s="17">
        <v>13</v>
      </c>
      <c r="CS40" s="27">
        <f t="shared" si="33"/>
        <v>1.0626489212455696</v>
      </c>
      <c r="CT40" s="17">
        <v>1</v>
      </c>
      <c r="CU40" s="22">
        <v>0.99999814265835385</v>
      </c>
      <c r="CV40" s="17">
        <v>5</v>
      </c>
      <c r="CW40" s="22">
        <v>0.9263141702901283</v>
      </c>
      <c r="CX40" s="17">
        <v>11</v>
      </c>
      <c r="CY40" s="27">
        <f t="shared" si="34"/>
        <v>1.0795453364868068</v>
      </c>
      <c r="CZ40" s="17">
        <v>1</v>
      </c>
      <c r="DA40" s="22">
        <v>0.70350627019455148</v>
      </c>
      <c r="DB40" s="17">
        <v>8</v>
      </c>
      <c r="DC40" s="22">
        <v>0.8100803169229801</v>
      </c>
      <c r="DD40" s="17">
        <v>5</v>
      </c>
      <c r="DE40" s="28">
        <f t="shared" si="36"/>
        <v>0.86844014784454837</v>
      </c>
      <c r="DF40" s="17">
        <v>12</v>
      </c>
      <c r="DG40">
        <v>5.1502503988089122E-2</v>
      </c>
      <c r="DH40">
        <v>5.1513359231499883E-2</v>
      </c>
      <c r="DI40">
        <v>0</v>
      </c>
    </row>
    <row r="41" spans="6:113" ht="17" customHeight="1">
      <c r="F41" s="6"/>
      <c r="G41" s="4"/>
      <c r="H41" s="4"/>
      <c r="I41" s="4"/>
      <c r="AP41" s="10"/>
      <c r="BP41" s="1" t="s">
        <v>17</v>
      </c>
      <c r="BQ41" s="22">
        <v>0.59112165600961608</v>
      </c>
      <c r="BS41" s="22">
        <v>0.6350877214498859</v>
      </c>
      <c r="BU41" s="26">
        <f>AVERAGE(BU27:BU40)</f>
        <v>0.95121657008976102</v>
      </c>
      <c r="BW41" s="22">
        <v>0.85658508608493389</v>
      </c>
      <c r="BY41" s="22">
        <v>0.85992339098166037</v>
      </c>
      <c r="CA41" s="26">
        <f>AVERAGE(CA27:CA40)</f>
        <v>0.99813187822601457</v>
      </c>
      <c r="CC41" s="22">
        <v>0.90647568442051996</v>
      </c>
      <c r="CE41" s="22">
        <v>0.7849645650171263</v>
      </c>
      <c r="CG41" s="26">
        <f>AVERAGE(CG27:CG40)</f>
        <v>0.57708311250701649</v>
      </c>
      <c r="CI41" s="22">
        <v>0.71112584684108615</v>
      </c>
      <c r="CK41" s="22">
        <v>0.75524452978202883</v>
      </c>
      <c r="CM41" s="26">
        <f>AVERAGE(CM27:CM40)</f>
        <v>0.94961251609032893</v>
      </c>
      <c r="CO41" s="22">
        <v>0.85907324022811271</v>
      </c>
      <c r="CQ41" s="22">
        <v>0.86332939099575268</v>
      </c>
      <c r="CS41" s="26">
        <f>AVERAGE(CS27:CS40)</f>
        <v>0.99668400186559969</v>
      </c>
      <c r="CU41" s="22">
        <v>0.96888575912076191</v>
      </c>
      <c r="CW41" s="22">
        <v>0.96565012528004623</v>
      </c>
      <c r="CY41" s="26">
        <f>AVERAGE(CY27:CY40)</f>
        <v>1.0036715760492942</v>
      </c>
      <c r="DA41" s="22">
        <v>0.71112584684108615</v>
      </c>
      <c r="DC41" s="22">
        <v>0.75524452978202883</v>
      </c>
      <c r="DE41" s="29">
        <f>AVERAGE(DE27:DE40)</f>
        <v>0.94961251609032893</v>
      </c>
    </row>
    <row r="42" spans="6:113" ht="17" customHeight="1">
      <c r="F42" s="6"/>
      <c r="G42" s="4"/>
      <c r="H42" s="4"/>
      <c r="I42" s="4"/>
      <c r="AP42" s="10"/>
      <c r="BP42" s="1" t="s">
        <v>15</v>
      </c>
      <c r="BQ42" s="22">
        <v>0.16227053534279701</v>
      </c>
      <c r="BS42" s="22">
        <v>0.20666910282079151</v>
      </c>
      <c r="BU42" s="26">
        <f>STDEV(BU27:BU40)</f>
        <v>9.4127185914645875E-2</v>
      </c>
      <c r="BW42" s="22">
        <v>0.114357551628679</v>
      </c>
      <c r="BY42" s="22">
        <v>0.1245535037955889</v>
      </c>
      <c r="CA42" s="26">
        <f>STDEV(CA27:CA40)</f>
        <v>2.4481966746527958E-2</v>
      </c>
      <c r="CC42" s="22">
        <v>0.22153013983347111</v>
      </c>
      <c r="CE42" s="22">
        <v>0.31852024619028052</v>
      </c>
      <c r="CG42" s="26">
        <f>STDEV(CG27:CG40)</f>
        <v>2.1968828620071053</v>
      </c>
      <c r="CI42" s="22">
        <v>0.16010454338260871</v>
      </c>
      <c r="CK42" s="22">
        <v>0.18283624594272249</v>
      </c>
      <c r="CM42" s="26">
        <f>STDEV(CM27:CM40)</f>
        <v>7.4066383916503747E-2</v>
      </c>
      <c r="CO42" s="22">
        <v>0.11626421390436879</v>
      </c>
      <c r="CQ42" s="22">
        <v>0.1244874272386052</v>
      </c>
      <c r="CS42" s="26">
        <f>STDEV(CS27:CS40)</f>
        <v>2.4914477317875956E-2</v>
      </c>
      <c r="CU42" s="22">
        <v>4.2107713202701048E-2</v>
      </c>
      <c r="CW42" s="22">
        <v>3.6958061225988888E-2</v>
      </c>
      <c r="CY42" s="26">
        <f>STDEV(CY27:CY40)</f>
        <v>3.4819503638497014E-2</v>
      </c>
      <c r="DA42" s="22">
        <v>0.16010454338260871</v>
      </c>
      <c r="DC42" s="22">
        <v>0.18283624594272249</v>
      </c>
      <c r="DE42" s="29">
        <f>STDEV(DE27:DE40)</f>
        <v>7.4066383916503747E-2</v>
      </c>
    </row>
    <row r="43" spans="6:113">
      <c r="F43" s="6"/>
      <c r="G43" s="4"/>
      <c r="H43" s="4"/>
      <c r="I43" s="4"/>
      <c r="AP43" s="10"/>
    </row>
    <row r="44" spans="6:113">
      <c r="F44" s="6"/>
      <c r="G44" s="4"/>
      <c r="H44" s="4"/>
      <c r="I44" s="4"/>
      <c r="AP44" s="10"/>
    </row>
    <row r="45" spans="6:113">
      <c r="F45" s="6"/>
      <c r="G45" s="4"/>
      <c r="H45" s="4"/>
      <c r="I45" s="4"/>
      <c r="AP45" s="10"/>
    </row>
    <row r="46" spans="6:113">
      <c r="F46" s="6"/>
      <c r="G46" s="4"/>
      <c r="H46" s="4"/>
      <c r="I46" s="4"/>
      <c r="AP46" s="10"/>
    </row>
    <row r="47" spans="6:113">
      <c r="F47" s="6"/>
      <c r="G47" s="4"/>
      <c r="H47" s="4"/>
      <c r="I47" s="4"/>
      <c r="AP47" s="10"/>
    </row>
    <row r="48" spans="6:113">
      <c r="F48" s="6"/>
      <c r="G48" s="4"/>
      <c r="H48" s="4"/>
      <c r="I48" s="4"/>
      <c r="AP48" s="10"/>
    </row>
    <row r="49" spans="6:42">
      <c r="F49" s="6"/>
      <c r="G49" s="4"/>
      <c r="H49" s="4"/>
      <c r="I49" s="4"/>
      <c r="AP49" s="10"/>
    </row>
    <row r="50" spans="6:42">
      <c r="F50" s="6"/>
      <c r="G50" s="4"/>
      <c r="H50" s="4"/>
      <c r="I50" s="4"/>
      <c r="AP50" s="10"/>
    </row>
    <row r="51" spans="6:42">
      <c r="F51" s="6"/>
      <c r="G51" s="4"/>
      <c r="H51" s="4"/>
      <c r="I51" s="4"/>
      <c r="AP51" s="10"/>
    </row>
    <row r="52" spans="6:42">
      <c r="F52" s="6"/>
      <c r="G52" s="4"/>
      <c r="H52" s="4"/>
      <c r="I52" s="4"/>
      <c r="AP52" s="10"/>
    </row>
    <row r="53" spans="6:42">
      <c r="F53" s="6"/>
      <c r="G53" s="4"/>
      <c r="H53" s="4"/>
      <c r="I53" s="4"/>
      <c r="AP53" s="10"/>
    </row>
    <row r="54" spans="6:42">
      <c r="F54" s="6"/>
      <c r="G54" s="4"/>
      <c r="H54" s="4"/>
      <c r="I54" s="4"/>
      <c r="AP54" s="10"/>
    </row>
    <row r="55" spans="6:42">
      <c r="F55" s="6"/>
      <c r="G55" s="4"/>
      <c r="H55" s="4"/>
      <c r="I55" s="4"/>
      <c r="AP55" s="10"/>
    </row>
    <row r="56" spans="6:42">
      <c r="F56" s="6"/>
      <c r="G56" s="4"/>
      <c r="H56" s="4"/>
      <c r="I56" s="4"/>
      <c r="AP56" s="10"/>
    </row>
    <row r="57" spans="6:42">
      <c r="F57" s="6"/>
      <c r="G57" s="4"/>
      <c r="H57" s="4"/>
      <c r="I57" s="4"/>
      <c r="AP57" s="10"/>
    </row>
    <row r="58" spans="6:42">
      <c r="F58" s="6"/>
      <c r="G58" s="4"/>
      <c r="H58" s="4"/>
      <c r="I58" s="4"/>
      <c r="AP58" s="10"/>
    </row>
    <row r="59" spans="6:42">
      <c r="F59" s="6"/>
      <c r="G59" s="4"/>
      <c r="H59" s="4"/>
      <c r="I59" s="4"/>
      <c r="AP59" s="10"/>
    </row>
    <row r="60" spans="6:42">
      <c r="F60" s="6"/>
      <c r="G60" s="4"/>
      <c r="H60" s="4"/>
      <c r="I60" s="4"/>
      <c r="AP60" s="10"/>
    </row>
    <row r="61" spans="6:42">
      <c r="F61" s="6"/>
      <c r="G61" s="4"/>
      <c r="H61" s="4"/>
      <c r="I61" s="4"/>
      <c r="AP61" s="10"/>
    </row>
    <row r="62" spans="6:42">
      <c r="F62" s="6"/>
      <c r="G62" s="4"/>
      <c r="H62" s="4"/>
      <c r="I62" s="4"/>
      <c r="AP62" s="10"/>
    </row>
    <row r="63" spans="6:42">
      <c r="F63" s="6"/>
      <c r="G63" s="4"/>
      <c r="H63" s="4"/>
      <c r="I63" s="4"/>
      <c r="AP63" s="10"/>
    </row>
    <row r="64" spans="6:42">
      <c r="F64" s="6"/>
      <c r="G64" s="4"/>
      <c r="H64" s="4"/>
      <c r="I64" s="4"/>
      <c r="AP64" s="10"/>
    </row>
    <row r="65" spans="6:42">
      <c r="F65" s="6"/>
      <c r="G65" s="4"/>
      <c r="H65" s="4"/>
      <c r="I65" s="4"/>
      <c r="AP65" s="10"/>
    </row>
    <row r="66" spans="6:42">
      <c r="F66" s="6"/>
      <c r="G66" s="4"/>
      <c r="H66" s="4"/>
      <c r="I66" s="4"/>
      <c r="AP66" s="10"/>
    </row>
    <row r="67" spans="6:42">
      <c r="F67" s="6"/>
      <c r="G67" s="4"/>
      <c r="H67" s="4"/>
      <c r="I67" s="4"/>
      <c r="AP67" s="10"/>
    </row>
    <row r="68" spans="6:42">
      <c r="F68" s="6"/>
      <c r="G68" s="4"/>
      <c r="H68" s="4"/>
      <c r="I68" s="4"/>
      <c r="AP68" s="10"/>
    </row>
    <row r="69" spans="6:42">
      <c r="F69" s="6"/>
      <c r="G69" s="4"/>
      <c r="H69" s="4"/>
      <c r="I69" s="4"/>
      <c r="AP69" s="10"/>
    </row>
    <row r="70" spans="6:42">
      <c r="F70" s="6"/>
      <c r="G70" s="4"/>
      <c r="H70" s="4"/>
      <c r="I70" s="4"/>
      <c r="AP70" s="10"/>
    </row>
    <row r="71" spans="6:42">
      <c r="F71" s="6"/>
      <c r="G71" s="4"/>
      <c r="H71" s="4"/>
      <c r="I71" s="4"/>
      <c r="AP71" s="10"/>
    </row>
    <row r="72" spans="6:42">
      <c r="F72" s="6"/>
      <c r="G72" s="4"/>
      <c r="H72" s="4"/>
      <c r="I72" s="4"/>
      <c r="AP72" s="10"/>
    </row>
    <row r="73" spans="6:42">
      <c r="F73" s="6"/>
      <c r="G73" s="4"/>
      <c r="H73" s="4"/>
      <c r="I73" s="4"/>
      <c r="AP73" s="10"/>
    </row>
    <row r="74" spans="6:42">
      <c r="F74" s="6"/>
      <c r="G74" s="4"/>
      <c r="H74" s="4"/>
      <c r="I74" s="4"/>
      <c r="AP74" s="10"/>
    </row>
    <row r="75" spans="6:42">
      <c r="F75" s="6"/>
      <c r="G75" s="4"/>
      <c r="H75" s="4"/>
      <c r="I75" s="4"/>
      <c r="AP75" s="10"/>
    </row>
    <row r="76" spans="6:42">
      <c r="F76" s="6"/>
      <c r="G76" s="4"/>
      <c r="H76" s="4"/>
      <c r="I76" s="4"/>
      <c r="AP76" s="10"/>
    </row>
    <row r="77" spans="6:42">
      <c r="F77" s="6"/>
      <c r="G77" s="4"/>
      <c r="H77" s="4"/>
      <c r="I77" s="4"/>
      <c r="AP77" s="10"/>
    </row>
    <row r="78" spans="6:42">
      <c r="F78" s="6"/>
      <c r="G78" s="4"/>
      <c r="H78" s="4"/>
      <c r="I78" s="4"/>
      <c r="AP78" s="10"/>
    </row>
    <row r="79" spans="6:42">
      <c r="F79" s="6"/>
      <c r="G79" s="4"/>
      <c r="H79" s="4"/>
      <c r="I79" s="4"/>
      <c r="AP79" s="10"/>
    </row>
    <row r="80" spans="6:42">
      <c r="F80" s="6"/>
      <c r="G80" s="4"/>
      <c r="H80" s="4"/>
      <c r="I80" s="4"/>
      <c r="AP80" s="10"/>
    </row>
    <row r="81" spans="6:42">
      <c r="F81" s="6"/>
      <c r="G81" s="4"/>
      <c r="H81" s="4"/>
      <c r="I81" s="4"/>
      <c r="AP81" s="10"/>
    </row>
    <row r="82" spans="6:42">
      <c r="F82" s="6"/>
      <c r="G82" s="4"/>
      <c r="H82" s="4"/>
      <c r="I82" s="4"/>
      <c r="AP82" s="10"/>
    </row>
    <row r="83" spans="6:42">
      <c r="F83" s="6"/>
      <c r="G83" s="4"/>
      <c r="H83" s="4"/>
      <c r="I83" s="4"/>
      <c r="AP83" s="10"/>
    </row>
    <row r="84" spans="6:42">
      <c r="F84" s="6"/>
      <c r="G84" s="4"/>
      <c r="H84" s="4"/>
      <c r="I84" s="4"/>
      <c r="AP84" s="10"/>
    </row>
    <row r="85" spans="6:42">
      <c r="F85" s="6"/>
      <c r="G85" s="4"/>
      <c r="H85" s="4"/>
      <c r="I85" s="4"/>
      <c r="AP85" s="10"/>
    </row>
    <row r="86" spans="6:42">
      <c r="F86" s="6"/>
      <c r="G86" s="4"/>
      <c r="H86" s="4"/>
      <c r="I86" s="4"/>
      <c r="AP86" s="10"/>
    </row>
    <row r="87" spans="6:42">
      <c r="F87" s="6"/>
      <c r="G87" s="4"/>
      <c r="H87" s="4"/>
      <c r="I87" s="4"/>
      <c r="AP87" s="10"/>
    </row>
    <row r="88" spans="6:42">
      <c r="F88" s="6"/>
      <c r="G88" s="4"/>
      <c r="H88" s="4"/>
      <c r="I88" s="4"/>
      <c r="AP88" s="10"/>
    </row>
    <row r="89" spans="6:42">
      <c r="F89" s="6"/>
      <c r="G89" s="4"/>
      <c r="H89" s="4"/>
      <c r="I89" s="4"/>
      <c r="AP89" s="10"/>
    </row>
    <row r="90" spans="6:42">
      <c r="F90" s="6"/>
      <c r="G90" s="4"/>
      <c r="H90" s="4"/>
      <c r="I90" s="4"/>
      <c r="AP90" s="10"/>
    </row>
    <row r="91" spans="6:42">
      <c r="F91" s="6"/>
      <c r="G91" s="4"/>
      <c r="H91" s="4"/>
      <c r="I91" s="4"/>
      <c r="AP91" s="10"/>
    </row>
    <row r="92" spans="6:42">
      <c r="F92" s="6"/>
      <c r="G92" s="4"/>
      <c r="H92" s="4"/>
      <c r="I92" s="4"/>
      <c r="AP92" s="10"/>
    </row>
    <row r="93" spans="6:42">
      <c r="F93" s="6"/>
      <c r="G93" s="4"/>
      <c r="H93" s="4"/>
      <c r="I93" s="4"/>
      <c r="AP93" s="10"/>
    </row>
    <row r="94" spans="6:42">
      <c r="F94" s="6"/>
      <c r="G94" s="4"/>
      <c r="H94" s="4"/>
      <c r="I94" s="4"/>
      <c r="AP94" s="10"/>
    </row>
    <row r="95" spans="6:42">
      <c r="F95" s="6"/>
      <c r="G95" s="4"/>
      <c r="H95" s="4"/>
      <c r="I95" s="4"/>
      <c r="AP95" s="10"/>
    </row>
    <row r="96" spans="6:42">
      <c r="F96" s="6"/>
      <c r="G96" s="4"/>
      <c r="H96" s="4"/>
      <c r="I96" s="4"/>
      <c r="AP96" s="10"/>
    </row>
    <row r="97" spans="6:42">
      <c r="F97" s="6"/>
      <c r="G97" s="4"/>
      <c r="H97" s="4"/>
      <c r="I97" s="4"/>
      <c r="AP97" s="10"/>
    </row>
    <row r="98" spans="6:42">
      <c r="F98" s="6"/>
      <c r="G98" s="4"/>
      <c r="H98" s="4"/>
      <c r="I98" s="4"/>
      <c r="AP98" s="10"/>
    </row>
    <row r="99" spans="6:42">
      <c r="F99" s="6"/>
      <c r="G99" s="4"/>
      <c r="H99" s="4"/>
      <c r="I99" s="4"/>
      <c r="AP99" s="10"/>
    </row>
    <row r="100" spans="6:42">
      <c r="F100" s="6"/>
      <c r="G100" s="4"/>
      <c r="H100" s="4"/>
      <c r="I100" s="4"/>
      <c r="AP100" s="10"/>
    </row>
    <row r="101" spans="6:42">
      <c r="F101" s="6"/>
      <c r="G101" s="4"/>
      <c r="H101" s="4"/>
      <c r="I101" s="4"/>
      <c r="AP101" s="10"/>
    </row>
    <row r="102" spans="6:42">
      <c r="F102" s="6"/>
      <c r="G102" s="4"/>
      <c r="H102" s="4"/>
      <c r="I102" s="4"/>
      <c r="AP102" s="10"/>
    </row>
    <row r="103" spans="6:42">
      <c r="F103" s="6"/>
      <c r="G103" s="4"/>
      <c r="H103" s="4"/>
      <c r="I103" s="4"/>
      <c r="AP103" s="10"/>
    </row>
    <row r="104" spans="6:42">
      <c r="F104" s="6"/>
      <c r="G104" s="4"/>
      <c r="H104" s="4"/>
      <c r="I104" s="4"/>
      <c r="AP104" s="10"/>
    </row>
    <row r="105" spans="6:42">
      <c r="F105" s="6"/>
      <c r="G105" s="4"/>
      <c r="H105" s="4"/>
      <c r="I105" s="4"/>
      <c r="AP105" s="10"/>
    </row>
    <row r="106" spans="6:42">
      <c r="F106" s="6"/>
      <c r="G106" s="4"/>
      <c r="H106" s="4"/>
      <c r="I106" s="4"/>
      <c r="AP106" s="10"/>
    </row>
    <row r="107" spans="6:42">
      <c r="F107" s="6"/>
      <c r="G107" s="4"/>
      <c r="H107" s="4"/>
      <c r="I107" s="4"/>
      <c r="AP107" s="10"/>
    </row>
    <row r="108" spans="6:42">
      <c r="F108" s="6"/>
      <c r="G108" s="4"/>
      <c r="H108" s="4"/>
      <c r="I108" s="4"/>
      <c r="AP108" s="10"/>
    </row>
    <row r="109" spans="6:42">
      <c r="F109" s="6"/>
      <c r="G109" s="4"/>
      <c r="H109" s="4"/>
      <c r="I109" s="4"/>
      <c r="AP109" s="10"/>
    </row>
    <row r="110" spans="6:42">
      <c r="F110" s="6"/>
      <c r="G110" s="4"/>
      <c r="H110" s="4"/>
      <c r="I110" s="4"/>
      <c r="AP110" s="10"/>
    </row>
    <row r="111" spans="6:42">
      <c r="F111" s="6"/>
      <c r="G111" s="4"/>
      <c r="H111" s="4"/>
      <c r="I111" s="4"/>
      <c r="AP111" s="10"/>
    </row>
    <row r="112" spans="6:42">
      <c r="F112" s="6"/>
      <c r="G112" s="4"/>
      <c r="H112" s="4"/>
      <c r="I112" s="4"/>
      <c r="AP112" s="10"/>
    </row>
    <row r="113" spans="6:42">
      <c r="F113" s="6"/>
      <c r="G113" s="4"/>
      <c r="H113" s="4"/>
      <c r="I113" s="4"/>
      <c r="AP113" s="10"/>
    </row>
    <row r="114" spans="6:42">
      <c r="F114" s="6"/>
      <c r="G114" s="4"/>
      <c r="H114" s="4"/>
      <c r="I114" s="4"/>
      <c r="AP114" s="10"/>
    </row>
    <row r="115" spans="6:42">
      <c r="F115" s="6"/>
      <c r="G115" s="4"/>
      <c r="H115" s="4"/>
      <c r="I115" s="4"/>
      <c r="AP115" s="10"/>
    </row>
    <row r="116" spans="6:42">
      <c r="F116" s="6"/>
      <c r="G116" s="4"/>
      <c r="H116" s="4"/>
      <c r="I116" s="4"/>
      <c r="AP116" s="10"/>
    </row>
    <row r="117" spans="6:42">
      <c r="F117" s="6"/>
      <c r="G117" s="4"/>
      <c r="H117" s="4"/>
      <c r="I117" s="4"/>
      <c r="AP117" s="10"/>
    </row>
    <row r="118" spans="6:42">
      <c r="F118" s="6"/>
      <c r="G118" s="4"/>
      <c r="H118" s="4"/>
      <c r="I118" s="4"/>
      <c r="AP118" s="10"/>
    </row>
    <row r="119" spans="6:42">
      <c r="F119" s="6"/>
      <c r="G119" s="4"/>
      <c r="H119" s="4"/>
      <c r="I119" s="4"/>
      <c r="AP119" s="10"/>
    </row>
    <row r="120" spans="6:42">
      <c r="F120" s="6"/>
      <c r="G120" s="4"/>
      <c r="H120" s="4"/>
      <c r="I120" s="4"/>
      <c r="AP120" s="10"/>
    </row>
    <row r="121" spans="6:42">
      <c r="F121" s="6"/>
      <c r="G121" s="4"/>
      <c r="H121" s="4"/>
      <c r="I121" s="4"/>
      <c r="AP121" s="10"/>
    </row>
    <row r="122" spans="6:42">
      <c r="F122" s="6"/>
      <c r="G122" s="4"/>
      <c r="H122" s="4"/>
      <c r="I122" s="4"/>
      <c r="AP122" s="10"/>
    </row>
    <row r="123" spans="6:42">
      <c r="F123" s="6"/>
      <c r="G123" s="4"/>
      <c r="H123" s="4"/>
      <c r="I123" s="4"/>
      <c r="AP123" s="10"/>
    </row>
    <row r="124" spans="6:42">
      <c r="F124" s="6"/>
      <c r="G124" s="4"/>
      <c r="H124" s="4"/>
      <c r="I124" s="4"/>
      <c r="AP124" s="10"/>
    </row>
    <row r="125" spans="6:42">
      <c r="F125" s="6"/>
      <c r="G125" s="4"/>
      <c r="H125" s="4"/>
      <c r="I125" s="4"/>
      <c r="AP125" s="10"/>
    </row>
    <row r="126" spans="6:42">
      <c r="F126" s="6"/>
      <c r="G126" s="4"/>
      <c r="H126" s="4"/>
      <c r="I126" s="4"/>
      <c r="AP126" s="10"/>
    </row>
    <row r="127" spans="6:42">
      <c r="F127" s="6"/>
      <c r="G127" s="4"/>
      <c r="H127" s="4"/>
      <c r="I127" s="4"/>
      <c r="AP127" s="10"/>
    </row>
    <row r="128" spans="6:42">
      <c r="F128" s="6"/>
      <c r="G128" s="4"/>
      <c r="H128" s="4"/>
      <c r="I128" s="4"/>
      <c r="AP128" s="10"/>
    </row>
    <row r="129" spans="6:42">
      <c r="F129" s="6"/>
      <c r="G129" s="4"/>
      <c r="H129" s="4"/>
      <c r="I129" s="4"/>
      <c r="AP129" s="10"/>
    </row>
    <row r="130" spans="6:42">
      <c r="F130" s="6"/>
      <c r="G130" s="4"/>
      <c r="H130" s="4"/>
      <c r="I130" s="4"/>
      <c r="AP130" s="10"/>
    </row>
    <row r="131" spans="6:42">
      <c r="F131" s="6"/>
      <c r="G131" s="4"/>
      <c r="H131" s="4"/>
      <c r="I131" s="4"/>
      <c r="AP131" s="10"/>
    </row>
    <row r="132" spans="6:42">
      <c r="F132" s="6"/>
      <c r="G132" s="4"/>
      <c r="H132" s="4"/>
      <c r="I132" s="4"/>
      <c r="AP132" s="10"/>
    </row>
    <row r="133" spans="6:42">
      <c r="F133" s="6"/>
      <c r="G133" s="4"/>
      <c r="H133" s="4"/>
      <c r="I133" s="4"/>
      <c r="AP133" s="10"/>
    </row>
    <row r="134" spans="6:42">
      <c r="F134" s="6"/>
      <c r="G134" s="4"/>
      <c r="H134" s="4"/>
      <c r="I134" s="4"/>
      <c r="AP134" s="10"/>
    </row>
    <row r="135" spans="6:42">
      <c r="F135" s="6"/>
      <c r="G135" s="4"/>
      <c r="H135" s="4"/>
      <c r="I135" s="4"/>
      <c r="AP135" s="10"/>
    </row>
    <row r="136" spans="6:42">
      <c r="F136" s="6"/>
      <c r="G136" s="4"/>
      <c r="H136" s="4"/>
      <c r="I136" s="4"/>
      <c r="AP136" s="10"/>
    </row>
    <row r="137" spans="6:42">
      <c r="F137" s="6"/>
      <c r="G137" s="4"/>
      <c r="H137" s="4"/>
      <c r="I137" s="4"/>
      <c r="AP137" s="10"/>
    </row>
    <row r="138" spans="6:42">
      <c r="F138" s="6"/>
      <c r="G138" s="4"/>
      <c r="H138" s="4"/>
      <c r="I138" s="4"/>
      <c r="AP138" s="10"/>
    </row>
    <row r="139" spans="6:42">
      <c r="F139" s="6"/>
      <c r="G139" s="4"/>
      <c r="H139" s="4"/>
      <c r="I139" s="4"/>
      <c r="AP139" s="10"/>
    </row>
    <row r="140" spans="6:42">
      <c r="F140" s="6"/>
      <c r="G140" s="4"/>
      <c r="H140" s="4"/>
      <c r="I140" s="4"/>
      <c r="AP140" s="10"/>
    </row>
    <row r="141" spans="6:42">
      <c r="F141" s="6"/>
      <c r="G141" s="4"/>
      <c r="H141" s="4"/>
      <c r="I141" s="4"/>
      <c r="AP141" s="10"/>
    </row>
    <row r="142" spans="6:42">
      <c r="F142" s="6"/>
      <c r="G142" s="4"/>
      <c r="H142" s="4"/>
      <c r="I142" s="4"/>
      <c r="AP142" s="10"/>
    </row>
    <row r="143" spans="6:42">
      <c r="F143" s="6"/>
      <c r="G143" s="4"/>
      <c r="H143" s="4"/>
      <c r="I143" s="4"/>
      <c r="AP143" s="10"/>
    </row>
    <row r="144" spans="6:42">
      <c r="F144" s="6"/>
      <c r="G144" s="4"/>
      <c r="H144" s="4"/>
      <c r="I144" s="4"/>
      <c r="AP144" s="10"/>
    </row>
    <row r="145" spans="6:42">
      <c r="F145" s="6"/>
      <c r="G145" s="4"/>
      <c r="H145" s="4"/>
      <c r="I145" s="4"/>
      <c r="AP145" s="10"/>
    </row>
    <row r="146" spans="6:42">
      <c r="F146" s="6"/>
      <c r="G146" s="4"/>
      <c r="H146" s="4"/>
      <c r="I146" s="4"/>
      <c r="AP146" s="10"/>
    </row>
    <row r="147" spans="6:42">
      <c r="F147" s="6"/>
      <c r="G147" s="4"/>
      <c r="H147" s="4"/>
      <c r="I147" s="4"/>
      <c r="AP147" s="10"/>
    </row>
    <row r="148" spans="6:42">
      <c r="F148" s="6"/>
      <c r="G148" s="4"/>
      <c r="H148" s="4"/>
      <c r="I148" s="4"/>
      <c r="AP148" s="10"/>
    </row>
    <row r="149" spans="6:42">
      <c r="F149" s="6"/>
      <c r="G149" s="4"/>
      <c r="H149" s="4"/>
      <c r="I149" s="4"/>
      <c r="AP149" s="10"/>
    </row>
    <row r="150" spans="6:42">
      <c r="F150" s="6"/>
      <c r="G150" s="4"/>
      <c r="H150" s="4"/>
      <c r="I150" s="4"/>
      <c r="AP150" s="10"/>
    </row>
    <row r="151" spans="6:42">
      <c r="F151" s="6"/>
      <c r="G151" s="4"/>
      <c r="H151" s="4"/>
      <c r="I151" s="4"/>
      <c r="AP151" s="10"/>
    </row>
    <row r="152" spans="6:42">
      <c r="F152" s="6"/>
      <c r="G152" s="4"/>
      <c r="H152" s="4"/>
      <c r="I152" s="4"/>
      <c r="AP152" s="10"/>
    </row>
    <row r="153" spans="6:42">
      <c r="F153" s="6"/>
      <c r="G153" s="4"/>
      <c r="H153" s="4"/>
      <c r="I153" s="4"/>
      <c r="AP153" s="10"/>
    </row>
    <row r="154" spans="6:42">
      <c r="F154" s="6"/>
      <c r="G154" s="4"/>
      <c r="H154" s="4"/>
      <c r="I154" s="4"/>
      <c r="AP154" s="10"/>
    </row>
    <row r="155" spans="6:42">
      <c r="F155" s="6"/>
      <c r="G155" s="4"/>
      <c r="H155" s="4"/>
      <c r="I155" s="4"/>
      <c r="AP155" s="10"/>
    </row>
    <row r="156" spans="6:42">
      <c r="F156" s="6"/>
      <c r="G156" s="4"/>
      <c r="H156" s="4"/>
      <c r="I156" s="4"/>
      <c r="AP156" s="10"/>
    </row>
    <row r="157" spans="6:42">
      <c r="F157" s="6"/>
      <c r="G157" s="4"/>
      <c r="H157" s="4"/>
      <c r="I157" s="4"/>
      <c r="AP157" s="10"/>
    </row>
    <row r="158" spans="6:42">
      <c r="F158" s="6"/>
      <c r="G158" s="4"/>
      <c r="H158" s="4"/>
      <c r="I158" s="4"/>
      <c r="AP158" s="10"/>
    </row>
    <row r="159" spans="6:42">
      <c r="F159" s="6"/>
      <c r="G159" s="4"/>
      <c r="H159" s="4"/>
      <c r="I159" s="4"/>
      <c r="AP159" s="10"/>
    </row>
    <row r="160" spans="6:42">
      <c r="F160" s="6"/>
      <c r="G160" s="4"/>
      <c r="H160" s="4"/>
      <c r="I160" s="4"/>
      <c r="AP160" s="10"/>
    </row>
    <row r="161" spans="6:42">
      <c r="F161" s="6"/>
      <c r="G161" s="4"/>
      <c r="H161" s="4"/>
      <c r="I161" s="4"/>
      <c r="AP161" s="10"/>
    </row>
    <row r="162" spans="6:42">
      <c r="F162" s="6"/>
      <c r="G162" s="4"/>
      <c r="H162" s="4"/>
      <c r="I162" s="4"/>
      <c r="AP162" s="10"/>
    </row>
    <row r="163" spans="6:42">
      <c r="F163" s="6"/>
      <c r="G163" s="4"/>
      <c r="H163" s="4"/>
      <c r="I163" s="4"/>
      <c r="AP163" s="10"/>
    </row>
    <row r="164" spans="6:42">
      <c r="F164" s="6"/>
      <c r="G164" s="4"/>
      <c r="H164" s="4"/>
      <c r="I164" s="4"/>
      <c r="AP164" s="10"/>
    </row>
    <row r="165" spans="6:42">
      <c r="F165" s="6"/>
      <c r="G165" s="4"/>
      <c r="H165" s="4"/>
      <c r="I165" s="4"/>
      <c r="AP165" s="10"/>
    </row>
    <row r="166" spans="6:42">
      <c r="F166" s="6"/>
      <c r="G166" s="4"/>
      <c r="H166" s="4"/>
      <c r="I166" s="4"/>
      <c r="AP166" s="10"/>
    </row>
    <row r="167" spans="6:42">
      <c r="F167" s="6"/>
      <c r="G167" s="4"/>
      <c r="H167" s="4"/>
      <c r="I167" s="4"/>
      <c r="AP167" s="10"/>
    </row>
    <row r="168" spans="6:42">
      <c r="F168" s="6"/>
      <c r="G168" s="4"/>
      <c r="H168" s="4"/>
      <c r="I168" s="4"/>
      <c r="AP168" s="10"/>
    </row>
    <row r="169" spans="6:42">
      <c r="F169" s="6"/>
      <c r="G169" s="4"/>
      <c r="H169" s="4"/>
      <c r="I169" s="4"/>
      <c r="AP169" s="10"/>
    </row>
    <row r="170" spans="6:42">
      <c r="F170" s="6"/>
      <c r="G170" s="4"/>
      <c r="H170" s="4"/>
      <c r="I170" s="4"/>
      <c r="AP170" s="10"/>
    </row>
    <row r="171" spans="6:42">
      <c r="F171" s="6"/>
      <c r="G171" s="4"/>
      <c r="H171" s="4"/>
      <c r="I171" s="4"/>
      <c r="AP171" s="10"/>
    </row>
    <row r="172" spans="6:42">
      <c r="F172" s="6"/>
      <c r="G172" s="4"/>
      <c r="H172" s="4"/>
      <c r="I172" s="4"/>
      <c r="AP172" s="10"/>
    </row>
    <row r="173" spans="6:42">
      <c r="F173" s="6"/>
      <c r="G173" s="4"/>
      <c r="H173" s="4"/>
      <c r="I173" s="4"/>
      <c r="AP173" s="10"/>
    </row>
    <row r="174" spans="6:42">
      <c r="F174" s="6"/>
      <c r="G174" s="4"/>
      <c r="H174" s="4"/>
      <c r="I174" s="4"/>
      <c r="AP174" s="10"/>
    </row>
    <row r="175" spans="6:42">
      <c r="F175" s="6"/>
      <c r="G175" s="4"/>
      <c r="H175" s="4"/>
      <c r="I175" s="4"/>
      <c r="AP175" s="10"/>
    </row>
    <row r="176" spans="6:42">
      <c r="F176" s="6"/>
      <c r="G176" s="4"/>
      <c r="H176" s="4"/>
      <c r="I176" s="4"/>
      <c r="AP176" s="10"/>
    </row>
    <row r="177" spans="6:42">
      <c r="F177" s="6"/>
      <c r="G177" s="4"/>
      <c r="H177" s="4"/>
      <c r="I177" s="4"/>
      <c r="AP177" s="10"/>
    </row>
    <row r="178" spans="6:42">
      <c r="F178" s="6"/>
      <c r="G178" s="4"/>
      <c r="H178" s="4"/>
      <c r="I178" s="4"/>
      <c r="AP178" s="10"/>
    </row>
    <row r="179" spans="6:42">
      <c r="F179" s="6"/>
      <c r="G179" s="4"/>
      <c r="H179" s="4"/>
      <c r="I179" s="4"/>
      <c r="AP179" s="10"/>
    </row>
    <row r="180" spans="6:42">
      <c r="F180" s="6"/>
      <c r="G180" s="4"/>
      <c r="H180" s="4"/>
      <c r="I180" s="4"/>
      <c r="AP180" s="10"/>
    </row>
    <row r="181" spans="6:42">
      <c r="F181" s="6"/>
      <c r="G181" s="4"/>
      <c r="H181" s="4"/>
      <c r="I181" s="4"/>
      <c r="AP181" s="10"/>
    </row>
    <row r="182" spans="6:42">
      <c r="F182" s="6"/>
      <c r="G182" s="4"/>
      <c r="H182" s="4"/>
      <c r="I182" s="4"/>
      <c r="AP182" s="10"/>
    </row>
    <row r="183" spans="6:42">
      <c r="F183" s="6"/>
      <c r="G183" s="4"/>
      <c r="H183" s="4"/>
      <c r="I183" s="4"/>
      <c r="AP183" s="10"/>
    </row>
    <row r="184" spans="6:42">
      <c r="F184" s="6"/>
      <c r="G184" s="4"/>
      <c r="H184" s="4"/>
      <c r="I184" s="4"/>
      <c r="AP184" s="10"/>
    </row>
    <row r="185" spans="6:42">
      <c r="F185" s="6"/>
      <c r="G185" s="4"/>
      <c r="H185" s="4"/>
      <c r="I185" s="4"/>
      <c r="AP185" s="10"/>
    </row>
    <row r="186" spans="6:42">
      <c r="F186" s="6"/>
      <c r="G186" s="4"/>
      <c r="H186" s="4"/>
      <c r="I186" s="4"/>
      <c r="AP186" s="10"/>
    </row>
    <row r="187" spans="6:42">
      <c r="F187" s="6"/>
      <c r="G187" s="4"/>
      <c r="H187" s="4"/>
      <c r="I187" s="4"/>
      <c r="AP187" s="10"/>
    </row>
    <row r="188" spans="6:42">
      <c r="F188" s="6"/>
      <c r="G188" s="4"/>
      <c r="H188" s="4"/>
      <c r="I188" s="4"/>
      <c r="AP188" s="10"/>
    </row>
    <row r="189" spans="6:42">
      <c r="F189" s="6"/>
      <c r="G189" s="4"/>
      <c r="H189" s="4"/>
      <c r="I189" s="4"/>
      <c r="AP189" s="10"/>
    </row>
    <row r="190" spans="6:42">
      <c r="F190" s="6"/>
      <c r="G190" s="4"/>
      <c r="H190" s="4"/>
      <c r="I190" s="4"/>
      <c r="AP190" s="10"/>
    </row>
    <row r="191" spans="6:42">
      <c r="F191" s="6"/>
      <c r="G191" s="4"/>
      <c r="H191" s="4"/>
      <c r="I191" s="4"/>
      <c r="AP191" s="10"/>
    </row>
    <row r="192" spans="6:42">
      <c r="F192" s="6"/>
      <c r="G192" s="4"/>
      <c r="H192" s="4"/>
      <c r="I192" s="4"/>
      <c r="AP192" s="10"/>
    </row>
    <row r="193" spans="6:42">
      <c r="F193" s="6"/>
      <c r="G193" s="4"/>
      <c r="H193" s="4"/>
      <c r="I193" s="4"/>
      <c r="AP193" s="10"/>
    </row>
    <row r="194" spans="6:42">
      <c r="F194" s="6"/>
      <c r="G194" s="4"/>
      <c r="H194" s="4"/>
      <c r="I194" s="4"/>
      <c r="AP194" s="10"/>
    </row>
    <row r="195" spans="6:42">
      <c r="F195" s="6"/>
      <c r="G195" s="4"/>
      <c r="H195" s="4"/>
      <c r="I195" s="4"/>
      <c r="AP195" s="10"/>
    </row>
    <row r="196" spans="6:42">
      <c r="F196" s="6"/>
      <c r="G196" s="4"/>
      <c r="H196" s="4"/>
      <c r="I196" s="4"/>
      <c r="AP196" s="10"/>
    </row>
    <row r="197" spans="6:42">
      <c r="F197" s="6"/>
      <c r="G197" s="4"/>
      <c r="H197" s="4"/>
      <c r="I197" s="4"/>
      <c r="AP197" s="10"/>
    </row>
    <row r="198" spans="6:42">
      <c r="F198" s="6"/>
      <c r="G198" s="4"/>
      <c r="H198" s="4"/>
      <c r="I198" s="4"/>
      <c r="AP198" s="10"/>
    </row>
    <row r="199" spans="6:42">
      <c r="F199" s="6"/>
      <c r="G199" s="4"/>
      <c r="H199" s="4"/>
      <c r="I199" s="4"/>
      <c r="AP199" s="10"/>
    </row>
    <row r="200" spans="6:42">
      <c r="F200" s="6"/>
      <c r="G200" s="4"/>
      <c r="H200" s="4"/>
      <c r="I200" s="4"/>
      <c r="AP200" s="10"/>
    </row>
    <row r="201" spans="6:42">
      <c r="F201" s="6"/>
      <c r="G201" s="4"/>
      <c r="H201" s="4"/>
      <c r="I201" s="4"/>
      <c r="AP201" s="10"/>
    </row>
    <row r="202" spans="6:42">
      <c r="F202" s="6"/>
      <c r="G202" s="4"/>
      <c r="H202" s="4"/>
      <c r="I202" s="4"/>
      <c r="AP202" s="10"/>
    </row>
    <row r="203" spans="6:42">
      <c r="F203" s="6"/>
      <c r="G203" s="4"/>
      <c r="H203" s="4"/>
      <c r="I203" s="4"/>
      <c r="AP203" s="10"/>
    </row>
    <row r="204" spans="6:42">
      <c r="F204" s="6"/>
      <c r="G204" s="4"/>
      <c r="H204" s="4"/>
      <c r="I204" s="4"/>
      <c r="AP204" s="10"/>
    </row>
    <row r="205" spans="6:42">
      <c r="F205" s="6"/>
      <c r="G205" s="4"/>
      <c r="H205" s="4"/>
      <c r="I205" s="4"/>
      <c r="AP205" s="10"/>
    </row>
    <row r="206" spans="6:42">
      <c r="F206" s="6"/>
      <c r="G206" s="4"/>
      <c r="H206" s="4"/>
      <c r="I206" s="4"/>
      <c r="AP206" s="10"/>
    </row>
    <row r="207" spans="6:42">
      <c r="F207" s="6"/>
      <c r="G207" s="4"/>
      <c r="H207" s="4"/>
      <c r="I207" s="4"/>
      <c r="AP207" s="10"/>
    </row>
    <row r="208" spans="6:42">
      <c r="F208" s="6"/>
      <c r="G208" s="4"/>
      <c r="H208" s="4"/>
      <c r="I208" s="4"/>
      <c r="AP208" s="10"/>
    </row>
    <row r="209" spans="6:42">
      <c r="F209" s="6"/>
      <c r="G209" s="4"/>
      <c r="H209" s="4"/>
      <c r="I209" s="4"/>
      <c r="AP209" s="10"/>
    </row>
    <row r="210" spans="6:42">
      <c r="F210" s="6"/>
      <c r="G210" s="4"/>
      <c r="H210" s="4"/>
      <c r="I210" s="4"/>
      <c r="AP210" s="10"/>
    </row>
    <row r="211" spans="6:42">
      <c r="F211" s="6"/>
      <c r="G211" s="4"/>
      <c r="H211" s="4"/>
      <c r="I211" s="4"/>
      <c r="AP211" s="10"/>
    </row>
    <row r="212" spans="6:42">
      <c r="F212" s="6"/>
      <c r="G212" s="4"/>
      <c r="H212" s="4"/>
      <c r="I212" s="4"/>
      <c r="AP212" s="10"/>
    </row>
    <row r="213" spans="6:42">
      <c r="F213" s="6"/>
      <c r="G213" s="4"/>
      <c r="H213" s="4"/>
      <c r="I213" s="4"/>
      <c r="AP213" s="10"/>
    </row>
    <row r="214" spans="6:42">
      <c r="F214" s="6"/>
      <c r="G214" s="4"/>
      <c r="H214" s="4"/>
      <c r="I214" s="4"/>
      <c r="AP214" s="10"/>
    </row>
    <row r="215" spans="6:42">
      <c r="F215" s="6"/>
      <c r="G215" s="4"/>
      <c r="H215" s="4"/>
      <c r="I215" s="4"/>
      <c r="AP215" s="10"/>
    </row>
    <row r="216" spans="6:42">
      <c r="F216" s="6"/>
      <c r="G216" s="4"/>
      <c r="H216" s="4"/>
      <c r="I216" s="4"/>
      <c r="AP216" s="10"/>
    </row>
    <row r="217" spans="6:42">
      <c r="F217" s="6"/>
      <c r="G217" s="4"/>
      <c r="H217" s="4"/>
      <c r="I217" s="4"/>
      <c r="AP217" s="10"/>
    </row>
    <row r="218" spans="6:42">
      <c r="F218" s="6"/>
      <c r="G218" s="4"/>
      <c r="H218" s="4"/>
      <c r="I218" s="4"/>
      <c r="AP218" s="10"/>
    </row>
    <row r="219" spans="6:42">
      <c r="F219" s="6"/>
      <c r="G219" s="4"/>
      <c r="H219" s="4"/>
      <c r="I219" s="4"/>
      <c r="AP219" s="10"/>
    </row>
    <row r="220" spans="6:42">
      <c r="F220" s="6"/>
      <c r="G220" s="4"/>
      <c r="H220" s="4"/>
      <c r="I220" s="4"/>
      <c r="AP220" s="10"/>
    </row>
    <row r="221" spans="6:42">
      <c r="F221" s="6"/>
      <c r="G221" s="4"/>
      <c r="H221" s="4"/>
      <c r="I221" s="4"/>
      <c r="AP221" s="10"/>
    </row>
    <row r="222" spans="6:42">
      <c r="F222" s="6"/>
      <c r="G222" s="4"/>
      <c r="H222" s="4"/>
      <c r="I222" s="4"/>
      <c r="AP222" s="10"/>
    </row>
    <row r="223" spans="6:42">
      <c r="F223" s="6"/>
      <c r="G223" s="4"/>
      <c r="H223" s="4"/>
      <c r="I223" s="4"/>
      <c r="AP223" s="10"/>
    </row>
    <row r="224" spans="6:42">
      <c r="F224" s="6"/>
      <c r="AP224" s="10"/>
    </row>
    <row r="225" spans="6:42">
      <c r="F225" s="6"/>
      <c r="AP225" s="10"/>
    </row>
    <row r="226" spans="6:42">
      <c r="F226" s="6"/>
      <c r="AP226" s="10"/>
    </row>
    <row r="227" spans="6:42">
      <c r="F227" s="6"/>
      <c r="AP227" s="10"/>
    </row>
    <row r="228" spans="6:42">
      <c r="F228" s="6"/>
      <c r="AP228" s="10"/>
    </row>
    <row r="229" spans="6:42">
      <c r="F229" s="6"/>
      <c r="AP229" s="10"/>
    </row>
    <row r="230" spans="6:42">
      <c r="F230" s="6"/>
      <c r="AP230" s="10"/>
    </row>
    <row r="231" spans="6:42">
      <c r="F231" s="6"/>
      <c r="AP231" s="10"/>
    </row>
    <row r="232" spans="6:42">
      <c r="F232" s="6"/>
      <c r="AP232" s="10"/>
    </row>
    <row r="233" spans="6:42">
      <c r="F233" s="6"/>
      <c r="AP233" s="10"/>
    </row>
    <row r="234" spans="6:42">
      <c r="F234" s="6"/>
      <c r="AP234" s="10"/>
    </row>
    <row r="235" spans="6:42">
      <c r="F235" s="6"/>
      <c r="AP235" s="10"/>
    </row>
    <row r="236" spans="6:42">
      <c r="F236" s="6"/>
      <c r="AP236" s="10"/>
    </row>
    <row r="237" spans="6:42">
      <c r="F237" s="6"/>
      <c r="AP237" s="10"/>
    </row>
    <row r="238" spans="6:42">
      <c r="F238" s="6"/>
      <c r="AP238" s="10"/>
    </row>
    <row r="239" spans="6:42">
      <c r="F239" s="6"/>
      <c r="AP239" s="10"/>
    </row>
    <row r="240" spans="6:42">
      <c r="F240" s="6"/>
      <c r="AP240" s="10"/>
    </row>
    <row r="241" spans="6:42">
      <c r="F241" s="6"/>
      <c r="AP241" s="10"/>
    </row>
    <row r="242" spans="6:42">
      <c r="F242" s="6"/>
      <c r="AP242" s="10"/>
    </row>
    <row r="243" spans="6:42">
      <c r="F243" s="6"/>
      <c r="AP243" s="10"/>
    </row>
    <row r="244" spans="6:42">
      <c r="F244" s="6"/>
      <c r="AP244" s="10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life</vt:lpstr>
      <vt:lpstr>nonlife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2021-06-21T06:29:25Z</dcterms:created>
  <dcterms:modified xsi:type="dcterms:W3CDTF">2021-06-25T01:58:34Z</dcterms:modified>
</cp:coreProperties>
</file>