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ngwu/Documents/GitHub/ORA_final_project/code/"/>
    </mc:Choice>
  </mc:AlternateContent>
  <xr:revisionPtr revIDLastSave="0" documentId="13_ncr:1_{7CE95724-9F00-6541-BAFE-6075E8AF41A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ife" sheetId="2" r:id="rId1"/>
    <sheet name="nonlife" sheetId="1" r:id="rId2"/>
  </sheets>
  <calcPr calcId="191029"/>
</workbook>
</file>

<file path=xl/calcChain.xml><?xml version="1.0" encoding="utf-8"?>
<calcChain xmlns="http://schemas.openxmlformats.org/spreadsheetml/2006/main">
  <c r="V23" i="2" l="1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V6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V17" i="1"/>
  <c r="V16" i="1"/>
  <c r="S17" i="1"/>
  <c r="S16" i="1"/>
  <c r="P17" i="1"/>
  <c r="P16" i="1"/>
  <c r="M17" i="1"/>
  <c r="M16" i="1"/>
  <c r="J17" i="1"/>
  <c r="J16" i="1"/>
  <c r="G17" i="1"/>
  <c r="G16" i="1"/>
  <c r="D17" i="1"/>
  <c r="D16" i="1"/>
  <c r="V3" i="1"/>
  <c r="V4" i="1"/>
  <c r="V5" i="1"/>
  <c r="V7" i="1"/>
  <c r="V8" i="1"/>
  <c r="V9" i="1"/>
  <c r="V10" i="1"/>
  <c r="V11" i="1"/>
  <c r="V12" i="1"/>
  <c r="V13" i="1"/>
  <c r="V14" i="1"/>
  <c r="V15" i="1"/>
  <c r="V2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24" i="2" l="1"/>
  <c r="D25" i="2"/>
  <c r="V25" i="2"/>
  <c r="V24" i="2"/>
  <c r="S25" i="2"/>
  <c r="P25" i="2"/>
  <c r="S24" i="2"/>
  <c r="P24" i="2"/>
  <c r="J25" i="2"/>
  <c r="M25" i="2"/>
  <c r="M24" i="2"/>
  <c r="J24" i="2"/>
  <c r="G25" i="2"/>
  <c r="G24" i="2"/>
</calcChain>
</file>

<file path=xl/sharedStrings.xml><?xml version="1.0" encoding="utf-8"?>
<sst xmlns="http://schemas.openxmlformats.org/spreadsheetml/2006/main" count="88" uniqueCount="61">
  <si>
    <t>台產</t>
  </si>
  <si>
    <t>兆豐</t>
  </si>
  <si>
    <t>富邦</t>
  </si>
  <si>
    <t>和泰</t>
  </si>
  <si>
    <t>泰安</t>
  </si>
  <si>
    <t>明台</t>
  </si>
  <si>
    <t>南山</t>
  </si>
  <si>
    <t>第一</t>
  </si>
  <si>
    <t>旺旺友聯</t>
  </si>
  <si>
    <t>新光</t>
  </si>
  <si>
    <t>華南</t>
  </si>
  <si>
    <t>國泰世紀</t>
  </si>
  <si>
    <t>新安東京</t>
  </si>
  <si>
    <t>台壽保</t>
  </si>
  <si>
    <t>std.</t>
    <phoneticPr fontId="2" type="noConversion"/>
  </si>
  <si>
    <t>avg.</t>
    <phoneticPr fontId="2" type="noConversion"/>
  </si>
  <si>
    <t>OE_total</t>
    <phoneticPr fontId="2" type="noConversion"/>
  </si>
  <si>
    <t>OE_p1</t>
    <phoneticPr fontId="2" type="noConversion"/>
  </si>
  <si>
    <t>OE_p2</t>
    <phoneticPr fontId="2" type="noConversion"/>
  </si>
  <si>
    <t>OE_p3</t>
    <phoneticPr fontId="2" type="noConversion"/>
  </si>
  <si>
    <t>OE_s1</t>
    <phoneticPr fontId="2" type="noConversion"/>
  </si>
  <si>
    <t>OE_s2</t>
    <phoneticPr fontId="2" type="noConversion"/>
  </si>
  <si>
    <t>OE_s3</t>
    <phoneticPr fontId="2" type="noConversion"/>
  </si>
  <si>
    <t>TE_total</t>
    <phoneticPr fontId="2" type="noConversion"/>
  </si>
  <si>
    <t>TE_p1</t>
    <phoneticPr fontId="2" type="noConversion"/>
  </si>
  <si>
    <t>TE_p2</t>
    <phoneticPr fontId="2" type="noConversion"/>
  </si>
  <si>
    <t>TE_p3</t>
    <phoneticPr fontId="2" type="noConversion"/>
  </si>
  <si>
    <t>TE_s1</t>
    <phoneticPr fontId="2" type="noConversion"/>
  </si>
  <si>
    <t>TE_s2</t>
    <phoneticPr fontId="2" type="noConversion"/>
  </si>
  <si>
    <t>TE_s3</t>
    <phoneticPr fontId="2" type="noConversion"/>
  </si>
  <si>
    <t>SE_total</t>
    <phoneticPr fontId="2" type="noConversion"/>
  </si>
  <si>
    <t>SE_p1</t>
    <phoneticPr fontId="2" type="noConversion"/>
  </si>
  <si>
    <t>SE_p2</t>
    <phoneticPr fontId="2" type="noConversion"/>
  </si>
  <si>
    <t>SE_p3</t>
    <phoneticPr fontId="2" type="noConversion"/>
  </si>
  <si>
    <t>SE_s1</t>
    <phoneticPr fontId="2" type="noConversion"/>
  </si>
  <si>
    <t>SE_s2</t>
    <phoneticPr fontId="2" type="noConversion"/>
  </si>
  <si>
    <t>SE_s3</t>
    <phoneticPr fontId="2" type="noConversion"/>
  </si>
  <si>
    <t>w0_sol1</t>
  </si>
  <si>
    <t>u0_sol1</t>
  </si>
  <si>
    <t>臺銀人壽</t>
  </si>
  <si>
    <t>台灣人壽</t>
  </si>
  <si>
    <t>保誠人壽</t>
  </si>
  <si>
    <t>國泰人壽</t>
  </si>
  <si>
    <t>中國人壽</t>
  </si>
  <si>
    <t>南山人壽</t>
  </si>
  <si>
    <t>新光人壽</t>
  </si>
  <si>
    <t>富邦人壽</t>
  </si>
  <si>
    <t>三商美邦人壽</t>
  </si>
  <si>
    <t>遠雄人壽</t>
  </si>
  <si>
    <t>宏泰人壽</t>
  </si>
  <si>
    <t>安聯人壽</t>
  </si>
  <si>
    <t>中華郵政</t>
  </si>
  <si>
    <t>第一金人壽</t>
  </si>
  <si>
    <t>合作金庫人壽</t>
  </si>
  <si>
    <t>保德信國際人壽</t>
  </si>
  <si>
    <t>康健人壽</t>
  </si>
  <si>
    <t>元大人壽</t>
  </si>
  <si>
    <t>全球人壽</t>
  </si>
  <si>
    <t>友邦人壽</t>
  </si>
  <si>
    <t>法國巴黎人壽</t>
  </si>
  <si>
    <t>安達人壽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</si>
</sst>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0" fontId="1" fillId="2" borderId="4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3" borderId="0" xfId="0" applyFont="1" applyFill="1"/>
    <xf numFmtId="0" fontId="3" fillId="3" borderId="5" xfId="0" applyFont="1" applyFill="1" applyBorder="1" applyAlignment="1">
      <alignment horizontal="center" vertical="top"/>
    </xf>
    <xf numFmtId="0" fontId="4" fillId="3" borderId="6" xfId="0" applyFont="1" applyFill="1" applyBorder="1"/>
    <xf numFmtId="0" fontId="0" fillId="2" borderId="6" xfId="0" applyFill="1" applyBorder="1"/>
    <xf numFmtId="0" fontId="1" fillId="2" borderId="5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BF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4C8D-2EDF-B247-89BA-8ED78A86A0CE}">
  <dimension ref="A1:Y244"/>
  <sheetViews>
    <sheetView tabSelected="1" zoomScale="166" workbookViewId="0">
      <selection activeCell="F27" sqref="F27"/>
    </sheetView>
  </sheetViews>
  <sheetFormatPr baseColWidth="10" defaultColWidth="9" defaultRowHeight="14"/>
  <cols>
    <col min="1" max="1" width="14.59765625" customWidth="1"/>
    <col min="4" max="4" width="9" style="6"/>
    <col min="7" max="7" width="9" style="6"/>
    <col min="10" max="10" width="9" style="6"/>
    <col min="13" max="13" width="9" style="6"/>
    <col min="16" max="16" width="9" style="6"/>
    <col min="19" max="19" width="9" style="6"/>
    <col min="22" max="22" width="9" style="6"/>
  </cols>
  <sheetData>
    <row r="1" spans="1:25">
      <c r="B1" s="1" t="s">
        <v>16</v>
      </c>
      <c r="C1" s="1" t="s">
        <v>23</v>
      </c>
      <c r="D1" s="4" t="s">
        <v>30</v>
      </c>
      <c r="E1" s="2" t="s">
        <v>17</v>
      </c>
      <c r="F1" s="1" t="s">
        <v>24</v>
      </c>
      <c r="G1" s="7" t="s">
        <v>31</v>
      </c>
      <c r="H1" s="1" t="s">
        <v>18</v>
      </c>
      <c r="I1" s="1" t="s">
        <v>25</v>
      </c>
      <c r="J1" s="7" t="s">
        <v>32</v>
      </c>
      <c r="K1" s="1" t="s">
        <v>19</v>
      </c>
      <c r="L1" s="1" t="s">
        <v>26</v>
      </c>
      <c r="M1" s="7" t="s">
        <v>33</v>
      </c>
      <c r="N1" s="1" t="s">
        <v>20</v>
      </c>
      <c r="O1" s="1" t="s">
        <v>27</v>
      </c>
      <c r="P1" s="7" t="s">
        <v>34</v>
      </c>
      <c r="Q1" s="1" t="s">
        <v>21</v>
      </c>
      <c r="R1" s="1" t="s">
        <v>28</v>
      </c>
      <c r="S1" s="7" t="s">
        <v>35</v>
      </c>
      <c r="T1" s="1" t="s">
        <v>22</v>
      </c>
      <c r="U1" s="1" t="s">
        <v>29</v>
      </c>
      <c r="V1" s="13" t="s">
        <v>36</v>
      </c>
      <c r="W1" s="2" t="s">
        <v>37</v>
      </c>
      <c r="X1" s="1" t="s">
        <v>37</v>
      </c>
      <c r="Y1" s="1" t="s">
        <v>38</v>
      </c>
    </row>
    <row r="2" spans="1:25">
      <c r="A2" s="1" t="s">
        <v>39</v>
      </c>
      <c r="B2">
        <v>0.22683689873146981</v>
      </c>
      <c r="C2">
        <v>0.22683689873146981</v>
      </c>
      <c r="D2" s="5">
        <f>B2/C2</f>
        <v>1</v>
      </c>
      <c r="E2">
        <v>0.99999999999999978</v>
      </c>
      <c r="F2">
        <v>0.99999999999999978</v>
      </c>
      <c r="G2" s="5">
        <f>E2/F2</f>
        <v>1</v>
      </c>
      <c r="H2">
        <v>3.3532296378577929E-2</v>
      </c>
      <c r="I2">
        <v>3.3532296378577929E-2</v>
      </c>
      <c r="J2" s="5">
        <f>H2/I2</f>
        <v>1</v>
      </c>
      <c r="K2">
        <v>0.41793065011278818</v>
      </c>
      <c r="L2">
        <v>0.41793065011278818</v>
      </c>
      <c r="M2" s="5">
        <f>K2/L2</f>
        <v>1</v>
      </c>
      <c r="N2">
        <v>0.99999999999999978</v>
      </c>
      <c r="O2">
        <v>0.99999999999999978</v>
      </c>
      <c r="P2" s="5">
        <f>N2/O2</f>
        <v>1</v>
      </c>
      <c r="Q2">
        <v>0.54276205554738022</v>
      </c>
      <c r="R2">
        <v>0.54276205554738022</v>
      </c>
      <c r="S2" s="5">
        <f>Q2/R2</f>
        <v>1</v>
      </c>
      <c r="T2">
        <v>0.41793065011278818</v>
      </c>
      <c r="U2">
        <v>0.41793065011278818</v>
      </c>
      <c r="V2" s="12">
        <f>T2/U2</f>
        <v>1</v>
      </c>
      <c r="W2">
        <v>0</v>
      </c>
      <c r="X2">
        <v>0</v>
      </c>
      <c r="Y2">
        <v>0</v>
      </c>
    </row>
    <row r="3" spans="1:25">
      <c r="A3" s="1" t="s">
        <v>40</v>
      </c>
      <c r="B3">
        <v>0.27721945649076057</v>
      </c>
      <c r="C3">
        <v>0.29259786366627172</v>
      </c>
      <c r="D3" s="5">
        <f>B3/C3</f>
        <v>0.94744183370712753</v>
      </c>
      <c r="E3">
        <v>0.68299165013811947</v>
      </c>
      <c r="F3">
        <v>0.76245477885865931</v>
      </c>
      <c r="G3" s="5">
        <f>E3/F3</f>
        <v>0.89577987977268569</v>
      </c>
      <c r="H3">
        <v>8.2705140410166661E-2</v>
      </c>
      <c r="I3">
        <v>7.8184965877875656E-2</v>
      </c>
      <c r="J3" s="5">
        <f>H3/I3</f>
        <v>1.0578138582211762</v>
      </c>
      <c r="K3">
        <v>0.68653640575465336</v>
      </c>
      <c r="L3">
        <v>0.69022706807212175</v>
      </c>
      <c r="M3" s="5">
        <f>K3/L3</f>
        <v>0.99465297365434135</v>
      </c>
      <c r="N3">
        <v>0.83042734961581721</v>
      </c>
      <c r="O3">
        <v>0.87839079685764909</v>
      </c>
      <c r="P3" s="5">
        <f>N3/O3</f>
        <v>0.94539623204908785</v>
      </c>
      <c r="Q3">
        <v>0.48624874311387939</v>
      </c>
      <c r="R3">
        <v>0.48260452245210061</v>
      </c>
      <c r="S3" s="5">
        <f>Q3/R3</f>
        <v>1.0075511531538548</v>
      </c>
      <c r="T3">
        <v>0.68653640575465336</v>
      </c>
      <c r="U3">
        <v>0.69022706807212175</v>
      </c>
      <c r="V3" s="12">
        <f>T3/U3</f>
        <v>0.99465297365434135</v>
      </c>
      <c r="W3">
        <v>1.0229781580791349E-2</v>
      </c>
      <c r="X3">
        <v>0</v>
      </c>
      <c r="Y3">
        <v>0.87538125236582542</v>
      </c>
    </row>
    <row r="4" spans="1:25">
      <c r="A4" s="1" t="s">
        <v>41</v>
      </c>
      <c r="B4">
        <v>0.1024466776396321</v>
      </c>
      <c r="C4">
        <v>0.11500634227044609</v>
      </c>
      <c r="D4" s="5">
        <f>B4/C4</f>
        <v>0.89079154781499792</v>
      </c>
      <c r="E4">
        <v>0.15074962797568511</v>
      </c>
      <c r="F4">
        <v>0.21141646090211619</v>
      </c>
      <c r="G4" s="5">
        <f>E4/F4</f>
        <v>0.71304584010362726</v>
      </c>
      <c r="H4">
        <v>-2.1617973373890879E-4</v>
      </c>
      <c r="I4">
        <v>0.11674619626685601</v>
      </c>
      <c r="J4" s="5">
        <f>H4/I4</f>
        <v>-1.8517068705585036E-3</v>
      </c>
      <c r="K4">
        <v>0.90274903211840984</v>
      </c>
      <c r="L4">
        <v>0.68998622962340173</v>
      </c>
      <c r="M4" s="5">
        <f>K4/L4</f>
        <v>1.3083580415961855</v>
      </c>
      <c r="N4">
        <v>0.57344637124366782</v>
      </c>
      <c r="O4">
        <v>0.58953868780781815</v>
      </c>
      <c r="P4" s="5">
        <f>N4/O4</f>
        <v>0.97270354448833696</v>
      </c>
      <c r="Q4">
        <v>0.19789646584684639</v>
      </c>
      <c r="R4">
        <v>0.28272815378835331</v>
      </c>
      <c r="S4" s="5">
        <f>Q4/R4</f>
        <v>0.69995316417971298</v>
      </c>
      <c r="T4">
        <v>0.90274903211840984</v>
      </c>
      <c r="U4">
        <v>0.68998622962340173</v>
      </c>
      <c r="V4" s="12">
        <f>T4/U4</f>
        <v>1.3083580415961855</v>
      </c>
      <c r="W4">
        <v>0</v>
      </c>
      <c r="X4">
        <v>0</v>
      </c>
      <c r="Y4">
        <v>1.926129761037902</v>
      </c>
    </row>
    <row r="5" spans="1:25">
      <c r="A5" s="1" t="s">
        <v>42</v>
      </c>
      <c r="B5">
        <v>0.16350737647952129</v>
      </c>
      <c r="C5">
        <v>1</v>
      </c>
      <c r="D5" s="5">
        <f>B5/C5</f>
        <v>0.16350737647952129</v>
      </c>
      <c r="E5">
        <v>0.41912672373895438</v>
      </c>
      <c r="F5">
        <v>0.99999999999999944</v>
      </c>
      <c r="G5" s="5">
        <f>E5/F5</f>
        <v>0.4191267237389546</v>
      </c>
      <c r="H5">
        <v>2.308370458708987E-2</v>
      </c>
      <c r="I5">
        <v>1.0000000000000011</v>
      </c>
      <c r="J5" s="5">
        <f>H5/I5</f>
        <v>2.3083704587089846E-2</v>
      </c>
      <c r="K5">
        <v>0.67497668665970367</v>
      </c>
      <c r="L5">
        <v>0.99999999999999911</v>
      </c>
      <c r="M5" s="5">
        <f>K5/L5</f>
        <v>0.67497668665970423</v>
      </c>
      <c r="N5">
        <v>0.70396253460299685</v>
      </c>
      <c r="O5">
        <v>1</v>
      </c>
      <c r="P5" s="5">
        <f>N5/O5</f>
        <v>0.70396253460299685</v>
      </c>
      <c r="Q5">
        <v>0.34411137672610648</v>
      </c>
      <c r="R5">
        <v>1.0000000000000011</v>
      </c>
      <c r="S5" s="5">
        <f>Q5/R5</f>
        <v>0.34411137672610609</v>
      </c>
      <c r="T5">
        <v>0.67497668665970367</v>
      </c>
      <c r="U5">
        <v>0.99999999999999911</v>
      </c>
      <c r="V5" s="12">
        <f>T5/U5</f>
        <v>0.67497668665970423</v>
      </c>
      <c r="W5">
        <v>0</v>
      </c>
      <c r="X5">
        <v>3.6549696019280868</v>
      </c>
      <c r="Y5">
        <v>9.1948569970081948</v>
      </c>
    </row>
    <row r="6" spans="1:25">
      <c r="A6" s="1" t="s">
        <v>43</v>
      </c>
      <c r="B6">
        <v>0.28865008114498458</v>
      </c>
      <c r="C6">
        <v>0.31621868509176249</v>
      </c>
      <c r="D6" s="5">
        <f>B6/C6</f>
        <v>0.91281791606091256</v>
      </c>
      <c r="E6">
        <v>0.88649848979240353</v>
      </c>
      <c r="F6">
        <v>1</v>
      </c>
      <c r="G6" s="5">
        <f>E6/F6</f>
        <v>0.88649848979240353</v>
      </c>
      <c r="H6">
        <v>6.0588239065745203E-2</v>
      </c>
      <c r="I6">
        <v>5.7359661187426657E-2</v>
      </c>
      <c r="J6" s="5">
        <f>H6/I6</f>
        <v>1.0562865576867504</v>
      </c>
      <c r="K6">
        <v>0.57166130125508441</v>
      </c>
      <c r="L6">
        <v>0.58923663668225257</v>
      </c>
      <c r="M6" s="5">
        <f>K6/L6</f>
        <v>0.97017270425320534</v>
      </c>
      <c r="N6">
        <v>0.93893390754514194</v>
      </c>
      <c r="O6">
        <v>1</v>
      </c>
      <c r="P6" s="5">
        <f>N6/O6</f>
        <v>0.93893390754514194</v>
      </c>
      <c r="Q6">
        <v>0.53777160528444057</v>
      </c>
      <c r="R6">
        <v>0.53665822083341419</v>
      </c>
      <c r="S6" s="5">
        <f>Q6/R6</f>
        <v>1.0020746620620054</v>
      </c>
      <c r="T6">
        <v>0.57166130125508441</v>
      </c>
      <c r="U6">
        <v>0.58923663668225257</v>
      </c>
      <c r="V6" s="12">
        <f>T6/U6</f>
        <v>0.97017270425320534</v>
      </c>
      <c r="W6">
        <v>1.075639121176214E-2</v>
      </c>
      <c r="X6">
        <v>0</v>
      </c>
      <c r="Y6">
        <v>3.4973238067197632</v>
      </c>
    </row>
    <row r="7" spans="1:25">
      <c r="A7" s="1" t="s">
        <v>44</v>
      </c>
      <c r="B7">
        <v>0.17954674196828199</v>
      </c>
      <c r="C7">
        <v>0.46773485107146212</v>
      </c>
      <c r="D7" s="5">
        <f>B7/C7</f>
        <v>0.38386436579824201</v>
      </c>
      <c r="E7">
        <v>0.31449287929356218</v>
      </c>
      <c r="F7">
        <v>0.85265488642315268</v>
      </c>
      <c r="G7" s="5">
        <f>E7/F7</f>
        <v>0.36883959067289823</v>
      </c>
      <c r="H7">
        <v>9.6651591408527283E-3</v>
      </c>
      <c r="I7">
        <v>1</v>
      </c>
      <c r="J7" s="5">
        <f>H7/I7</f>
        <v>9.6651591408527283E-3</v>
      </c>
      <c r="K7">
        <v>0.87432651998378508</v>
      </c>
      <c r="L7">
        <v>1</v>
      </c>
      <c r="M7" s="5">
        <f>K7/L7</f>
        <v>0.87432651998378508</v>
      </c>
      <c r="N7">
        <v>0.65414204417253019</v>
      </c>
      <c r="O7">
        <v>0.85265488642315268</v>
      </c>
      <c r="P7" s="5">
        <f>N7/O7</f>
        <v>0.76718266040393601</v>
      </c>
      <c r="Q7">
        <v>0.313929272457941</v>
      </c>
      <c r="R7">
        <v>0.54856291627388409</v>
      </c>
      <c r="S7" s="5">
        <f>Q7/R7</f>
        <v>0.57227578304109017</v>
      </c>
      <c r="T7">
        <v>0.87432651998378508</v>
      </c>
      <c r="U7">
        <v>1</v>
      </c>
      <c r="V7" s="12">
        <f>T7/U7</f>
        <v>0.87432651998378508</v>
      </c>
      <c r="W7">
        <v>0.38492003535169061</v>
      </c>
      <c r="X7">
        <v>0.38492003535169073</v>
      </c>
      <c r="Y7">
        <v>0</v>
      </c>
    </row>
    <row r="8" spans="1:25">
      <c r="A8" s="1" t="s">
        <v>45</v>
      </c>
      <c r="B8">
        <v>0.18420417158779209</v>
      </c>
      <c r="C8">
        <v>0.19356468231152249</v>
      </c>
      <c r="D8" s="5">
        <f>B8/C8</f>
        <v>0.9516414326624647</v>
      </c>
      <c r="E8">
        <v>0.45542380362031798</v>
      </c>
      <c r="F8">
        <v>0.5258894051712526</v>
      </c>
      <c r="G8" s="5">
        <f>E8/F8</f>
        <v>0.86600680512286055</v>
      </c>
      <c r="H8">
        <v>1.572529439086132E-2</v>
      </c>
      <c r="I8">
        <v>1.307194533459269E-2</v>
      </c>
      <c r="J8" s="5">
        <f>H8/I8</f>
        <v>1.2029804278057215</v>
      </c>
      <c r="K8">
        <v>0.86473159411278833</v>
      </c>
      <c r="L8">
        <v>0.82558192778921047</v>
      </c>
      <c r="M8" s="5">
        <f>K8/L8</f>
        <v>1.047420692006201</v>
      </c>
      <c r="N8">
        <v>0.71210588799565189</v>
      </c>
      <c r="O8">
        <v>0.74378776836662586</v>
      </c>
      <c r="P8" s="5">
        <f>N8/O8</f>
        <v>0.95740467681991048</v>
      </c>
      <c r="Q8">
        <v>0.29913935832985378</v>
      </c>
      <c r="R8">
        <v>0.31522228254013462</v>
      </c>
      <c r="S8" s="5">
        <f>Q8/R8</f>
        <v>0.94897910109437411</v>
      </c>
      <c r="T8">
        <v>0.86473159411278833</v>
      </c>
      <c r="U8">
        <v>0.82558192778921047</v>
      </c>
      <c r="V8" s="12">
        <f>T8/U8</f>
        <v>1.047420692006201</v>
      </c>
      <c r="W8">
        <v>1.7575086975557881E-2</v>
      </c>
      <c r="X8">
        <v>0</v>
      </c>
      <c r="Y8">
        <v>2.042515064873408E-2</v>
      </c>
    </row>
    <row r="9" spans="1:25">
      <c r="A9" s="1" t="s">
        <v>46</v>
      </c>
      <c r="B9">
        <v>0.19467151187088419</v>
      </c>
      <c r="C9">
        <v>0.20965043668358749</v>
      </c>
      <c r="D9" s="5">
        <f>B9/C9</f>
        <v>0.92855285660430043</v>
      </c>
      <c r="E9">
        <v>0.59698583992014331</v>
      </c>
      <c r="F9">
        <v>1</v>
      </c>
      <c r="G9" s="5">
        <f>E9/F9</f>
        <v>0.59698583992014331</v>
      </c>
      <c r="H9">
        <v>4.5733440189026177E-2</v>
      </c>
      <c r="I9">
        <v>-0.45041333468468819</v>
      </c>
      <c r="J9" s="5">
        <f>H9/I9</f>
        <v>-0.10153660353115848</v>
      </c>
      <c r="K9">
        <v>0.57929237614326279</v>
      </c>
      <c r="L9">
        <v>0.37808163546788542</v>
      </c>
      <c r="M9" s="5">
        <f>K9/L9</f>
        <v>1.5321886116641821</v>
      </c>
      <c r="N9">
        <v>0.7881873080134103</v>
      </c>
      <c r="O9">
        <v>1</v>
      </c>
      <c r="P9" s="5">
        <f>N9/O9</f>
        <v>0.7881873080134103</v>
      </c>
      <c r="Q9">
        <v>0.42635872179727879</v>
      </c>
      <c r="R9">
        <v>0.55451102887909354</v>
      </c>
      <c r="S9" s="5">
        <f>Q9/R9</f>
        <v>0.76889132874261146</v>
      </c>
      <c r="T9">
        <v>0.57929237614326279</v>
      </c>
      <c r="U9">
        <v>0.37808163546788542</v>
      </c>
      <c r="V9" s="12">
        <f>T9/U9</f>
        <v>1.5321886116641821</v>
      </c>
      <c r="W9">
        <v>0.12192213103129571</v>
      </c>
      <c r="X9">
        <v>0.11147533189014951</v>
      </c>
      <c r="Y9">
        <v>0</v>
      </c>
    </row>
    <row r="10" spans="1:25">
      <c r="A10" s="1" t="s">
        <v>47</v>
      </c>
      <c r="B10">
        <v>0.20259678898094341</v>
      </c>
      <c r="C10">
        <v>0.20443213931561269</v>
      </c>
      <c r="D10" s="5">
        <f>B10/C10</f>
        <v>0.99102220257140794</v>
      </c>
      <c r="E10">
        <v>0.49139069245918698</v>
      </c>
      <c r="F10">
        <v>0.53996673149222163</v>
      </c>
      <c r="G10" s="5">
        <f>E10/F10</f>
        <v>0.91003882980199047</v>
      </c>
      <c r="H10">
        <v>7.8843649311399408E-2</v>
      </c>
      <c r="I10">
        <v>7.4566298108371717E-2</v>
      </c>
      <c r="J10" s="5">
        <f>H10/I10</f>
        <v>1.0573630622886918</v>
      </c>
      <c r="K10">
        <v>0.67954977275291484</v>
      </c>
      <c r="L10">
        <v>0.66905544235101022</v>
      </c>
      <c r="M10" s="5">
        <f>K10/L10</f>
        <v>1.0156852926343867</v>
      </c>
      <c r="N10">
        <v>0.72962718378160041</v>
      </c>
      <c r="O10">
        <v>0.76503591500356205</v>
      </c>
      <c r="P10" s="5">
        <f>N10/O10</f>
        <v>0.95371624975044889</v>
      </c>
      <c r="Q10">
        <v>0.40861121282448543</v>
      </c>
      <c r="R10">
        <v>0.39939740778357152</v>
      </c>
      <c r="S10" s="5">
        <f>Q10/R10</f>
        <v>1.0230692660026144</v>
      </c>
      <c r="T10">
        <v>0.67954977275291484</v>
      </c>
      <c r="U10">
        <v>0.66905544235101022</v>
      </c>
      <c r="V10" s="12">
        <f>T10/U10</f>
        <v>1.0156852926343867</v>
      </c>
      <c r="W10">
        <v>1.259227526708245E-2</v>
      </c>
      <c r="X10">
        <v>0</v>
      </c>
      <c r="Y10">
        <v>0</v>
      </c>
    </row>
    <row r="11" spans="1:25">
      <c r="A11" s="1" t="s">
        <v>48</v>
      </c>
      <c r="B11">
        <v>0.15740997283033981</v>
      </c>
      <c r="C11">
        <v>0.18246930098742101</v>
      </c>
      <c r="D11" s="5">
        <f>B11/C11</f>
        <v>0.86266551128614932</v>
      </c>
      <c r="E11">
        <v>0.86196269245621593</v>
      </c>
      <c r="F11">
        <v>0.86196269245621571</v>
      </c>
      <c r="G11" s="5">
        <f>E11/F11</f>
        <v>1.0000000000000002</v>
      </c>
      <c r="H11">
        <v>1.096540017160358E-2</v>
      </c>
      <c r="I11">
        <v>1.0965400171603591E-2</v>
      </c>
      <c r="J11" s="5">
        <f>H11/I11</f>
        <v>0.999999999999999</v>
      </c>
      <c r="K11">
        <v>0.42710371361616961</v>
      </c>
      <c r="L11">
        <v>0.49509770360403071</v>
      </c>
      <c r="M11" s="5">
        <f>K11/L11</f>
        <v>0.86266551128614943</v>
      </c>
      <c r="N11">
        <v>0.94199610364255926</v>
      </c>
      <c r="O11">
        <v>0.94199610364255904</v>
      </c>
      <c r="P11" s="5">
        <f>N11/O11</f>
        <v>1.0000000000000002</v>
      </c>
      <c r="Q11">
        <v>0.39124589142639121</v>
      </c>
      <c r="R11">
        <v>0.39124589142639138</v>
      </c>
      <c r="S11" s="5">
        <f>Q11/R11</f>
        <v>0.99999999999999956</v>
      </c>
      <c r="T11">
        <v>0.42710371361616961</v>
      </c>
      <c r="U11">
        <v>0.49509770360403071</v>
      </c>
      <c r="V11" s="12">
        <f>T11/U11</f>
        <v>0.86266551128614943</v>
      </c>
      <c r="W11">
        <v>0</v>
      </c>
      <c r="X11">
        <v>0</v>
      </c>
      <c r="Y11">
        <v>2.3537920773946288</v>
      </c>
    </row>
    <row r="12" spans="1:25">
      <c r="A12" s="1" t="s">
        <v>49</v>
      </c>
      <c r="B12">
        <v>0.34114330703408158</v>
      </c>
      <c r="C12">
        <v>0.34114330703408158</v>
      </c>
      <c r="D12" s="5">
        <f>B12/C12</f>
        <v>1</v>
      </c>
      <c r="E12">
        <v>0.6248055426452882</v>
      </c>
      <c r="F12">
        <v>0.6248055426452882</v>
      </c>
      <c r="G12" s="5">
        <f>E12/F12</f>
        <v>1</v>
      </c>
      <c r="H12">
        <v>5.7390920940877492E-3</v>
      </c>
      <c r="I12">
        <v>5.7390920940877492E-3</v>
      </c>
      <c r="J12" s="5">
        <f>H12/I12</f>
        <v>1</v>
      </c>
      <c r="K12">
        <v>1</v>
      </c>
      <c r="L12">
        <v>1</v>
      </c>
      <c r="M12" s="5">
        <f>K12/L12</f>
        <v>1</v>
      </c>
      <c r="N12">
        <v>0.79672150810281883</v>
      </c>
      <c r="O12">
        <v>0.79672150810281883</v>
      </c>
      <c r="P12" s="5">
        <f>N12/O12</f>
        <v>1</v>
      </c>
      <c r="Q12">
        <v>0.42818388052109202</v>
      </c>
      <c r="R12">
        <v>0.42818388052109202</v>
      </c>
      <c r="S12" s="5">
        <f>Q12/R12</f>
        <v>1</v>
      </c>
      <c r="T12">
        <v>1</v>
      </c>
      <c r="U12">
        <v>1</v>
      </c>
      <c r="V12" s="12">
        <f>T12/U12</f>
        <v>1</v>
      </c>
      <c r="W12">
        <v>0</v>
      </c>
      <c r="X12">
        <v>0</v>
      </c>
      <c r="Y12">
        <v>0</v>
      </c>
    </row>
    <row r="13" spans="1:25">
      <c r="A13" s="1" t="s">
        <v>50</v>
      </c>
      <c r="B13">
        <v>4.6981047446143571E-2</v>
      </c>
      <c r="C13">
        <v>0.77826913802618947</v>
      </c>
      <c r="D13" s="5">
        <f>B13/C13</f>
        <v>6.036606766303846E-2</v>
      </c>
      <c r="E13">
        <v>0.14184775228101751</v>
      </c>
      <c r="F13">
        <v>0.55655939260111775</v>
      </c>
      <c r="G13" s="5">
        <f>E13/F13</f>
        <v>0.25486543604642536</v>
      </c>
      <c r="H13">
        <v>0.74294785990962542</v>
      </c>
      <c r="I13">
        <v>1</v>
      </c>
      <c r="J13" s="5">
        <f>H13/I13</f>
        <v>0.74294785990962542</v>
      </c>
      <c r="K13">
        <v>0.1116675951923084</v>
      </c>
      <c r="L13">
        <v>0.99999999999991218</v>
      </c>
      <c r="M13" s="5">
        <f>K13/L13</f>
        <v>0.11166759519231821</v>
      </c>
      <c r="N13">
        <v>0.5399847165301952</v>
      </c>
      <c r="O13">
        <v>0.77826913802625797</v>
      </c>
      <c r="P13" s="5">
        <f>N13/O13</f>
        <v>0.69382773920553009</v>
      </c>
      <c r="Q13">
        <v>0.77913742143941989</v>
      </c>
      <c r="R13">
        <v>0.99999999999999989</v>
      </c>
      <c r="S13" s="5">
        <f>Q13/R13</f>
        <v>0.77913742143942</v>
      </c>
      <c r="T13">
        <v>0.1116675951923084</v>
      </c>
      <c r="U13">
        <v>0.99999999999991218</v>
      </c>
      <c r="V13" s="12">
        <f>T13/U13</f>
        <v>0.11166759519231821</v>
      </c>
      <c r="W13">
        <v>0</v>
      </c>
      <c r="X13">
        <v>3.050362090890355</v>
      </c>
      <c r="Y13">
        <v>573.67298830925245</v>
      </c>
    </row>
    <row r="14" spans="1:25">
      <c r="A14" s="1" t="s">
        <v>51</v>
      </c>
      <c r="B14">
        <v>0.339450295768566</v>
      </c>
      <c r="C14">
        <v>0.339450295768566</v>
      </c>
      <c r="D14" s="5">
        <f>B14/C14</f>
        <v>1</v>
      </c>
      <c r="E14">
        <v>1</v>
      </c>
      <c r="F14">
        <v>1</v>
      </c>
      <c r="G14" s="5">
        <f>E14/F14</f>
        <v>1</v>
      </c>
      <c r="H14">
        <v>1</v>
      </c>
      <c r="I14">
        <v>1.000000000000012</v>
      </c>
      <c r="J14" s="5">
        <f>H14/I14</f>
        <v>0.99999999999998801</v>
      </c>
      <c r="K14">
        <v>0.339450295768566</v>
      </c>
      <c r="L14">
        <v>0.339450295768566</v>
      </c>
      <c r="M14" s="5">
        <f>K14/L14</f>
        <v>1</v>
      </c>
      <c r="N14">
        <v>1</v>
      </c>
      <c r="O14">
        <v>1</v>
      </c>
      <c r="P14" s="5">
        <f>N14/O14</f>
        <v>1</v>
      </c>
      <c r="Q14">
        <v>1</v>
      </c>
      <c r="R14">
        <v>1</v>
      </c>
      <c r="S14" s="5">
        <f>Q14/R14</f>
        <v>1</v>
      </c>
      <c r="T14">
        <v>0.339450295768566</v>
      </c>
      <c r="U14">
        <v>0.339450295768566</v>
      </c>
      <c r="V14" s="12">
        <f>T14/U14</f>
        <v>1</v>
      </c>
      <c r="W14">
        <v>0</v>
      </c>
      <c r="X14">
        <v>0</v>
      </c>
      <c r="Y14">
        <v>0</v>
      </c>
    </row>
    <row r="15" spans="1:25">
      <c r="A15" s="1" t="s">
        <v>52</v>
      </c>
      <c r="B15">
        <v>0.17142592708804749</v>
      </c>
      <c r="C15">
        <v>0.18036928009958769</v>
      </c>
      <c r="D15" s="5">
        <f>B15/C15</f>
        <v>0.95041642896948808</v>
      </c>
      <c r="E15">
        <v>0.43185319299746111</v>
      </c>
      <c r="F15">
        <v>0.43185319299746122</v>
      </c>
      <c r="G15" s="5">
        <f>E15/F15</f>
        <v>0.99999999999999978</v>
      </c>
      <c r="H15">
        <v>0.11414192614885969</v>
      </c>
      <c r="I15">
        <v>0.1141419261488596</v>
      </c>
      <c r="J15" s="5">
        <f>H15/I15</f>
        <v>1.0000000000000009</v>
      </c>
      <c r="K15">
        <v>0.60994265835188588</v>
      </c>
      <c r="L15">
        <v>0.64176358884413565</v>
      </c>
      <c r="M15" s="5">
        <f>K15/L15</f>
        <v>0.95041642896948764</v>
      </c>
      <c r="N15">
        <v>0.70152137179827967</v>
      </c>
      <c r="O15">
        <v>0.70152137179827989</v>
      </c>
      <c r="P15" s="5">
        <f>N15/O15</f>
        <v>0.99999999999999967</v>
      </c>
      <c r="Q15">
        <v>0.40063288301124822</v>
      </c>
      <c r="R15">
        <v>0.40063288301124811</v>
      </c>
      <c r="S15" s="5">
        <f>Q15/R15</f>
        <v>1.0000000000000002</v>
      </c>
      <c r="T15">
        <v>0.60994265835188588</v>
      </c>
      <c r="U15">
        <v>0.64176358884413565</v>
      </c>
      <c r="V15" s="12">
        <f>T15/U15</f>
        <v>0.95041642896948764</v>
      </c>
      <c r="W15">
        <v>0</v>
      </c>
      <c r="X15">
        <v>0</v>
      </c>
      <c r="Y15">
        <v>4.5459726606849458</v>
      </c>
    </row>
    <row r="16" spans="1:25">
      <c r="A16" s="1" t="s">
        <v>53</v>
      </c>
      <c r="B16">
        <v>0.13422283767988821</v>
      </c>
      <c r="C16">
        <v>0.1602147890343559</v>
      </c>
      <c r="D16" s="5">
        <f>B16/C16</f>
        <v>0.83776808925614188</v>
      </c>
      <c r="E16">
        <v>9.1125748411262489E-2</v>
      </c>
      <c r="F16">
        <v>9.1125748411262489E-2</v>
      </c>
      <c r="G16" s="5">
        <f>E16/F16</f>
        <v>1</v>
      </c>
      <c r="H16">
        <v>0.36067604898368461</v>
      </c>
      <c r="I16">
        <v>0.36067604898368461</v>
      </c>
      <c r="J16" s="5">
        <f>H16/I16</f>
        <v>1</v>
      </c>
      <c r="K16">
        <v>0.62149368479973222</v>
      </c>
      <c r="L16">
        <v>0.74184454238590003</v>
      </c>
      <c r="M16" s="5">
        <f>K16/L16</f>
        <v>0.83776808925614155</v>
      </c>
      <c r="N16">
        <v>0.51207559311938433</v>
      </c>
      <c r="O16">
        <v>0.51207559311938433</v>
      </c>
      <c r="P16" s="5">
        <f>N16/O16</f>
        <v>1</v>
      </c>
      <c r="Q16">
        <v>0.42175051302590688</v>
      </c>
      <c r="R16">
        <v>0.42175051302590688</v>
      </c>
      <c r="S16" s="5">
        <f>Q16/R16</f>
        <v>1</v>
      </c>
      <c r="T16">
        <v>0.62149368479973222</v>
      </c>
      <c r="U16">
        <v>0.74184454238590003</v>
      </c>
      <c r="V16" s="12">
        <f>T16/U16</f>
        <v>0.83776808925614155</v>
      </c>
      <c r="W16">
        <v>0</v>
      </c>
      <c r="X16">
        <v>0</v>
      </c>
      <c r="Y16">
        <v>24.949286631482561</v>
      </c>
    </row>
    <row r="17" spans="1:25">
      <c r="A17" s="1" t="s">
        <v>54</v>
      </c>
      <c r="B17">
        <v>8.4622017886093637E-2</v>
      </c>
      <c r="C17">
        <v>8.4622017886093637E-2</v>
      </c>
      <c r="D17" s="5">
        <f>B17/C17</f>
        <v>1</v>
      </c>
      <c r="E17">
        <v>0.1815335340507955</v>
      </c>
      <c r="F17">
        <v>0.18153353405079559</v>
      </c>
      <c r="G17" s="5">
        <f>E17/F17</f>
        <v>0.99999999999999956</v>
      </c>
      <c r="H17">
        <v>8.8801874425776611E-2</v>
      </c>
      <c r="I17">
        <v>8.8801874425776597E-2</v>
      </c>
      <c r="J17" s="5">
        <f>H17/I17</f>
        <v>1.0000000000000002</v>
      </c>
      <c r="K17">
        <v>0.61275855693743242</v>
      </c>
      <c r="L17">
        <v>0.61275855693743231</v>
      </c>
      <c r="M17" s="5">
        <f>K17/L17</f>
        <v>1.0000000000000002</v>
      </c>
      <c r="N17">
        <v>0.58048481104522387</v>
      </c>
      <c r="O17">
        <v>0.58048481104522398</v>
      </c>
      <c r="P17" s="5">
        <f>N17/O17</f>
        <v>0.99999999999999978</v>
      </c>
      <c r="Q17">
        <v>0.23790476030464139</v>
      </c>
      <c r="R17">
        <v>0.23790476030464139</v>
      </c>
      <c r="S17" s="5">
        <f>Q17/R17</f>
        <v>1</v>
      </c>
      <c r="T17">
        <v>0.61275855693743242</v>
      </c>
      <c r="U17">
        <v>0.61275855693743231</v>
      </c>
      <c r="V17" s="12">
        <f>T17/U17</f>
        <v>1.0000000000000002</v>
      </c>
      <c r="W17">
        <v>0</v>
      </c>
      <c r="X17">
        <v>0</v>
      </c>
      <c r="Y17">
        <v>0</v>
      </c>
    </row>
    <row r="18" spans="1:25">
      <c r="A18" s="1" t="s">
        <v>55</v>
      </c>
      <c r="B18">
        <v>4.3459710278924507E-2</v>
      </c>
      <c r="C18">
        <v>6.4267165736865195E-2</v>
      </c>
      <c r="D18" s="5">
        <f>B18/C18</f>
        <v>0.6762350537888272</v>
      </c>
      <c r="E18">
        <v>0.35336963671229299</v>
      </c>
      <c r="F18">
        <v>1</v>
      </c>
      <c r="G18" s="5">
        <f>E18/F18</f>
        <v>0.35336963671229299</v>
      </c>
      <c r="H18">
        <v>3.032026941478206E-2</v>
      </c>
      <c r="I18">
        <v>2.9804289973789869E-2</v>
      </c>
      <c r="J18" s="5">
        <f>H18/I18</f>
        <v>1.0173122540897954</v>
      </c>
      <c r="K18">
        <v>0.77081296173091696</v>
      </c>
      <c r="L18">
        <v>0.9999999999999698</v>
      </c>
      <c r="M18" s="5">
        <f>K18/L18</f>
        <v>0.77081296173094027</v>
      </c>
      <c r="N18">
        <v>0.66608111520608404</v>
      </c>
      <c r="O18">
        <v>1</v>
      </c>
      <c r="P18" s="5">
        <f>N18/O18</f>
        <v>0.66608111520608404</v>
      </c>
      <c r="Q18">
        <v>8.4646829725078324E-2</v>
      </c>
      <c r="R18">
        <v>6.4267165736867138E-2</v>
      </c>
      <c r="S18" s="5">
        <f>Q18/R18</f>
        <v>1.317108491630903</v>
      </c>
      <c r="T18">
        <v>0.77081296173091696</v>
      </c>
      <c r="U18">
        <v>0.9999999999999698</v>
      </c>
      <c r="V18" s="12">
        <f>T18/U18</f>
        <v>0.77081296173094027</v>
      </c>
      <c r="W18">
        <v>0</v>
      </c>
      <c r="X18">
        <v>0</v>
      </c>
      <c r="Y18">
        <v>99.170988318432592</v>
      </c>
    </row>
    <row r="19" spans="1:25">
      <c r="A19" s="1" t="s">
        <v>56</v>
      </c>
      <c r="B19">
        <v>0.13308286666058899</v>
      </c>
      <c r="C19">
        <v>0.14610211701705469</v>
      </c>
      <c r="D19" s="5">
        <f>B19/C19</f>
        <v>0.91088937913920887</v>
      </c>
      <c r="E19">
        <v>0.62030018859267588</v>
      </c>
      <c r="F19">
        <v>0.46076148677179313</v>
      </c>
      <c r="G19" s="5">
        <f>E19/F19</f>
        <v>1.3462500803586031</v>
      </c>
      <c r="H19">
        <v>2.3371543040743199E-2</v>
      </c>
      <c r="I19">
        <v>1.1953977357333291E-2</v>
      </c>
      <c r="J19" s="5">
        <f>H19/I19</f>
        <v>1.9551269290639641</v>
      </c>
      <c r="K19">
        <v>0.37964189086903782</v>
      </c>
      <c r="L19">
        <v>0.4050447366898744</v>
      </c>
      <c r="M19" s="5">
        <f>K19/L19</f>
        <v>0.9372838515852967</v>
      </c>
      <c r="N19">
        <v>0.79188085969305866</v>
      </c>
      <c r="O19">
        <v>0.73036966562577821</v>
      </c>
      <c r="P19" s="5">
        <f>N19/O19</f>
        <v>1.0842192617824262</v>
      </c>
      <c r="Q19">
        <v>0.44267823884990842</v>
      </c>
      <c r="R19">
        <v>0.49386788769301032</v>
      </c>
      <c r="S19" s="5">
        <f>Q19/R19</f>
        <v>0.89634950941592395</v>
      </c>
      <c r="T19">
        <v>0.37964189086903782</v>
      </c>
      <c r="U19">
        <v>0.4050447366898744</v>
      </c>
      <c r="V19" s="12">
        <f>T19/U19</f>
        <v>0.9372838515852967</v>
      </c>
      <c r="W19">
        <v>0</v>
      </c>
      <c r="X19">
        <v>0</v>
      </c>
      <c r="Y19">
        <v>2.5736217505015389</v>
      </c>
    </row>
    <row r="20" spans="1:25">
      <c r="A20" s="1" t="s">
        <v>57</v>
      </c>
      <c r="B20">
        <v>0.24537187822026779</v>
      </c>
      <c r="C20">
        <v>0.2465346759199781</v>
      </c>
      <c r="D20" s="5">
        <f>B20/C20</f>
        <v>0.99528343144682929</v>
      </c>
      <c r="E20">
        <v>0.47141046558957062</v>
      </c>
      <c r="F20">
        <v>0.50017791118805388</v>
      </c>
      <c r="G20" s="5">
        <f>E20/F20</f>
        <v>0.94248557372285191</v>
      </c>
      <c r="H20">
        <v>2.0619456141358631E-2</v>
      </c>
      <c r="I20">
        <v>1.974621991297754E-2</v>
      </c>
      <c r="J20" s="5">
        <f>H20/I20</f>
        <v>1.0442229567091565</v>
      </c>
      <c r="K20">
        <v>0.94936724522454097</v>
      </c>
      <c r="L20">
        <v>0.9426781250092674</v>
      </c>
      <c r="M20" s="5">
        <f>K20/L20</f>
        <v>1.0070958687146876</v>
      </c>
      <c r="N20">
        <v>0.72110690201093508</v>
      </c>
      <c r="O20">
        <v>0.74541595018437512</v>
      </c>
      <c r="P20" s="5">
        <f>N20/O20</f>
        <v>0.96738861280412991</v>
      </c>
      <c r="Q20">
        <v>0.35841889050489673</v>
      </c>
      <c r="R20">
        <v>0.35084549317478841</v>
      </c>
      <c r="S20" s="5">
        <f>Q20/R20</f>
        <v>1.0215861325781241</v>
      </c>
      <c r="T20">
        <v>0.94936724522454097</v>
      </c>
      <c r="U20">
        <v>0.9426781250092674</v>
      </c>
      <c r="V20" s="12">
        <f>T20/U20</f>
        <v>1.0070958687146876</v>
      </c>
      <c r="W20">
        <v>1.5076192065269939E-2</v>
      </c>
      <c r="X20">
        <v>0</v>
      </c>
      <c r="Y20">
        <v>0</v>
      </c>
    </row>
    <row r="21" spans="1:25">
      <c r="A21" s="1" t="s">
        <v>58</v>
      </c>
      <c r="B21">
        <v>6.5069958649353526E-2</v>
      </c>
      <c r="C21">
        <v>6.5078446337302615E-2</v>
      </c>
      <c r="D21" s="5">
        <f>B21/C21</f>
        <v>0.99986957758786843</v>
      </c>
      <c r="E21">
        <v>0.11689311220662579</v>
      </c>
      <c r="F21">
        <v>0.1122785851118414</v>
      </c>
      <c r="G21" s="5">
        <f>E21/F21</f>
        <v>1.0410989067077023</v>
      </c>
      <c r="H21">
        <v>9.2629123734420116E-3</v>
      </c>
      <c r="I21">
        <v>9.2683330011814231E-3</v>
      </c>
      <c r="J21" s="5">
        <f>H21/I21</f>
        <v>0.9994151453407295</v>
      </c>
      <c r="K21">
        <v>1</v>
      </c>
      <c r="L21">
        <v>1</v>
      </c>
      <c r="M21" s="5">
        <f>K21/L21</f>
        <v>1</v>
      </c>
      <c r="N21">
        <v>0.54205343093223457</v>
      </c>
      <c r="O21">
        <v>0.53995093075195488</v>
      </c>
      <c r="P21" s="5">
        <f>N21/O21</f>
        <v>1.0038938726846005</v>
      </c>
      <c r="Q21">
        <v>0.12004344025171999</v>
      </c>
      <c r="R21">
        <v>0.1205265934937311</v>
      </c>
      <c r="S21" s="5">
        <f>Q21/R21</f>
        <v>0.99599131421534592</v>
      </c>
      <c r="T21">
        <v>1</v>
      </c>
      <c r="U21">
        <v>1</v>
      </c>
      <c r="V21" s="12">
        <f>T21/U21</f>
        <v>1</v>
      </c>
      <c r="W21">
        <v>0</v>
      </c>
      <c r="X21">
        <v>0</v>
      </c>
      <c r="Y21">
        <v>0</v>
      </c>
    </row>
    <row r="22" spans="1:25">
      <c r="A22" s="1" t="s">
        <v>59</v>
      </c>
      <c r="B22">
        <v>6.3131813284149629E-2</v>
      </c>
      <c r="C22">
        <v>0.63293803790872971</v>
      </c>
      <c r="D22" s="5">
        <f>B22/C22</f>
        <v>9.9744065774181351E-2</v>
      </c>
      <c r="E22">
        <v>5.7808136503401483E-2</v>
      </c>
      <c r="F22">
        <v>0.26591680955785851</v>
      </c>
      <c r="G22" s="5">
        <f>E22/F22</f>
        <v>0.21739180986534631</v>
      </c>
      <c r="H22">
        <v>1</v>
      </c>
      <c r="I22">
        <v>1</v>
      </c>
      <c r="J22" s="5">
        <f>H22/I22</f>
        <v>1</v>
      </c>
      <c r="K22">
        <v>0.11936934782791959</v>
      </c>
      <c r="L22">
        <v>0.9999999999999668</v>
      </c>
      <c r="M22" s="5">
        <f>K22/L22</f>
        <v>0.11936934782792356</v>
      </c>
      <c r="N22">
        <v>0.52887792748234808</v>
      </c>
      <c r="O22">
        <v>0.63293803790875081</v>
      </c>
      <c r="P22" s="5">
        <f>N22/O22</f>
        <v>0.83559194708818429</v>
      </c>
      <c r="Q22">
        <v>1</v>
      </c>
      <c r="R22">
        <v>1</v>
      </c>
      <c r="S22" s="5">
        <f>Q22/R22</f>
        <v>1</v>
      </c>
      <c r="T22">
        <v>0.11936934782791959</v>
      </c>
      <c r="U22">
        <v>0.9999999999999668</v>
      </c>
      <c r="V22" s="12">
        <f>T22/U22</f>
        <v>0.11936934782792356</v>
      </c>
      <c r="W22">
        <v>0</v>
      </c>
      <c r="X22">
        <v>0</v>
      </c>
      <c r="Y22">
        <v>258.18746785984308</v>
      </c>
    </row>
    <row r="23" spans="1:25">
      <c r="A23" s="1" t="s">
        <v>60</v>
      </c>
      <c r="B23">
        <v>0.1090594948946657</v>
      </c>
      <c r="C23">
        <v>0.12459268838133181</v>
      </c>
      <c r="D23" s="5">
        <f>B23/C23</f>
        <v>0.87532820995783645</v>
      </c>
      <c r="E23">
        <v>3.2302269932353252E-2</v>
      </c>
      <c r="F23">
        <v>1.477237399520406E-2</v>
      </c>
      <c r="G23" s="5">
        <f>E23/F23</f>
        <v>2.1866674877606251</v>
      </c>
      <c r="H23">
        <v>0.98399197031710006</v>
      </c>
      <c r="I23">
        <v>1</v>
      </c>
      <c r="J23" s="5">
        <f>H23/I23</f>
        <v>0.98399197031710006</v>
      </c>
      <c r="K23">
        <v>0.23105432985544699</v>
      </c>
      <c r="L23">
        <v>0.26474926356725359</v>
      </c>
      <c r="M23" s="5">
        <f>K23/L23</f>
        <v>0.87272888597385212</v>
      </c>
      <c r="N23">
        <v>0.47940437154688842</v>
      </c>
      <c r="O23">
        <v>0.47060636431074249</v>
      </c>
      <c r="P23" s="5">
        <f>N23/O23</f>
        <v>1.0186950451658927</v>
      </c>
      <c r="Q23">
        <v>0.984571772797881</v>
      </c>
      <c r="R23">
        <v>1</v>
      </c>
      <c r="S23" s="5">
        <f>Q23/R23</f>
        <v>0.984571772797881</v>
      </c>
      <c r="T23">
        <v>0.23105432985544699</v>
      </c>
      <c r="U23">
        <v>0.26474926356725359</v>
      </c>
      <c r="V23" s="12">
        <f>T23/U23</f>
        <v>0.87272888597385212</v>
      </c>
      <c r="W23">
        <v>0</v>
      </c>
      <c r="X23">
        <v>0</v>
      </c>
      <c r="Y23">
        <v>2.8710958451328068</v>
      </c>
    </row>
    <row r="24" spans="1:25">
      <c r="A24" s="1" t="s">
        <v>15</v>
      </c>
      <c r="B24">
        <v>0.1706414014825173</v>
      </c>
      <c r="C24">
        <v>0.28964059814907689</v>
      </c>
      <c r="D24" s="5">
        <f>AVERAGE(D2:D23)</f>
        <v>0.79264569757129744</v>
      </c>
      <c r="E24">
        <v>0.45376690815078791</v>
      </c>
      <c r="F24">
        <v>0.59064225148337701</v>
      </c>
      <c r="G24" s="5">
        <f>AVERAGE(G2:G23)</f>
        <v>0.86356595136815517</v>
      </c>
      <c r="H24">
        <v>0.21547723167095659</v>
      </c>
      <c r="I24">
        <v>0.29882478138810548</v>
      </c>
      <c r="J24" s="5">
        <f>AVERAGE(J2:J23)</f>
        <v>0.8657646170344967</v>
      </c>
      <c r="K24">
        <v>0.61020075541215213</v>
      </c>
      <c r="L24">
        <v>0.71379483649568087</v>
      </c>
      <c r="M24" s="5">
        <f>AVERAGE(M2:M23)</f>
        <v>0.90398136649949035</v>
      </c>
      <c r="N24">
        <v>0.71513733173094673</v>
      </c>
      <c r="O24">
        <v>0.78453443313522431</v>
      </c>
      <c r="P24" s="5">
        <f>AVERAGE(P2:P23)</f>
        <v>0.92259930489136888</v>
      </c>
      <c r="Q24">
        <v>0.46391106062665438</v>
      </c>
      <c r="R24">
        <v>0.52598507529480032</v>
      </c>
      <c r="S24" s="5">
        <f>AVERAGE(S2:S23)</f>
        <v>0.92552956713999857</v>
      </c>
      <c r="T24">
        <v>0.61020075541215213</v>
      </c>
      <c r="U24">
        <v>0.71379483649568087</v>
      </c>
      <c r="V24" s="12">
        <f>AVERAGE(V2:V23)</f>
        <v>0.90398136649949035</v>
      </c>
    </row>
    <row r="25" spans="1:25">
      <c r="A25" s="1" t="s">
        <v>14</v>
      </c>
      <c r="B25">
        <v>8.5065991351525025E-2</v>
      </c>
      <c r="C25">
        <v>0.22739084871590409</v>
      </c>
      <c r="D25" s="5">
        <f>STDEV(D2:D23)</f>
        <v>0.31111088285523342</v>
      </c>
      <c r="E25">
        <v>0.2916358510540773</v>
      </c>
      <c r="F25">
        <v>0.32725388604395589</v>
      </c>
      <c r="G25" s="5">
        <f>STDEV(G2:G23)</f>
        <v>0.42199730589381024</v>
      </c>
      <c r="H25">
        <v>0.34088695779296119</v>
      </c>
      <c r="I25">
        <v>0.43842129531580609</v>
      </c>
      <c r="J25" s="5">
        <f>STDEV(J2:J23)</f>
        <v>0.47747623576311315</v>
      </c>
      <c r="K25">
        <v>0.25643164730781109</v>
      </c>
      <c r="L25">
        <v>0.24301276932035351</v>
      </c>
      <c r="M25" s="5">
        <f>STDEV(M2:M23)</f>
        <v>0.3074718155799297</v>
      </c>
      <c r="N25">
        <v>0.15209403290617229</v>
      </c>
      <c r="O25">
        <v>0.17011841900431329</v>
      </c>
      <c r="P25" s="5">
        <f>STDEV(P2:P23)</f>
        <v>0.12093174832296733</v>
      </c>
      <c r="Q25">
        <v>0.24967116402736919</v>
      </c>
      <c r="R25">
        <v>0.27922596518900661</v>
      </c>
      <c r="S25" s="5">
        <f>STDEV(S2:S23)</f>
        <v>0.19500510638300131</v>
      </c>
      <c r="T25">
        <v>0.25643164730781109</v>
      </c>
      <c r="U25">
        <v>0.24301276932035351</v>
      </c>
      <c r="V25" s="12">
        <f>STDEV(V2:V23)</f>
        <v>0.3074718155799297</v>
      </c>
    </row>
    <row r="26" spans="1:25">
      <c r="D26" s="5"/>
      <c r="G26" s="5"/>
      <c r="J26" s="5"/>
      <c r="M26" s="5"/>
      <c r="P26" s="5"/>
      <c r="S26" s="5"/>
      <c r="V26" s="5"/>
    </row>
    <row r="27" spans="1:25">
      <c r="D27" s="5"/>
      <c r="G27" s="5"/>
      <c r="J27" s="5"/>
      <c r="M27" s="5"/>
      <c r="P27" s="5"/>
      <c r="S27" s="5"/>
      <c r="V27" s="5"/>
    </row>
    <row r="28" spans="1:25">
      <c r="D28" s="5"/>
      <c r="G28" s="5"/>
      <c r="J28" s="5"/>
      <c r="M28" s="5"/>
      <c r="P28" s="5"/>
      <c r="S28" s="5"/>
      <c r="V28" s="5"/>
    </row>
    <row r="29" spans="1:25">
      <c r="D29" s="5"/>
      <c r="G29" s="5"/>
      <c r="J29" s="5"/>
      <c r="M29" s="5"/>
      <c r="P29" s="5"/>
      <c r="S29" s="5"/>
      <c r="V29" s="5"/>
    </row>
    <row r="30" spans="1:25">
      <c r="D30" s="5"/>
      <c r="G30" s="5"/>
      <c r="J30" s="5"/>
      <c r="M30" s="5"/>
      <c r="P30" s="5"/>
      <c r="S30" s="5"/>
      <c r="V30" s="5"/>
    </row>
    <row r="31" spans="1:25">
      <c r="D31" s="5"/>
      <c r="G31" s="5"/>
      <c r="J31" s="5"/>
      <c r="M31" s="5"/>
      <c r="P31" s="5"/>
      <c r="S31" s="5"/>
      <c r="V31" s="5"/>
    </row>
    <row r="32" spans="1:25">
      <c r="D32" s="5"/>
      <c r="G32" s="5"/>
      <c r="J32" s="5"/>
      <c r="M32" s="5"/>
      <c r="P32" s="5"/>
      <c r="S32" s="5"/>
      <c r="V32" s="5"/>
    </row>
    <row r="33" spans="4:22">
      <c r="D33" s="5"/>
      <c r="G33" s="5"/>
      <c r="J33" s="5"/>
      <c r="M33" s="5"/>
      <c r="P33" s="5"/>
      <c r="S33" s="5"/>
      <c r="V33" s="5"/>
    </row>
    <row r="34" spans="4:22">
      <c r="D34" s="5"/>
      <c r="G34" s="5"/>
      <c r="J34" s="5"/>
      <c r="M34" s="5"/>
      <c r="P34" s="5"/>
      <c r="S34" s="5"/>
      <c r="V34" s="5"/>
    </row>
    <row r="35" spans="4:22">
      <c r="D35" s="5"/>
      <c r="G35" s="5"/>
      <c r="J35" s="5"/>
      <c r="M35" s="5"/>
      <c r="P35" s="5"/>
      <c r="S35" s="5"/>
      <c r="V35" s="5"/>
    </row>
    <row r="36" spans="4:22">
      <c r="D36" s="5"/>
      <c r="G36" s="5"/>
      <c r="J36" s="5"/>
      <c r="M36" s="5"/>
      <c r="P36" s="5"/>
      <c r="S36" s="5"/>
      <c r="V36" s="5"/>
    </row>
    <row r="37" spans="4:22">
      <c r="D37" s="5"/>
      <c r="G37" s="5"/>
      <c r="J37" s="5"/>
      <c r="M37" s="5"/>
      <c r="P37" s="5"/>
      <c r="S37" s="5"/>
      <c r="V37" s="5"/>
    </row>
    <row r="38" spans="4:22">
      <c r="D38" s="5"/>
      <c r="G38" s="5"/>
      <c r="J38" s="5"/>
      <c r="M38" s="5"/>
      <c r="P38" s="5"/>
      <c r="S38" s="5"/>
      <c r="V38" s="5"/>
    </row>
    <row r="39" spans="4:22">
      <c r="D39" s="5"/>
      <c r="G39" s="5"/>
      <c r="J39" s="5"/>
      <c r="M39" s="5"/>
      <c r="P39" s="5"/>
      <c r="S39" s="5"/>
      <c r="V39" s="5"/>
    </row>
    <row r="40" spans="4:22">
      <c r="D40" s="5"/>
      <c r="G40" s="5"/>
      <c r="J40" s="5"/>
      <c r="M40" s="5"/>
      <c r="P40" s="5"/>
      <c r="S40" s="5"/>
      <c r="V40" s="5"/>
    </row>
    <row r="41" spans="4:22">
      <c r="D41" s="5"/>
      <c r="G41" s="5"/>
      <c r="J41" s="5"/>
      <c r="M41" s="5"/>
      <c r="P41" s="5"/>
      <c r="S41" s="5"/>
      <c r="V41" s="5"/>
    </row>
    <row r="42" spans="4:22">
      <c r="D42" s="5"/>
      <c r="G42" s="5"/>
      <c r="J42" s="5"/>
      <c r="M42" s="5"/>
      <c r="P42" s="5"/>
      <c r="S42" s="5"/>
      <c r="V42" s="5"/>
    </row>
    <row r="43" spans="4:22">
      <c r="D43" s="5"/>
      <c r="G43" s="5"/>
      <c r="J43" s="5"/>
      <c r="M43" s="5"/>
      <c r="P43" s="5"/>
      <c r="S43" s="5"/>
      <c r="V43" s="5"/>
    </row>
    <row r="44" spans="4:22">
      <c r="D44" s="5"/>
      <c r="G44" s="5"/>
      <c r="J44" s="5"/>
      <c r="M44" s="5"/>
      <c r="P44" s="5"/>
      <c r="S44" s="5"/>
      <c r="V44" s="5"/>
    </row>
    <row r="45" spans="4:22">
      <c r="D45" s="5"/>
      <c r="G45" s="5"/>
      <c r="J45" s="5"/>
      <c r="M45" s="5"/>
      <c r="P45" s="5"/>
      <c r="S45" s="5"/>
      <c r="V45" s="5"/>
    </row>
    <row r="46" spans="4:22">
      <c r="D46" s="5"/>
      <c r="G46" s="5"/>
      <c r="J46" s="5"/>
      <c r="M46" s="5"/>
      <c r="P46" s="5"/>
      <c r="S46" s="5"/>
      <c r="V46" s="5"/>
    </row>
    <row r="47" spans="4:22">
      <c r="D47" s="5"/>
      <c r="G47" s="5"/>
      <c r="J47" s="5"/>
      <c r="M47" s="5"/>
      <c r="P47" s="5"/>
      <c r="S47" s="5"/>
      <c r="V47" s="5"/>
    </row>
    <row r="48" spans="4:22">
      <c r="D48" s="5"/>
      <c r="G48" s="5"/>
      <c r="J48" s="5"/>
      <c r="M48" s="5"/>
      <c r="P48" s="5"/>
      <c r="S48" s="5"/>
      <c r="V48" s="5"/>
    </row>
    <row r="49" spans="4:22">
      <c r="D49" s="5"/>
      <c r="G49" s="5"/>
      <c r="J49" s="5"/>
      <c r="M49" s="5"/>
      <c r="P49" s="5"/>
      <c r="S49" s="5"/>
      <c r="V49" s="5"/>
    </row>
    <row r="50" spans="4:22">
      <c r="D50" s="5"/>
      <c r="G50" s="5"/>
      <c r="J50" s="5"/>
      <c r="M50" s="5"/>
      <c r="P50" s="5"/>
      <c r="S50" s="5"/>
      <c r="V50" s="5"/>
    </row>
    <row r="51" spans="4:22">
      <c r="D51" s="5"/>
      <c r="G51" s="5"/>
      <c r="J51" s="5"/>
      <c r="M51" s="5"/>
      <c r="P51" s="5"/>
      <c r="S51" s="5"/>
      <c r="V51" s="5"/>
    </row>
    <row r="52" spans="4:22">
      <c r="D52" s="5"/>
      <c r="G52" s="5"/>
      <c r="J52" s="5"/>
      <c r="M52" s="5"/>
      <c r="P52" s="5"/>
      <c r="S52" s="5"/>
      <c r="V52" s="5"/>
    </row>
    <row r="53" spans="4:22">
      <c r="D53" s="5"/>
      <c r="G53" s="5"/>
      <c r="J53" s="5"/>
      <c r="M53" s="5"/>
      <c r="P53" s="5"/>
      <c r="S53" s="5"/>
      <c r="V53" s="5"/>
    </row>
    <row r="54" spans="4:22">
      <c r="D54" s="5"/>
      <c r="G54" s="5"/>
      <c r="J54" s="5"/>
      <c r="M54" s="5"/>
      <c r="P54" s="5"/>
      <c r="S54" s="5"/>
      <c r="V54" s="5"/>
    </row>
    <row r="55" spans="4:22">
      <c r="D55" s="5"/>
      <c r="G55" s="5"/>
      <c r="J55" s="5"/>
      <c r="M55" s="5"/>
      <c r="P55" s="5"/>
      <c r="S55" s="5"/>
      <c r="V55" s="5"/>
    </row>
    <row r="56" spans="4:22">
      <c r="D56" s="5"/>
      <c r="G56" s="5"/>
      <c r="J56" s="5"/>
      <c r="M56" s="5"/>
      <c r="P56" s="5"/>
      <c r="S56" s="5"/>
      <c r="V56" s="5"/>
    </row>
    <row r="57" spans="4:22">
      <c r="D57" s="5"/>
      <c r="G57" s="5"/>
      <c r="J57" s="5"/>
      <c r="M57" s="5"/>
      <c r="P57" s="5"/>
      <c r="S57" s="5"/>
      <c r="V57" s="5"/>
    </row>
    <row r="58" spans="4:22">
      <c r="D58" s="5"/>
      <c r="G58" s="5"/>
      <c r="J58" s="5"/>
      <c r="M58" s="5"/>
      <c r="P58" s="5"/>
      <c r="S58" s="5"/>
      <c r="V58" s="5"/>
    </row>
    <row r="59" spans="4:22">
      <c r="D59" s="5"/>
      <c r="G59" s="5"/>
      <c r="J59" s="5"/>
      <c r="M59" s="5"/>
      <c r="P59" s="5"/>
      <c r="S59" s="5"/>
      <c r="V59" s="5"/>
    </row>
    <row r="60" spans="4:22">
      <c r="D60" s="5"/>
      <c r="G60" s="5"/>
      <c r="J60" s="5"/>
      <c r="M60" s="5"/>
      <c r="P60" s="5"/>
      <c r="S60" s="5"/>
      <c r="V60" s="5"/>
    </row>
    <row r="61" spans="4:22">
      <c r="D61" s="5"/>
      <c r="G61" s="5"/>
      <c r="J61" s="5"/>
      <c r="M61" s="5"/>
      <c r="P61" s="5"/>
      <c r="S61" s="5"/>
      <c r="V61" s="5"/>
    </row>
    <row r="62" spans="4:22">
      <c r="D62" s="5"/>
      <c r="G62" s="5"/>
      <c r="J62" s="5"/>
      <c r="M62" s="5"/>
      <c r="P62" s="5"/>
      <c r="S62" s="5"/>
      <c r="V62" s="5"/>
    </row>
    <row r="63" spans="4:22">
      <c r="D63" s="5"/>
      <c r="G63" s="5"/>
      <c r="J63" s="5"/>
      <c r="M63" s="5"/>
      <c r="P63" s="5"/>
      <c r="S63" s="5"/>
      <c r="V63" s="5"/>
    </row>
    <row r="64" spans="4:22">
      <c r="D64" s="5"/>
      <c r="G64" s="5"/>
      <c r="J64" s="5"/>
      <c r="M64" s="5"/>
      <c r="P64" s="5"/>
      <c r="S64" s="5"/>
      <c r="V64" s="5"/>
    </row>
    <row r="65" spans="4:22">
      <c r="D65" s="5"/>
      <c r="G65" s="5"/>
      <c r="J65" s="5"/>
      <c r="M65" s="5"/>
      <c r="P65" s="5"/>
      <c r="S65" s="5"/>
      <c r="V65" s="5"/>
    </row>
    <row r="66" spans="4:22">
      <c r="D66" s="5"/>
      <c r="G66" s="5"/>
      <c r="J66" s="5"/>
      <c r="M66" s="5"/>
      <c r="P66" s="5"/>
      <c r="S66" s="5"/>
      <c r="V66" s="5"/>
    </row>
    <row r="67" spans="4:22">
      <c r="D67" s="5"/>
      <c r="G67" s="5"/>
      <c r="J67" s="5"/>
      <c r="M67" s="5"/>
      <c r="P67" s="5"/>
      <c r="S67" s="5"/>
      <c r="V67" s="5"/>
    </row>
    <row r="68" spans="4:22">
      <c r="D68" s="5"/>
      <c r="G68" s="5"/>
      <c r="J68" s="5"/>
      <c r="M68" s="5"/>
      <c r="P68" s="5"/>
      <c r="S68" s="5"/>
      <c r="V68" s="5"/>
    </row>
    <row r="69" spans="4:22">
      <c r="D69" s="5"/>
      <c r="G69" s="5"/>
      <c r="J69" s="5"/>
      <c r="M69" s="5"/>
      <c r="P69" s="5"/>
      <c r="S69" s="5"/>
      <c r="V69" s="5"/>
    </row>
    <row r="70" spans="4:22">
      <c r="D70" s="5"/>
      <c r="G70" s="5"/>
      <c r="J70" s="5"/>
      <c r="M70" s="5"/>
      <c r="P70" s="5"/>
      <c r="S70" s="5"/>
      <c r="V70" s="5"/>
    </row>
    <row r="71" spans="4:22">
      <c r="D71" s="5"/>
      <c r="G71" s="5"/>
      <c r="J71" s="5"/>
      <c r="M71" s="5"/>
      <c r="P71" s="5"/>
      <c r="S71" s="5"/>
      <c r="V71" s="5"/>
    </row>
    <row r="72" spans="4:22">
      <c r="D72" s="5"/>
      <c r="G72" s="5"/>
      <c r="J72" s="5"/>
      <c r="M72" s="5"/>
      <c r="P72" s="5"/>
      <c r="S72" s="5"/>
      <c r="V72" s="5"/>
    </row>
    <row r="73" spans="4:22">
      <c r="D73" s="5"/>
      <c r="G73" s="5"/>
      <c r="J73" s="5"/>
      <c r="M73" s="5"/>
      <c r="P73" s="5"/>
      <c r="S73" s="5"/>
      <c r="V73" s="5"/>
    </row>
    <row r="74" spans="4:22">
      <c r="D74" s="5"/>
      <c r="G74" s="5"/>
      <c r="J74" s="5"/>
      <c r="M74" s="5"/>
      <c r="P74" s="5"/>
      <c r="S74" s="5"/>
      <c r="V74" s="5"/>
    </row>
    <row r="75" spans="4:22">
      <c r="D75" s="5"/>
      <c r="G75" s="5"/>
      <c r="J75" s="5"/>
      <c r="M75" s="5"/>
      <c r="P75" s="5"/>
      <c r="S75" s="5"/>
      <c r="V75" s="5"/>
    </row>
    <row r="76" spans="4:22">
      <c r="D76" s="5"/>
      <c r="G76" s="5"/>
      <c r="J76" s="5"/>
      <c r="M76" s="5"/>
      <c r="P76" s="5"/>
      <c r="S76" s="5"/>
      <c r="V76" s="5"/>
    </row>
    <row r="77" spans="4:22">
      <c r="D77" s="5"/>
      <c r="G77" s="5"/>
      <c r="J77" s="5"/>
      <c r="M77" s="5"/>
      <c r="P77" s="5"/>
      <c r="S77" s="5"/>
      <c r="V77" s="5"/>
    </row>
    <row r="78" spans="4:22">
      <c r="D78" s="5"/>
      <c r="G78" s="5"/>
      <c r="J78" s="5"/>
      <c r="M78" s="5"/>
      <c r="P78" s="5"/>
      <c r="S78" s="5"/>
      <c r="V78" s="5"/>
    </row>
    <row r="79" spans="4:22">
      <c r="D79" s="5"/>
      <c r="G79" s="5"/>
      <c r="J79" s="5"/>
      <c r="M79" s="5"/>
      <c r="P79" s="5"/>
      <c r="S79" s="5"/>
      <c r="V79" s="5"/>
    </row>
    <row r="80" spans="4:22">
      <c r="D80" s="5"/>
      <c r="G80" s="5"/>
      <c r="J80" s="5"/>
      <c r="M80" s="5"/>
      <c r="P80" s="5"/>
      <c r="S80" s="5"/>
      <c r="V80" s="5"/>
    </row>
    <row r="81" spans="4:22">
      <c r="D81" s="5"/>
      <c r="G81" s="5"/>
      <c r="J81" s="5"/>
      <c r="M81" s="5"/>
      <c r="P81" s="5"/>
      <c r="S81" s="5"/>
      <c r="V81" s="5"/>
    </row>
    <row r="82" spans="4:22">
      <c r="D82" s="5"/>
      <c r="G82" s="5"/>
      <c r="J82" s="5"/>
      <c r="M82" s="5"/>
      <c r="P82" s="5"/>
      <c r="S82" s="5"/>
      <c r="V82" s="5"/>
    </row>
    <row r="83" spans="4:22">
      <c r="D83" s="5"/>
      <c r="G83" s="5"/>
      <c r="J83" s="5"/>
      <c r="M83" s="5"/>
      <c r="P83" s="5"/>
      <c r="S83" s="5"/>
      <c r="V83" s="5"/>
    </row>
    <row r="84" spans="4:22">
      <c r="D84" s="5"/>
      <c r="G84" s="5"/>
      <c r="J84" s="5"/>
      <c r="M84" s="5"/>
      <c r="P84" s="5"/>
      <c r="S84" s="5"/>
      <c r="V84" s="5"/>
    </row>
    <row r="85" spans="4:22">
      <c r="D85" s="5"/>
      <c r="G85" s="5"/>
      <c r="J85" s="5"/>
      <c r="M85" s="5"/>
      <c r="P85" s="5"/>
      <c r="S85" s="5"/>
      <c r="V85" s="5"/>
    </row>
    <row r="86" spans="4:22">
      <c r="D86" s="5"/>
      <c r="G86" s="5"/>
      <c r="J86" s="5"/>
      <c r="M86" s="5"/>
      <c r="P86" s="5"/>
      <c r="S86" s="5"/>
      <c r="V86" s="5"/>
    </row>
    <row r="87" spans="4:22">
      <c r="D87" s="5"/>
      <c r="G87" s="5"/>
      <c r="J87" s="5"/>
      <c r="M87" s="5"/>
      <c r="P87" s="5"/>
      <c r="S87" s="5"/>
      <c r="V87" s="5"/>
    </row>
    <row r="88" spans="4:22">
      <c r="D88" s="5"/>
      <c r="G88" s="5"/>
      <c r="J88" s="5"/>
      <c r="M88" s="5"/>
      <c r="P88" s="5"/>
      <c r="S88" s="5"/>
      <c r="V88" s="5"/>
    </row>
    <row r="89" spans="4:22">
      <c r="D89" s="5"/>
      <c r="G89" s="5"/>
      <c r="J89" s="5"/>
      <c r="M89" s="5"/>
      <c r="P89" s="5"/>
      <c r="S89" s="5"/>
      <c r="V89" s="5"/>
    </row>
    <row r="90" spans="4:22">
      <c r="D90" s="5"/>
      <c r="G90" s="5"/>
      <c r="J90" s="5"/>
      <c r="M90" s="5"/>
      <c r="P90" s="5"/>
      <c r="S90" s="5"/>
      <c r="V90" s="5"/>
    </row>
    <row r="91" spans="4:22">
      <c r="D91" s="5"/>
      <c r="G91" s="5"/>
      <c r="J91" s="5"/>
      <c r="M91" s="5"/>
      <c r="P91" s="5"/>
      <c r="S91" s="5"/>
      <c r="V91" s="5"/>
    </row>
    <row r="92" spans="4:22">
      <c r="D92" s="5"/>
      <c r="G92" s="5"/>
      <c r="J92" s="5"/>
      <c r="M92" s="5"/>
      <c r="P92" s="5"/>
      <c r="S92" s="5"/>
      <c r="V92" s="5"/>
    </row>
    <row r="93" spans="4:22">
      <c r="D93" s="5"/>
      <c r="G93" s="5"/>
      <c r="J93" s="5"/>
      <c r="M93" s="5"/>
      <c r="P93" s="5"/>
      <c r="S93" s="5"/>
      <c r="V93" s="5"/>
    </row>
    <row r="94" spans="4:22">
      <c r="D94" s="5"/>
      <c r="G94" s="5"/>
      <c r="J94" s="5"/>
      <c r="M94" s="5"/>
      <c r="P94" s="5"/>
      <c r="S94" s="5"/>
      <c r="V94" s="5"/>
    </row>
    <row r="95" spans="4:22">
      <c r="D95" s="5"/>
      <c r="G95" s="5"/>
      <c r="J95" s="5"/>
      <c r="M95" s="5"/>
      <c r="P95" s="5"/>
      <c r="S95" s="5"/>
      <c r="V95" s="5"/>
    </row>
    <row r="96" spans="4:22">
      <c r="D96" s="5"/>
      <c r="G96" s="5"/>
      <c r="J96" s="5"/>
      <c r="M96" s="5"/>
      <c r="P96" s="5"/>
      <c r="S96" s="5"/>
      <c r="V96" s="5"/>
    </row>
    <row r="97" spans="4:22">
      <c r="D97" s="5"/>
      <c r="G97" s="5"/>
      <c r="J97" s="5"/>
      <c r="M97" s="5"/>
      <c r="P97" s="5"/>
      <c r="S97" s="5"/>
      <c r="V97" s="5"/>
    </row>
    <row r="98" spans="4:22">
      <c r="D98" s="5"/>
      <c r="G98" s="5"/>
      <c r="J98" s="5"/>
      <c r="M98" s="5"/>
      <c r="P98" s="5"/>
      <c r="S98" s="5"/>
      <c r="V98" s="5"/>
    </row>
    <row r="99" spans="4:22">
      <c r="D99" s="5"/>
      <c r="G99" s="5"/>
      <c r="J99" s="5"/>
      <c r="M99" s="5"/>
      <c r="P99" s="5"/>
      <c r="S99" s="5"/>
      <c r="V99" s="5"/>
    </row>
    <row r="100" spans="4:22">
      <c r="D100" s="5"/>
      <c r="G100" s="5"/>
      <c r="J100" s="5"/>
      <c r="M100" s="5"/>
      <c r="P100" s="5"/>
      <c r="S100" s="5"/>
      <c r="V100" s="5"/>
    </row>
    <row r="101" spans="4:22">
      <c r="D101" s="5"/>
      <c r="G101" s="5"/>
      <c r="J101" s="5"/>
      <c r="M101" s="5"/>
      <c r="P101" s="5"/>
      <c r="S101" s="5"/>
      <c r="V101" s="5"/>
    </row>
    <row r="102" spans="4:22">
      <c r="D102" s="5"/>
      <c r="G102" s="5"/>
      <c r="J102" s="5"/>
      <c r="M102" s="5"/>
      <c r="P102" s="5"/>
      <c r="S102" s="5"/>
      <c r="V102" s="5"/>
    </row>
    <row r="103" spans="4:22">
      <c r="D103" s="5"/>
      <c r="G103" s="5"/>
      <c r="J103" s="5"/>
      <c r="M103" s="5"/>
      <c r="P103" s="5"/>
      <c r="S103" s="5"/>
      <c r="V103" s="5"/>
    </row>
    <row r="104" spans="4:22">
      <c r="D104" s="5"/>
      <c r="G104" s="5"/>
      <c r="J104" s="5"/>
      <c r="M104" s="5"/>
      <c r="P104" s="5"/>
      <c r="S104" s="5"/>
      <c r="V104" s="5"/>
    </row>
    <row r="105" spans="4:22">
      <c r="D105" s="5"/>
      <c r="G105" s="5"/>
      <c r="J105" s="5"/>
      <c r="M105" s="5"/>
      <c r="P105" s="5"/>
      <c r="S105" s="5"/>
      <c r="V105" s="5"/>
    </row>
    <row r="106" spans="4:22">
      <c r="D106" s="5"/>
      <c r="G106" s="5"/>
      <c r="J106" s="5"/>
      <c r="M106" s="5"/>
      <c r="P106" s="5"/>
      <c r="S106" s="5"/>
      <c r="V106" s="5"/>
    </row>
    <row r="107" spans="4:22">
      <c r="D107" s="5"/>
      <c r="G107" s="5"/>
      <c r="J107" s="5"/>
      <c r="M107" s="5"/>
      <c r="P107" s="5"/>
      <c r="S107" s="5"/>
      <c r="V107" s="5"/>
    </row>
    <row r="108" spans="4:22">
      <c r="D108" s="5"/>
      <c r="G108" s="5"/>
      <c r="J108" s="5"/>
      <c r="M108" s="5"/>
      <c r="P108" s="5"/>
      <c r="S108" s="5"/>
      <c r="V108" s="5"/>
    </row>
    <row r="109" spans="4:22">
      <c r="D109" s="5"/>
      <c r="G109" s="5"/>
      <c r="J109" s="5"/>
      <c r="M109" s="5"/>
      <c r="P109" s="5"/>
      <c r="S109" s="5"/>
      <c r="V109" s="5"/>
    </row>
    <row r="110" spans="4:22">
      <c r="D110" s="5"/>
      <c r="G110" s="5"/>
      <c r="J110" s="5"/>
      <c r="M110" s="5"/>
      <c r="P110" s="5"/>
      <c r="S110" s="5"/>
      <c r="V110" s="5"/>
    </row>
    <row r="111" spans="4:22">
      <c r="D111" s="5"/>
      <c r="G111" s="5"/>
      <c r="J111" s="5"/>
      <c r="M111" s="5"/>
      <c r="P111" s="5"/>
      <c r="S111" s="5"/>
      <c r="V111" s="5"/>
    </row>
    <row r="112" spans="4:22">
      <c r="D112" s="5"/>
      <c r="G112" s="5"/>
      <c r="J112" s="5"/>
      <c r="M112" s="5"/>
      <c r="P112" s="5"/>
      <c r="S112" s="5"/>
      <c r="V112" s="5"/>
    </row>
    <row r="113" spans="4:22">
      <c r="D113" s="5"/>
      <c r="G113" s="5"/>
      <c r="J113" s="5"/>
      <c r="M113" s="5"/>
      <c r="P113" s="5"/>
      <c r="S113" s="5"/>
      <c r="V113" s="5"/>
    </row>
    <row r="114" spans="4:22">
      <c r="D114" s="5"/>
      <c r="G114" s="5"/>
      <c r="J114" s="5"/>
      <c r="M114" s="5"/>
      <c r="P114" s="5"/>
      <c r="S114" s="5"/>
      <c r="V114" s="5"/>
    </row>
    <row r="115" spans="4:22">
      <c r="D115" s="5"/>
      <c r="G115" s="5"/>
      <c r="J115" s="5"/>
      <c r="M115" s="5"/>
      <c r="P115" s="5"/>
      <c r="S115" s="5"/>
      <c r="V115" s="5"/>
    </row>
    <row r="116" spans="4:22">
      <c r="D116" s="5"/>
      <c r="G116" s="5"/>
      <c r="J116" s="5"/>
      <c r="M116" s="5"/>
      <c r="P116" s="5"/>
      <c r="S116" s="5"/>
      <c r="V116" s="5"/>
    </row>
    <row r="117" spans="4:22">
      <c r="D117" s="5"/>
      <c r="G117" s="5"/>
      <c r="J117" s="5"/>
      <c r="M117" s="5"/>
      <c r="P117" s="5"/>
      <c r="S117" s="5"/>
      <c r="V117" s="5"/>
    </row>
    <row r="118" spans="4:22">
      <c r="D118" s="5"/>
      <c r="G118" s="5"/>
      <c r="J118" s="5"/>
      <c r="M118" s="5"/>
      <c r="P118" s="5"/>
      <c r="S118" s="5"/>
      <c r="V118" s="5"/>
    </row>
    <row r="119" spans="4:22">
      <c r="D119" s="5"/>
      <c r="G119" s="5"/>
      <c r="J119" s="5"/>
      <c r="M119" s="5"/>
      <c r="P119" s="5"/>
      <c r="S119" s="5"/>
      <c r="V119" s="5"/>
    </row>
    <row r="120" spans="4:22">
      <c r="D120" s="5"/>
      <c r="G120" s="5"/>
      <c r="J120" s="5"/>
      <c r="M120" s="5"/>
      <c r="P120" s="5"/>
      <c r="S120" s="5"/>
      <c r="V120" s="5"/>
    </row>
    <row r="121" spans="4:22">
      <c r="D121" s="5"/>
      <c r="G121" s="5"/>
      <c r="J121" s="5"/>
      <c r="M121" s="5"/>
      <c r="P121" s="5"/>
      <c r="S121" s="5"/>
      <c r="V121" s="5"/>
    </row>
    <row r="122" spans="4:22">
      <c r="D122" s="5"/>
      <c r="G122" s="5"/>
      <c r="J122" s="5"/>
      <c r="M122" s="5"/>
      <c r="P122" s="5"/>
      <c r="S122" s="5"/>
      <c r="V122" s="5"/>
    </row>
    <row r="123" spans="4:22">
      <c r="D123" s="5"/>
      <c r="G123" s="5"/>
      <c r="J123" s="5"/>
      <c r="M123" s="5"/>
      <c r="P123" s="5"/>
      <c r="S123" s="5"/>
      <c r="V123" s="5"/>
    </row>
    <row r="124" spans="4:22">
      <c r="D124" s="5"/>
      <c r="G124" s="5"/>
      <c r="J124" s="5"/>
      <c r="M124" s="5"/>
      <c r="P124" s="5"/>
      <c r="S124" s="5"/>
      <c r="V124" s="5"/>
    </row>
    <row r="125" spans="4:22">
      <c r="D125" s="5"/>
      <c r="G125" s="5"/>
      <c r="J125" s="5"/>
      <c r="M125" s="5"/>
      <c r="P125" s="5"/>
      <c r="S125" s="5"/>
      <c r="V125" s="5"/>
    </row>
    <row r="126" spans="4:22">
      <c r="D126" s="5"/>
      <c r="G126" s="5"/>
      <c r="J126" s="5"/>
      <c r="M126" s="5"/>
      <c r="P126" s="5"/>
      <c r="S126" s="5"/>
      <c r="V126" s="5"/>
    </row>
    <row r="127" spans="4:22">
      <c r="D127" s="5"/>
      <c r="G127" s="5"/>
      <c r="J127" s="5"/>
      <c r="M127" s="5"/>
      <c r="P127" s="5"/>
      <c r="S127" s="5"/>
      <c r="V127" s="5"/>
    </row>
    <row r="128" spans="4:22">
      <c r="D128" s="5"/>
      <c r="G128" s="5"/>
      <c r="J128" s="5"/>
      <c r="M128" s="5"/>
      <c r="P128" s="5"/>
      <c r="S128" s="5"/>
      <c r="V128" s="5"/>
    </row>
    <row r="129" spans="4:22">
      <c r="D129" s="5"/>
      <c r="G129" s="5"/>
      <c r="J129" s="5"/>
      <c r="M129" s="5"/>
      <c r="P129" s="5"/>
      <c r="S129" s="5"/>
      <c r="V129" s="5"/>
    </row>
    <row r="130" spans="4:22">
      <c r="D130" s="5"/>
      <c r="G130" s="5"/>
      <c r="J130" s="5"/>
      <c r="M130" s="5"/>
      <c r="P130" s="5"/>
      <c r="S130" s="5"/>
      <c r="V130" s="5"/>
    </row>
    <row r="131" spans="4:22">
      <c r="D131" s="5"/>
      <c r="G131" s="5"/>
      <c r="J131" s="5"/>
      <c r="M131" s="5"/>
      <c r="P131" s="5"/>
      <c r="S131" s="5"/>
      <c r="V131" s="5"/>
    </row>
    <row r="132" spans="4:22">
      <c r="D132" s="5"/>
      <c r="G132" s="5"/>
      <c r="J132" s="5"/>
      <c r="M132" s="5"/>
      <c r="P132" s="5"/>
      <c r="S132" s="5"/>
      <c r="V132" s="5"/>
    </row>
    <row r="133" spans="4:22">
      <c r="D133" s="5"/>
      <c r="G133" s="5"/>
      <c r="J133" s="5"/>
      <c r="M133" s="5"/>
      <c r="P133" s="5"/>
      <c r="S133" s="5"/>
      <c r="V133" s="5"/>
    </row>
    <row r="134" spans="4:22">
      <c r="D134" s="5"/>
      <c r="G134" s="5"/>
      <c r="J134" s="5"/>
      <c r="M134" s="5"/>
      <c r="P134" s="5"/>
      <c r="S134" s="5"/>
      <c r="V134" s="5"/>
    </row>
    <row r="135" spans="4:22">
      <c r="D135" s="5"/>
      <c r="G135" s="5"/>
      <c r="J135" s="5"/>
      <c r="M135" s="5"/>
      <c r="P135" s="5"/>
      <c r="S135" s="5"/>
      <c r="V135" s="5"/>
    </row>
    <row r="136" spans="4:22">
      <c r="D136" s="5"/>
      <c r="G136" s="5"/>
      <c r="J136" s="5"/>
      <c r="M136" s="5"/>
      <c r="P136" s="5"/>
      <c r="S136" s="5"/>
      <c r="V136" s="5"/>
    </row>
    <row r="137" spans="4:22">
      <c r="D137" s="5"/>
      <c r="G137" s="5"/>
      <c r="J137" s="5"/>
      <c r="M137" s="5"/>
      <c r="P137" s="5"/>
      <c r="S137" s="5"/>
      <c r="V137" s="5"/>
    </row>
    <row r="138" spans="4:22">
      <c r="D138" s="5"/>
      <c r="G138" s="5"/>
      <c r="J138" s="5"/>
      <c r="M138" s="5"/>
      <c r="P138" s="5"/>
      <c r="S138" s="5"/>
      <c r="V138" s="5"/>
    </row>
    <row r="139" spans="4:22">
      <c r="D139" s="5"/>
      <c r="G139" s="5"/>
      <c r="J139" s="5"/>
      <c r="M139" s="5"/>
      <c r="P139" s="5"/>
      <c r="S139" s="5"/>
      <c r="V139" s="5"/>
    </row>
    <row r="140" spans="4:22">
      <c r="D140" s="5"/>
      <c r="G140" s="5"/>
      <c r="J140" s="5"/>
      <c r="M140" s="5"/>
      <c r="P140" s="5"/>
      <c r="S140" s="5"/>
      <c r="V140" s="5"/>
    </row>
    <row r="141" spans="4:22">
      <c r="D141" s="5"/>
      <c r="G141" s="5"/>
      <c r="J141" s="5"/>
      <c r="M141" s="5"/>
      <c r="P141" s="5"/>
      <c r="S141" s="5"/>
      <c r="V141" s="5"/>
    </row>
    <row r="142" spans="4:22">
      <c r="D142" s="5"/>
      <c r="G142" s="5"/>
      <c r="J142" s="5"/>
      <c r="M142" s="5"/>
      <c r="P142" s="5"/>
      <c r="S142" s="5"/>
      <c r="V142" s="5"/>
    </row>
    <row r="143" spans="4:22">
      <c r="D143" s="5"/>
      <c r="G143" s="5"/>
      <c r="J143" s="5"/>
      <c r="M143" s="5"/>
      <c r="P143" s="5"/>
      <c r="S143" s="5"/>
      <c r="V143" s="5"/>
    </row>
    <row r="144" spans="4:22">
      <c r="D144" s="5"/>
      <c r="G144" s="5"/>
      <c r="J144" s="5"/>
      <c r="M144" s="5"/>
      <c r="P144" s="5"/>
      <c r="S144" s="5"/>
      <c r="V144" s="5"/>
    </row>
    <row r="145" spans="4:22">
      <c r="D145" s="5"/>
      <c r="G145" s="5"/>
      <c r="J145" s="5"/>
      <c r="M145" s="5"/>
      <c r="P145" s="5"/>
      <c r="S145" s="5"/>
      <c r="V145" s="5"/>
    </row>
    <row r="146" spans="4:22">
      <c r="D146" s="5"/>
      <c r="G146" s="5"/>
      <c r="J146" s="5"/>
      <c r="M146" s="5"/>
      <c r="P146" s="5"/>
      <c r="S146" s="5"/>
      <c r="V146" s="5"/>
    </row>
    <row r="147" spans="4:22">
      <c r="D147" s="5"/>
      <c r="G147" s="5"/>
      <c r="J147" s="5"/>
      <c r="M147" s="5"/>
      <c r="P147" s="5"/>
      <c r="S147" s="5"/>
      <c r="V147" s="5"/>
    </row>
    <row r="148" spans="4:22">
      <c r="D148" s="5"/>
      <c r="G148" s="5"/>
      <c r="J148" s="5"/>
      <c r="M148" s="5"/>
      <c r="P148" s="5"/>
      <c r="S148" s="5"/>
      <c r="V148" s="5"/>
    </row>
    <row r="149" spans="4:22">
      <c r="D149" s="5"/>
      <c r="G149" s="5"/>
      <c r="J149" s="5"/>
      <c r="M149" s="5"/>
      <c r="P149" s="5"/>
      <c r="S149" s="5"/>
      <c r="V149" s="5"/>
    </row>
    <row r="150" spans="4:22">
      <c r="D150" s="5"/>
      <c r="G150" s="5"/>
      <c r="J150" s="5"/>
      <c r="M150" s="5"/>
      <c r="P150" s="5"/>
      <c r="S150" s="5"/>
      <c r="V150" s="5"/>
    </row>
    <row r="151" spans="4:22">
      <c r="D151" s="5"/>
      <c r="G151" s="5"/>
      <c r="J151" s="5"/>
      <c r="M151" s="5"/>
      <c r="P151" s="5"/>
      <c r="S151" s="5"/>
      <c r="V151" s="5"/>
    </row>
    <row r="152" spans="4:22">
      <c r="D152" s="5"/>
      <c r="G152" s="5"/>
      <c r="J152" s="5"/>
      <c r="M152" s="5"/>
      <c r="P152" s="5"/>
      <c r="S152" s="5"/>
      <c r="V152" s="5"/>
    </row>
    <row r="153" spans="4:22">
      <c r="D153" s="5"/>
      <c r="G153" s="5"/>
      <c r="J153" s="5"/>
      <c r="M153" s="5"/>
      <c r="P153" s="5"/>
      <c r="S153" s="5"/>
      <c r="V153" s="5"/>
    </row>
    <row r="154" spans="4:22">
      <c r="D154" s="5"/>
      <c r="G154" s="5"/>
      <c r="J154" s="5"/>
      <c r="M154" s="5"/>
      <c r="P154" s="5"/>
      <c r="S154" s="5"/>
      <c r="V154" s="5"/>
    </row>
    <row r="155" spans="4:22">
      <c r="D155" s="5"/>
      <c r="G155" s="5"/>
      <c r="J155" s="5"/>
      <c r="M155" s="5"/>
      <c r="P155" s="5"/>
      <c r="S155" s="5"/>
      <c r="V155" s="5"/>
    </row>
    <row r="156" spans="4:22">
      <c r="D156" s="5"/>
      <c r="G156" s="5"/>
      <c r="J156" s="5"/>
      <c r="M156" s="5"/>
      <c r="P156" s="5"/>
      <c r="S156" s="5"/>
      <c r="V156" s="5"/>
    </row>
    <row r="157" spans="4:22">
      <c r="D157" s="5"/>
      <c r="G157" s="5"/>
      <c r="J157" s="5"/>
      <c r="M157" s="5"/>
      <c r="P157" s="5"/>
      <c r="S157" s="5"/>
      <c r="V157" s="5"/>
    </row>
    <row r="158" spans="4:22">
      <c r="D158" s="5"/>
      <c r="G158" s="5"/>
      <c r="J158" s="5"/>
      <c r="M158" s="5"/>
      <c r="P158" s="5"/>
      <c r="S158" s="5"/>
      <c r="V158" s="5"/>
    </row>
    <row r="159" spans="4:22">
      <c r="D159" s="5"/>
      <c r="G159" s="5"/>
      <c r="J159" s="5"/>
      <c r="M159" s="5"/>
      <c r="P159" s="5"/>
      <c r="S159" s="5"/>
      <c r="V159" s="5"/>
    </row>
    <row r="160" spans="4:22">
      <c r="D160" s="5"/>
      <c r="G160" s="5"/>
      <c r="J160" s="5"/>
      <c r="M160" s="5"/>
      <c r="P160" s="5"/>
      <c r="S160" s="5"/>
      <c r="V160" s="5"/>
    </row>
    <row r="161" spans="4:22">
      <c r="D161" s="5"/>
      <c r="G161" s="5"/>
      <c r="J161" s="5"/>
      <c r="M161" s="5"/>
      <c r="P161" s="5"/>
      <c r="S161" s="5"/>
      <c r="V161" s="5"/>
    </row>
    <row r="162" spans="4:22">
      <c r="D162" s="5"/>
      <c r="G162" s="5"/>
      <c r="J162" s="5"/>
      <c r="M162" s="5"/>
      <c r="P162" s="5"/>
      <c r="S162" s="5"/>
      <c r="V162" s="5"/>
    </row>
    <row r="163" spans="4:22">
      <c r="D163" s="5"/>
      <c r="G163" s="5"/>
      <c r="J163" s="5"/>
      <c r="M163" s="5"/>
      <c r="P163" s="5"/>
      <c r="S163" s="5"/>
      <c r="V163" s="5"/>
    </row>
    <row r="164" spans="4:22">
      <c r="D164" s="5"/>
      <c r="G164" s="5"/>
      <c r="J164" s="5"/>
      <c r="M164" s="5"/>
      <c r="P164" s="5"/>
      <c r="S164" s="5"/>
      <c r="V164" s="5"/>
    </row>
    <row r="165" spans="4:22">
      <c r="D165" s="5"/>
      <c r="G165" s="5"/>
      <c r="J165" s="5"/>
      <c r="M165" s="5"/>
      <c r="P165" s="5"/>
      <c r="S165" s="5"/>
      <c r="V165" s="5"/>
    </row>
    <row r="166" spans="4:22">
      <c r="D166" s="5"/>
      <c r="G166" s="5"/>
      <c r="J166" s="5"/>
      <c r="M166" s="5"/>
      <c r="P166" s="5"/>
      <c r="S166" s="5"/>
      <c r="V166" s="5"/>
    </row>
    <row r="167" spans="4:22">
      <c r="D167" s="5"/>
      <c r="G167" s="5"/>
      <c r="J167" s="5"/>
      <c r="M167" s="5"/>
      <c r="P167" s="5"/>
      <c r="S167" s="5"/>
      <c r="V167" s="5"/>
    </row>
    <row r="168" spans="4:22">
      <c r="D168" s="5"/>
      <c r="G168" s="5"/>
      <c r="J168" s="5"/>
      <c r="M168" s="5"/>
      <c r="P168" s="5"/>
      <c r="S168" s="5"/>
      <c r="V168" s="5"/>
    </row>
    <row r="169" spans="4:22">
      <c r="D169" s="5"/>
      <c r="G169" s="5"/>
      <c r="J169" s="5"/>
      <c r="M169" s="5"/>
      <c r="P169" s="5"/>
      <c r="S169" s="5"/>
      <c r="V169" s="5"/>
    </row>
    <row r="170" spans="4:22">
      <c r="D170" s="5"/>
      <c r="G170" s="5"/>
      <c r="J170" s="5"/>
      <c r="M170" s="5"/>
      <c r="P170" s="5"/>
      <c r="S170" s="5"/>
      <c r="V170" s="5"/>
    </row>
    <row r="171" spans="4:22">
      <c r="D171" s="5"/>
      <c r="G171" s="5"/>
      <c r="J171" s="5"/>
      <c r="M171" s="5"/>
      <c r="P171" s="5"/>
      <c r="S171" s="5"/>
      <c r="V171" s="5"/>
    </row>
    <row r="172" spans="4:22">
      <c r="D172" s="5"/>
      <c r="G172" s="5"/>
      <c r="J172" s="5"/>
      <c r="M172" s="5"/>
      <c r="P172" s="5"/>
      <c r="S172" s="5"/>
      <c r="V172" s="5"/>
    </row>
    <row r="173" spans="4:22">
      <c r="D173" s="5"/>
      <c r="G173" s="5"/>
      <c r="J173" s="5"/>
      <c r="M173" s="5"/>
      <c r="P173" s="5"/>
      <c r="S173" s="5"/>
      <c r="V173" s="5"/>
    </row>
    <row r="174" spans="4:22">
      <c r="D174" s="5"/>
      <c r="G174" s="5"/>
      <c r="J174" s="5"/>
      <c r="M174" s="5"/>
      <c r="P174" s="5"/>
      <c r="S174" s="5"/>
      <c r="V174" s="5"/>
    </row>
    <row r="175" spans="4:22">
      <c r="D175" s="5"/>
      <c r="G175" s="5"/>
      <c r="J175" s="5"/>
      <c r="M175" s="5"/>
      <c r="P175" s="5"/>
      <c r="S175" s="5"/>
      <c r="V175" s="5"/>
    </row>
    <row r="176" spans="4:22">
      <c r="D176" s="5"/>
      <c r="G176" s="5"/>
      <c r="J176" s="5"/>
      <c r="M176" s="5"/>
      <c r="P176" s="5"/>
      <c r="S176" s="5"/>
      <c r="V176" s="5"/>
    </row>
    <row r="177" spans="4:22">
      <c r="D177" s="5"/>
      <c r="G177" s="5"/>
      <c r="J177" s="5"/>
      <c r="M177" s="5"/>
      <c r="P177" s="5"/>
      <c r="S177" s="5"/>
      <c r="V177" s="5"/>
    </row>
    <row r="178" spans="4:22">
      <c r="D178" s="5"/>
      <c r="G178" s="5"/>
      <c r="J178" s="5"/>
      <c r="M178" s="5"/>
      <c r="P178" s="5"/>
      <c r="S178" s="5"/>
      <c r="V178" s="5"/>
    </row>
    <row r="179" spans="4:22">
      <c r="D179" s="5"/>
      <c r="G179" s="5"/>
      <c r="J179" s="5"/>
      <c r="M179" s="5"/>
      <c r="P179" s="5"/>
      <c r="S179" s="5"/>
      <c r="V179" s="5"/>
    </row>
    <row r="180" spans="4:22">
      <c r="D180" s="5"/>
      <c r="G180" s="5"/>
      <c r="J180" s="5"/>
      <c r="M180" s="5"/>
      <c r="P180" s="5"/>
      <c r="S180" s="5"/>
      <c r="V180" s="5"/>
    </row>
    <row r="181" spans="4:22">
      <c r="D181" s="5"/>
      <c r="G181" s="5"/>
      <c r="J181" s="5"/>
      <c r="M181" s="5"/>
      <c r="P181" s="5"/>
      <c r="S181" s="5"/>
      <c r="V181" s="5"/>
    </row>
    <row r="182" spans="4:22">
      <c r="D182" s="5"/>
      <c r="G182" s="5"/>
      <c r="J182" s="5"/>
      <c r="M182" s="5"/>
      <c r="P182" s="5"/>
      <c r="S182" s="5"/>
      <c r="V182" s="5"/>
    </row>
    <row r="183" spans="4:22">
      <c r="D183" s="5"/>
      <c r="G183" s="5"/>
      <c r="J183" s="5"/>
      <c r="M183" s="5"/>
      <c r="P183" s="5"/>
      <c r="S183" s="5"/>
      <c r="V183" s="5"/>
    </row>
    <row r="184" spans="4:22">
      <c r="D184" s="5"/>
      <c r="G184" s="5"/>
      <c r="J184" s="5"/>
      <c r="M184" s="5"/>
      <c r="P184" s="5"/>
      <c r="S184" s="5"/>
      <c r="V184" s="5"/>
    </row>
    <row r="185" spans="4:22">
      <c r="D185" s="5"/>
      <c r="G185" s="5"/>
      <c r="J185" s="5"/>
      <c r="M185" s="5"/>
      <c r="P185" s="5"/>
      <c r="S185" s="5"/>
      <c r="V185" s="5"/>
    </row>
    <row r="186" spans="4:22">
      <c r="D186" s="5"/>
      <c r="G186" s="5"/>
      <c r="J186" s="5"/>
      <c r="M186" s="5"/>
      <c r="P186" s="5"/>
      <c r="S186" s="5"/>
      <c r="V186" s="5"/>
    </row>
    <row r="187" spans="4:22">
      <c r="D187" s="5"/>
      <c r="G187" s="5"/>
      <c r="J187" s="5"/>
      <c r="M187" s="5"/>
      <c r="P187" s="5"/>
      <c r="S187" s="5"/>
      <c r="V187" s="5"/>
    </row>
    <row r="188" spans="4:22">
      <c r="D188" s="5"/>
      <c r="G188" s="5"/>
      <c r="J188" s="5"/>
      <c r="M188" s="5"/>
      <c r="P188" s="5"/>
      <c r="S188" s="5"/>
      <c r="V188" s="5"/>
    </row>
    <row r="189" spans="4:22">
      <c r="D189" s="5"/>
      <c r="G189" s="5"/>
      <c r="J189" s="5"/>
      <c r="M189" s="5"/>
      <c r="P189" s="5"/>
      <c r="S189" s="5"/>
      <c r="V189" s="5"/>
    </row>
    <row r="190" spans="4:22">
      <c r="D190" s="5"/>
      <c r="G190" s="5"/>
      <c r="J190" s="5"/>
      <c r="M190" s="5"/>
      <c r="P190" s="5"/>
      <c r="S190" s="5"/>
      <c r="V190" s="5"/>
    </row>
    <row r="191" spans="4:22">
      <c r="D191" s="5"/>
      <c r="G191" s="5"/>
      <c r="J191" s="5"/>
      <c r="M191" s="5"/>
      <c r="P191" s="5"/>
      <c r="S191" s="5"/>
      <c r="V191" s="5"/>
    </row>
    <row r="192" spans="4:22">
      <c r="D192" s="5"/>
      <c r="G192" s="5"/>
      <c r="J192" s="5"/>
      <c r="M192" s="5"/>
      <c r="P192" s="5"/>
      <c r="S192" s="5"/>
      <c r="V192" s="5"/>
    </row>
    <row r="193" spans="4:22">
      <c r="D193" s="5"/>
      <c r="G193" s="5"/>
      <c r="J193" s="5"/>
      <c r="M193" s="5"/>
      <c r="P193" s="5"/>
      <c r="S193" s="5"/>
      <c r="V193" s="5"/>
    </row>
    <row r="194" spans="4:22">
      <c r="D194" s="5"/>
      <c r="G194" s="5"/>
      <c r="J194" s="5"/>
      <c r="M194" s="5"/>
      <c r="P194" s="5"/>
      <c r="S194" s="5"/>
      <c r="V194" s="5"/>
    </row>
    <row r="195" spans="4:22">
      <c r="D195" s="5"/>
      <c r="G195" s="5"/>
      <c r="J195" s="5"/>
      <c r="M195" s="5"/>
      <c r="P195" s="5"/>
      <c r="S195" s="5"/>
      <c r="V195" s="5"/>
    </row>
    <row r="196" spans="4:22">
      <c r="D196" s="5"/>
      <c r="G196" s="5"/>
      <c r="J196" s="5"/>
      <c r="M196" s="5"/>
      <c r="P196" s="5"/>
      <c r="S196" s="5"/>
      <c r="V196" s="5"/>
    </row>
    <row r="197" spans="4:22">
      <c r="D197" s="5"/>
      <c r="G197" s="5"/>
      <c r="J197" s="5"/>
      <c r="M197" s="5"/>
      <c r="P197" s="5"/>
      <c r="S197" s="5"/>
      <c r="V197" s="5"/>
    </row>
    <row r="198" spans="4:22">
      <c r="D198" s="5"/>
      <c r="G198" s="5"/>
      <c r="J198" s="5"/>
      <c r="M198" s="5"/>
      <c r="P198" s="5"/>
      <c r="S198" s="5"/>
      <c r="V198" s="5"/>
    </row>
    <row r="199" spans="4:22">
      <c r="D199" s="5"/>
      <c r="G199" s="5"/>
      <c r="J199" s="5"/>
      <c r="M199" s="5"/>
      <c r="P199" s="5"/>
      <c r="S199" s="5"/>
      <c r="V199" s="5"/>
    </row>
    <row r="200" spans="4:22">
      <c r="D200" s="5"/>
      <c r="G200" s="5"/>
      <c r="J200" s="5"/>
      <c r="M200" s="5"/>
      <c r="P200" s="5"/>
      <c r="S200" s="5"/>
      <c r="V200" s="5"/>
    </row>
    <row r="201" spans="4:22">
      <c r="D201" s="5"/>
      <c r="G201" s="5"/>
      <c r="J201" s="5"/>
      <c r="M201" s="5"/>
      <c r="P201" s="5"/>
      <c r="S201" s="5"/>
      <c r="V201" s="5"/>
    </row>
    <row r="202" spans="4:22">
      <c r="D202" s="5"/>
      <c r="G202" s="5"/>
      <c r="J202" s="5"/>
      <c r="M202" s="5"/>
      <c r="P202" s="5"/>
      <c r="S202" s="5"/>
      <c r="V202" s="5"/>
    </row>
    <row r="203" spans="4:22">
      <c r="D203" s="5"/>
      <c r="G203" s="5"/>
      <c r="J203" s="5"/>
      <c r="M203" s="5"/>
      <c r="P203" s="5"/>
      <c r="S203" s="5"/>
      <c r="V203" s="5"/>
    </row>
    <row r="204" spans="4:22">
      <c r="D204" s="5"/>
      <c r="G204" s="5"/>
      <c r="J204" s="5"/>
      <c r="M204" s="5"/>
      <c r="P204" s="5"/>
      <c r="S204" s="5"/>
      <c r="V204" s="5"/>
    </row>
    <row r="205" spans="4:22">
      <c r="D205" s="5"/>
      <c r="G205" s="5"/>
      <c r="J205" s="5"/>
      <c r="M205" s="5"/>
      <c r="P205" s="5"/>
      <c r="S205" s="5"/>
      <c r="V205" s="5"/>
    </row>
    <row r="206" spans="4:22">
      <c r="D206" s="5"/>
      <c r="G206" s="5"/>
      <c r="J206" s="5"/>
      <c r="M206" s="5"/>
      <c r="P206" s="5"/>
      <c r="S206" s="5"/>
      <c r="V206" s="5"/>
    </row>
    <row r="207" spans="4:22">
      <c r="D207" s="5"/>
      <c r="G207" s="5"/>
      <c r="J207" s="5"/>
      <c r="M207" s="5"/>
      <c r="P207" s="5"/>
      <c r="S207" s="5"/>
      <c r="V207" s="5"/>
    </row>
    <row r="208" spans="4:22">
      <c r="D208" s="5"/>
      <c r="G208" s="5"/>
      <c r="J208" s="5"/>
      <c r="M208" s="5"/>
      <c r="P208" s="5"/>
      <c r="S208" s="5"/>
      <c r="V208" s="5"/>
    </row>
    <row r="209" spans="4:22">
      <c r="D209" s="5"/>
      <c r="G209" s="5"/>
      <c r="J209" s="5"/>
      <c r="M209" s="5"/>
      <c r="P209" s="5"/>
      <c r="S209" s="5"/>
      <c r="V209" s="5"/>
    </row>
    <row r="210" spans="4:22">
      <c r="D210" s="5"/>
      <c r="G210" s="5"/>
      <c r="J210" s="5"/>
      <c r="M210" s="5"/>
      <c r="P210" s="5"/>
      <c r="S210" s="5"/>
      <c r="V210" s="5"/>
    </row>
    <row r="211" spans="4:22">
      <c r="D211" s="5"/>
      <c r="G211" s="5"/>
      <c r="J211" s="5"/>
      <c r="M211" s="5"/>
      <c r="P211" s="5"/>
      <c r="S211" s="5"/>
      <c r="V211" s="5"/>
    </row>
    <row r="212" spans="4:22">
      <c r="D212" s="5"/>
      <c r="G212" s="5"/>
      <c r="J212" s="5"/>
      <c r="M212" s="5"/>
      <c r="P212" s="5"/>
      <c r="S212" s="5"/>
      <c r="V212" s="5"/>
    </row>
    <row r="213" spans="4:22">
      <c r="D213" s="5"/>
      <c r="G213" s="5"/>
      <c r="J213" s="5"/>
      <c r="M213" s="5"/>
      <c r="P213" s="5"/>
      <c r="S213" s="5"/>
      <c r="V213" s="5"/>
    </row>
    <row r="214" spans="4:22">
      <c r="D214" s="5"/>
      <c r="G214" s="5"/>
      <c r="J214" s="5"/>
      <c r="M214" s="5"/>
      <c r="P214" s="5"/>
      <c r="S214" s="5"/>
      <c r="V214" s="5"/>
    </row>
    <row r="215" spans="4:22">
      <c r="D215" s="5"/>
      <c r="G215" s="5"/>
      <c r="J215" s="5"/>
      <c r="M215" s="5"/>
      <c r="P215" s="5"/>
      <c r="S215" s="5"/>
      <c r="V215" s="5"/>
    </row>
    <row r="216" spans="4:22">
      <c r="D216" s="5"/>
      <c r="G216" s="5"/>
      <c r="J216" s="5"/>
      <c r="M216" s="5"/>
      <c r="P216" s="5"/>
      <c r="S216" s="5"/>
      <c r="V216" s="5"/>
    </row>
    <row r="217" spans="4:22">
      <c r="D217" s="5"/>
      <c r="G217" s="5"/>
      <c r="J217" s="5"/>
      <c r="M217" s="5"/>
      <c r="P217" s="5"/>
      <c r="S217" s="5"/>
      <c r="V217" s="5"/>
    </row>
    <row r="218" spans="4:22">
      <c r="D218" s="5"/>
      <c r="G218" s="5"/>
      <c r="J218" s="5"/>
      <c r="M218" s="5"/>
      <c r="P218" s="5"/>
      <c r="S218" s="5"/>
      <c r="V218" s="5"/>
    </row>
    <row r="219" spans="4:22">
      <c r="D219" s="5"/>
      <c r="G219" s="5"/>
      <c r="J219" s="5"/>
      <c r="M219" s="5"/>
      <c r="P219" s="5"/>
      <c r="S219" s="5"/>
      <c r="V219" s="5"/>
    </row>
    <row r="220" spans="4:22">
      <c r="D220" s="5"/>
      <c r="G220" s="5"/>
      <c r="J220" s="5"/>
      <c r="M220" s="5"/>
      <c r="P220" s="5"/>
      <c r="S220" s="5"/>
      <c r="V220" s="5"/>
    </row>
    <row r="221" spans="4:22">
      <c r="D221" s="5"/>
      <c r="G221" s="5"/>
      <c r="J221" s="5"/>
      <c r="M221" s="5"/>
      <c r="P221" s="5"/>
      <c r="S221" s="5"/>
      <c r="V221" s="5"/>
    </row>
    <row r="222" spans="4:22">
      <c r="D222" s="5"/>
      <c r="G222" s="5"/>
      <c r="J222" s="5"/>
      <c r="M222" s="5"/>
      <c r="P222" s="5"/>
      <c r="S222" s="5"/>
      <c r="V222" s="5"/>
    </row>
    <row r="223" spans="4:22">
      <c r="D223" s="5"/>
      <c r="G223" s="5"/>
      <c r="J223" s="5"/>
      <c r="M223" s="5"/>
      <c r="P223" s="5"/>
      <c r="S223" s="5"/>
      <c r="V223" s="5"/>
    </row>
    <row r="224" spans="4:22">
      <c r="D224" s="5"/>
      <c r="G224" s="5"/>
      <c r="J224" s="5"/>
      <c r="M224" s="5"/>
      <c r="P224" s="5"/>
      <c r="S224" s="5"/>
      <c r="V224" s="5"/>
    </row>
    <row r="225" spans="4:22">
      <c r="D225" s="5"/>
      <c r="G225" s="5"/>
      <c r="J225" s="5"/>
      <c r="M225" s="5"/>
      <c r="P225" s="5"/>
      <c r="S225" s="5"/>
      <c r="V225" s="5"/>
    </row>
    <row r="226" spans="4:22">
      <c r="D226" s="5"/>
      <c r="G226" s="5"/>
      <c r="J226" s="5"/>
      <c r="M226" s="5"/>
      <c r="P226" s="5"/>
      <c r="S226" s="5"/>
      <c r="V226" s="5"/>
    </row>
    <row r="227" spans="4:22">
      <c r="D227" s="5"/>
      <c r="G227" s="5"/>
      <c r="J227" s="5"/>
      <c r="M227" s="5"/>
      <c r="P227" s="5"/>
      <c r="S227" s="5"/>
      <c r="V227" s="5"/>
    </row>
    <row r="228" spans="4:22">
      <c r="D228" s="5"/>
      <c r="G228" s="5"/>
      <c r="J228" s="5"/>
      <c r="M228" s="5"/>
      <c r="P228" s="5"/>
      <c r="S228" s="5"/>
      <c r="V228" s="5"/>
    </row>
    <row r="229" spans="4:22">
      <c r="D229" s="5"/>
      <c r="G229" s="5"/>
      <c r="J229" s="5"/>
      <c r="M229" s="5"/>
      <c r="P229" s="5"/>
      <c r="S229" s="5"/>
      <c r="V229" s="5"/>
    </row>
    <row r="230" spans="4:22">
      <c r="D230" s="5"/>
      <c r="G230" s="5"/>
      <c r="J230" s="5"/>
      <c r="M230" s="5"/>
      <c r="P230" s="5"/>
      <c r="S230" s="5"/>
      <c r="V230" s="5"/>
    </row>
    <row r="231" spans="4:22">
      <c r="D231" s="5"/>
      <c r="G231" s="5"/>
      <c r="J231" s="5"/>
      <c r="M231" s="5"/>
      <c r="P231" s="5"/>
      <c r="S231" s="5"/>
      <c r="V231" s="5"/>
    </row>
    <row r="232" spans="4:22">
      <c r="D232" s="5"/>
      <c r="G232" s="5"/>
      <c r="J232" s="5"/>
      <c r="M232" s="5"/>
      <c r="P232" s="5"/>
      <c r="S232" s="5"/>
      <c r="V232" s="5"/>
    </row>
    <row r="233" spans="4:22">
      <c r="D233" s="5"/>
      <c r="G233" s="5"/>
      <c r="J233" s="5"/>
      <c r="M233" s="5"/>
      <c r="P233" s="5"/>
      <c r="S233" s="5"/>
      <c r="V233" s="5"/>
    </row>
    <row r="234" spans="4:22">
      <c r="D234" s="5"/>
      <c r="G234" s="5"/>
      <c r="J234" s="5"/>
      <c r="M234" s="5"/>
      <c r="P234" s="5"/>
      <c r="S234" s="5"/>
      <c r="V234" s="5"/>
    </row>
    <row r="235" spans="4:22">
      <c r="D235" s="5"/>
      <c r="G235" s="5"/>
      <c r="J235" s="5"/>
      <c r="M235" s="5"/>
      <c r="P235" s="5"/>
      <c r="S235" s="5"/>
      <c r="V235" s="5"/>
    </row>
    <row r="236" spans="4:22">
      <c r="D236" s="5"/>
      <c r="G236" s="5"/>
      <c r="J236" s="5"/>
      <c r="M236" s="5"/>
      <c r="P236" s="5"/>
      <c r="S236" s="5"/>
      <c r="V236" s="5"/>
    </row>
    <row r="237" spans="4:22">
      <c r="D237" s="5"/>
      <c r="G237" s="5"/>
      <c r="J237" s="5"/>
      <c r="M237" s="5"/>
      <c r="P237" s="5"/>
      <c r="S237" s="5"/>
      <c r="V237" s="5"/>
    </row>
    <row r="238" spans="4:22">
      <c r="D238" s="5"/>
      <c r="G238" s="5"/>
      <c r="J238" s="5"/>
      <c r="M238" s="5"/>
      <c r="P238" s="5"/>
      <c r="S238" s="5"/>
      <c r="V238" s="5"/>
    </row>
    <row r="239" spans="4:22">
      <c r="D239" s="5"/>
      <c r="G239" s="5"/>
      <c r="J239" s="5"/>
      <c r="M239" s="5"/>
      <c r="P239" s="5"/>
      <c r="S239" s="5"/>
      <c r="V239" s="5"/>
    </row>
    <row r="240" spans="4:22">
      <c r="D240" s="5"/>
      <c r="G240" s="5"/>
      <c r="J240" s="5"/>
      <c r="M240" s="5"/>
      <c r="P240" s="5"/>
      <c r="S240" s="5"/>
      <c r="V240" s="5"/>
    </row>
    <row r="241" spans="4:22">
      <c r="D241" s="5"/>
      <c r="G241" s="5"/>
      <c r="J241" s="5"/>
      <c r="M241" s="5"/>
      <c r="P241" s="5"/>
      <c r="S241" s="5"/>
      <c r="V241" s="5"/>
    </row>
    <row r="242" spans="4:22">
      <c r="D242" s="5"/>
      <c r="G242" s="5"/>
      <c r="J242" s="5"/>
      <c r="M242" s="5"/>
      <c r="P242" s="5"/>
      <c r="S242" s="5"/>
      <c r="V242" s="5"/>
    </row>
    <row r="243" spans="4:22">
      <c r="D243" s="5"/>
      <c r="G243" s="5"/>
      <c r="J243" s="5"/>
      <c r="M243" s="5"/>
      <c r="P243" s="5"/>
      <c r="S243" s="5"/>
      <c r="V243" s="5"/>
    </row>
    <row r="244" spans="4:22">
      <c r="D244" s="5"/>
      <c r="G244" s="5"/>
      <c r="J244" s="5"/>
      <c r="M244" s="5"/>
      <c r="P244" s="5"/>
      <c r="S244" s="5"/>
      <c r="V244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4"/>
  <sheetViews>
    <sheetView zoomScale="166" workbookViewId="0">
      <selection activeCell="H22" sqref="H22"/>
    </sheetView>
  </sheetViews>
  <sheetFormatPr baseColWidth="10" defaultColWidth="9" defaultRowHeight="14"/>
  <cols>
    <col min="4" max="4" width="9" style="6"/>
    <col min="7" max="7" width="9" style="8"/>
    <col min="10" max="10" width="9" style="8"/>
    <col min="13" max="13" width="9" style="8"/>
    <col min="16" max="16" width="9" style="8"/>
    <col min="17" max="17" width="9" customWidth="1"/>
    <col min="19" max="19" width="9" style="8"/>
    <col min="20" max="20" width="9" customWidth="1"/>
  </cols>
  <sheetData>
    <row r="1" spans="1:25">
      <c r="B1" s="1" t="s">
        <v>16</v>
      </c>
      <c r="C1" s="1" t="s">
        <v>23</v>
      </c>
      <c r="D1" s="4" t="s">
        <v>30</v>
      </c>
      <c r="E1" s="2" t="s">
        <v>17</v>
      </c>
      <c r="F1" s="1" t="s">
        <v>24</v>
      </c>
      <c r="G1" s="7" t="s">
        <v>31</v>
      </c>
      <c r="H1" s="1" t="s">
        <v>18</v>
      </c>
      <c r="I1" s="1" t="s">
        <v>25</v>
      </c>
      <c r="J1" s="7" t="s">
        <v>32</v>
      </c>
      <c r="K1" s="1" t="s">
        <v>19</v>
      </c>
      <c r="L1" s="1" t="s">
        <v>26</v>
      </c>
      <c r="M1" s="7" t="s">
        <v>33</v>
      </c>
      <c r="N1" s="1" t="s">
        <v>20</v>
      </c>
      <c r="O1" s="1" t="s">
        <v>27</v>
      </c>
      <c r="P1" s="7" t="s">
        <v>34</v>
      </c>
      <c r="Q1" s="1" t="s">
        <v>21</v>
      </c>
      <c r="R1" s="1" t="s">
        <v>28</v>
      </c>
      <c r="S1" s="7" t="s">
        <v>35</v>
      </c>
      <c r="T1" s="1" t="s">
        <v>22</v>
      </c>
      <c r="U1" s="1" t="s">
        <v>29</v>
      </c>
      <c r="V1" s="10" t="s">
        <v>36</v>
      </c>
      <c r="W1" s="2" t="s">
        <v>37</v>
      </c>
      <c r="X1" s="1" t="s">
        <v>37</v>
      </c>
      <c r="Y1" s="1" t="s">
        <v>38</v>
      </c>
    </row>
    <row r="2" spans="1:25">
      <c r="A2" s="1" t="s">
        <v>0</v>
      </c>
      <c r="B2">
        <v>0.87035094117195222</v>
      </c>
      <c r="C2">
        <v>0.87035094117195233</v>
      </c>
      <c r="D2" s="5">
        <f>B2/C2</f>
        <v>0.99999999999999989</v>
      </c>
      <c r="E2">
        <v>0.95760738620362373</v>
      </c>
      <c r="F2">
        <v>0.95760738620362384</v>
      </c>
      <c r="G2" s="8">
        <f>E2/F2</f>
        <v>0.99999999999999989</v>
      </c>
      <c r="H2">
        <v>0.72341053899577346</v>
      </c>
      <c r="I2">
        <v>0.72341053899577357</v>
      </c>
      <c r="J2" s="8">
        <f>H2/I2</f>
        <v>0.99999999999999989</v>
      </c>
      <c r="K2">
        <v>1</v>
      </c>
      <c r="L2">
        <v>1</v>
      </c>
      <c r="M2" s="8">
        <f>K2/L2</f>
        <v>1</v>
      </c>
      <c r="N2">
        <v>0.95760765151016647</v>
      </c>
      <c r="O2">
        <v>0.95760765151016658</v>
      </c>
      <c r="P2" s="8">
        <f>N2/O2</f>
        <v>0.99999999999999989</v>
      </c>
      <c r="Q2">
        <v>0.90888052095176086</v>
      </c>
      <c r="R2">
        <v>0.90888052095176086</v>
      </c>
      <c r="S2" s="8">
        <f>Q2/R2</f>
        <v>1</v>
      </c>
      <c r="T2">
        <v>1</v>
      </c>
      <c r="U2">
        <v>1</v>
      </c>
      <c r="V2" s="11">
        <f>T2/U2</f>
        <v>1</v>
      </c>
      <c r="W2">
        <v>0</v>
      </c>
      <c r="X2">
        <v>0</v>
      </c>
      <c r="Y2">
        <v>0</v>
      </c>
    </row>
    <row r="3" spans="1:25">
      <c r="A3" s="1" t="s">
        <v>1</v>
      </c>
      <c r="B3">
        <v>0.50366523878605018</v>
      </c>
      <c r="C3">
        <v>0.50803271475201184</v>
      </c>
      <c r="D3" s="5">
        <f t="shared" ref="D3:D17" si="0">B3/C3</f>
        <v>0.99140315999513229</v>
      </c>
      <c r="E3">
        <v>0.63006811836963827</v>
      </c>
      <c r="F3">
        <v>0.634829125679504</v>
      </c>
      <c r="G3" s="8">
        <f t="shared" ref="G3:G17" si="1">E3/F3</f>
        <v>0.99250033258198467</v>
      </c>
      <c r="H3">
        <v>0.83139262936773095</v>
      </c>
      <c r="I3">
        <v>0.97831715874087943</v>
      </c>
      <c r="J3" s="8">
        <f t="shared" ref="J3:J17" si="2">H3/I3</f>
        <v>0.84981912249986058</v>
      </c>
      <c r="K3">
        <v>0.79939016440536947</v>
      </c>
      <c r="L3">
        <v>0.78731886680693852</v>
      </c>
      <c r="M3" s="8">
        <f t="shared" ref="M3:M17" si="3">K3/L3</f>
        <v>1.0153321584269757</v>
      </c>
      <c r="N3">
        <v>0.63006739657976785</v>
      </c>
      <c r="O3">
        <v>0.6459291732816983</v>
      </c>
      <c r="P3" s="8">
        <f t="shared" ref="P3:P17" si="4">N3/O3</f>
        <v>0.97544347374597851</v>
      </c>
      <c r="Q3">
        <v>0.99999118280791532</v>
      </c>
      <c r="R3">
        <v>0.99897845301151267</v>
      </c>
      <c r="S3" s="8">
        <f t="shared" ref="S3:S17" si="5">Q3/R3</f>
        <v>1.0010137654053997</v>
      </c>
      <c r="T3">
        <v>0.79939016440536947</v>
      </c>
      <c r="U3">
        <v>0.78731886680693852</v>
      </c>
      <c r="V3" s="11">
        <f t="shared" ref="V3:V17" si="6">T3/U3</f>
        <v>1.0153321584269757</v>
      </c>
      <c r="W3">
        <v>0</v>
      </c>
      <c r="X3">
        <v>4.2046127328218857E-2</v>
      </c>
      <c r="Y3">
        <v>0</v>
      </c>
    </row>
    <row r="4" spans="1:25">
      <c r="A4" s="1" t="s">
        <v>2</v>
      </c>
      <c r="B4">
        <v>0.96863086007115118</v>
      </c>
      <c r="C4">
        <v>1</v>
      </c>
      <c r="D4" s="5">
        <f t="shared" si="0"/>
        <v>0.96863086007115118</v>
      </c>
      <c r="E4">
        <v>0.96864211769433151</v>
      </c>
      <c r="F4">
        <v>1</v>
      </c>
      <c r="G4" s="8">
        <f t="shared" si="1"/>
        <v>0.96864211769433151</v>
      </c>
      <c r="H4">
        <v>1.608605976524305</v>
      </c>
      <c r="I4">
        <v>1</v>
      </c>
      <c r="J4" s="8">
        <f t="shared" si="2"/>
        <v>1.608605976524305</v>
      </c>
      <c r="K4">
        <v>1</v>
      </c>
      <c r="L4">
        <v>1</v>
      </c>
      <c r="M4" s="8">
        <f t="shared" si="3"/>
        <v>1</v>
      </c>
      <c r="N4">
        <v>0.96864336665401096</v>
      </c>
      <c r="O4">
        <v>1</v>
      </c>
      <c r="P4" s="8">
        <f t="shared" si="4"/>
        <v>0.96864336665401096</v>
      </c>
      <c r="Q4">
        <v>0.99998708855778062</v>
      </c>
      <c r="R4">
        <v>1</v>
      </c>
      <c r="S4" s="8">
        <f t="shared" si="5"/>
        <v>0.99998708855778062</v>
      </c>
      <c r="T4">
        <v>1</v>
      </c>
      <c r="U4">
        <v>1</v>
      </c>
      <c r="V4" s="11">
        <f t="shared" si="6"/>
        <v>1</v>
      </c>
      <c r="W4">
        <v>0</v>
      </c>
      <c r="X4">
        <v>0.13971088275710389</v>
      </c>
      <c r="Y4">
        <v>0.1108945783334405</v>
      </c>
    </row>
    <row r="5" spans="1:25">
      <c r="A5" s="1" t="s">
        <v>3</v>
      </c>
      <c r="B5">
        <v>0.36467222103623492</v>
      </c>
      <c r="C5">
        <v>0.36720168536927761</v>
      </c>
      <c r="D5" s="5">
        <f t="shared" si="0"/>
        <v>0.99311151219118476</v>
      </c>
      <c r="E5">
        <v>0.79332463346747151</v>
      </c>
      <c r="F5">
        <v>0.79860896794814673</v>
      </c>
      <c r="G5" s="8">
        <f t="shared" si="1"/>
        <v>0.99338307645824186</v>
      </c>
      <c r="H5">
        <v>0.84547889200582838</v>
      </c>
      <c r="I5">
        <v>-0.12228472447165251</v>
      </c>
      <c r="J5" s="8">
        <f t="shared" si="2"/>
        <v>-6.9140188658790613</v>
      </c>
      <c r="K5">
        <v>0.45967771387314438</v>
      </c>
      <c r="L5">
        <v>0.47697737959389491</v>
      </c>
      <c r="M5" s="8">
        <f t="shared" si="3"/>
        <v>0.96373063700530259</v>
      </c>
      <c r="N5">
        <v>0.79332411183944807</v>
      </c>
      <c r="O5">
        <v>0.80489325158220248</v>
      </c>
      <c r="P5" s="8">
        <f t="shared" si="4"/>
        <v>0.98562649181116546</v>
      </c>
      <c r="Q5">
        <v>0.99999672843009868</v>
      </c>
      <c r="R5">
        <v>0.95646392932546997</v>
      </c>
      <c r="S5" s="8">
        <f t="shared" si="5"/>
        <v>1.0455143134726779</v>
      </c>
      <c r="T5">
        <v>0.45967771387314438</v>
      </c>
      <c r="U5">
        <v>0.47697737959389491</v>
      </c>
      <c r="V5" s="11">
        <f t="shared" si="6"/>
        <v>0.96373063700530259</v>
      </c>
      <c r="W5">
        <v>0</v>
      </c>
      <c r="X5">
        <v>3.3368525356108389E-2</v>
      </c>
      <c r="Y5">
        <v>0</v>
      </c>
    </row>
    <row r="6" spans="1:25">
      <c r="A6" s="1" t="s">
        <v>4</v>
      </c>
      <c r="B6">
        <v>0.54116542283628744</v>
      </c>
      <c r="C6">
        <v>0.54116542283628744</v>
      </c>
      <c r="D6" s="5">
        <f t="shared" si="0"/>
        <v>1</v>
      </c>
      <c r="E6">
        <v>1</v>
      </c>
      <c r="F6">
        <v>1</v>
      </c>
      <c r="G6" s="8">
        <f t="shared" si="1"/>
        <v>1</v>
      </c>
      <c r="H6">
        <v>0.82119301851186666</v>
      </c>
      <c r="I6">
        <v>0.82119301851186666</v>
      </c>
      <c r="J6" s="8">
        <f t="shared" si="2"/>
        <v>1</v>
      </c>
      <c r="K6">
        <v>0.61013994875408417</v>
      </c>
      <c r="L6">
        <v>0.61013994875408417</v>
      </c>
      <c r="M6" s="8">
        <f t="shared" si="3"/>
        <v>1</v>
      </c>
      <c r="N6">
        <v>1</v>
      </c>
      <c r="O6">
        <v>1</v>
      </c>
      <c r="P6" s="8">
        <f t="shared" si="4"/>
        <v>1</v>
      </c>
      <c r="Q6">
        <v>0.88695294242141665</v>
      </c>
      <c r="R6">
        <v>0.88695294242141665</v>
      </c>
      <c r="S6" s="8">
        <f t="shared" si="5"/>
        <v>1</v>
      </c>
      <c r="T6">
        <v>0.61013994875408417</v>
      </c>
      <c r="U6">
        <v>0.61013994875408417</v>
      </c>
      <c r="V6" s="11">
        <f>T6/U6</f>
        <v>1</v>
      </c>
      <c r="W6">
        <v>0</v>
      </c>
      <c r="X6">
        <v>0</v>
      </c>
      <c r="Y6">
        <v>0</v>
      </c>
    </row>
    <row r="7" spans="1:25">
      <c r="A7" s="1" t="s">
        <v>5</v>
      </c>
      <c r="B7">
        <v>0.36225670343979688</v>
      </c>
      <c r="C7">
        <v>0.36361898891566641</v>
      </c>
      <c r="D7" s="5">
        <f t="shared" si="0"/>
        <v>0.99625353593350019</v>
      </c>
      <c r="E7">
        <v>0.81951137736065593</v>
      </c>
      <c r="F7">
        <v>0.817905929833041</v>
      </c>
      <c r="G7" s="8">
        <f t="shared" si="1"/>
        <v>1.0019628755203458</v>
      </c>
      <c r="H7">
        <v>1</v>
      </c>
      <c r="I7">
        <v>1.0007942821983591</v>
      </c>
      <c r="J7" s="8">
        <f t="shared" si="2"/>
        <v>0.9992063481851492</v>
      </c>
      <c r="K7">
        <v>0.4420385844954075</v>
      </c>
      <c r="L7">
        <v>0.45014037304146198</v>
      </c>
      <c r="M7" s="8">
        <f t="shared" si="3"/>
        <v>0.98200163986333167</v>
      </c>
      <c r="N7">
        <v>0.81951376225068107</v>
      </c>
      <c r="O7">
        <v>0.81790833593667911</v>
      </c>
      <c r="P7" s="8">
        <f t="shared" si="4"/>
        <v>1.0019628438095858</v>
      </c>
      <c r="Q7">
        <v>0.99999999999999989</v>
      </c>
      <c r="R7">
        <v>0.98762927328653161</v>
      </c>
      <c r="S7" s="8">
        <f t="shared" si="5"/>
        <v>1.0125256784585801</v>
      </c>
      <c r="T7">
        <v>0.4420385844954075</v>
      </c>
      <c r="U7">
        <v>0.45014037304146198</v>
      </c>
      <c r="V7" s="11">
        <f t="shared" si="6"/>
        <v>0.98200163986333167</v>
      </c>
      <c r="W7">
        <v>1.011009512074562E-2</v>
      </c>
      <c r="X7">
        <v>1.012095036415638E-2</v>
      </c>
      <c r="Y7">
        <v>0</v>
      </c>
    </row>
    <row r="8" spans="1:25">
      <c r="A8" s="1" t="s">
        <v>6</v>
      </c>
      <c r="B8">
        <v>0.52754148317599858</v>
      </c>
      <c r="C8">
        <v>0.52952559257160492</v>
      </c>
      <c r="D8" s="5">
        <f t="shared" si="0"/>
        <v>0.99625304343465126</v>
      </c>
      <c r="E8">
        <v>0.73739992564433998</v>
      </c>
      <c r="F8">
        <v>0.72122218306311192</v>
      </c>
      <c r="G8" s="8">
        <f t="shared" si="1"/>
        <v>1.0224310108051855</v>
      </c>
      <c r="H8">
        <v>0.90769574516686025</v>
      </c>
      <c r="I8">
        <v>1.0002358496856529</v>
      </c>
      <c r="J8" s="8">
        <f t="shared" si="2"/>
        <v>0.90748171588943194</v>
      </c>
      <c r="K8">
        <v>0.71540840664684668</v>
      </c>
      <c r="L8">
        <v>0.75928057270582383</v>
      </c>
      <c r="M8" s="8">
        <f t="shared" si="3"/>
        <v>0.9422187691400673</v>
      </c>
      <c r="N8">
        <v>0.73740164147585174</v>
      </c>
      <c r="O8">
        <v>0.72122400460015545</v>
      </c>
      <c r="P8" s="8">
        <f t="shared" si="4"/>
        <v>1.0224308075889197</v>
      </c>
      <c r="Q8">
        <v>0.99999649277908986</v>
      </c>
      <c r="R8">
        <v>0.96697332541396519</v>
      </c>
      <c r="S8" s="8">
        <f t="shared" si="5"/>
        <v>1.0341510634235824</v>
      </c>
      <c r="T8">
        <v>0.71540840664684668</v>
      </c>
      <c r="U8">
        <v>0.75928057270582383</v>
      </c>
      <c r="V8" s="11">
        <f t="shared" si="6"/>
        <v>0.9422187691400673</v>
      </c>
      <c r="W8">
        <v>2.3814014648734678E-2</v>
      </c>
      <c r="X8">
        <v>2.3824869892145439E-2</v>
      </c>
      <c r="Y8">
        <v>0</v>
      </c>
    </row>
    <row r="9" spans="1:25">
      <c r="A9" s="1" t="s">
        <v>7</v>
      </c>
      <c r="B9">
        <v>0.59542125405592039</v>
      </c>
      <c r="C9">
        <v>0.59542125405592039</v>
      </c>
      <c r="D9" s="5">
        <f t="shared" si="0"/>
        <v>1</v>
      </c>
      <c r="E9">
        <v>0.77539032681299325</v>
      </c>
      <c r="F9">
        <v>0.77539032681299325</v>
      </c>
      <c r="G9" s="8">
        <f t="shared" si="1"/>
        <v>1</v>
      </c>
      <c r="H9">
        <v>1</v>
      </c>
      <c r="I9">
        <v>1</v>
      </c>
      <c r="J9" s="8">
        <f t="shared" si="2"/>
        <v>1</v>
      </c>
      <c r="K9">
        <v>0.76789873882386284</v>
      </c>
      <c r="L9">
        <v>0.76789873882386284</v>
      </c>
      <c r="M9" s="8">
        <f t="shared" si="3"/>
        <v>1</v>
      </c>
      <c r="N9">
        <v>0.77539032681299325</v>
      </c>
      <c r="O9">
        <v>0.77539032681299325</v>
      </c>
      <c r="P9" s="8">
        <f t="shared" si="4"/>
        <v>1</v>
      </c>
      <c r="Q9">
        <v>1</v>
      </c>
      <c r="R9">
        <v>1</v>
      </c>
      <c r="S9" s="8">
        <f t="shared" si="5"/>
        <v>1</v>
      </c>
      <c r="T9">
        <v>0.76789873882386284</v>
      </c>
      <c r="U9">
        <v>0.76789873882386284</v>
      </c>
      <c r="V9" s="11">
        <f t="shared" si="6"/>
        <v>1</v>
      </c>
      <c r="W9">
        <v>0</v>
      </c>
      <c r="X9">
        <v>0</v>
      </c>
      <c r="Y9">
        <v>0</v>
      </c>
    </row>
    <row r="10" spans="1:25">
      <c r="A10" s="1" t="s">
        <v>8</v>
      </c>
      <c r="B10">
        <v>0.46103466202064253</v>
      </c>
      <c r="C10">
        <v>0.46103354393509588</v>
      </c>
      <c r="D10" s="5">
        <f t="shared" si="0"/>
        <v>1.0000024251717936</v>
      </c>
      <c r="E10">
        <v>0.72638954427166169</v>
      </c>
      <c r="F10">
        <v>0.72639196298018716</v>
      </c>
      <c r="G10" s="8">
        <f t="shared" si="1"/>
        <v>0.99999667024327255</v>
      </c>
      <c r="H10">
        <v>1</v>
      </c>
      <c r="I10">
        <v>0.56595939460240352</v>
      </c>
      <c r="J10" s="8">
        <f t="shared" si="2"/>
        <v>1.7669112122478641</v>
      </c>
      <c r="K10">
        <v>0.63469341712911631</v>
      </c>
      <c r="L10">
        <v>0.63469249321919097</v>
      </c>
      <c r="M10" s="8">
        <f t="shared" si="3"/>
        <v>1.0000014556811925</v>
      </c>
      <c r="N10">
        <v>0.72638954427166169</v>
      </c>
      <c r="O10">
        <v>0.72639480043370297</v>
      </c>
      <c r="P10" s="8">
        <f t="shared" si="4"/>
        <v>0.99999276404231119</v>
      </c>
      <c r="Q10">
        <v>1</v>
      </c>
      <c r="R10">
        <v>0.99999179456107679</v>
      </c>
      <c r="S10" s="8">
        <f t="shared" si="5"/>
        <v>1.0000082055062529</v>
      </c>
      <c r="T10">
        <v>0.63469341712911631</v>
      </c>
      <c r="U10">
        <v>0.63469249321919097</v>
      </c>
      <c r="V10" s="11">
        <f t="shared" si="6"/>
        <v>1.0000014556811925</v>
      </c>
      <c r="W10">
        <v>0</v>
      </c>
      <c r="X10">
        <v>0</v>
      </c>
      <c r="Y10">
        <v>0</v>
      </c>
    </row>
    <row r="11" spans="1:25">
      <c r="A11" s="1" t="s">
        <v>9</v>
      </c>
      <c r="B11">
        <v>0.70776713301091609</v>
      </c>
      <c r="C11">
        <v>0.89912679324397604</v>
      </c>
      <c r="D11" s="5">
        <f t="shared" si="0"/>
        <v>0.78717166291680629</v>
      </c>
      <c r="E11">
        <v>0.9438857936185312</v>
      </c>
      <c r="F11">
        <v>0.97291053432691132</v>
      </c>
      <c r="G11" s="8">
        <f t="shared" si="1"/>
        <v>0.97016710202602507</v>
      </c>
      <c r="H11">
        <v>0.56591866880016994</v>
      </c>
      <c r="I11">
        <v>0.25221107580637903</v>
      </c>
      <c r="J11" s="8">
        <f t="shared" si="2"/>
        <v>2.2438295661314349</v>
      </c>
      <c r="K11">
        <v>0.83769474231752128</v>
      </c>
      <c r="L11">
        <v>1</v>
      </c>
      <c r="M11" s="8">
        <f t="shared" si="3"/>
        <v>0.83769474231752128</v>
      </c>
      <c r="N11">
        <v>0.94360823902033708</v>
      </c>
      <c r="O11">
        <v>0.97568265563814094</v>
      </c>
      <c r="P11" s="8">
        <f t="shared" si="4"/>
        <v>0.96712617936533296</v>
      </c>
      <c r="Q11">
        <v>0.89539131447612597</v>
      </c>
      <c r="R11">
        <v>0.92153610402749819</v>
      </c>
      <c r="S11" s="8">
        <f t="shared" si="5"/>
        <v>0.97162912072884766</v>
      </c>
      <c r="T11">
        <v>0.83769474231752128</v>
      </c>
      <c r="U11">
        <v>1</v>
      </c>
      <c r="V11" s="11">
        <f t="shared" si="6"/>
        <v>0.83769474231752128</v>
      </c>
      <c r="W11">
        <v>0</v>
      </c>
      <c r="X11">
        <v>5.8887937258103137E-2</v>
      </c>
      <c r="Y11">
        <v>0.1963696507143772</v>
      </c>
    </row>
    <row r="12" spans="1:25">
      <c r="A12" s="1" t="s">
        <v>10</v>
      </c>
      <c r="B12">
        <v>0.50860532455154805</v>
      </c>
      <c r="C12">
        <v>0.50860532455154805</v>
      </c>
      <c r="D12" s="5">
        <f t="shared" si="0"/>
        <v>1</v>
      </c>
      <c r="E12">
        <v>0.93497774371465048</v>
      </c>
      <c r="F12">
        <v>0.93497774371465048</v>
      </c>
      <c r="G12" s="8">
        <f t="shared" si="1"/>
        <v>1</v>
      </c>
      <c r="H12">
        <v>1</v>
      </c>
      <c r="I12">
        <v>1</v>
      </c>
      <c r="J12" s="8">
        <f t="shared" si="2"/>
        <v>1</v>
      </c>
      <c r="K12">
        <v>0.52842272088948461</v>
      </c>
      <c r="L12">
        <v>0.52842272088948461</v>
      </c>
      <c r="M12" s="8">
        <f t="shared" si="3"/>
        <v>1</v>
      </c>
      <c r="N12">
        <v>0.96249707752047797</v>
      </c>
      <c r="O12">
        <v>0.96249707752047797</v>
      </c>
      <c r="P12" s="8">
        <f t="shared" si="4"/>
        <v>1</v>
      </c>
      <c r="Q12">
        <v>0.99999999999999989</v>
      </c>
      <c r="R12">
        <v>0.99999999999999989</v>
      </c>
      <c r="S12" s="8">
        <f t="shared" si="5"/>
        <v>1</v>
      </c>
      <c r="T12">
        <v>0.52842272088948461</v>
      </c>
      <c r="U12">
        <v>0.52842272088948461</v>
      </c>
      <c r="V12" s="11">
        <f t="shared" si="6"/>
        <v>1</v>
      </c>
      <c r="W12">
        <v>0</v>
      </c>
      <c r="X12">
        <v>0</v>
      </c>
      <c r="Y12">
        <v>0</v>
      </c>
    </row>
    <row r="13" spans="1:25">
      <c r="A13" s="1" t="s">
        <v>11</v>
      </c>
      <c r="B13">
        <v>0.70134472864826047</v>
      </c>
      <c r="C13">
        <v>0.99999999999999978</v>
      </c>
      <c r="D13" s="5">
        <f t="shared" si="0"/>
        <v>0.70134472864826058</v>
      </c>
      <c r="E13">
        <v>0.96211392549078067</v>
      </c>
      <c r="F13">
        <v>1</v>
      </c>
      <c r="G13" s="8">
        <f t="shared" si="1"/>
        <v>0.96211392549078067</v>
      </c>
      <c r="H13">
        <v>0.76311293872938457</v>
      </c>
      <c r="I13">
        <v>1</v>
      </c>
      <c r="J13" s="8">
        <f t="shared" si="2"/>
        <v>0.76311293872938457</v>
      </c>
      <c r="K13">
        <v>0.77764425535062043</v>
      </c>
      <c r="L13">
        <v>0.99999999999999978</v>
      </c>
      <c r="M13" s="8">
        <f t="shared" si="3"/>
        <v>0.77764425535062065</v>
      </c>
      <c r="N13">
        <v>0.96970117785552334</v>
      </c>
      <c r="O13">
        <v>1</v>
      </c>
      <c r="P13" s="8">
        <f t="shared" si="4"/>
        <v>0.96970117785552334</v>
      </c>
      <c r="Q13">
        <v>0.9300635962306576</v>
      </c>
      <c r="R13">
        <v>1</v>
      </c>
      <c r="S13" s="8">
        <f t="shared" si="5"/>
        <v>0.9300635962306576</v>
      </c>
      <c r="T13">
        <v>0.77764425535062043</v>
      </c>
      <c r="U13">
        <v>0.99999999999999978</v>
      </c>
      <c r="V13" s="11">
        <f t="shared" si="6"/>
        <v>0.77764425535062065</v>
      </c>
      <c r="W13">
        <v>0</v>
      </c>
      <c r="X13">
        <v>0.2166294053230978</v>
      </c>
      <c r="Y13">
        <v>1.177438257787127</v>
      </c>
    </row>
    <row r="14" spans="1:25">
      <c r="A14" s="1" t="s">
        <v>12</v>
      </c>
      <c r="B14">
        <v>0.64062669308993214</v>
      </c>
      <c r="C14">
        <v>0.72256083391415049</v>
      </c>
      <c r="D14" s="5">
        <f t="shared" si="0"/>
        <v>0.88660589257187283</v>
      </c>
      <c r="E14">
        <v>1</v>
      </c>
      <c r="F14">
        <v>1</v>
      </c>
      <c r="G14" s="8">
        <f t="shared" si="1"/>
        <v>1</v>
      </c>
      <c r="H14">
        <v>0.7694817255995211</v>
      </c>
      <c r="I14">
        <v>0.76947129787253254</v>
      </c>
      <c r="J14" s="8">
        <f t="shared" si="2"/>
        <v>1.0000135518076079</v>
      </c>
      <c r="K14">
        <v>0.67924689289519469</v>
      </c>
      <c r="L14">
        <v>0.74847200619068199</v>
      </c>
      <c r="M14" s="8">
        <f t="shared" si="3"/>
        <v>0.90751141963504323</v>
      </c>
      <c r="N14">
        <v>1</v>
      </c>
      <c r="O14">
        <v>1</v>
      </c>
      <c r="P14" s="8">
        <f t="shared" si="4"/>
        <v>1</v>
      </c>
      <c r="Q14">
        <v>0.94314261837746582</v>
      </c>
      <c r="R14">
        <v>0.96538124063128883</v>
      </c>
      <c r="S14" s="8">
        <f t="shared" si="5"/>
        <v>0.97696389641953207</v>
      </c>
      <c r="T14">
        <v>0.67924689289519469</v>
      </c>
      <c r="U14">
        <v>0.74847200619068199</v>
      </c>
      <c r="V14" s="11">
        <f t="shared" si="6"/>
        <v>0.90751141963504323</v>
      </c>
      <c r="W14">
        <v>0</v>
      </c>
      <c r="X14">
        <v>0</v>
      </c>
      <c r="Y14">
        <v>0.1947335281179329</v>
      </c>
    </row>
    <row r="15" spans="1:25">
      <c r="A15" s="1" t="s">
        <v>13</v>
      </c>
      <c r="B15">
        <v>0.5226205182399345</v>
      </c>
      <c r="C15">
        <v>0.52458500498091254</v>
      </c>
      <c r="D15" s="5">
        <f t="shared" si="0"/>
        <v>0.99625516032230177</v>
      </c>
      <c r="E15">
        <v>0.74288031254039477</v>
      </c>
      <c r="F15">
        <v>0.69908331318107286</v>
      </c>
      <c r="G15" s="8">
        <f t="shared" si="1"/>
        <v>1.062649184344038</v>
      </c>
      <c r="H15">
        <v>0.85436944818583671</v>
      </c>
      <c r="I15">
        <v>1.000196018297574</v>
      </c>
      <c r="J15" s="8">
        <f t="shared" si="2"/>
        <v>0.85420200896225562</v>
      </c>
      <c r="K15">
        <v>0.70350627019455148</v>
      </c>
      <c r="L15">
        <v>0.8100803169229801</v>
      </c>
      <c r="M15" s="8">
        <f t="shared" si="3"/>
        <v>0.86844014784454837</v>
      </c>
      <c r="N15">
        <v>0.74288106740265802</v>
      </c>
      <c r="O15">
        <v>0.69908419662431875</v>
      </c>
      <c r="P15" s="8">
        <f t="shared" si="4"/>
        <v>1.0626489212455696</v>
      </c>
      <c r="Q15">
        <v>0.99999814265835385</v>
      </c>
      <c r="R15">
        <v>0.9263141702901283</v>
      </c>
      <c r="S15" s="8">
        <f t="shared" si="5"/>
        <v>1.0795453364868068</v>
      </c>
      <c r="T15">
        <v>0.70350627019455148</v>
      </c>
      <c r="U15">
        <v>0.8100803169229801</v>
      </c>
      <c r="V15" s="11">
        <f t="shared" si="6"/>
        <v>0.86844014784454837</v>
      </c>
      <c r="W15">
        <v>5.1502503988089122E-2</v>
      </c>
      <c r="X15">
        <v>5.1513359231499883E-2</v>
      </c>
      <c r="Y15">
        <v>0</v>
      </c>
    </row>
    <row r="16" spans="1:25">
      <c r="A16" s="1" t="s">
        <v>15</v>
      </c>
      <c r="B16">
        <v>0.59112165600961608</v>
      </c>
      <c r="C16">
        <v>0.6350877214498859</v>
      </c>
      <c r="D16" s="5">
        <f>AVERAGE(D2:D15)</f>
        <v>0.95121657008976102</v>
      </c>
      <c r="E16">
        <v>0.85658508608493389</v>
      </c>
      <c r="F16">
        <v>0.85992339098166037</v>
      </c>
      <c r="G16" s="5">
        <f>AVERAGE(G2:G15)</f>
        <v>0.99813187822601457</v>
      </c>
      <c r="H16">
        <v>0.90647568442051996</v>
      </c>
      <c r="I16">
        <v>0.7849645650171263</v>
      </c>
      <c r="J16" s="5">
        <f>AVERAGE(J2:J15)</f>
        <v>0.57708311250701649</v>
      </c>
      <c r="K16">
        <v>0.71112584684108615</v>
      </c>
      <c r="L16">
        <v>0.75524452978202883</v>
      </c>
      <c r="M16" s="5">
        <f>AVERAGE(M2:M15)</f>
        <v>0.94961251609032893</v>
      </c>
      <c r="N16">
        <v>0.85907324022811271</v>
      </c>
      <c r="O16">
        <v>0.86332939099575268</v>
      </c>
      <c r="P16" s="5">
        <f>AVERAGE(P2:P15)</f>
        <v>0.99668400186559969</v>
      </c>
      <c r="Q16">
        <v>0.96888575912076191</v>
      </c>
      <c r="R16">
        <v>0.96565012528004623</v>
      </c>
      <c r="S16" s="5">
        <f>AVERAGE(S2:S15)</f>
        <v>1.0036715760492942</v>
      </c>
      <c r="T16">
        <v>0.71112584684108615</v>
      </c>
      <c r="U16">
        <v>0.75524452978202883</v>
      </c>
      <c r="V16" s="12">
        <f>AVERAGE(V2:V15)</f>
        <v>0.94961251609032893</v>
      </c>
    </row>
    <row r="17" spans="1:22">
      <c r="A17" s="1" t="s">
        <v>14</v>
      </c>
      <c r="B17">
        <v>0.16227053534279701</v>
      </c>
      <c r="C17">
        <v>0.20666910282079151</v>
      </c>
      <c r="D17" s="5">
        <f>STDEV(D2:D15)</f>
        <v>9.4127185914645875E-2</v>
      </c>
      <c r="E17">
        <v>0.114357551628679</v>
      </c>
      <c r="F17">
        <v>0.1245535037955889</v>
      </c>
      <c r="G17" s="5">
        <f>STDEV(G2:G15)</f>
        <v>2.4481966746527958E-2</v>
      </c>
      <c r="H17">
        <v>0.22153013983347111</v>
      </c>
      <c r="I17">
        <v>0.31852024619028052</v>
      </c>
      <c r="J17" s="5">
        <f>STDEV(J2:J15)</f>
        <v>2.1968828620071053</v>
      </c>
      <c r="K17">
        <v>0.16010454338260871</v>
      </c>
      <c r="L17">
        <v>0.18283624594272249</v>
      </c>
      <c r="M17" s="5">
        <f>STDEV(M2:M15)</f>
        <v>7.4066383916503747E-2</v>
      </c>
      <c r="N17">
        <v>0.11626421390436879</v>
      </c>
      <c r="O17">
        <v>0.1244874272386052</v>
      </c>
      <c r="P17" s="5">
        <f>STDEV(P2:P15)</f>
        <v>2.4914477317875956E-2</v>
      </c>
      <c r="Q17">
        <v>4.2107713202701048E-2</v>
      </c>
      <c r="R17">
        <v>3.6958061225988888E-2</v>
      </c>
      <c r="S17" s="5">
        <f>STDEV(S2:S15)</f>
        <v>3.4819503638497014E-2</v>
      </c>
      <c r="T17">
        <v>0.16010454338260871</v>
      </c>
      <c r="U17">
        <v>0.18283624594272249</v>
      </c>
      <c r="V17" s="12">
        <f>STDEV(V2:V15)</f>
        <v>7.4066383916503747E-2</v>
      </c>
    </row>
    <row r="18" spans="1:22">
      <c r="D18" s="5"/>
      <c r="V18" s="9"/>
    </row>
    <row r="19" spans="1:22">
      <c r="D19" s="5"/>
      <c r="V19" s="9"/>
    </row>
    <row r="20" spans="1:22">
      <c r="D20" s="5"/>
      <c r="V20" s="9"/>
    </row>
    <row r="21" spans="1:22">
      <c r="D21" s="5"/>
      <c r="V21" s="9"/>
    </row>
    <row r="22" spans="1:22">
      <c r="D22" s="5"/>
      <c r="V22" s="9"/>
    </row>
    <row r="23" spans="1:22">
      <c r="D23" s="5"/>
      <c r="V23" s="9"/>
    </row>
    <row r="24" spans="1:22">
      <c r="D24" s="5"/>
      <c r="V24" s="9"/>
    </row>
    <row r="25" spans="1:22">
      <c r="D25" s="5"/>
      <c r="V25" s="9"/>
    </row>
    <row r="26" spans="1:22">
      <c r="D26" s="5"/>
      <c r="V26" s="9"/>
    </row>
    <row r="27" spans="1:22">
      <c r="D27" s="5"/>
      <c r="V27" s="9"/>
    </row>
    <row r="28" spans="1:22">
      <c r="D28" s="5"/>
      <c r="V28" s="9"/>
    </row>
    <row r="29" spans="1:22">
      <c r="D29" s="5"/>
      <c r="V29" s="9"/>
    </row>
    <row r="30" spans="1:22">
      <c r="D30" s="5"/>
      <c r="V30" s="9"/>
    </row>
    <row r="31" spans="1:22">
      <c r="D31" s="5"/>
      <c r="E31" s="3"/>
      <c r="V31" s="9"/>
    </row>
    <row r="32" spans="1:22">
      <c r="D32" s="5"/>
      <c r="E32" s="3"/>
      <c r="V32" s="9"/>
    </row>
    <row r="33" spans="4:22">
      <c r="D33" s="5"/>
      <c r="E33" s="3"/>
      <c r="V33" s="9"/>
    </row>
    <row r="34" spans="4:22">
      <c r="D34" s="5"/>
      <c r="E34" s="3"/>
      <c r="V34" s="9"/>
    </row>
    <row r="35" spans="4:22">
      <c r="D35" s="5"/>
      <c r="E35" s="3"/>
      <c r="V35" s="9"/>
    </row>
    <row r="36" spans="4:22">
      <c r="D36" s="5"/>
      <c r="E36" s="3"/>
      <c r="V36" s="9"/>
    </row>
    <row r="37" spans="4:22">
      <c r="D37" s="5"/>
      <c r="E37" s="3"/>
      <c r="V37" s="9"/>
    </row>
    <row r="38" spans="4:22">
      <c r="D38" s="5"/>
      <c r="E38" s="3"/>
      <c r="V38" s="9"/>
    </row>
    <row r="39" spans="4:22">
      <c r="D39" s="5"/>
      <c r="E39" s="3"/>
      <c r="V39" s="9"/>
    </row>
    <row r="40" spans="4:22">
      <c r="D40" s="5"/>
      <c r="E40" s="3"/>
      <c r="V40" s="9"/>
    </row>
    <row r="41" spans="4:22">
      <c r="D41" s="5"/>
      <c r="E41" s="3"/>
      <c r="V41" s="9"/>
    </row>
    <row r="42" spans="4:22">
      <c r="D42" s="5"/>
      <c r="E42" s="3"/>
      <c r="V42" s="9"/>
    </row>
    <row r="43" spans="4:22">
      <c r="D43" s="5"/>
      <c r="E43" s="3"/>
      <c r="V43" s="9"/>
    </row>
    <row r="44" spans="4:22">
      <c r="D44" s="5"/>
      <c r="E44" s="3"/>
      <c r="V44" s="9"/>
    </row>
    <row r="45" spans="4:22">
      <c r="D45" s="5"/>
      <c r="E45" s="3"/>
      <c r="V45" s="9"/>
    </row>
    <row r="46" spans="4:22">
      <c r="D46" s="5"/>
      <c r="E46" s="3"/>
      <c r="V46" s="9"/>
    </row>
    <row r="47" spans="4:22">
      <c r="D47" s="5"/>
      <c r="E47" s="3"/>
      <c r="V47" s="9"/>
    </row>
    <row r="48" spans="4:22">
      <c r="D48" s="5"/>
      <c r="E48" s="3"/>
      <c r="V48" s="9"/>
    </row>
    <row r="49" spans="4:22">
      <c r="D49" s="5"/>
      <c r="E49" s="3"/>
      <c r="V49" s="9"/>
    </row>
    <row r="50" spans="4:22">
      <c r="D50" s="5"/>
      <c r="E50" s="3"/>
      <c r="V50" s="9"/>
    </row>
    <row r="51" spans="4:22">
      <c r="D51" s="5"/>
      <c r="E51" s="3"/>
      <c r="V51" s="9"/>
    </row>
    <row r="52" spans="4:22">
      <c r="D52" s="5"/>
      <c r="E52" s="3"/>
      <c r="V52" s="9"/>
    </row>
    <row r="53" spans="4:22">
      <c r="D53" s="5"/>
      <c r="E53" s="3"/>
      <c r="V53" s="9"/>
    </row>
    <row r="54" spans="4:22">
      <c r="D54" s="5"/>
      <c r="E54" s="3"/>
      <c r="V54" s="9"/>
    </row>
    <row r="55" spans="4:22">
      <c r="D55" s="5"/>
      <c r="E55" s="3"/>
      <c r="V55" s="9"/>
    </row>
    <row r="56" spans="4:22">
      <c r="D56" s="5"/>
      <c r="E56" s="3"/>
      <c r="V56" s="9"/>
    </row>
    <row r="57" spans="4:22">
      <c r="D57" s="5"/>
      <c r="E57" s="3"/>
      <c r="V57" s="9"/>
    </row>
    <row r="58" spans="4:22">
      <c r="D58" s="5"/>
      <c r="E58" s="3"/>
      <c r="V58" s="9"/>
    </row>
    <row r="59" spans="4:22">
      <c r="D59" s="5"/>
      <c r="E59" s="3"/>
      <c r="V59" s="9"/>
    </row>
    <row r="60" spans="4:22">
      <c r="D60" s="5"/>
      <c r="E60" s="3"/>
      <c r="V60" s="9"/>
    </row>
    <row r="61" spans="4:22">
      <c r="D61" s="5"/>
      <c r="E61" s="3"/>
      <c r="V61" s="9"/>
    </row>
    <row r="62" spans="4:22">
      <c r="D62" s="5"/>
      <c r="E62" s="3"/>
      <c r="V62" s="9"/>
    </row>
    <row r="63" spans="4:22">
      <c r="D63" s="5"/>
      <c r="E63" s="3"/>
      <c r="V63" s="9"/>
    </row>
    <row r="64" spans="4:22">
      <c r="D64" s="5"/>
      <c r="E64" s="3"/>
      <c r="V64" s="9"/>
    </row>
    <row r="65" spans="4:22">
      <c r="D65" s="5"/>
      <c r="E65" s="3"/>
      <c r="V65" s="9"/>
    </row>
    <row r="66" spans="4:22">
      <c r="D66" s="5"/>
      <c r="E66" s="3"/>
      <c r="V66" s="9"/>
    </row>
    <row r="67" spans="4:22">
      <c r="D67" s="5"/>
      <c r="E67" s="3"/>
      <c r="V67" s="9"/>
    </row>
    <row r="68" spans="4:22">
      <c r="D68" s="5"/>
      <c r="E68" s="3"/>
      <c r="V68" s="9"/>
    </row>
    <row r="69" spans="4:22">
      <c r="D69" s="5"/>
      <c r="E69" s="3"/>
      <c r="V69" s="9"/>
    </row>
    <row r="70" spans="4:22">
      <c r="D70" s="5"/>
      <c r="E70" s="3"/>
      <c r="V70" s="9"/>
    </row>
    <row r="71" spans="4:22">
      <c r="D71" s="5"/>
      <c r="E71" s="3"/>
      <c r="V71" s="9"/>
    </row>
    <row r="72" spans="4:22">
      <c r="D72" s="5"/>
      <c r="E72" s="3"/>
      <c r="V72" s="9"/>
    </row>
    <row r="73" spans="4:22">
      <c r="D73" s="5"/>
      <c r="E73" s="3"/>
      <c r="V73" s="9"/>
    </row>
    <row r="74" spans="4:22">
      <c r="D74" s="5"/>
      <c r="E74" s="3"/>
      <c r="V74" s="9"/>
    </row>
    <row r="75" spans="4:22">
      <c r="D75" s="5"/>
      <c r="E75" s="3"/>
      <c r="V75" s="9"/>
    </row>
    <row r="76" spans="4:22">
      <c r="D76" s="5"/>
      <c r="E76" s="3"/>
      <c r="V76" s="9"/>
    </row>
    <row r="77" spans="4:22">
      <c r="D77" s="5"/>
      <c r="E77" s="3"/>
      <c r="V77" s="9"/>
    </row>
    <row r="78" spans="4:22">
      <c r="D78" s="5"/>
      <c r="E78" s="3"/>
      <c r="V78" s="9"/>
    </row>
    <row r="79" spans="4:22">
      <c r="D79" s="5"/>
      <c r="E79" s="3"/>
      <c r="V79" s="9"/>
    </row>
    <row r="80" spans="4:22">
      <c r="D80" s="5"/>
      <c r="E80" s="3"/>
      <c r="V80" s="9"/>
    </row>
    <row r="81" spans="4:22">
      <c r="D81" s="5"/>
      <c r="E81" s="3"/>
      <c r="V81" s="9"/>
    </row>
    <row r="82" spans="4:22">
      <c r="D82" s="5"/>
      <c r="E82" s="3"/>
      <c r="V82" s="9"/>
    </row>
    <row r="83" spans="4:22">
      <c r="D83" s="5"/>
      <c r="E83" s="3"/>
      <c r="V83" s="9"/>
    </row>
    <row r="84" spans="4:22">
      <c r="D84" s="5"/>
      <c r="E84" s="3"/>
      <c r="V84" s="9"/>
    </row>
    <row r="85" spans="4:22">
      <c r="D85" s="5"/>
      <c r="E85" s="3"/>
      <c r="V85" s="9"/>
    </row>
    <row r="86" spans="4:22">
      <c r="D86" s="5"/>
      <c r="E86" s="3"/>
      <c r="V86" s="9"/>
    </row>
    <row r="87" spans="4:22">
      <c r="D87" s="5"/>
      <c r="E87" s="3"/>
      <c r="V87" s="9"/>
    </row>
    <row r="88" spans="4:22">
      <c r="D88" s="5"/>
      <c r="E88" s="3"/>
      <c r="V88" s="9"/>
    </row>
    <row r="89" spans="4:22">
      <c r="D89" s="5"/>
      <c r="E89" s="3"/>
      <c r="V89" s="9"/>
    </row>
    <row r="90" spans="4:22">
      <c r="D90" s="5"/>
      <c r="E90" s="3"/>
      <c r="V90" s="9"/>
    </row>
    <row r="91" spans="4:22">
      <c r="D91" s="5"/>
      <c r="E91" s="3"/>
      <c r="V91" s="9"/>
    </row>
    <row r="92" spans="4:22">
      <c r="D92" s="5"/>
      <c r="E92" s="3"/>
      <c r="V92" s="9"/>
    </row>
    <row r="93" spans="4:22">
      <c r="D93" s="5"/>
      <c r="E93" s="3"/>
      <c r="V93" s="9"/>
    </row>
    <row r="94" spans="4:22">
      <c r="D94" s="5"/>
      <c r="E94" s="3"/>
      <c r="V94" s="9"/>
    </row>
    <row r="95" spans="4:22">
      <c r="D95" s="5"/>
      <c r="E95" s="3"/>
      <c r="V95" s="9"/>
    </row>
    <row r="96" spans="4:22">
      <c r="D96" s="5"/>
      <c r="E96" s="3"/>
      <c r="V96" s="9"/>
    </row>
    <row r="97" spans="4:22">
      <c r="D97" s="5"/>
      <c r="E97" s="3"/>
      <c r="V97" s="9"/>
    </row>
    <row r="98" spans="4:22">
      <c r="D98" s="5"/>
      <c r="E98" s="3"/>
      <c r="V98" s="9"/>
    </row>
    <row r="99" spans="4:22">
      <c r="D99" s="5"/>
      <c r="E99" s="3"/>
      <c r="V99" s="9"/>
    </row>
    <row r="100" spans="4:22">
      <c r="D100" s="5"/>
      <c r="E100" s="3"/>
      <c r="V100" s="9"/>
    </row>
    <row r="101" spans="4:22">
      <c r="D101" s="5"/>
      <c r="E101" s="3"/>
      <c r="V101" s="9"/>
    </row>
    <row r="102" spans="4:22">
      <c r="D102" s="5"/>
      <c r="E102" s="3"/>
      <c r="V102" s="9"/>
    </row>
    <row r="103" spans="4:22">
      <c r="D103" s="5"/>
      <c r="E103" s="3"/>
      <c r="V103" s="9"/>
    </row>
    <row r="104" spans="4:22">
      <c r="D104" s="5"/>
      <c r="E104" s="3"/>
      <c r="V104" s="9"/>
    </row>
    <row r="105" spans="4:22">
      <c r="D105" s="5"/>
      <c r="E105" s="3"/>
      <c r="V105" s="9"/>
    </row>
    <row r="106" spans="4:22">
      <c r="D106" s="5"/>
      <c r="E106" s="3"/>
      <c r="V106" s="9"/>
    </row>
    <row r="107" spans="4:22">
      <c r="D107" s="5"/>
      <c r="E107" s="3"/>
      <c r="V107" s="9"/>
    </row>
    <row r="108" spans="4:22">
      <c r="D108" s="5"/>
      <c r="E108" s="3"/>
      <c r="V108" s="9"/>
    </row>
    <row r="109" spans="4:22">
      <c r="D109" s="5"/>
      <c r="E109" s="3"/>
      <c r="V109" s="9"/>
    </row>
    <row r="110" spans="4:22">
      <c r="D110" s="5"/>
      <c r="E110" s="3"/>
      <c r="V110" s="9"/>
    </row>
    <row r="111" spans="4:22">
      <c r="D111" s="5"/>
      <c r="E111" s="3"/>
      <c r="V111" s="9"/>
    </row>
    <row r="112" spans="4:22">
      <c r="D112" s="5"/>
      <c r="E112" s="3"/>
      <c r="V112" s="9"/>
    </row>
    <row r="113" spans="4:22">
      <c r="D113" s="5"/>
      <c r="E113" s="3"/>
      <c r="V113" s="9"/>
    </row>
    <row r="114" spans="4:22">
      <c r="D114" s="5"/>
      <c r="E114" s="3"/>
      <c r="V114" s="9"/>
    </row>
    <row r="115" spans="4:22">
      <c r="D115" s="5"/>
      <c r="E115" s="3"/>
      <c r="V115" s="9"/>
    </row>
    <row r="116" spans="4:22">
      <c r="D116" s="5"/>
      <c r="E116" s="3"/>
      <c r="V116" s="9"/>
    </row>
    <row r="117" spans="4:22">
      <c r="D117" s="5"/>
      <c r="E117" s="3"/>
      <c r="V117" s="9"/>
    </row>
    <row r="118" spans="4:22">
      <c r="D118" s="5"/>
      <c r="E118" s="3"/>
      <c r="V118" s="9"/>
    </row>
    <row r="119" spans="4:22">
      <c r="D119" s="5"/>
      <c r="E119" s="3"/>
      <c r="V119" s="9"/>
    </row>
    <row r="120" spans="4:22">
      <c r="D120" s="5"/>
      <c r="E120" s="3"/>
      <c r="V120" s="9"/>
    </row>
    <row r="121" spans="4:22">
      <c r="D121" s="5"/>
      <c r="E121" s="3"/>
      <c r="V121" s="9"/>
    </row>
    <row r="122" spans="4:22">
      <c r="D122" s="5"/>
      <c r="E122" s="3"/>
      <c r="V122" s="9"/>
    </row>
    <row r="123" spans="4:22">
      <c r="D123" s="5"/>
      <c r="E123" s="3"/>
      <c r="V123" s="9"/>
    </row>
    <row r="124" spans="4:22">
      <c r="D124" s="5"/>
      <c r="E124" s="3"/>
      <c r="V124" s="9"/>
    </row>
    <row r="125" spans="4:22">
      <c r="D125" s="5"/>
      <c r="E125" s="3"/>
      <c r="V125" s="9"/>
    </row>
    <row r="126" spans="4:22">
      <c r="D126" s="5"/>
      <c r="E126" s="3"/>
      <c r="V126" s="9"/>
    </row>
    <row r="127" spans="4:22">
      <c r="D127" s="5"/>
      <c r="E127" s="3"/>
      <c r="V127" s="9"/>
    </row>
    <row r="128" spans="4:22">
      <c r="D128" s="5"/>
      <c r="E128" s="3"/>
      <c r="V128" s="9"/>
    </row>
    <row r="129" spans="4:22">
      <c r="D129" s="5"/>
      <c r="E129" s="3"/>
      <c r="V129" s="9"/>
    </row>
    <row r="130" spans="4:22">
      <c r="D130" s="5"/>
      <c r="E130" s="3"/>
      <c r="V130" s="9"/>
    </row>
    <row r="131" spans="4:22">
      <c r="D131" s="5"/>
      <c r="E131" s="3"/>
      <c r="V131" s="9"/>
    </row>
    <row r="132" spans="4:22">
      <c r="D132" s="5"/>
      <c r="E132" s="3"/>
      <c r="V132" s="9"/>
    </row>
    <row r="133" spans="4:22">
      <c r="D133" s="5"/>
      <c r="E133" s="3"/>
      <c r="V133" s="9"/>
    </row>
    <row r="134" spans="4:22">
      <c r="D134" s="5"/>
      <c r="E134" s="3"/>
      <c r="V134" s="9"/>
    </row>
    <row r="135" spans="4:22">
      <c r="D135" s="5"/>
      <c r="E135" s="3"/>
      <c r="V135" s="9"/>
    </row>
    <row r="136" spans="4:22">
      <c r="D136" s="5"/>
      <c r="E136" s="3"/>
      <c r="V136" s="9"/>
    </row>
    <row r="137" spans="4:22">
      <c r="D137" s="5"/>
      <c r="E137" s="3"/>
      <c r="V137" s="9"/>
    </row>
    <row r="138" spans="4:22">
      <c r="D138" s="5"/>
      <c r="E138" s="3"/>
      <c r="V138" s="9"/>
    </row>
    <row r="139" spans="4:22">
      <c r="D139" s="5"/>
      <c r="E139" s="3"/>
      <c r="V139" s="9"/>
    </row>
    <row r="140" spans="4:22">
      <c r="D140" s="5"/>
      <c r="E140" s="3"/>
      <c r="V140" s="9"/>
    </row>
    <row r="141" spans="4:22">
      <c r="D141" s="5"/>
      <c r="E141" s="3"/>
      <c r="V141" s="9"/>
    </row>
    <row r="142" spans="4:22">
      <c r="D142" s="5"/>
      <c r="E142" s="3"/>
      <c r="V142" s="9"/>
    </row>
    <row r="143" spans="4:22">
      <c r="D143" s="5"/>
      <c r="E143" s="3"/>
      <c r="V143" s="9"/>
    </row>
    <row r="144" spans="4:22">
      <c r="D144" s="5"/>
      <c r="E144" s="3"/>
      <c r="V144" s="9"/>
    </row>
    <row r="145" spans="4:22">
      <c r="D145" s="5"/>
      <c r="E145" s="3"/>
      <c r="V145" s="9"/>
    </row>
    <row r="146" spans="4:22">
      <c r="D146" s="5"/>
      <c r="E146" s="3"/>
      <c r="V146" s="9"/>
    </row>
    <row r="147" spans="4:22">
      <c r="D147" s="5"/>
      <c r="E147" s="3"/>
      <c r="V147" s="9"/>
    </row>
    <row r="148" spans="4:22">
      <c r="D148" s="5"/>
      <c r="E148" s="3"/>
      <c r="V148" s="9"/>
    </row>
    <row r="149" spans="4:22">
      <c r="D149" s="5"/>
      <c r="E149" s="3"/>
      <c r="V149" s="9"/>
    </row>
    <row r="150" spans="4:22">
      <c r="D150" s="5"/>
      <c r="E150" s="3"/>
      <c r="V150" s="9"/>
    </row>
    <row r="151" spans="4:22">
      <c r="D151" s="5"/>
      <c r="E151" s="3"/>
      <c r="V151" s="9"/>
    </row>
    <row r="152" spans="4:22">
      <c r="D152" s="5"/>
      <c r="E152" s="3"/>
      <c r="V152" s="9"/>
    </row>
    <row r="153" spans="4:22">
      <c r="D153" s="5"/>
      <c r="E153" s="3"/>
      <c r="V153" s="9"/>
    </row>
    <row r="154" spans="4:22">
      <c r="D154" s="5"/>
      <c r="E154" s="3"/>
      <c r="V154" s="9"/>
    </row>
    <row r="155" spans="4:22">
      <c r="D155" s="5"/>
      <c r="E155" s="3"/>
      <c r="V155" s="9"/>
    </row>
    <row r="156" spans="4:22">
      <c r="D156" s="5"/>
      <c r="E156" s="3"/>
      <c r="V156" s="9"/>
    </row>
    <row r="157" spans="4:22">
      <c r="D157" s="5"/>
      <c r="E157" s="3"/>
      <c r="V157" s="9"/>
    </row>
    <row r="158" spans="4:22">
      <c r="D158" s="5"/>
      <c r="E158" s="3"/>
      <c r="V158" s="9"/>
    </row>
    <row r="159" spans="4:22">
      <c r="D159" s="5"/>
      <c r="E159" s="3"/>
      <c r="V159" s="9"/>
    </row>
    <row r="160" spans="4:22">
      <c r="D160" s="5"/>
      <c r="E160" s="3"/>
      <c r="V160" s="9"/>
    </row>
    <row r="161" spans="4:22">
      <c r="D161" s="5"/>
      <c r="E161" s="3"/>
      <c r="V161" s="9"/>
    </row>
    <row r="162" spans="4:22">
      <c r="D162" s="5"/>
      <c r="E162" s="3"/>
      <c r="V162" s="9"/>
    </row>
    <row r="163" spans="4:22">
      <c r="D163" s="5"/>
      <c r="E163" s="3"/>
      <c r="V163" s="9"/>
    </row>
    <row r="164" spans="4:22">
      <c r="D164" s="5"/>
      <c r="E164" s="3"/>
      <c r="V164" s="9"/>
    </row>
    <row r="165" spans="4:22">
      <c r="D165" s="5"/>
      <c r="E165" s="3"/>
      <c r="V165" s="9"/>
    </row>
    <row r="166" spans="4:22">
      <c r="D166" s="5"/>
      <c r="E166" s="3"/>
      <c r="V166" s="9"/>
    </row>
    <row r="167" spans="4:22">
      <c r="D167" s="5"/>
      <c r="E167" s="3"/>
      <c r="V167" s="9"/>
    </row>
    <row r="168" spans="4:22">
      <c r="D168" s="5"/>
      <c r="E168" s="3"/>
      <c r="V168" s="9"/>
    </row>
    <row r="169" spans="4:22">
      <c r="D169" s="5"/>
      <c r="E169" s="3"/>
      <c r="V169" s="9"/>
    </row>
    <row r="170" spans="4:22">
      <c r="D170" s="5"/>
      <c r="E170" s="3"/>
      <c r="V170" s="9"/>
    </row>
    <row r="171" spans="4:22">
      <c r="D171" s="5"/>
      <c r="E171" s="3"/>
      <c r="V171" s="9"/>
    </row>
    <row r="172" spans="4:22">
      <c r="D172" s="5"/>
      <c r="E172" s="3"/>
      <c r="V172" s="9"/>
    </row>
    <row r="173" spans="4:22">
      <c r="D173" s="5"/>
      <c r="E173" s="3"/>
      <c r="V173" s="9"/>
    </row>
    <row r="174" spans="4:22">
      <c r="D174" s="5"/>
      <c r="E174" s="3"/>
      <c r="V174" s="9"/>
    </row>
    <row r="175" spans="4:22">
      <c r="D175" s="5"/>
      <c r="E175" s="3"/>
      <c r="V175" s="9"/>
    </row>
    <row r="176" spans="4:22">
      <c r="D176" s="5"/>
      <c r="E176" s="3"/>
      <c r="V176" s="9"/>
    </row>
    <row r="177" spans="4:22">
      <c r="D177" s="5"/>
      <c r="E177" s="3"/>
      <c r="V177" s="9"/>
    </row>
    <row r="178" spans="4:22">
      <c r="D178" s="5"/>
      <c r="E178" s="3"/>
      <c r="V178" s="9"/>
    </row>
    <row r="179" spans="4:22">
      <c r="D179" s="5"/>
      <c r="E179" s="3"/>
      <c r="V179" s="9"/>
    </row>
    <row r="180" spans="4:22">
      <c r="D180" s="5"/>
      <c r="E180" s="3"/>
      <c r="V180" s="9"/>
    </row>
    <row r="181" spans="4:22">
      <c r="D181" s="5"/>
      <c r="E181" s="3"/>
      <c r="V181" s="9"/>
    </row>
    <row r="182" spans="4:22">
      <c r="D182" s="5"/>
      <c r="E182" s="3"/>
      <c r="V182" s="9"/>
    </row>
    <row r="183" spans="4:22">
      <c r="D183" s="5"/>
      <c r="E183" s="3"/>
      <c r="V183" s="9"/>
    </row>
    <row r="184" spans="4:22">
      <c r="D184" s="5"/>
      <c r="E184" s="3"/>
      <c r="V184" s="9"/>
    </row>
    <row r="185" spans="4:22">
      <c r="D185" s="5"/>
      <c r="E185" s="3"/>
      <c r="V185" s="9"/>
    </row>
    <row r="186" spans="4:22">
      <c r="D186" s="5"/>
      <c r="E186" s="3"/>
      <c r="V186" s="9"/>
    </row>
    <row r="187" spans="4:22">
      <c r="D187" s="5"/>
      <c r="E187" s="3"/>
      <c r="V187" s="9"/>
    </row>
    <row r="188" spans="4:22">
      <c r="D188" s="5"/>
      <c r="E188" s="3"/>
      <c r="V188" s="9"/>
    </row>
    <row r="189" spans="4:22">
      <c r="D189" s="5"/>
      <c r="E189" s="3"/>
      <c r="V189" s="9"/>
    </row>
    <row r="190" spans="4:22">
      <c r="D190" s="5"/>
      <c r="E190" s="3"/>
      <c r="V190" s="9"/>
    </row>
    <row r="191" spans="4:22">
      <c r="D191" s="5"/>
      <c r="E191" s="3"/>
      <c r="V191" s="9"/>
    </row>
    <row r="192" spans="4:22">
      <c r="D192" s="5"/>
      <c r="E192" s="3"/>
      <c r="V192" s="9"/>
    </row>
    <row r="193" spans="4:22">
      <c r="D193" s="5"/>
      <c r="E193" s="3"/>
      <c r="V193" s="9"/>
    </row>
    <row r="194" spans="4:22">
      <c r="D194" s="5"/>
      <c r="E194" s="3"/>
      <c r="V194" s="9"/>
    </row>
    <row r="195" spans="4:22">
      <c r="D195" s="5"/>
      <c r="E195" s="3"/>
      <c r="V195" s="9"/>
    </row>
    <row r="196" spans="4:22">
      <c r="D196" s="5"/>
      <c r="E196" s="3"/>
      <c r="V196" s="9"/>
    </row>
    <row r="197" spans="4:22">
      <c r="D197" s="5"/>
      <c r="E197" s="3"/>
      <c r="V197" s="9"/>
    </row>
    <row r="198" spans="4:22">
      <c r="D198" s="5"/>
      <c r="E198" s="3"/>
      <c r="V198" s="9"/>
    </row>
    <row r="199" spans="4:22">
      <c r="D199" s="5"/>
      <c r="E199" s="3"/>
      <c r="V199" s="9"/>
    </row>
    <row r="200" spans="4:22">
      <c r="D200" s="5"/>
      <c r="E200" s="3"/>
      <c r="V200" s="9"/>
    </row>
    <row r="201" spans="4:22">
      <c r="D201" s="5"/>
      <c r="E201" s="3"/>
      <c r="V201" s="9"/>
    </row>
    <row r="202" spans="4:22">
      <c r="D202" s="5"/>
      <c r="E202" s="3"/>
      <c r="V202" s="9"/>
    </row>
    <row r="203" spans="4:22">
      <c r="D203" s="5"/>
      <c r="E203" s="3"/>
      <c r="V203" s="9"/>
    </row>
    <row r="204" spans="4:22">
      <c r="D204" s="5"/>
      <c r="E204" s="3"/>
      <c r="V204" s="9"/>
    </row>
    <row r="205" spans="4:22">
      <c r="D205" s="5"/>
      <c r="E205" s="3"/>
      <c r="V205" s="9"/>
    </row>
    <row r="206" spans="4:22">
      <c r="D206" s="5"/>
      <c r="E206" s="3"/>
      <c r="V206" s="9"/>
    </row>
    <row r="207" spans="4:22">
      <c r="D207" s="5"/>
      <c r="E207" s="3"/>
      <c r="V207" s="9"/>
    </row>
    <row r="208" spans="4:22">
      <c r="D208" s="5"/>
      <c r="E208" s="3"/>
      <c r="V208" s="9"/>
    </row>
    <row r="209" spans="4:22">
      <c r="D209" s="5"/>
      <c r="E209" s="3"/>
      <c r="V209" s="9"/>
    </row>
    <row r="210" spans="4:22">
      <c r="D210" s="5"/>
      <c r="E210" s="3"/>
      <c r="V210" s="9"/>
    </row>
    <row r="211" spans="4:22">
      <c r="D211" s="5"/>
      <c r="E211" s="3"/>
      <c r="V211" s="9"/>
    </row>
    <row r="212" spans="4:22">
      <c r="D212" s="5"/>
      <c r="E212" s="3"/>
      <c r="V212" s="9"/>
    </row>
    <row r="213" spans="4:22">
      <c r="D213" s="5"/>
      <c r="E213" s="3"/>
      <c r="V213" s="9"/>
    </row>
    <row r="214" spans="4:22">
      <c r="D214" s="5"/>
      <c r="E214" s="3"/>
      <c r="V214" s="9"/>
    </row>
    <row r="215" spans="4:22">
      <c r="D215" s="5"/>
      <c r="E215" s="3"/>
      <c r="V215" s="9"/>
    </row>
    <row r="216" spans="4:22">
      <c r="D216" s="5"/>
      <c r="E216" s="3"/>
      <c r="V216" s="9"/>
    </row>
    <row r="217" spans="4:22">
      <c r="D217" s="5"/>
      <c r="E217" s="3"/>
      <c r="V217" s="9"/>
    </row>
    <row r="218" spans="4:22">
      <c r="D218" s="5"/>
      <c r="E218" s="3"/>
      <c r="V218" s="9"/>
    </row>
    <row r="219" spans="4:22">
      <c r="D219" s="5"/>
      <c r="E219" s="3"/>
      <c r="V219" s="9"/>
    </row>
    <row r="220" spans="4:22">
      <c r="D220" s="5"/>
      <c r="E220" s="3"/>
      <c r="V220" s="9"/>
    </row>
    <row r="221" spans="4:22">
      <c r="D221" s="5"/>
      <c r="E221" s="3"/>
      <c r="V221" s="9"/>
    </row>
    <row r="222" spans="4:22">
      <c r="D222" s="5"/>
      <c r="E222" s="3"/>
      <c r="V222" s="9"/>
    </row>
    <row r="223" spans="4:22">
      <c r="D223" s="5"/>
      <c r="E223" s="3"/>
      <c r="V223" s="9"/>
    </row>
    <row r="224" spans="4:22">
      <c r="D224" s="5"/>
      <c r="V224" s="9"/>
    </row>
    <row r="225" spans="4:22">
      <c r="D225" s="5"/>
      <c r="V225" s="9"/>
    </row>
    <row r="226" spans="4:22">
      <c r="D226" s="5"/>
      <c r="V226" s="9"/>
    </row>
    <row r="227" spans="4:22">
      <c r="D227" s="5"/>
      <c r="V227" s="9"/>
    </row>
    <row r="228" spans="4:22">
      <c r="D228" s="5"/>
      <c r="V228" s="9"/>
    </row>
    <row r="229" spans="4:22">
      <c r="D229" s="5"/>
      <c r="V229" s="9"/>
    </row>
    <row r="230" spans="4:22">
      <c r="D230" s="5"/>
      <c r="V230" s="9"/>
    </row>
    <row r="231" spans="4:22">
      <c r="D231" s="5"/>
      <c r="V231" s="9"/>
    </row>
    <row r="232" spans="4:22">
      <c r="D232" s="5"/>
      <c r="V232" s="9"/>
    </row>
    <row r="233" spans="4:22">
      <c r="D233" s="5"/>
      <c r="V233" s="9"/>
    </row>
    <row r="234" spans="4:22">
      <c r="D234" s="5"/>
      <c r="V234" s="9"/>
    </row>
    <row r="235" spans="4:22">
      <c r="D235" s="5"/>
      <c r="V235" s="9"/>
    </row>
    <row r="236" spans="4:22">
      <c r="D236" s="5"/>
      <c r="V236" s="9"/>
    </row>
    <row r="237" spans="4:22">
      <c r="D237" s="5"/>
      <c r="V237" s="9"/>
    </row>
    <row r="238" spans="4:22">
      <c r="D238" s="5"/>
      <c r="V238" s="9"/>
    </row>
    <row r="239" spans="4:22">
      <c r="D239" s="5"/>
      <c r="V239" s="9"/>
    </row>
    <row r="240" spans="4:22">
      <c r="D240" s="5"/>
      <c r="V240" s="9"/>
    </row>
    <row r="241" spans="4:22">
      <c r="D241" s="5"/>
      <c r="V241" s="9"/>
    </row>
    <row r="242" spans="4:22">
      <c r="D242" s="5"/>
      <c r="V242" s="9"/>
    </row>
    <row r="243" spans="4:22">
      <c r="D243" s="5"/>
      <c r="V243" s="9"/>
    </row>
    <row r="244" spans="4:22">
      <c r="D244" s="5"/>
      <c r="V244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life</vt:lpstr>
      <vt:lpstr>nonlife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2021-06-21T06:29:25Z</dcterms:created>
  <dcterms:modified xsi:type="dcterms:W3CDTF">2021-06-21T07:19:56Z</dcterms:modified>
</cp:coreProperties>
</file>