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065074F4-0AC1-48A0-8FAF-92632EAA90D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1" i="1" l="1"/>
  <c r="I81" i="1" s="1"/>
  <c r="G81" i="1"/>
  <c r="E81" i="1"/>
  <c r="AC80" i="1"/>
  <c r="H80" i="1"/>
  <c r="I80" i="1" s="1"/>
  <c r="G80" i="1"/>
  <c r="E80" i="1"/>
  <c r="AC79" i="1"/>
  <c r="H79" i="1"/>
  <c r="I79" i="1" s="1"/>
  <c r="G79" i="1"/>
  <c r="E79" i="1"/>
  <c r="AC78" i="1"/>
  <c r="I78" i="1"/>
  <c r="H78" i="1"/>
  <c r="G78" i="1"/>
  <c r="E78" i="1"/>
  <c r="AC77" i="1"/>
  <c r="H77" i="1"/>
  <c r="I77" i="1" s="1"/>
  <c r="G77" i="1"/>
  <c r="E77" i="1"/>
  <c r="AC76" i="1"/>
  <c r="H76" i="1"/>
  <c r="I76" i="1" s="1"/>
  <c r="G76" i="1"/>
  <c r="E76" i="1"/>
  <c r="AC75" i="1"/>
  <c r="H75" i="1"/>
  <c r="I75" i="1" s="1"/>
  <c r="G75" i="1"/>
  <c r="E75" i="1"/>
  <c r="AC74" i="1"/>
  <c r="I74" i="1"/>
  <c r="H74" i="1"/>
  <c r="G74" i="1"/>
  <c r="E74" i="1"/>
  <c r="AC73" i="1"/>
  <c r="H73" i="1"/>
  <c r="I73" i="1" s="1"/>
  <c r="G73" i="1"/>
  <c r="E73" i="1"/>
  <c r="AC72" i="1"/>
  <c r="H72" i="1"/>
  <c r="I72" i="1" s="1"/>
  <c r="G72" i="1"/>
  <c r="E72" i="1"/>
  <c r="AC71" i="1"/>
  <c r="H71" i="1"/>
  <c r="I71" i="1" s="1"/>
  <c r="G71" i="1"/>
  <c r="E71" i="1"/>
  <c r="AC70" i="1"/>
  <c r="I70" i="1"/>
  <c r="H70" i="1"/>
  <c r="G70" i="1"/>
  <c r="E70" i="1"/>
  <c r="AC69" i="1"/>
  <c r="H69" i="1"/>
  <c r="I69" i="1" s="1"/>
  <c r="G69" i="1"/>
  <c r="E69" i="1"/>
  <c r="AC68" i="1"/>
  <c r="H68" i="1"/>
  <c r="I68" i="1" s="1"/>
  <c r="G68" i="1"/>
  <c r="E68" i="1"/>
  <c r="AC67" i="1"/>
  <c r="H67" i="1"/>
  <c r="I67" i="1" s="1"/>
  <c r="G67" i="1"/>
  <c r="E67" i="1"/>
  <c r="AC66" i="1"/>
  <c r="I66" i="1"/>
  <c r="H66" i="1"/>
  <c r="G66" i="1"/>
  <c r="E66" i="1"/>
  <c r="AC65" i="1"/>
  <c r="H65" i="1"/>
  <c r="I65" i="1" s="1"/>
  <c r="G65" i="1"/>
  <c r="E65" i="1"/>
  <c r="AC64" i="1"/>
  <c r="H64" i="1"/>
  <c r="I64" i="1" s="1"/>
  <c r="G64" i="1"/>
  <c r="E64" i="1"/>
  <c r="AC63" i="1"/>
  <c r="H63" i="1"/>
  <c r="I63" i="1" s="1"/>
  <c r="G63" i="1"/>
  <c r="E63" i="1"/>
  <c r="AC62" i="1"/>
  <c r="I62" i="1"/>
  <c r="H62" i="1"/>
  <c r="G62" i="1"/>
  <c r="E62" i="1"/>
  <c r="AC61" i="1"/>
  <c r="H61" i="1"/>
  <c r="I61" i="1" s="1"/>
  <c r="G61" i="1"/>
  <c r="E61" i="1"/>
  <c r="AC60" i="1"/>
  <c r="H60" i="1"/>
  <c r="I60" i="1" s="1"/>
  <c r="G60" i="1"/>
  <c r="E60" i="1"/>
  <c r="AC59" i="1"/>
  <c r="H59" i="1"/>
  <c r="I59" i="1" s="1"/>
  <c r="G59" i="1"/>
  <c r="E59" i="1"/>
  <c r="AC58" i="1"/>
  <c r="I58" i="1"/>
  <c r="H58" i="1"/>
  <c r="G58" i="1"/>
  <c r="E58" i="1"/>
  <c r="AC57" i="1"/>
  <c r="H57" i="1"/>
  <c r="I57" i="1" s="1"/>
  <c r="G57" i="1"/>
  <c r="E57" i="1"/>
  <c r="AC56" i="1"/>
  <c r="H56" i="1"/>
  <c r="I56" i="1" s="1"/>
  <c r="G56" i="1"/>
  <c r="E56" i="1"/>
  <c r="AC55" i="1"/>
  <c r="H55" i="1"/>
  <c r="I55" i="1" s="1"/>
  <c r="G55" i="1"/>
  <c r="E55" i="1"/>
  <c r="AC54" i="1"/>
  <c r="I54" i="1"/>
  <c r="H54" i="1"/>
  <c r="G54" i="1"/>
  <c r="E54" i="1"/>
  <c r="AC53" i="1"/>
  <c r="H53" i="1"/>
  <c r="I53" i="1" s="1"/>
  <c r="G53" i="1"/>
  <c r="E53" i="1"/>
  <c r="AC52" i="1"/>
  <c r="H52" i="1"/>
  <c r="I52" i="1" s="1"/>
  <c r="G52" i="1"/>
  <c r="E52" i="1"/>
  <c r="AC51" i="1"/>
  <c r="H51" i="1"/>
  <c r="I51" i="1" s="1"/>
  <c r="G51" i="1"/>
  <c r="E51" i="1"/>
  <c r="AC50" i="1"/>
  <c r="I50" i="1"/>
  <c r="H50" i="1"/>
  <c r="G50" i="1"/>
  <c r="E50" i="1"/>
  <c r="AC49" i="1"/>
  <c r="H49" i="1"/>
  <c r="I49" i="1" s="1"/>
  <c r="G49" i="1"/>
  <c r="E49" i="1"/>
  <c r="AC48" i="1"/>
  <c r="H48" i="1"/>
  <c r="I48" i="1" s="1"/>
  <c r="G48" i="1"/>
  <c r="E48" i="1"/>
  <c r="AC47" i="1"/>
  <c r="H47" i="1"/>
  <c r="I47" i="1" s="1"/>
  <c r="G47" i="1"/>
  <c r="E47" i="1"/>
  <c r="AC46" i="1"/>
  <c r="I46" i="1"/>
  <c r="H46" i="1"/>
  <c r="G46" i="1"/>
  <c r="E46" i="1"/>
  <c r="AC45" i="1"/>
  <c r="H45" i="1"/>
  <c r="I45" i="1" s="1"/>
  <c r="G45" i="1"/>
  <c r="E45" i="1"/>
  <c r="AC44" i="1"/>
  <c r="H44" i="1"/>
  <c r="I44" i="1" s="1"/>
  <c r="G44" i="1"/>
  <c r="E44" i="1"/>
  <c r="AC43" i="1"/>
  <c r="H43" i="1"/>
  <c r="I43" i="1" s="1"/>
  <c r="G43" i="1"/>
  <c r="E43" i="1"/>
  <c r="AC42" i="1"/>
  <c r="I42" i="1"/>
  <c r="H42" i="1"/>
  <c r="G42" i="1"/>
  <c r="E42" i="1"/>
  <c r="AC41" i="1"/>
  <c r="H41" i="1"/>
  <c r="I41" i="1" s="1"/>
  <c r="G41" i="1"/>
  <c r="E41" i="1"/>
  <c r="AC40" i="1"/>
  <c r="H40" i="1"/>
  <c r="I40" i="1" s="1"/>
  <c r="G40" i="1"/>
  <c r="E40" i="1"/>
  <c r="AC39" i="1"/>
  <c r="H39" i="1"/>
  <c r="I39" i="1" s="1"/>
  <c r="G39" i="1"/>
  <c r="E39" i="1"/>
  <c r="AC38" i="1"/>
  <c r="I38" i="1"/>
  <c r="H38" i="1"/>
  <c r="G38" i="1"/>
  <c r="E38" i="1"/>
  <c r="AC37" i="1"/>
  <c r="H37" i="1"/>
  <c r="I37" i="1" s="1"/>
  <c r="G37" i="1"/>
  <c r="E37" i="1"/>
  <c r="AC36" i="1"/>
  <c r="H36" i="1"/>
  <c r="I36" i="1" s="1"/>
  <c r="G36" i="1"/>
  <c r="E36" i="1"/>
  <c r="AC35" i="1"/>
  <c r="H35" i="1"/>
  <c r="I35" i="1" s="1"/>
  <c r="G35" i="1"/>
  <c r="E35" i="1"/>
  <c r="AC34" i="1"/>
  <c r="I34" i="1"/>
  <c r="H34" i="1"/>
  <c r="G34" i="1"/>
  <c r="E34" i="1"/>
  <c r="AC33" i="1"/>
  <c r="H33" i="1"/>
  <c r="I33" i="1" s="1"/>
  <c r="G33" i="1"/>
  <c r="E33" i="1"/>
  <c r="AC32" i="1"/>
  <c r="H32" i="1"/>
  <c r="I32" i="1" s="1"/>
  <c r="G32" i="1"/>
  <c r="E32" i="1"/>
  <c r="AC31" i="1"/>
  <c r="H31" i="1"/>
  <c r="I31" i="1" s="1"/>
  <c r="G31" i="1"/>
  <c r="E31" i="1"/>
  <c r="AC30" i="1"/>
  <c r="I30" i="1"/>
  <c r="H30" i="1"/>
  <c r="G30" i="1"/>
  <c r="E30" i="1"/>
  <c r="AC29" i="1"/>
  <c r="H29" i="1"/>
  <c r="I29" i="1" s="1"/>
  <c r="G29" i="1"/>
  <c r="E29" i="1"/>
  <c r="AC28" i="1"/>
  <c r="H28" i="1"/>
  <c r="I28" i="1" s="1"/>
  <c r="G28" i="1"/>
  <c r="E28" i="1"/>
  <c r="AC27" i="1"/>
  <c r="H27" i="1"/>
  <c r="I27" i="1" s="1"/>
  <c r="G27" i="1"/>
  <c r="E27" i="1"/>
  <c r="AC26" i="1"/>
  <c r="I26" i="1"/>
  <c r="H26" i="1"/>
  <c r="G26" i="1"/>
  <c r="E26" i="1"/>
  <c r="AC25" i="1"/>
  <c r="I25" i="1"/>
  <c r="H25" i="1"/>
  <c r="G25" i="1"/>
  <c r="E25" i="1"/>
  <c r="AC24" i="1"/>
  <c r="H24" i="1"/>
  <c r="I24" i="1" s="1"/>
  <c r="G24" i="1"/>
  <c r="E24" i="1"/>
  <c r="AC23" i="1"/>
  <c r="H23" i="1"/>
  <c r="I23" i="1" s="1"/>
  <c r="G23" i="1"/>
  <c r="E23" i="1"/>
  <c r="AC22" i="1"/>
  <c r="I22" i="1"/>
  <c r="H22" i="1"/>
  <c r="G22" i="1"/>
  <c r="E22" i="1"/>
  <c r="AC21" i="1"/>
  <c r="I21" i="1"/>
  <c r="H21" i="1"/>
  <c r="G21" i="1"/>
  <c r="E21" i="1"/>
  <c r="AC20" i="1"/>
  <c r="H20" i="1"/>
  <c r="I20" i="1" s="1"/>
  <c r="G20" i="1"/>
  <c r="E20" i="1"/>
  <c r="AC19" i="1"/>
  <c r="H19" i="1"/>
  <c r="I19" i="1" s="1"/>
  <c r="G19" i="1"/>
  <c r="E19" i="1"/>
  <c r="AC18" i="1"/>
  <c r="I18" i="1"/>
  <c r="H18" i="1"/>
  <c r="G18" i="1"/>
  <c r="E18" i="1"/>
  <c r="AC17" i="1"/>
  <c r="I17" i="1"/>
  <c r="H17" i="1"/>
  <c r="G17" i="1"/>
  <c r="E17" i="1"/>
  <c r="AC16" i="1"/>
  <c r="H16" i="1"/>
  <c r="I16" i="1" s="1"/>
  <c r="G16" i="1"/>
  <c r="E16" i="1"/>
  <c r="AC15" i="1"/>
  <c r="H15" i="1"/>
  <c r="I15" i="1" s="1"/>
  <c r="G15" i="1"/>
  <c r="E15" i="1"/>
  <c r="AC14" i="1"/>
  <c r="I14" i="1"/>
  <c r="H14" i="1"/>
  <c r="G14" i="1"/>
  <c r="E14" i="1"/>
  <c r="AC13" i="1"/>
  <c r="I13" i="1"/>
  <c r="H13" i="1"/>
  <c r="G13" i="1"/>
  <c r="E13" i="1"/>
  <c r="AC12" i="1"/>
  <c r="H12" i="1"/>
  <c r="I12" i="1" s="1"/>
  <c r="G12" i="1"/>
  <c r="E12" i="1"/>
  <c r="AC11" i="1"/>
  <c r="H11" i="1"/>
  <c r="I11" i="1" s="1"/>
  <c r="G11" i="1"/>
  <c r="E11" i="1"/>
  <c r="AC10" i="1"/>
  <c r="I10" i="1"/>
  <c r="H10" i="1"/>
  <c r="G10" i="1"/>
  <c r="E10" i="1"/>
  <c r="AC9" i="1"/>
  <c r="I9" i="1"/>
  <c r="H9" i="1"/>
  <c r="G9" i="1"/>
  <c r="E9" i="1"/>
  <c r="AC8" i="1"/>
  <c r="H8" i="1"/>
  <c r="I8" i="1" s="1"/>
  <c r="G8" i="1"/>
  <c r="E8" i="1"/>
  <c r="AC7" i="1"/>
  <c r="H7" i="1"/>
  <c r="I7" i="1" s="1"/>
  <c r="G7" i="1"/>
  <c r="E7" i="1"/>
  <c r="AC6" i="1"/>
  <c r="I6" i="1"/>
  <c r="H6" i="1"/>
  <c r="G6" i="1"/>
  <c r="E6" i="1"/>
  <c r="AC5" i="1"/>
  <c r="I5" i="1"/>
  <c r="H5" i="1"/>
  <c r="G5" i="1"/>
  <c r="E5" i="1"/>
  <c r="AC4" i="1"/>
  <c r="H4" i="1"/>
  <c r="I4" i="1" s="1"/>
  <c r="G4" i="1"/>
  <c r="E4" i="1"/>
  <c r="AC3" i="1"/>
  <c r="H3" i="1"/>
  <c r="I3" i="1" s="1"/>
  <c r="G3" i="1"/>
  <c r="E3" i="1"/>
  <c r="AC2" i="1"/>
  <c r="I2" i="1"/>
  <c r="H2" i="1"/>
  <c r="G2" i="1"/>
  <c r="E2" i="1"/>
</calcChain>
</file>

<file path=xl/sharedStrings.xml><?xml version="1.0" encoding="utf-8"?>
<sst xmlns="http://schemas.openxmlformats.org/spreadsheetml/2006/main" count="141" uniqueCount="140">
  <si>
    <t>ID</t>
    <phoneticPr fontId="1" type="noConversion"/>
  </si>
  <si>
    <t>simles</t>
    <phoneticPr fontId="1" type="noConversion"/>
  </si>
  <si>
    <t>CID</t>
    <phoneticPr fontId="1" type="noConversion"/>
  </si>
  <si>
    <t>EHOMO(hatree)</t>
    <phoneticPr fontId="1" type="noConversion"/>
  </si>
  <si>
    <t>EHOMO(eV)</t>
    <phoneticPr fontId="1" type="noConversion"/>
  </si>
  <si>
    <t>ELUMO(hatree)</t>
    <phoneticPr fontId="1" type="noConversion"/>
  </si>
  <si>
    <t>ELUMO(eV)</t>
    <phoneticPr fontId="1" type="noConversion"/>
  </si>
  <si>
    <t>EHOMO-ELUMO(hatree)</t>
    <phoneticPr fontId="1" type="noConversion"/>
  </si>
  <si>
    <t>EHOMO-ELUMO(eV)</t>
    <phoneticPr fontId="1" type="noConversion"/>
  </si>
  <si>
    <t>dipole</t>
    <phoneticPr fontId="1" type="noConversion"/>
  </si>
  <si>
    <t>disNN</t>
    <phoneticPr fontId="1" type="noConversion"/>
  </si>
  <si>
    <t>STEI</t>
    <phoneticPr fontId="1" type="noConversion"/>
  </si>
  <si>
    <t>length</t>
    <phoneticPr fontId="1" type="noConversion"/>
  </si>
  <si>
    <t>Num_N</t>
    <phoneticPr fontId="1" type="noConversion"/>
  </si>
  <si>
    <t>Num_rotation</t>
    <phoneticPr fontId="1" type="noConversion"/>
  </si>
  <si>
    <t>x_cov</t>
  </si>
  <si>
    <t>y_cov</t>
  </si>
  <si>
    <t>z_cov</t>
  </si>
  <si>
    <t>IR_B</t>
  </si>
  <si>
    <t>IR_B'</t>
  </si>
  <si>
    <t>R_sum</t>
  </si>
  <si>
    <t>R_diff</t>
  </si>
  <si>
    <t>IR_X</t>
  </si>
  <si>
    <t>c_B</t>
  </si>
  <si>
    <t>c_B'</t>
  </si>
  <si>
    <t>c_sum</t>
  </si>
  <si>
    <t>c_diff</t>
  </si>
  <si>
    <t>c_X</t>
  </si>
  <si>
    <t>t</t>
  </si>
  <si>
    <t>u</t>
  </si>
  <si>
    <t>f1</t>
    <phoneticPr fontId="1" type="noConversion"/>
  </si>
  <si>
    <t>f2</t>
    <phoneticPr fontId="1" type="noConversion"/>
  </si>
  <si>
    <t>f3</t>
    <phoneticPr fontId="1" type="noConversion"/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</si>
  <si>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</si>
  <si>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</si>
  <si>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</si>
  <si>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</si>
  <si>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</si>
  <si>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</si>
  <si>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</si>
  <si>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</si>
  <si>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</si>
  <si>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</si>
  <si>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</si>
  <si>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</si>
  <si>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</si>
  <si>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</si>
  <si>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</si>
  <si>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</si>
  <si>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</si>
  <si>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</si>
  <si>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</si>
  <si>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</si>
  <si>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</si>
  <si>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</si>
  <si>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</si>
  <si>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</si>
  <si>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</si>
  <si>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pro</t>
    <phoneticPr fontId="1" type="noConversion"/>
  </si>
  <si>
    <t>CC(C1=CC=C(C=C1)Cl)N</t>
    <phoneticPr fontId="1" type="noConversion"/>
  </si>
  <si>
    <t>CC(C1=CC=C(C=C1)Br)N</t>
    <phoneticPr fontId="1" type="noConversion"/>
  </si>
  <si>
    <t>CC1=CC=C(C=C1)C(C)N</t>
    <phoneticPr fontId="1" type="noConversion"/>
  </si>
  <si>
    <t>C1=CC(=C(C=C1N)Cl)F</t>
  </si>
  <si>
    <t>C1=CC(=CC=C1N)Cl</t>
    <phoneticPr fontId="1" type="noConversion"/>
  </si>
  <si>
    <t>C1=CC=C(C=C1)CCN</t>
    <phoneticPr fontId="1" type="noConversion"/>
  </si>
  <si>
    <t>C1=CC=C(C(=C1)CN)F</t>
    <phoneticPr fontId="1" type="noConversion"/>
  </si>
  <si>
    <t>C1=CC(=CN=C1)Br</t>
    <phoneticPr fontId="1" type="noConversion"/>
  </si>
  <si>
    <t>CC(C)C1=CC=C(C=C1)N</t>
    <phoneticPr fontId="1" type="noConversion"/>
  </si>
  <si>
    <t>CN(C)C1=CC=CC=C1</t>
    <phoneticPr fontId="1" type="noConversion"/>
  </si>
  <si>
    <t>C1=CC(=CC(=C1)F)CCN</t>
    <phoneticPr fontId="1" type="noConversion"/>
  </si>
  <si>
    <t>C1=CC(=CC(=C1)F)CN</t>
    <phoneticPr fontId="1" type="noConversion"/>
  </si>
  <si>
    <t>C1=CC=C(C=C1)N</t>
    <phoneticPr fontId="1" type="noConversion"/>
  </si>
  <si>
    <t>C1=CC=C(C(=C1)CCN)F</t>
    <phoneticPr fontId="1" type="noConversion"/>
  </si>
  <si>
    <t>CN(C)CCC1=CC=CC=C1</t>
    <phoneticPr fontId="1" type="noConversion"/>
  </si>
  <si>
    <t>C1=CC=C(C(=C1)CCN)Br</t>
    <phoneticPr fontId="1" type="noConversion"/>
  </si>
  <si>
    <t>C1=CC(=CN=C1)I</t>
    <phoneticPr fontId="1" type="noConversion"/>
  </si>
  <si>
    <t>CNCC1=CC(=CC=C1)Br</t>
    <phoneticPr fontId="1" type="noConversion"/>
  </si>
  <si>
    <t>C2(=CC=C(C1=CC=C(S1)CCN)S2)CCN</t>
    <phoneticPr fontId="1" type="noConversion"/>
  </si>
  <si>
    <t>NaN</t>
    <phoneticPr fontId="1" type="noConversion"/>
  </si>
  <si>
    <t>C1CC(CNC1)F</t>
    <phoneticPr fontId="1" type="noConversion"/>
  </si>
  <si>
    <t>C1CC(CCC1N)N</t>
    <phoneticPr fontId="1" type="noConversion"/>
  </si>
  <si>
    <t>C1CNCC1(F)F</t>
    <phoneticPr fontId="1" type="noConversion"/>
  </si>
  <si>
    <t>C1CNCCC1(F)F</t>
    <phoneticPr fontId="1" type="noConversion"/>
  </si>
  <si>
    <t>C1CNCCC1CN</t>
    <phoneticPr fontId="1" type="noConversion"/>
  </si>
  <si>
    <t>C1=C(NC=N1)CCN</t>
    <phoneticPr fontId="1" type="noConversion"/>
  </si>
  <si>
    <t>C1C(C1F)N</t>
    <phoneticPr fontId="1" type="noConversion"/>
  </si>
  <si>
    <t>C1C(C1(F)F)N</t>
    <phoneticPr fontId="1" type="noConversion"/>
  </si>
  <si>
    <t>C1CNC1</t>
    <phoneticPr fontId="1" type="noConversion"/>
  </si>
  <si>
    <t>C1C(CN1)O</t>
    <phoneticPr fontId="1" type="noConversion"/>
  </si>
  <si>
    <t>C1C(CN1)C(=O)O</t>
    <phoneticPr fontId="1" type="noConversion"/>
  </si>
  <si>
    <t>C1C(CN1)(F)F</t>
    <phoneticPr fontId="1" type="noConversion"/>
  </si>
  <si>
    <t>C1C(CN1)N</t>
    <phoneticPr fontId="1" type="noConversion"/>
  </si>
  <si>
    <t>C1CNCC1O</t>
    <phoneticPr fontId="1" type="noConversion"/>
  </si>
  <si>
    <t>C1CCNC1</t>
    <phoneticPr fontId="1" type="noConversion"/>
  </si>
  <si>
    <t>C1CNCC1F</t>
    <phoneticPr fontId="1" type="noConversion"/>
  </si>
  <si>
    <t>CN(C)C1CCNC1</t>
    <phoneticPr fontId="1" type="noConversion"/>
  </si>
  <si>
    <t>C1=C(NN=C1)N</t>
    <phoneticPr fontId="1" type="noConversion"/>
  </si>
  <si>
    <t>C1=COC(=C1)CN</t>
    <phoneticPr fontId="1" type="noConversion"/>
  </si>
  <si>
    <t>C1CCNCC1</t>
    <phoneticPr fontId="1" type="noConversion"/>
  </si>
  <si>
    <t>C1CCNC(C1)N</t>
    <phoneticPr fontId="1" type="noConversion"/>
  </si>
  <si>
    <t>C1CNC(CN1)O</t>
    <phoneticPr fontId="1" type="noConversion"/>
  </si>
  <si>
    <t>CNC1CCCCC1</t>
    <phoneticPr fontId="1" type="noConversion"/>
  </si>
  <si>
    <t>C1CC(CC(C1)N)N</t>
    <phoneticPr fontId="1" type="noConversion"/>
  </si>
  <si>
    <t>C1CCN(CC1)N</t>
    <phoneticPr fontId="1" type="noConversion"/>
  </si>
  <si>
    <t>C1CSCCN1</t>
    <phoneticPr fontId="1" type="noConversion"/>
  </si>
  <si>
    <t>C1CC2CN(C1)CC2N</t>
    <phoneticPr fontId="1" type="noConversion"/>
  </si>
  <si>
    <t>C1CC2CN(C1)CC2O</t>
    <phoneticPr fontId="1" type="noConversion"/>
  </si>
  <si>
    <t>C1CS(=O)(=O)CCN1</t>
    <phoneticPr fontId="1" type="noConversion"/>
  </si>
  <si>
    <t>C1CC(CCC1CN)CN</t>
    <phoneticPr fontId="1" type="noConversion"/>
  </si>
  <si>
    <t>C1=CSC(=C1)CN</t>
    <phoneticPr fontId="1" type="noConversion"/>
  </si>
  <si>
    <t>C1=CC(=CN=C1)CN</t>
    <phoneticPr fontId="1" type="noConversion"/>
  </si>
  <si>
    <t>CC(C1=CC=C(C=C1)I)N</t>
    <phoneticPr fontId="1" type="noConversion"/>
  </si>
  <si>
    <t>C(CC(F)(F)F)CN</t>
  </si>
  <si>
    <t>C(CN)CI</t>
  </si>
  <si>
    <t>C(C(F)(F)F)N</t>
  </si>
  <si>
    <t>CCC(CO)N</t>
  </si>
  <si>
    <t>CC(C)(CN)CN</t>
  </si>
  <si>
    <t>CC(C)C(C)N</t>
  </si>
  <si>
    <t>C(=N)(N)N</t>
  </si>
  <si>
    <t>CC(CO)N</t>
  </si>
  <si>
    <t>CC(CN)O</t>
  </si>
  <si>
    <t>C(CCN)CC(=O)O</t>
  </si>
  <si>
    <t>C(C(=O)O)N</t>
  </si>
  <si>
    <t>C(CN)C(=O)O</t>
  </si>
  <si>
    <t>C(CCC(=O)O)CCN</t>
  </si>
  <si>
    <t>C(CCCC(=O)O)CCCN</t>
  </si>
  <si>
    <t>C(COCCOCCN)N</t>
  </si>
  <si>
    <t>C(CN)C(C(=O)O)O</t>
  </si>
  <si>
    <t>CCN</t>
  </si>
  <si>
    <t>CC(CCCN)CN</t>
  </si>
  <si>
    <t>CC(C)CCCC(C)N</t>
  </si>
  <si>
    <t>CC(C)CNCC(C)C</t>
  </si>
  <si>
    <t>CNCCN</t>
  </si>
  <si>
    <t>C(CN)N</t>
  </si>
  <si>
    <t>C(CN)CN</t>
  </si>
  <si>
    <t>CCCN</t>
  </si>
  <si>
    <t>COCCN</t>
  </si>
  <si>
    <t>C(CF)N</t>
  </si>
  <si>
    <t>C(CC(=O)O)CN</t>
  </si>
  <si>
    <t>BrCCN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</si>
</sst>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/>
    <xf numFmtId="0" fontId="3" fillId="0" borderId="0" xfId="0" applyFont="1" applyFill="1"/>
    <xf numFmtId="0" fontId="3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1"/>
  <sheetViews>
    <sheetView tabSelected="1" workbookViewId="0">
      <selection activeCell="E4" sqref="E4"/>
    </sheetView>
  </sheetViews>
  <sheetFormatPr defaultRowHeight="14.25" x14ac:dyDescent="0.2"/>
  <cols>
    <col min="1" max="1" width="9.125" bestFit="1" customWidth="1"/>
    <col min="3" max="3" width="9.5" bestFit="1" customWidth="1"/>
    <col min="4" max="59" width="9.125" bestFit="1" customWidth="1"/>
  </cols>
  <sheetData>
    <row r="1" spans="1:5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ht="15.75" x14ac:dyDescent="0.25">
      <c r="A2" s="1">
        <v>1</v>
      </c>
      <c r="B2" s="1" t="s">
        <v>59</v>
      </c>
      <c r="C2" s="1">
        <v>97803</v>
      </c>
      <c r="D2" s="1">
        <v>-0.23358000000000001</v>
      </c>
      <c r="E2" s="1">
        <f t="shared" ref="E2:E65" si="0">D2*27.21</f>
        <v>-6.3557118000000008</v>
      </c>
      <c r="F2" s="1">
        <v>-8.2100000000000003E-3</v>
      </c>
      <c r="G2" s="1">
        <f t="shared" ref="G2:G65" si="1">F2*27.21</f>
        <v>-0.22339410000000001</v>
      </c>
      <c r="H2" s="1">
        <f t="shared" ref="H2:H65" si="2">F2-D2</f>
        <v>0.22537000000000001</v>
      </c>
      <c r="I2" s="1">
        <f t="shared" ref="I2:I65" si="3">H2*27.21</f>
        <v>6.1323177000000006</v>
      </c>
      <c r="J2" s="1">
        <v>3.1678000000000002</v>
      </c>
      <c r="K2" s="1">
        <v>0</v>
      </c>
      <c r="L2" s="2">
        <v>1.367953704</v>
      </c>
      <c r="M2" s="2">
        <v>6</v>
      </c>
      <c r="N2" s="3">
        <v>1</v>
      </c>
      <c r="O2" s="3">
        <v>2</v>
      </c>
      <c r="P2" s="1">
        <v>911.2</v>
      </c>
      <c r="Q2" s="1">
        <v>514.19999999999993</v>
      </c>
      <c r="R2" s="1">
        <v>362.9</v>
      </c>
      <c r="S2" s="1">
        <v>114.99999999999901</v>
      </c>
      <c r="T2" s="1">
        <v>103</v>
      </c>
      <c r="U2" s="1">
        <v>108.9999999999995</v>
      </c>
      <c r="V2" s="1">
        <v>5.9999999999995026</v>
      </c>
      <c r="W2" s="1">
        <v>220</v>
      </c>
      <c r="X2" s="1">
        <v>-1.93</v>
      </c>
      <c r="Y2" s="1">
        <v>-1.9</v>
      </c>
      <c r="Z2" s="1">
        <v>-1.915</v>
      </c>
      <c r="AA2" s="1">
        <v>1.5000000000000013E-2</v>
      </c>
      <c r="AB2" s="1">
        <v>-2.66</v>
      </c>
      <c r="AC2" s="1">
        <f t="shared" ref="AC2:AC65" si="4">Q2/(2.828*(U2+W2))</f>
        <v>0.5526583921961461</v>
      </c>
      <c r="AD2" s="1">
        <v>0.4954545454545432</v>
      </c>
      <c r="AE2" s="2">
        <v>155.05017699999999</v>
      </c>
      <c r="AF2" s="2">
        <v>144.97192668</v>
      </c>
      <c r="AG2" s="2">
        <v>10</v>
      </c>
      <c r="AH2" s="2">
        <v>2</v>
      </c>
      <c r="AI2" s="2">
        <v>1</v>
      </c>
      <c r="AJ2" s="2">
        <v>0.25</v>
      </c>
      <c r="AK2" s="2">
        <v>7.5755966209081302</v>
      </c>
      <c r="AL2" s="2">
        <v>3.0394269293618201</v>
      </c>
      <c r="AM2" s="2">
        <v>1.7234312825829201</v>
      </c>
      <c r="AN2" s="2">
        <v>1</v>
      </c>
      <c r="AO2" s="2">
        <v>1</v>
      </c>
      <c r="AP2" s="2">
        <v>0</v>
      </c>
      <c r="AQ2" s="2">
        <v>1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1</v>
      </c>
      <c r="AX2" s="2">
        <v>2</v>
      </c>
      <c r="AY2" s="2">
        <v>1</v>
      </c>
      <c r="AZ2" s="2">
        <v>0</v>
      </c>
      <c r="BA2" s="2">
        <v>0</v>
      </c>
      <c r="BB2" s="2">
        <v>0</v>
      </c>
      <c r="BC2" s="2">
        <v>1</v>
      </c>
      <c r="BD2" s="2">
        <v>26.02</v>
      </c>
      <c r="BE2" s="2">
        <v>0</v>
      </c>
      <c r="BF2" s="2">
        <v>65.804444272184497</v>
      </c>
      <c r="BG2" s="1">
        <v>1</v>
      </c>
    </row>
    <row r="3" spans="1:59" ht="15.75" x14ac:dyDescent="0.25">
      <c r="A3" s="1">
        <v>2</v>
      </c>
      <c r="B3" s="1" t="s">
        <v>60</v>
      </c>
      <c r="C3" s="1">
        <v>91175</v>
      </c>
      <c r="D3" s="1">
        <v>-0.23111999999999999</v>
      </c>
      <c r="E3" s="1">
        <f t="shared" si="0"/>
        <v>-6.2887751999999999</v>
      </c>
      <c r="F3" s="1">
        <v>-8.8199999999999997E-3</v>
      </c>
      <c r="G3" s="1">
        <f t="shared" si="1"/>
        <v>-0.23999219999999999</v>
      </c>
      <c r="H3" s="1">
        <f t="shared" si="2"/>
        <v>0.2223</v>
      </c>
      <c r="I3" s="1">
        <f t="shared" si="3"/>
        <v>6.0487830000000002</v>
      </c>
      <c r="J3" s="1">
        <v>3.0863999999999998</v>
      </c>
      <c r="K3" s="1">
        <v>0</v>
      </c>
      <c r="L3" s="2">
        <v>1.367953704</v>
      </c>
      <c r="M3" s="2">
        <v>6</v>
      </c>
      <c r="N3" s="3">
        <v>1</v>
      </c>
      <c r="O3" s="3">
        <v>2</v>
      </c>
      <c r="P3" s="1">
        <v>944.9000000000002</v>
      </c>
      <c r="Q3" s="1">
        <v>512.09999999999991</v>
      </c>
      <c r="R3" s="1">
        <v>363.99999999999994</v>
      </c>
      <c r="S3" s="1">
        <v>114.99999999999901</v>
      </c>
      <c r="T3" s="1">
        <v>103</v>
      </c>
      <c r="U3" s="1">
        <v>108.9999999999995</v>
      </c>
      <c r="V3" s="1">
        <v>5.9999999999995026</v>
      </c>
      <c r="W3" s="1">
        <v>220</v>
      </c>
      <c r="X3" s="1">
        <v>-1.93</v>
      </c>
      <c r="Y3" s="1">
        <v>-1.9</v>
      </c>
      <c r="Z3" s="1">
        <v>-1.915</v>
      </c>
      <c r="AA3" s="1">
        <v>1.5000000000000013E-2</v>
      </c>
      <c r="AB3" s="1">
        <v>-2.66</v>
      </c>
      <c r="AC3" s="1">
        <f t="shared" si="4"/>
        <v>0.55040132758390981</v>
      </c>
      <c r="AD3" s="1">
        <v>0.4954545454545432</v>
      </c>
      <c r="AE3" s="2">
        <v>198.99966142</v>
      </c>
      <c r="AF3" s="2">
        <v>188.9214111</v>
      </c>
      <c r="AG3" s="2">
        <v>10</v>
      </c>
      <c r="AH3" s="2">
        <v>2</v>
      </c>
      <c r="AI3" s="2">
        <v>1</v>
      </c>
      <c r="AJ3" s="2">
        <v>0.25</v>
      </c>
      <c r="AK3" s="2">
        <v>7.76351966873706</v>
      </c>
      <c r="AL3" s="2">
        <v>3.1703559119416802</v>
      </c>
      <c r="AM3" s="2">
        <v>1.82085695482637</v>
      </c>
      <c r="AN3" s="2">
        <v>1</v>
      </c>
      <c r="AO3" s="2">
        <v>1</v>
      </c>
      <c r="AP3" s="2">
        <v>0</v>
      </c>
      <c r="AQ3" s="2">
        <v>1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1</v>
      </c>
      <c r="AX3" s="2">
        <v>2</v>
      </c>
      <c r="AY3" s="2">
        <v>1</v>
      </c>
      <c r="AZ3" s="2">
        <v>0</v>
      </c>
      <c r="BA3" s="2">
        <v>0</v>
      </c>
      <c r="BB3" s="2">
        <v>0</v>
      </c>
      <c r="BC3" s="2">
        <v>1</v>
      </c>
      <c r="BD3" s="2">
        <v>26.02</v>
      </c>
      <c r="BE3" s="2">
        <v>0</v>
      </c>
      <c r="BF3" s="2">
        <v>69.368725650944199</v>
      </c>
      <c r="BG3" s="1">
        <v>1</v>
      </c>
    </row>
    <row r="4" spans="1:59" ht="15.75" x14ac:dyDescent="0.25">
      <c r="A4" s="1">
        <v>3</v>
      </c>
      <c r="B4" s="1" t="s">
        <v>61</v>
      </c>
      <c r="C4" s="1">
        <v>577386</v>
      </c>
      <c r="D4" s="1">
        <v>-0.22317999999999999</v>
      </c>
      <c r="E4" s="1">
        <f t="shared" si="0"/>
        <v>-6.0727278</v>
      </c>
      <c r="F4" s="1">
        <v>7.3400000000000002E-3</v>
      </c>
      <c r="G4" s="1">
        <f t="shared" si="1"/>
        <v>0.19972140000000002</v>
      </c>
      <c r="H4" s="1">
        <f t="shared" si="2"/>
        <v>0.23052</v>
      </c>
      <c r="I4" s="1">
        <f t="shared" si="3"/>
        <v>6.2724492000000005</v>
      </c>
      <c r="J4" s="1">
        <v>1.1394</v>
      </c>
      <c r="K4" s="1">
        <v>0</v>
      </c>
      <c r="L4" s="2">
        <v>1.367953704</v>
      </c>
      <c r="M4" s="2">
        <v>6</v>
      </c>
      <c r="N4" s="3">
        <v>1</v>
      </c>
      <c r="O4" s="3">
        <v>2</v>
      </c>
      <c r="P4" s="1">
        <v>880.10000000000014</v>
      </c>
      <c r="Q4" s="1">
        <v>537.69999999999993</v>
      </c>
      <c r="R4" s="1">
        <v>501.89999999999992</v>
      </c>
      <c r="S4" s="1">
        <v>114.99999999999901</v>
      </c>
      <c r="T4" s="1">
        <v>103</v>
      </c>
      <c r="U4" s="1">
        <v>109</v>
      </c>
      <c r="V4" s="1">
        <v>5.9999999999995</v>
      </c>
      <c r="W4" s="1">
        <v>220</v>
      </c>
      <c r="X4" s="1">
        <v>-1.93</v>
      </c>
      <c r="Y4" s="1">
        <v>-1.9</v>
      </c>
      <c r="Z4" s="1">
        <v>-1.915</v>
      </c>
      <c r="AA4" s="1">
        <v>1.4999999999999999E-2</v>
      </c>
      <c r="AB4" s="1">
        <v>-2.66</v>
      </c>
      <c r="AC4" s="1">
        <f t="shared" si="4"/>
        <v>0.57791601999974207</v>
      </c>
      <c r="AD4" s="1">
        <v>0.49545454545454298</v>
      </c>
      <c r="AE4" s="2">
        <v>135.10479941599999</v>
      </c>
      <c r="AF4" s="2">
        <v>122.003074</v>
      </c>
      <c r="AG4" s="2">
        <v>10</v>
      </c>
      <c r="AH4" s="2">
        <v>1</v>
      </c>
      <c r="AI4" s="2">
        <v>1</v>
      </c>
      <c r="AJ4" s="2">
        <v>0.33333333333333298</v>
      </c>
      <c r="AK4" s="2">
        <v>7.28893246187363</v>
      </c>
      <c r="AL4" s="2">
        <v>2.8425467468001799</v>
      </c>
      <c r="AM4" s="2">
        <v>1.57859445842668</v>
      </c>
      <c r="AN4" s="2">
        <v>1</v>
      </c>
      <c r="AO4" s="2">
        <v>1</v>
      </c>
      <c r="AP4" s="2">
        <v>0</v>
      </c>
      <c r="AQ4" s="2">
        <v>1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1</v>
      </c>
      <c r="AX4" s="2">
        <v>2</v>
      </c>
      <c r="AY4" s="2">
        <v>1</v>
      </c>
      <c r="AZ4" s="2">
        <v>0</v>
      </c>
      <c r="BA4" s="2">
        <v>0</v>
      </c>
      <c r="BB4" s="2">
        <v>0</v>
      </c>
      <c r="BC4" s="2">
        <v>1</v>
      </c>
      <c r="BD4" s="2">
        <v>26.02</v>
      </c>
      <c r="BE4" s="2">
        <v>0</v>
      </c>
      <c r="BF4" s="2">
        <v>61.866120159699499</v>
      </c>
      <c r="BG4" s="1">
        <v>1</v>
      </c>
    </row>
    <row r="5" spans="1:59" ht="15.75" x14ac:dyDescent="0.25">
      <c r="A5" s="1">
        <v>4</v>
      </c>
      <c r="B5" s="1" t="s">
        <v>62</v>
      </c>
      <c r="C5" s="1">
        <v>9708</v>
      </c>
      <c r="D5" s="1">
        <v>-0.20097999999999999</v>
      </c>
      <c r="E5" s="1">
        <f t="shared" si="0"/>
        <v>-5.4686658000000001</v>
      </c>
      <c r="F5" s="1">
        <v>-1.231E-2</v>
      </c>
      <c r="G5" s="1">
        <f t="shared" si="1"/>
        <v>-0.33495510000000001</v>
      </c>
      <c r="H5" s="1">
        <f t="shared" si="2"/>
        <v>0.18867</v>
      </c>
      <c r="I5" s="1">
        <f t="shared" si="3"/>
        <v>5.1337107</v>
      </c>
      <c r="J5" s="1">
        <v>4.5011000000000001</v>
      </c>
      <c r="K5" s="1">
        <v>0</v>
      </c>
      <c r="L5" s="2">
        <v>1.36332407</v>
      </c>
      <c r="M5" s="2">
        <v>5</v>
      </c>
      <c r="N5" s="3">
        <v>1</v>
      </c>
      <c r="O5" s="3">
        <v>1</v>
      </c>
      <c r="P5" s="1">
        <v>744.1</v>
      </c>
      <c r="Q5" s="1">
        <v>579.9</v>
      </c>
      <c r="R5" s="1">
        <v>119.30000000000001</v>
      </c>
      <c r="S5" s="1">
        <v>114.99999999999901</v>
      </c>
      <c r="T5" s="1">
        <v>103</v>
      </c>
      <c r="U5" s="1">
        <v>109</v>
      </c>
      <c r="V5" s="1">
        <v>5.9999999999995</v>
      </c>
      <c r="W5" s="1">
        <v>220</v>
      </c>
      <c r="X5" s="1">
        <v>-1.93</v>
      </c>
      <c r="Y5" s="1">
        <v>-1.9</v>
      </c>
      <c r="Z5" s="1">
        <v>-1.915</v>
      </c>
      <c r="AA5" s="1">
        <v>1.4999999999999999E-2</v>
      </c>
      <c r="AB5" s="1">
        <v>-2.66</v>
      </c>
      <c r="AC5" s="1">
        <f t="shared" si="4"/>
        <v>0.62327227077896674</v>
      </c>
      <c r="AD5" s="1">
        <v>1.49545454545454</v>
      </c>
      <c r="AE5" s="2">
        <v>145.00945505999999</v>
      </c>
      <c r="AF5" s="2">
        <v>139.9703299</v>
      </c>
      <c r="AG5" s="2">
        <v>9</v>
      </c>
      <c r="AH5" s="2">
        <v>3</v>
      </c>
      <c r="AI5" s="2">
        <v>0</v>
      </c>
      <c r="AJ5" s="2">
        <v>0</v>
      </c>
      <c r="AK5" s="2">
        <v>6.3613592233009699</v>
      </c>
      <c r="AL5" s="2">
        <v>2.2313881536454701</v>
      </c>
      <c r="AM5" s="2">
        <v>1.3269003374770301</v>
      </c>
      <c r="AN5" s="2">
        <v>1</v>
      </c>
      <c r="AO5" s="2">
        <v>1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1</v>
      </c>
      <c r="AX5" s="2">
        <v>2</v>
      </c>
      <c r="AY5" s="2">
        <v>1</v>
      </c>
      <c r="AZ5" s="2">
        <v>0</v>
      </c>
      <c r="BA5" s="2">
        <v>0</v>
      </c>
      <c r="BB5" s="2">
        <v>0</v>
      </c>
      <c r="BC5" s="2">
        <v>0</v>
      </c>
      <c r="BD5" s="2">
        <v>26.02</v>
      </c>
      <c r="BE5" s="2">
        <v>0</v>
      </c>
      <c r="BF5" s="2">
        <v>57.240095446317497</v>
      </c>
      <c r="BG5" s="1">
        <v>1</v>
      </c>
    </row>
    <row r="6" spans="1:59" ht="15.75" x14ac:dyDescent="0.25">
      <c r="A6" s="1">
        <v>5</v>
      </c>
      <c r="B6" s="1" t="s">
        <v>63</v>
      </c>
      <c r="C6" s="1">
        <v>7812</v>
      </c>
      <c r="D6" s="1">
        <v>-0.19599</v>
      </c>
      <c r="E6" s="1">
        <f t="shared" si="0"/>
        <v>-5.3328879000000002</v>
      </c>
      <c r="F6" s="1">
        <v>-2.6700000000000001E-3</v>
      </c>
      <c r="G6" s="1">
        <f t="shared" si="1"/>
        <v>-7.2650699999999999E-2</v>
      </c>
      <c r="H6" s="1">
        <f t="shared" si="2"/>
        <v>0.19331999999999999</v>
      </c>
      <c r="I6" s="1">
        <f t="shared" si="3"/>
        <v>5.2602371999999997</v>
      </c>
      <c r="J6" s="1">
        <v>4.1322000000000001</v>
      </c>
      <c r="K6" s="1">
        <v>0</v>
      </c>
      <c r="L6" s="2">
        <v>1.3476990740000001</v>
      </c>
      <c r="M6" s="2">
        <v>5</v>
      </c>
      <c r="N6" s="3">
        <v>1</v>
      </c>
      <c r="O6" s="3">
        <v>1</v>
      </c>
      <c r="P6" s="1">
        <v>784.70000000000016</v>
      </c>
      <c r="Q6" s="1">
        <v>515.4</v>
      </c>
      <c r="R6" s="1">
        <v>134</v>
      </c>
      <c r="S6" s="1">
        <v>114.99999999999901</v>
      </c>
      <c r="T6" s="1">
        <v>103</v>
      </c>
      <c r="U6" s="1">
        <v>109</v>
      </c>
      <c r="V6" s="1">
        <v>5.9999999999995</v>
      </c>
      <c r="W6" s="1">
        <v>220</v>
      </c>
      <c r="X6" s="1">
        <v>-1.93</v>
      </c>
      <c r="Y6" s="1">
        <v>-1.9</v>
      </c>
      <c r="Z6" s="1">
        <v>-1.915</v>
      </c>
      <c r="AA6" s="1">
        <v>1.4999999999999999E-2</v>
      </c>
      <c r="AB6" s="1">
        <v>-2.66</v>
      </c>
      <c r="AC6" s="1">
        <f t="shared" si="4"/>
        <v>0.55394814340313758</v>
      </c>
      <c r="AD6" s="1">
        <v>0.49545454545454298</v>
      </c>
      <c r="AE6" s="2">
        <v>127.018876871999</v>
      </c>
      <c r="AF6" s="2">
        <v>120.97192668</v>
      </c>
      <c r="AG6" s="2">
        <v>8</v>
      </c>
      <c r="AH6" s="2">
        <v>2</v>
      </c>
      <c r="AI6" s="2">
        <v>0</v>
      </c>
      <c r="AJ6" s="2">
        <v>0</v>
      </c>
      <c r="AK6" s="2">
        <v>5.44679890560875</v>
      </c>
      <c r="AL6" s="2">
        <v>2.0526695478915098</v>
      </c>
      <c r="AM6" s="2">
        <v>1.13801948864796</v>
      </c>
      <c r="AN6" s="2">
        <v>1</v>
      </c>
      <c r="AO6" s="2">
        <v>1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1</v>
      </c>
      <c r="AX6" s="2">
        <v>2</v>
      </c>
      <c r="AY6" s="2">
        <v>1</v>
      </c>
      <c r="AZ6" s="2">
        <v>0</v>
      </c>
      <c r="BA6" s="2">
        <v>0</v>
      </c>
      <c r="BB6" s="2">
        <v>0</v>
      </c>
      <c r="BC6" s="2">
        <v>0</v>
      </c>
      <c r="BD6" s="2">
        <v>26.02</v>
      </c>
      <c r="BE6" s="2">
        <v>0</v>
      </c>
      <c r="BF6" s="2">
        <v>53.074560043391301</v>
      </c>
      <c r="BG6" s="4">
        <v>1</v>
      </c>
    </row>
    <row r="7" spans="1:59" ht="15.75" x14ac:dyDescent="0.25">
      <c r="A7" s="1">
        <v>7</v>
      </c>
      <c r="B7" s="1" t="s">
        <v>64</v>
      </c>
      <c r="C7" s="1">
        <v>1001</v>
      </c>
      <c r="D7" s="1">
        <v>-0.23116</v>
      </c>
      <c r="E7" s="1">
        <f t="shared" si="0"/>
        <v>-6.2898636000000003</v>
      </c>
      <c r="F7" s="1">
        <v>4.7299999999999998E-3</v>
      </c>
      <c r="G7" s="1">
        <f t="shared" si="1"/>
        <v>0.12870329999999999</v>
      </c>
      <c r="H7" s="1">
        <f t="shared" si="2"/>
        <v>0.23589000000000002</v>
      </c>
      <c r="I7" s="1">
        <f t="shared" si="3"/>
        <v>6.418566900000001</v>
      </c>
      <c r="J7" s="1">
        <v>1.3628</v>
      </c>
      <c r="K7" s="1">
        <v>0</v>
      </c>
      <c r="L7" s="2">
        <v>1.2139166669999999</v>
      </c>
      <c r="M7" s="2">
        <v>6</v>
      </c>
      <c r="N7" s="3">
        <v>1</v>
      </c>
      <c r="O7" s="3">
        <v>3</v>
      </c>
      <c r="P7" s="1">
        <v>893.00000000000011</v>
      </c>
      <c r="Q7" s="1">
        <v>515.19999999999993</v>
      </c>
      <c r="R7" s="1">
        <v>333.4</v>
      </c>
      <c r="S7" s="1">
        <v>114.99999999999901</v>
      </c>
      <c r="T7" s="1">
        <v>103</v>
      </c>
      <c r="U7" s="1">
        <v>109</v>
      </c>
      <c r="V7" s="1">
        <v>5.9999999999995</v>
      </c>
      <c r="W7" s="1">
        <v>220</v>
      </c>
      <c r="X7" s="1">
        <v>-1.93</v>
      </c>
      <c r="Y7" s="1">
        <v>-1.9</v>
      </c>
      <c r="Z7" s="1">
        <v>-1.915</v>
      </c>
      <c r="AA7" s="1">
        <v>1.4999999999999999E-2</v>
      </c>
      <c r="AB7" s="1">
        <v>-2.66</v>
      </c>
      <c r="AC7" s="1">
        <f t="shared" si="4"/>
        <v>0.55373318486863876</v>
      </c>
      <c r="AD7" s="1">
        <v>0.49545454545454298</v>
      </c>
      <c r="AE7" s="2">
        <v>121.089149351999</v>
      </c>
      <c r="AF7" s="2">
        <v>110.003074</v>
      </c>
      <c r="AG7" s="2">
        <v>9</v>
      </c>
      <c r="AH7" s="2">
        <v>1</v>
      </c>
      <c r="AI7" s="2">
        <v>2</v>
      </c>
      <c r="AJ7" s="2">
        <v>0.25</v>
      </c>
      <c r="AK7" s="2">
        <v>6.30224938875305</v>
      </c>
      <c r="AL7" s="2">
        <v>3.25398863684907</v>
      </c>
      <c r="AM7" s="2">
        <v>1.85903860182722</v>
      </c>
      <c r="AN7" s="2">
        <v>1</v>
      </c>
      <c r="AO7" s="2">
        <v>1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1</v>
      </c>
      <c r="AX7" s="2">
        <v>2</v>
      </c>
      <c r="AY7" s="2">
        <v>1</v>
      </c>
      <c r="AZ7" s="2">
        <v>0</v>
      </c>
      <c r="BA7" s="2">
        <v>0</v>
      </c>
      <c r="BB7" s="2">
        <v>0</v>
      </c>
      <c r="BC7" s="2">
        <v>0</v>
      </c>
      <c r="BD7" s="2">
        <v>26.02</v>
      </c>
      <c r="BE7" s="2">
        <v>0</v>
      </c>
      <c r="BF7" s="2">
        <v>55.5011780453029</v>
      </c>
      <c r="BG7" s="1">
        <v>0</v>
      </c>
    </row>
    <row r="8" spans="1:59" ht="15.75" x14ac:dyDescent="0.25">
      <c r="A8" s="1">
        <v>8</v>
      </c>
      <c r="B8" s="1" t="s">
        <v>65</v>
      </c>
      <c r="C8" s="1">
        <v>66649</v>
      </c>
      <c r="D8" s="1">
        <v>-0.23291999999999999</v>
      </c>
      <c r="E8" s="1">
        <f t="shared" si="0"/>
        <v>-6.3377531999999999</v>
      </c>
      <c r="F8" s="1">
        <v>-6.5500000000000003E-3</v>
      </c>
      <c r="G8" s="1">
        <f t="shared" si="1"/>
        <v>-0.17822550000000001</v>
      </c>
      <c r="H8" s="1">
        <f t="shared" si="2"/>
        <v>0.22636999999999999</v>
      </c>
      <c r="I8" s="1">
        <f t="shared" si="3"/>
        <v>6.1595276999999999</v>
      </c>
      <c r="J8" s="1">
        <v>2.1448999999999998</v>
      </c>
      <c r="K8" s="1">
        <v>0</v>
      </c>
      <c r="L8" s="2">
        <v>1.2539490740000001</v>
      </c>
      <c r="M8" s="2">
        <v>5</v>
      </c>
      <c r="N8" s="3">
        <v>1</v>
      </c>
      <c r="O8" s="3">
        <v>2</v>
      </c>
      <c r="P8" s="1">
        <v>787.30000000000007</v>
      </c>
      <c r="Q8" s="1">
        <v>560</v>
      </c>
      <c r="R8" s="1">
        <v>318.19999999999993</v>
      </c>
      <c r="S8" s="1">
        <v>114.99999999999901</v>
      </c>
      <c r="T8" s="1">
        <v>103</v>
      </c>
      <c r="U8" s="1">
        <v>109</v>
      </c>
      <c r="V8" s="1">
        <v>5.9999999999995</v>
      </c>
      <c r="W8" s="1">
        <v>220</v>
      </c>
      <c r="X8" s="1">
        <v>-1.93</v>
      </c>
      <c r="Y8" s="1">
        <v>-1.9</v>
      </c>
      <c r="Z8" s="1">
        <v>-1.915</v>
      </c>
      <c r="AA8" s="1">
        <v>1.4999999999999999E-2</v>
      </c>
      <c r="AB8" s="1">
        <v>-2.66</v>
      </c>
      <c r="AC8" s="1">
        <f t="shared" si="4"/>
        <v>0.60188389659634667</v>
      </c>
      <c r="AD8" s="1">
        <v>0.49545454545454298</v>
      </c>
      <c r="AE8" s="2">
        <v>125.06407747599999</v>
      </c>
      <c r="AF8" s="2">
        <v>117.00147722</v>
      </c>
      <c r="AG8" s="2">
        <v>9</v>
      </c>
      <c r="AH8" s="2">
        <v>2</v>
      </c>
      <c r="AI8" s="2">
        <v>1</v>
      </c>
      <c r="AJ8" s="2">
        <v>0.14285714285714199</v>
      </c>
      <c r="AK8" s="2">
        <v>6.2333045622687999</v>
      </c>
      <c r="AL8" s="2">
        <v>2.59686701476635</v>
      </c>
      <c r="AM8" s="2">
        <v>1.2659691269337401</v>
      </c>
      <c r="AN8" s="2">
        <v>1</v>
      </c>
      <c r="AO8" s="2">
        <v>1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1</v>
      </c>
      <c r="AX8" s="2">
        <v>2</v>
      </c>
      <c r="AY8" s="2">
        <v>1</v>
      </c>
      <c r="AZ8" s="2">
        <v>0</v>
      </c>
      <c r="BA8" s="2">
        <v>0</v>
      </c>
      <c r="BB8" s="2">
        <v>0</v>
      </c>
      <c r="BC8" s="2">
        <v>0</v>
      </c>
      <c r="BD8" s="2">
        <v>26.02</v>
      </c>
      <c r="BE8" s="2">
        <v>0</v>
      </c>
      <c r="BF8" s="2">
        <v>53.301771333832498</v>
      </c>
      <c r="BG8" s="1">
        <v>0</v>
      </c>
    </row>
    <row r="9" spans="1:59" ht="15.75" x14ac:dyDescent="0.25">
      <c r="A9" s="1">
        <v>10</v>
      </c>
      <c r="B9" s="1" t="s">
        <v>66</v>
      </c>
      <c r="C9" s="1">
        <v>12286</v>
      </c>
      <c r="D9" s="1">
        <v>-0.25581999999999999</v>
      </c>
      <c r="E9" s="1">
        <f t="shared" si="0"/>
        <v>-6.9608622000000002</v>
      </c>
      <c r="F9" s="1">
        <v>-3.7850000000000002E-2</v>
      </c>
      <c r="G9" s="1">
        <f t="shared" si="1"/>
        <v>-1.0298985000000001</v>
      </c>
      <c r="H9" s="1">
        <f t="shared" si="2"/>
        <v>0.21797</v>
      </c>
      <c r="I9" s="1">
        <f t="shared" si="3"/>
        <v>5.9309637000000004</v>
      </c>
      <c r="J9" s="1">
        <v>2.0314000000000001</v>
      </c>
      <c r="K9" s="1">
        <v>0</v>
      </c>
      <c r="L9" s="2">
        <v>2.3240740739999999</v>
      </c>
      <c r="M9" s="2">
        <v>3</v>
      </c>
      <c r="N9" s="3">
        <v>1</v>
      </c>
      <c r="O9" s="3">
        <v>0</v>
      </c>
      <c r="P9" s="1">
        <v>728.4</v>
      </c>
      <c r="Q9" s="1">
        <v>514.19999999999993</v>
      </c>
      <c r="R9" s="1">
        <v>117.30000000000001</v>
      </c>
      <c r="S9" s="1">
        <v>114.99999999999901</v>
      </c>
      <c r="T9" s="1">
        <v>103</v>
      </c>
      <c r="U9" s="1">
        <v>109</v>
      </c>
      <c r="V9" s="1">
        <v>5.9999999999995</v>
      </c>
      <c r="W9" s="1">
        <v>220</v>
      </c>
      <c r="X9" s="1">
        <v>-1.93</v>
      </c>
      <c r="Y9" s="1">
        <v>-1.9</v>
      </c>
      <c r="Z9" s="1">
        <v>-1.915</v>
      </c>
      <c r="AA9" s="1">
        <v>1.4999999999999999E-2</v>
      </c>
      <c r="AB9" s="1">
        <v>-2.66</v>
      </c>
      <c r="AC9" s="1">
        <f t="shared" si="4"/>
        <v>0.55265839219614532</v>
      </c>
      <c r="AD9" s="1">
        <v>0.49545454545454298</v>
      </c>
      <c r="AE9" s="2">
        <v>156.952711228</v>
      </c>
      <c r="AF9" s="2">
        <v>152.9214111</v>
      </c>
      <c r="AG9" s="2">
        <v>7</v>
      </c>
      <c r="AH9" s="2">
        <v>2</v>
      </c>
      <c r="AI9" s="2">
        <v>0</v>
      </c>
      <c r="AJ9" s="2">
        <v>0</v>
      </c>
      <c r="AK9" s="2">
        <v>4.7808295625942598</v>
      </c>
      <c r="AL9" s="2">
        <v>2.0731050090265799</v>
      </c>
      <c r="AM9" s="2">
        <v>1.2743025994170001</v>
      </c>
      <c r="AN9" s="2">
        <v>0</v>
      </c>
      <c r="AO9" s="2">
        <v>1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1</v>
      </c>
      <c r="AV9" s="2">
        <v>0</v>
      </c>
      <c r="AW9" s="2">
        <v>1</v>
      </c>
      <c r="AX9" s="2">
        <v>0</v>
      </c>
      <c r="AY9" s="2">
        <v>1</v>
      </c>
      <c r="AZ9" s="2">
        <v>0</v>
      </c>
      <c r="BA9" s="2">
        <v>0</v>
      </c>
      <c r="BB9" s="2">
        <v>0</v>
      </c>
      <c r="BC9" s="2">
        <v>0</v>
      </c>
      <c r="BD9" s="2">
        <v>12.89</v>
      </c>
      <c r="BE9" s="2">
        <v>1</v>
      </c>
      <c r="BF9" s="2">
        <v>50.518598706084802</v>
      </c>
      <c r="BG9" s="4">
        <v>0</v>
      </c>
    </row>
    <row r="10" spans="1:59" ht="15.75" x14ac:dyDescent="0.25">
      <c r="A10" s="1">
        <v>11</v>
      </c>
      <c r="B10" s="1" t="s">
        <v>67</v>
      </c>
      <c r="C10" s="1">
        <v>7464</v>
      </c>
      <c r="D10" s="1">
        <v>-0.19292000000000001</v>
      </c>
      <c r="E10" s="1">
        <f t="shared" si="0"/>
        <v>-5.2493532000000007</v>
      </c>
      <c r="F10" s="1">
        <v>9.3699999999999999E-3</v>
      </c>
      <c r="G10" s="1">
        <f t="shared" si="1"/>
        <v>0.25495770000000001</v>
      </c>
      <c r="H10" s="1">
        <f t="shared" si="2"/>
        <v>0.20229</v>
      </c>
      <c r="I10" s="1">
        <f t="shared" si="3"/>
        <v>5.5043109000000001</v>
      </c>
      <c r="J10" s="1">
        <v>1.6015999999999999</v>
      </c>
      <c r="K10" s="1">
        <v>0</v>
      </c>
      <c r="L10" s="2">
        <v>1.3569583329999999</v>
      </c>
      <c r="M10" s="2">
        <v>6</v>
      </c>
      <c r="N10" s="3">
        <v>1</v>
      </c>
      <c r="O10" s="3">
        <v>1</v>
      </c>
      <c r="P10" s="1">
        <v>882.50000000000011</v>
      </c>
      <c r="Q10" s="1">
        <v>538.79999999999995</v>
      </c>
      <c r="R10" s="1">
        <v>517.5</v>
      </c>
      <c r="S10" s="1">
        <v>114.99999999999901</v>
      </c>
      <c r="T10" s="1">
        <v>103</v>
      </c>
      <c r="U10" s="1">
        <v>109</v>
      </c>
      <c r="V10" s="1">
        <v>5.9999999999995</v>
      </c>
      <c r="W10" s="1">
        <v>220</v>
      </c>
      <c r="X10" s="1">
        <v>-1.93</v>
      </c>
      <c r="Y10" s="1">
        <v>-1.9</v>
      </c>
      <c r="Z10" s="1">
        <v>-1.915</v>
      </c>
      <c r="AA10" s="1">
        <v>1.4999999999999999E-2</v>
      </c>
      <c r="AB10" s="1">
        <v>-2.66</v>
      </c>
      <c r="AC10" s="1">
        <f t="shared" si="4"/>
        <v>0.57909829193948492</v>
      </c>
      <c r="AD10" s="1">
        <v>0.49545454545454298</v>
      </c>
      <c r="AE10" s="2">
        <v>135.10479941599999</v>
      </c>
      <c r="AF10" s="2">
        <v>122.003074</v>
      </c>
      <c r="AG10" s="2">
        <v>10</v>
      </c>
      <c r="AH10" s="2">
        <v>1</v>
      </c>
      <c r="AI10" s="2">
        <v>1</v>
      </c>
      <c r="AJ10" s="2">
        <v>0.33333333333333298</v>
      </c>
      <c r="AK10" s="2">
        <v>7.1308647450110803</v>
      </c>
      <c r="AL10" s="2">
        <v>2.7355185063164198</v>
      </c>
      <c r="AM10" s="2">
        <v>1.5007492195629499</v>
      </c>
      <c r="AN10" s="2">
        <v>1</v>
      </c>
      <c r="AO10" s="2">
        <v>1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1</v>
      </c>
      <c r="AX10" s="2">
        <v>2</v>
      </c>
      <c r="AY10" s="2">
        <v>1</v>
      </c>
      <c r="AZ10" s="2">
        <v>0</v>
      </c>
      <c r="BA10" s="2">
        <v>0</v>
      </c>
      <c r="BB10" s="2">
        <v>0</v>
      </c>
      <c r="BC10" s="2">
        <v>0</v>
      </c>
      <c r="BD10" s="2">
        <v>26.02</v>
      </c>
      <c r="BE10" s="2">
        <v>0</v>
      </c>
      <c r="BF10" s="2">
        <v>61.866120159699499</v>
      </c>
      <c r="BG10" s="1">
        <v>0</v>
      </c>
    </row>
    <row r="11" spans="1:59" ht="15.75" x14ac:dyDescent="0.25">
      <c r="A11" s="1">
        <v>12</v>
      </c>
      <c r="B11" s="1" t="s">
        <v>68</v>
      </c>
      <c r="C11" s="1">
        <v>949</v>
      </c>
      <c r="D11" s="1">
        <v>-0.18440000000000001</v>
      </c>
      <c r="E11" s="1">
        <f t="shared" si="0"/>
        <v>-5.0175240000000008</v>
      </c>
      <c r="F11" s="1">
        <v>1.34E-2</v>
      </c>
      <c r="G11" s="1">
        <f t="shared" si="1"/>
        <v>0.36461400000000005</v>
      </c>
      <c r="H11" s="1">
        <f t="shared" si="2"/>
        <v>0.1978</v>
      </c>
      <c r="I11" s="1">
        <f t="shared" si="3"/>
        <v>5.3821380000000003</v>
      </c>
      <c r="J11" s="1">
        <v>1.8539000000000001</v>
      </c>
      <c r="K11" s="1">
        <v>0</v>
      </c>
      <c r="L11" s="2">
        <v>3.3396990739999999</v>
      </c>
      <c r="M11" s="2">
        <v>4</v>
      </c>
      <c r="N11" s="3">
        <v>1</v>
      </c>
      <c r="O11" s="3">
        <v>1</v>
      </c>
      <c r="P11" s="1">
        <v>789.5</v>
      </c>
      <c r="Q11" s="1">
        <v>509.69999999999993</v>
      </c>
      <c r="R11" s="1">
        <v>344.39999999999992</v>
      </c>
      <c r="S11" s="1">
        <v>114.99999999999901</v>
      </c>
      <c r="T11" s="1">
        <v>103</v>
      </c>
      <c r="U11" s="1">
        <v>109</v>
      </c>
      <c r="V11" s="1">
        <v>5.9999999999995</v>
      </c>
      <c r="W11" s="1">
        <v>220</v>
      </c>
      <c r="X11" s="1">
        <v>-1.93</v>
      </c>
      <c r="Y11" s="1">
        <v>-1.9</v>
      </c>
      <c r="Z11" s="1">
        <v>-1.915</v>
      </c>
      <c r="AA11" s="1">
        <v>1.4999999999999999E-2</v>
      </c>
      <c r="AB11" s="1">
        <v>-2.66</v>
      </c>
      <c r="AC11" s="1">
        <f t="shared" si="4"/>
        <v>0.54782182516992473</v>
      </c>
      <c r="AD11" s="1">
        <v>0.49545454545454298</v>
      </c>
      <c r="AE11" s="2">
        <v>121.089149351999</v>
      </c>
      <c r="AF11" s="2">
        <v>110.003074</v>
      </c>
      <c r="AG11" s="2">
        <v>9</v>
      </c>
      <c r="AH11" s="2">
        <v>1</v>
      </c>
      <c r="AI11" s="2">
        <v>1</v>
      </c>
      <c r="AJ11" s="2">
        <v>0.25</v>
      </c>
      <c r="AK11" s="2">
        <v>6.1446882793017403</v>
      </c>
      <c r="AL11" s="2">
        <v>2.5339302233855601</v>
      </c>
      <c r="AM11" s="2">
        <v>1.45673769190483</v>
      </c>
      <c r="AN11" s="2">
        <v>1</v>
      </c>
      <c r="AO11" s="2">
        <v>1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1</v>
      </c>
      <c r="AX11" s="2">
        <v>0</v>
      </c>
      <c r="AY11" s="2">
        <v>1</v>
      </c>
      <c r="AZ11" s="2">
        <v>0</v>
      </c>
      <c r="BA11" s="2">
        <v>0</v>
      </c>
      <c r="BB11" s="2">
        <v>0</v>
      </c>
      <c r="BC11" s="2">
        <v>0</v>
      </c>
      <c r="BD11" s="2">
        <v>3.24</v>
      </c>
      <c r="BE11" s="2">
        <v>0</v>
      </c>
      <c r="BF11" s="2">
        <v>55.921121018493501</v>
      </c>
      <c r="BG11" s="1">
        <v>0</v>
      </c>
    </row>
    <row r="12" spans="1:59" ht="15.75" x14ac:dyDescent="0.25">
      <c r="A12" s="1">
        <v>13</v>
      </c>
      <c r="B12" s="1" t="s">
        <v>69</v>
      </c>
      <c r="C12" s="1">
        <v>533928</v>
      </c>
      <c r="D12" s="1">
        <v>-0.22925000000000001</v>
      </c>
      <c r="E12" s="1">
        <f t="shared" si="0"/>
        <v>-6.2378925000000001</v>
      </c>
      <c r="F12" s="1">
        <v>-8.4499999999999992E-3</v>
      </c>
      <c r="G12" s="1">
        <f t="shared" si="1"/>
        <v>-0.22992449999999998</v>
      </c>
      <c r="H12" s="1">
        <f t="shared" si="2"/>
        <v>0.2208</v>
      </c>
      <c r="I12" s="1">
        <f t="shared" si="3"/>
        <v>6.007968</v>
      </c>
      <c r="J12" s="1">
        <v>1.905</v>
      </c>
      <c r="K12" s="1">
        <v>0</v>
      </c>
      <c r="L12" s="2">
        <v>1.218546296</v>
      </c>
      <c r="M12" s="2">
        <v>6</v>
      </c>
      <c r="N12" s="3">
        <v>1</v>
      </c>
      <c r="O12" s="3">
        <v>3</v>
      </c>
      <c r="P12" s="1">
        <v>860.10000000000014</v>
      </c>
      <c r="Q12" s="1">
        <v>549.9</v>
      </c>
      <c r="R12" s="1">
        <v>344.79999999999995</v>
      </c>
      <c r="S12" s="1">
        <v>114.99999999999901</v>
      </c>
      <c r="T12" s="1">
        <v>103</v>
      </c>
      <c r="U12" s="1">
        <v>109</v>
      </c>
      <c r="V12" s="1">
        <v>5.9999999999995</v>
      </c>
      <c r="W12" s="1">
        <v>220</v>
      </c>
      <c r="X12" s="1">
        <v>-1.93</v>
      </c>
      <c r="Y12" s="1">
        <v>-1.9</v>
      </c>
      <c r="Z12" s="1">
        <v>-1.915</v>
      </c>
      <c r="AA12" s="1">
        <v>1.4999999999999999E-2</v>
      </c>
      <c r="AB12" s="1">
        <v>-2.66</v>
      </c>
      <c r="AC12" s="1">
        <f t="shared" si="4"/>
        <v>0.59102849060416252</v>
      </c>
      <c r="AD12" s="1">
        <v>0.49545454545454298</v>
      </c>
      <c r="AE12" s="2">
        <v>139.07972753999999</v>
      </c>
      <c r="AF12" s="2">
        <v>129.00147722</v>
      </c>
      <c r="AG12" s="2">
        <v>10</v>
      </c>
      <c r="AH12" s="2">
        <v>2</v>
      </c>
      <c r="AI12" s="2">
        <v>2</v>
      </c>
      <c r="AJ12" s="2">
        <v>0.25</v>
      </c>
      <c r="AK12" s="2">
        <v>7.2197694840834199</v>
      </c>
      <c r="AL12" s="2">
        <v>3.3214822643380399</v>
      </c>
      <c r="AM12" s="2">
        <v>1.80993815294837</v>
      </c>
      <c r="AN12" s="2">
        <v>1</v>
      </c>
      <c r="AO12" s="2">
        <v>1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1</v>
      </c>
      <c r="AX12" s="2">
        <v>2</v>
      </c>
      <c r="AY12" s="2">
        <v>1</v>
      </c>
      <c r="AZ12" s="2">
        <v>0</v>
      </c>
      <c r="BA12" s="2">
        <v>0</v>
      </c>
      <c r="BB12" s="2">
        <v>0</v>
      </c>
      <c r="BC12" s="2">
        <v>0</v>
      </c>
      <c r="BD12" s="2">
        <v>26.02</v>
      </c>
      <c r="BE12" s="2">
        <v>0</v>
      </c>
      <c r="BF12" s="2">
        <v>59.666713448229103</v>
      </c>
      <c r="BG12" s="1">
        <v>0</v>
      </c>
    </row>
    <row r="13" spans="1:59" ht="15.75" x14ac:dyDescent="0.25">
      <c r="A13" s="1">
        <v>14</v>
      </c>
      <c r="B13" s="1" t="s">
        <v>70</v>
      </c>
      <c r="C13" s="1">
        <v>66853</v>
      </c>
      <c r="D13" s="1">
        <v>-0.23316000000000001</v>
      </c>
      <c r="E13" s="1">
        <f t="shared" si="0"/>
        <v>-6.3442836000000007</v>
      </c>
      <c r="F13" s="1">
        <v>-1.2930000000000001E-2</v>
      </c>
      <c r="G13" s="1">
        <f t="shared" si="1"/>
        <v>-0.35182530000000001</v>
      </c>
      <c r="H13" s="1">
        <f t="shared" si="2"/>
        <v>0.22023000000000001</v>
      </c>
      <c r="I13" s="1">
        <f t="shared" si="3"/>
        <v>5.9924583</v>
      </c>
      <c r="J13" s="1">
        <v>1.353</v>
      </c>
      <c r="K13" s="1">
        <v>0</v>
      </c>
      <c r="L13" s="2">
        <v>1.2463240739999999</v>
      </c>
      <c r="M13" s="2">
        <v>5</v>
      </c>
      <c r="N13" s="3">
        <v>1</v>
      </c>
      <c r="O13" s="3">
        <v>2</v>
      </c>
      <c r="P13" s="1">
        <v>655.6</v>
      </c>
      <c r="Q13" s="1">
        <v>567.29999999999995</v>
      </c>
      <c r="R13" s="1">
        <v>330.99999999999994</v>
      </c>
      <c r="S13" s="1">
        <v>114.99999999999901</v>
      </c>
      <c r="T13" s="1">
        <v>103</v>
      </c>
      <c r="U13" s="1">
        <v>109</v>
      </c>
      <c r="V13" s="1">
        <v>5.9999999999995</v>
      </c>
      <c r="W13" s="1">
        <v>220</v>
      </c>
      <c r="X13" s="1">
        <v>-1.93</v>
      </c>
      <c r="Y13" s="1">
        <v>-1.9</v>
      </c>
      <c r="Z13" s="1">
        <v>-1.915</v>
      </c>
      <c r="AA13" s="1">
        <v>1.4999999999999999E-2</v>
      </c>
      <c r="AB13" s="1">
        <v>-2.66</v>
      </c>
      <c r="AC13" s="1">
        <f t="shared" si="4"/>
        <v>0.60972988310554899</v>
      </c>
      <c r="AD13" s="1">
        <v>0.49545454545454298</v>
      </c>
      <c r="AE13" s="2">
        <v>125.06407747599999</v>
      </c>
      <c r="AF13" s="2">
        <v>117.00147722</v>
      </c>
      <c r="AG13" s="2">
        <v>9</v>
      </c>
      <c r="AH13" s="2">
        <v>2</v>
      </c>
      <c r="AI13" s="2">
        <v>1</v>
      </c>
      <c r="AJ13" s="2">
        <v>0.14285714285714199</v>
      </c>
      <c r="AK13" s="2">
        <v>6.2333045622687999</v>
      </c>
      <c r="AL13" s="2">
        <v>2.59686701476635</v>
      </c>
      <c r="AM13" s="2">
        <v>1.50412276061089</v>
      </c>
      <c r="AN13" s="2">
        <v>1</v>
      </c>
      <c r="AO13" s="2">
        <v>1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1</v>
      </c>
      <c r="AX13" s="2">
        <v>2</v>
      </c>
      <c r="AY13" s="2">
        <v>1</v>
      </c>
      <c r="AZ13" s="2">
        <v>0</v>
      </c>
      <c r="BA13" s="2">
        <v>0</v>
      </c>
      <c r="BB13" s="2">
        <v>0</v>
      </c>
      <c r="BC13" s="2">
        <v>0</v>
      </c>
      <c r="BD13" s="2">
        <v>26.02</v>
      </c>
      <c r="BE13" s="2">
        <v>0</v>
      </c>
      <c r="BF13" s="2">
        <v>53.301771333832498</v>
      </c>
      <c r="BG13" s="1">
        <v>0</v>
      </c>
    </row>
    <row r="14" spans="1:59" ht="15.75" x14ac:dyDescent="0.25">
      <c r="A14" s="1">
        <v>15</v>
      </c>
      <c r="B14" s="1" t="s">
        <v>71</v>
      </c>
      <c r="C14" s="1">
        <v>6115</v>
      </c>
      <c r="D14" s="1">
        <v>-0.19818</v>
      </c>
      <c r="E14" s="1">
        <f t="shared" si="0"/>
        <v>-5.3924778</v>
      </c>
      <c r="F14" s="1">
        <v>9.1900000000000003E-3</v>
      </c>
      <c r="G14" s="1">
        <f t="shared" si="1"/>
        <v>0.2500599</v>
      </c>
      <c r="H14" s="1">
        <f t="shared" si="2"/>
        <v>0.20737</v>
      </c>
      <c r="I14" s="1">
        <f t="shared" si="3"/>
        <v>5.6425377000000001</v>
      </c>
      <c r="J14" s="1">
        <v>1.7130000000000001</v>
      </c>
      <c r="K14" s="1">
        <v>0</v>
      </c>
      <c r="L14" s="2">
        <v>1.3396990740000001</v>
      </c>
      <c r="M14" s="2">
        <v>4</v>
      </c>
      <c r="N14" s="3">
        <v>1</v>
      </c>
      <c r="O14" s="3">
        <v>1</v>
      </c>
      <c r="P14" s="1">
        <v>663.3</v>
      </c>
      <c r="Q14" s="1">
        <v>515.19999999999993</v>
      </c>
      <c r="R14" s="1">
        <v>119.09999999999998</v>
      </c>
      <c r="S14" s="1">
        <v>114.99999999999901</v>
      </c>
      <c r="T14" s="1">
        <v>103</v>
      </c>
      <c r="U14" s="1">
        <v>109</v>
      </c>
      <c r="V14" s="1">
        <v>5.9999999999995</v>
      </c>
      <c r="W14" s="1">
        <v>220</v>
      </c>
      <c r="X14" s="1">
        <v>-1.93</v>
      </c>
      <c r="Y14" s="1">
        <v>-1.9</v>
      </c>
      <c r="Z14" s="1">
        <v>-1.915</v>
      </c>
      <c r="AA14" s="1">
        <v>1.4999999999999999E-2</v>
      </c>
      <c r="AB14" s="1">
        <v>-2.66</v>
      </c>
      <c r="AC14" s="1">
        <f t="shared" si="4"/>
        <v>0.55373318486863876</v>
      </c>
      <c r="AD14" s="1">
        <v>0.49545454545454298</v>
      </c>
      <c r="AE14" s="2">
        <v>93.057849223999995</v>
      </c>
      <c r="AF14" s="2">
        <v>86.003073999999998</v>
      </c>
      <c r="AG14" s="2">
        <v>7</v>
      </c>
      <c r="AH14" s="2">
        <v>1</v>
      </c>
      <c r="AI14" s="2">
        <v>0</v>
      </c>
      <c r="AJ14" s="2">
        <v>0</v>
      </c>
      <c r="AK14" s="2">
        <v>4.1861129568106303</v>
      </c>
      <c r="AL14" s="2">
        <v>1.6461962159398</v>
      </c>
      <c r="AM14" s="2">
        <v>0.92905917971444996</v>
      </c>
      <c r="AN14" s="2">
        <v>1</v>
      </c>
      <c r="AO14" s="2">
        <v>1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1</v>
      </c>
      <c r="AX14" s="2">
        <v>2</v>
      </c>
      <c r="AY14" s="2">
        <v>1</v>
      </c>
      <c r="AZ14" s="2">
        <v>0</v>
      </c>
      <c r="BA14" s="2">
        <v>0</v>
      </c>
      <c r="BB14" s="2">
        <v>0</v>
      </c>
      <c r="BC14" s="2">
        <v>0</v>
      </c>
      <c r="BD14" s="2">
        <v>26.02</v>
      </c>
      <c r="BE14" s="2">
        <v>0</v>
      </c>
      <c r="BF14" s="2">
        <v>42.771293816509598</v>
      </c>
      <c r="BG14" s="1">
        <v>0</v>
      </c>
    </row>
    <row r="15" spans="1:59" ht="15.75" x14ac:dyDescent="0.25">
      <c r="A15" s="1">
        <v>16</v>
      </c>
      <c r="B15" s="1" t="s">
        <v>72</v>
      </c>
      <c r="C15" s="1">
        <v>643357</v>
      </c>
      <c r="D15" s="1">
        <v>-0.23200000000000001</v>
      </c>
      <c r="E15" s="1">
        <f t="shared" si="0"/>
        <v>-6.3127200000000006</v>
      </c>
      <c r="F15" s="1">
        <v>-4.9199999999999999E-3</v>
      </c>
      <c r="G15" s="1">
        <f t="shared" si="1"/>
        <v>-0.1338732</v>
      </c>
      <c r="H15" s="1">
        <f t="shared" si="2"/>
        <v>0.22708</v>
      </c>
      <c r="I15" s="1">
        <f t="shared" si="3"/>
        <v>6.1788468000000005</v>
      </c>
      <c r="J15" s="1">
        <v>2.1989999999999998</v>
      </c>
      <c r="K15" s="1">
        <v>0</v>
      </c>
      <c r="L15" s="2">
        <v>1.2219166669999999</v>
      </c>
      <c r="M15" s="2">
        <v>6</v>
      </c>
      <c r="N15" s="3">
        <v>1</v>
      </c>
      <c r="O15" s="3">
        <v>3</v>
      </c>
      <c r="P15" s="1">
        <v>893.00000000000011</v>
      </c>
      <c r="Q15" s="1">
        <v>561.59999999999991</v>
      </c>
      <c r="R15" s="1">
        <v>346.2</v>
      </c>
      <c r="S15" s="1">
        <v>114.99999999999901</v>
      </c>
      <c r="T15" s="1">
        <v>103</v>
      </c>
      <c r="U15" s="1">
        <v>109</v>
      </c>
      <c r="V15" s="1">
        <v>5.9999999999995</v>
      </c>
      <c r="W15" s="1">
        <v>220</v>
      </c>
      <c r="X15" s="1">
        <v>-1.93</v>
      </c>
      <c r="Y15" s="1">
        <v>-1.9</v>
      </c>
      <c r="Z15" s="1">
        <v>-1.915</v>
      </c>
      <c r="AA15" s="1">
        <v>1.4999999999999999E-2</v>
      </c>
      <c r="AB15" s="1">
        <v>-2.66</v>
      </c>
      <c r="AC15" s="1">
        <f t="shared" si="4"/>
        <v>0.60360356487233613</v>
      </c>
      <c r="AD15" s="1">
        <v>0.49545454545454298</v>
      </c>
      <c r="AE15" s="2">
        <v>139.07972753999999</v>
      </c>
      <c r="AF15" s="2">
        <v>129.00147722</v>
      </c>
      <c r="AG15" s="2">
        <v>10</v>
      </c>
      <c r="AH15" s="2">
        <v>2</v>
      </c>
      <c r="AI15" s="2">
        <v>2</v>
      </c>
      <c r="AJ15" s="2">
        <v>0.25</v>
      </c>
      <c r="AK15" s="2">
        <v>7.2197694840834199</v>
      </c>
      <c r="AL15" s="2">
        <v>3.3214822643380399</v>
      </c>
      <c r="AM15" s="2">
        <v>1.5443532196325001</v>
      </c>
      <c r="AN15" s="2">
        <v>1</v>
      </c>
      <c r="AO15" s="2">
        <v>1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1</v>
      </c>
      <c r="AX15" s="2">
        <v>2</v>
      </c>
      <c r="AY15" s="2">
        <v>1</v>
      </c>
      <c r="AZ15" s="2">
        <v>0</v>
      </c>
      <c r="BA15" s="2">
        <v>0</v>
      </c>
      <c r="BB15" s="2">
        <v>0</v>
      </c>
      <c r="BC15" s="2">
        <v>0</v>
      </c>
      <c r="BD15" s="2">
        <v>26.02</v>
      </c>
      <c r="BE15" s="2">
        <v>0</v>
      </c>
      <c r="BF15" s="2">
        <v>59.666713448229103</v>
      </c>
      <c r="BG15" s="1">
        <v>0</v>
      </c>
    </row>
    <row r="16" spans="1:59" ht="15.75" x14ac:dyDescent="0.25">
      <c r="A16" s="1">
        <v>17</v>
      </c>
      <c r="B16" s="1" t="s">
        <v>73</v>
      </c>
      <c r="C16" s="1">
        <v>25125</v>
      </c>
      <c r="D16" s="1">
        <v>-0.20941000000000001</v>
      </c>
      <c r="E16" s="1">
        <f t="shared" si="0"/>
        <v>-5.6980461000000009</v>
      </c>
      <c r="F16" s="1">
        <v>4.1799999999999997E-3</v>
      </c>
      <c r="G16" s="1">
        <f t="shared" si="1"/>
        <v>0.1137378</v>
      </c>
      <c r="H16" s="1">
        <f t="shared" si="2"/>
        <v>0.21359</v>
      </c>
      <c r="I16" s="1">
        <f t="shared" si="3"/>
        <v>5.8117839</v>
      </c>
      <c r="J16" s="1">
        <v>0.57010000000000005</v>
      </c>
      <c r="K16" s="1">
        <v>0</v>
      </c>
      <c r="L16" s="2">
        <v>3.2139166669999999</v>
      </c>
      <c r="M16" s="2">
        <v>6</v>
      </c>
      <c r="N16" s="3">
        <v>1</v>
      </c>
      <c r="O16" s="3">
        <v>3</v>
      </c>
      <c r="P16" s="1">
        <v>1025.0000000000002</v>
      </c>
      <c r="Q16" s="1">
        <v>502.9</v>
      </c>
      <c r="R16" s="1">
        <v>434</v>
      </c>
      <c r="S16" s="1">
        <v>114.99999999999901</v>
      </c>
      <c r="T16" s="1">
        <v>103</v>
      </c>
      <c r="U16" s="1">
        <v>109</v>
      </c>
      <c r="V16" s="1">
        <v>5.9999999999995</v>
      </c>
      <c r="W16" s="1">
        <v>220</v>
      </c>
      <c r="X16" s="1">
        <v>-1.93</v>
      </c>
      <c r="Y16" s="1">
        <v>-1.9</v>
      </c>
      <c r="Z16" s="1">
        <v>-1.915</v>
      </c>
      <c r="AA16" s="1">
        <v>1.4999999999999999E-2</v>
      </c>
      <c r="AB16" s="1">
        <v>-2.66</v>
      </c>
      <c r="AC16" s="1">
        <f t="shared" si="4"/>
        <v>0.54051323499696913</v>
      </c>
      <c r="AD16" s="1">
        <v>0.49545454545454298</v>
      </c>
      <c r="AE16" s="2">
        <v>149.12044947999999</v>
      </c>
      <c r="AF16" s="2">
        <v>134.003074</v>
      </c>
      <c r="AG16" s="2">
        <v>11</v>
      </c>
      <c r="AH16" s="2">
        <v>1</v>
      </c>
      <c r="AI16" s="2">
        <v>3</v>
      </c>
      <c r="AJ16" s="2">
        <v>0.4</v>
      </c>
      <c r="AK16" s="2">
        <v>8.2782318271119806</v>
      </c>
      <c r="AL16" s="2">
        <v>4.1405183333737696</v>
      </c>
      <c r="AM16" s="2">
        <v>3.1900463490984898</v>
      </c>
      <c r="AN16" s="2">
        <v>1</v>
      </c>
      <c r="AO16" s="2">
        <v>1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1</v>
      </c>
      <c r="AX16" s="2">
        <v>0</v>
      </c>
      <c r="AY16" s="2">
        <v>1</v>
      </c>
      <c r="AZ16" s="2">
        <v>0</v>
      </c>
      <c r="BA16" s="2">
        <v>0</v>
      </c>
      <c r="BB16" s="2">
        <v>0</v>
      </c>
      <c r="BC16" s="2">
        <v>0</v>
      </c>
      <c r="BD16" s="2">
        <v>3.24</v>
      </c>
      <c r="BE16" s="2">
        <v>0</v>
      </c>
      <c r="BF16" s="2">
        <v>68.651005247286705</v>
      </c>
      <c r="BG16" s="1">
        <v>0</v>
      </c>
    </row>
    <row r="17" spans="1:59" ht="15.75" x14ac:dyDescent="0.25">
      <c r="A17" s="1">
        <v>23</v>
      </c>
      <c r="B17" s="1" t="s">
        <v>74</v>
      </c>
      <c r="C17" s="1">
        <v>2734091</v>
      </c>
      <c r="D17" s="1">
        <v>-0.23263</v>
      </c>
      <c r="E17" s="1">
        <f t="shared" si="0"/>
        <v>-6.3298623000000003</v>
      </c>
      <c r="F17" s="1">
        <v>-1.009E-2</v>
      </c>
      <c r="G17" s="1">
        <f t="shared" si="1"/>
        <v>-0.27454889999999998</v>
      </c>
      <c r="H17" s="1">
        <f t="shared" si="2"/>
        <v>0.22254000000000002</v>
      </c>
      <c r="I17" s="1">
        <f t="shared" si="3"/>
        <v>6.0553134000000002</v>
      </c>
      <c r="J17" s="1">
        <v>2.6596000000000002</v>
      </c>
      <c r="K17" s="1">
        <v>0</v>
      </c>
      <c r="L17" s="2">
        <v>1.2219166669999999</v>
      </c>
      <c r="M17" s="2">
        <v>6</v>
      </c>
      <c r="N17" s="3">
        <v>1</v>
      </c>
      <c r="O17" s="3">
        <v>3</v>
      </c>
      <c r="P17" s="1">
        <v>886.60000000000014</v>
      </c>
      <c r="Q17" s="1">
        <v>654.79999999999995</v>
      </c>
      <c r="R17" s="1">
        <v>347.49999999999994</v>
      </c>
      <c r="S17" s="1">
        <v>114.99999999999901</v>
      </c>
      <c r="T17" s="1">
        <v>103</v>
      </c>
      <c r="U17" s="1">
        <v>109</v>
      </c>
      <c r="V17" s="1">
        <v>5.9999999999995</v>
      </c>
      <c r="W17" s="1">
        <v>220</v>
      </c>
      <c r="X17" s="1">
        <v>-1.93</v>
      </c>
      <c r="Y17" s="1">
        <v>-1.9</v>
      </c>
      <c r="Z17" s="1">
        <v>-1.915</v>
      </c>
      <c r="AA17" s="1">
        <v>1.4999999999999999E-2</v>
      </c>
      <c r="AB17" s="1">
        <v>-2.66</v>
      </c>
      <c r="AC17" s="1">
        <f t="shared" si="4"/>
        <v>0.70377424194872806</v>
      </c>
      <c r="AD17" s="1">
        <v>0.49545454545454298</v>
      </c>
      <c r="AE17" s="2">
        <v>198.99966142</v>
      </c>
      <c r="AF17" s="2">
        <v>188.9214111</v>
      </c>
      <c r="AG17" s="2">
        <v>10</v>
      </c>
      <c r="AH17" s="2">
        <v>2</v>
      </c>
      <c r="AI17" s="2">
        <v>2</v>
      </c>
      <c r="AJ17" s="2">
        <v>0.25</v>
      </c>
      <c r="AK17" s="2">
        <v>7.76351966873706</v>
      </c>
      <c r="AL17" s="2">
        <v>3.7374752934046098</v>
      </c>
      <c r="AM17" s="2">
        <v>1.82085695482637</v>
      </c>
      <c r="AN17" s="2">
        <v>1</v>
      </c>
      <c r="AO17" s="2">
        <v>1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1</v>
      </c>
      <c r="AX17" s="2">
        <v>2</v>
      </c>
      <c r="AY17" s="2">
        <v>1</v>
      </c>
      <c r="AZ17" s="2">
        <v>0</v>
      </c>
      <c r="BA17" s="2">
        <v>0</v>
      </c>
      <c r="BB17" s="2">
        <v>0</v>
      </c>
      <c r="BC17" s="2">
        <v>0</v>
      </c>
      <c r="BD17" s="2">
        <v>26.02</v>
      </c>
      <c r="BE17" s="2">
        <v>0</v>
      </c>
      <c r="BF17" s="2">
        <v>69.368725650944199</v>
      </c>
      <c r="BG17" s="1">
        <v>0</v>
      </c>
    </row>
    <row r="18" spans="1:59" ht="15.75" x14ac:dyDescent="0.25">
      <c r="A18" s="1">
        <v>24</v>
      </c>
      <c r="B18" s="1" t="s">
        <v>75</v>
      </c>
      <c r="C18" s="1">
        <v>70714</v>
      </c>
      <c r="D18" s="1">
        <v>0.13103999999999999</v>
      </c>
      <c r="E18" s="1">
        <f t="shared" si="0"/>
        <v>3.5655983999999998</v>
      </c>
      <c r="F18" s="1">
        <v>0.16674</v>
      </c>
      <c r="G18" s="1">
        <f t="shared" si="1"/>
        <v>4.5369954000000003</v>
      </c>
      <c r="H18" s="1">
        <f t="shared" si="2"/>
        <v>3.570000000000001E-2</v>
      </c>
      <c r="I18" s="1">
        <f t="shared" si="3"/>
        <v>0.97139700000000029</v>
      </c>
      <c r="J18" s="1">
        <v>2.0339</v>
      </c>
      <c r="K18" s="1">
        <v>0</v>
      </c>
      <c r="L18" s="2">
        <v>2.3240740739999999</v>
      </c>
      <c r="M18" s="2">
        <v>3</v>
      </c>
      <c r="N18" s="3">
        <v>1</v>
      </c>
      <c r="O18" s="3">
        <v>0</v>
      </c>
      <c r="P18" s="1">
        <v>765.7</v>
      </c>
      <c r="Q18" s="1">
        <v>514.69999999999993</v>
      </c>
      <c r="R18" s="1">
        <v>84.09999999999998</v>
      </c>
      <c r="S18" s="1">
        <v>114.99999999999901</v>
      </c>
      <c r="T18" s="1">
        <v>103</v>
      </c>
      <c r="U18" s="1">
        <v>109</v>
      </c>
      <c r="V18" s="1">
        <v>5.9999999999995</v>
      </c>
      <c r="W18" s="1">
        <v>220</v>
      </c>
      <c r="X18" s="1">
        <v>-1.93</v>
      </c>
      <c r="Y18" s="1">
        <v>-1.9</v>
      </c>
      <c r="Z18" s="1">
        <v>-1.915</v>
      </c>
      <c r="AA18" s="1">
        <v>1.4999999999999999E-2</v>
      </c>
      <c r="AB18" s="1">
        <v>-2.66</v>
      </c>
      <c r="AC18" s="1">
        <f t="shared" si="4"/>
        <v>0.55319578853239204</v>
      </c>
      <c r="AD18" s="1">
        <v>0.49545454545454298</v>
      </c>
      <c r="AE18" s="2">
        <v>204.93884712799999</v>
      </c>
      <c r="AF18" s="2">
        <v>200.90754699999999</v>
      </c>
      <c r="AG18" s="2">
        <v>7</v>
      </c>
      <c r="AH18" s="2">
        <v>2</v>
      </c>
      <c r="AI18" s="2">
        <v>0</v>
      </c>
      <c r="AJ18" s="2">
        <v>0</v>
      </c>
      <c r="AK18" s="2">
        <v>5.0253488372093003</v>
      </c>
      <c r="AL18" s="2">
        <v>2.2550934061686698</v>
      </c>
      <c r="AM18" s="2">
        <v>1.42556932670256</v>
      </c>
      <c r="AN18" s="2">
        <v>0</v>
      </c>
      <c r="AO18" s="2">
        <v>1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1</v>
      </c>
      <c r="AV18" s="2">
        <v>0</v>
      </c>
      <c r="AW18" s="2">
        <v>1</v>
      </c>
      <c r="AX18" s="2">
        <v>0</v>
      </c>
      <c r="AY18" s="2">
        <v>1</v>
      </c>
      <c r="AZ18" s="2">
        <v>0</v>
      </c>
      <c r="BA18" s="2">
        <v>0</v>
      </c>
      <c r="BB18" s="2">
        <v>0</v>
      </c>
      <c r="BC18" s="2">
        <v>0</v>
      </c>
      <c r="BD18" s="2">
        <v>12.89</v>
      </c>
      <c r="BE18" s="2">
        <v>1</v>
      </c>
      <c r="BF18" s="2">
        <v>55.912889221487099</v>
      </c>
      <c r="BG18" s="1">
        <v>0</v>
      </c>
    </row>
    <row r="19" spans="1:59" ht="15.75" x14ac:dyDescent="0.25">
      <c r="A19" s="1">
        <v>25</v>
      </c>
      <c r="B19" s="1" t="s">
        <v>76</v>
      </c>
      <c r="C19" s="1">
        <v>457588</v>
      </c>
      <c r="D19" s="1">
        <v>-0.22747999999999999</v>
      </c>
      <c r="E19" s="1">
        <f t="shared" si="0"/>
        <v>-6.1897307999999995</v>
      </c>
      <c r="F19" s="1">
        <v>-1.0540000000000001E-2</v>
      </c>
      <c r="G19" s="1">
        <f t="shared" si="1"/>
        <v>-0.28679340000000003</v>
      </c>
      <c r="H19" s="1">
        <f t="shared" si="2"/>
        <v>0.21693999999999999</v>
      </c>
      <c r="I19" s="1">
        <f t="shared" si="3"/>
        <v>5.9029373999999999</v>
      </c>
      <c r="J19" s="1">
        <v>2.8245</v>
      </c>
      <c r="K19" s="1">
        <v>0</v>
      </c>
      <c r="L19" s="2">
        <v>2.2463240739999999</v>
      </c>
      <c r="M19" s="2">
        <v>5</v>
      </c>
      <c r="N19" s="3">
        <v>1</v>
      </c>
      <c r="O19" s="3">
        <v>2</v>
      </c>
      <c r="P19" s="1">
        <v>938.7</v>
      </c>
      <c r="Q19" s="1">
        <v>677.7</v>
      </c>
      <c r="R19" s="1">
        <v>337.7</v>
      </c>
      <c r="S19" s="1">
        <v>114.99999999999901</v>
      </c>
      <c r="T19" s="1">
        <v>103</v>
      </c>
      <c r="U19" s="1">
        <v>109</v>
      </c>
      <c r="V19" s="1">
        <v>5.9999999999995</v>
      </c>
      <c r="W19" s="1">
        <v>220</v>
      </c>
      <c r="X19" s="1">
        <v>-1.93</v>
      </c>
      <c r="Y19" s="1">
        <v>-1.9</v>
      </c>
      <c r="Z19" s="1">
        <v>-1.915</v>
      </c>
      <c r="AA19" s="1">
        <v>1.4999999999999999E-2</v>
      </c>
      <c r="AB19" s="1">
        <v>-2.66</v>
      </c>
      <c r="AC19" s="1">
        <f t="shared" si="4"/>
        <v>0.72838699414882879</v>
      </c>
      <c r="AD19" s="1">
        <v>0.49545454545454298</v>
      </c>
      <c r="AE19" s="2">
        <v>198.99966142</v>
      </c>
      <c r="AF19" s="2">
        <v>188.9214111</v>
      </c>
      <c r="AG19" s="2">
        <v>10</v>
      </c>
      <c r="AH19" s="2">
        <v>2</v>
      </c>
      <c r="AI19" s="2">
        <v>2</v>
      </c>
      <c r="AJ19" s="2">
        <v>0.25</v>
      </c>
      <c r="AK19" s="2">
        <v>7.76351966873706</v>
      </c>
      <c r="AL19" s="2">
        <v>3.7374752934046098</v>
      </c>
      <c r="AM19" s="2">
        <v>2.1198728689831698</v>
      </c>
      <c r="AN19" s="2">
        <v>1</v>
      </c>
      <c r="AO19" s="2">
        <v>1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1</v>
      </c>
      <c r="AX19" s="2">
        <v>1</v>
      </c>
      <c r="AY19" s="2">
        <v>1</v>
      </c>
      <c r="AZ19" s="2">
        <v>0</v>
      </c>
      <c r="BA19" s="2">
        <v>0</v>
      </c>
      <c r="BB19" s="2">
        <v>0</v>
      </c>
      <c r="BC19" s="2">
        <v>0</v>
      </c>
      <c r="BD19" s="2">
        <v>12.03</v>
      </c>
      <c r="BE19" s="2">
        <v>0</v>
      </c>
      <c r="BF19" s="2">
        <v>69.578697137539507</v>
      </c>
      <c r="BG19" s="1">
        <v>0</v>
      </c>
    </row>
    <row r="20" spans="1:59" ht="15.75" x14ac:dyDescent="0.25">
      <c r="A20" s="1">
        <v>26</v>
      </c>
      <c r="B20" s="1" t="s">
        <v>77</v>
      </c>
      <c r="C20" s="1" t="s">
        <v>78</v>
      </c>
      <c r="D20" s="1">
        <v>-0.18658</v>
      </c>
      <c r="E20" s="1">
        <f t="shared" si="0"/>
        <v>-5.0768418000000004</v>
      </c>
      <c r="F20" s="1">
        <v>-3.6569999999999998E-2</v>
      </c>
      <c r="G20" s="1">
        <f t="shared" si="1"/>
        <v>-0.99506969999999995</v>
      </c>
      <c r="H20" s="1">
        <f t="shared" si="2"/>
        <v>0.15001</v>
      </c>
      <c r="I20" s="1">
        <f t="shared" si="3"/>
        <v>4.0817721000000002</v>
      </c>
      <c r="J20" s="1">
        <v>1.1999999999999999E-3</v>
      </c>
      <c r="K20" s="1">
        <v>8.2644629999999997E-3</v>
      </c>
      <c r="L20" s="2">
        <v>1.226776877</v>
      </c>
      <c r="M20" s="2">
        <v>11</v>
      </c>
      <c r="N20" s="3">
        <v>2</v>
      </c>
      <c r="O20" s="3">
        <v>3</v>
      </c>
      <c r="P20" s="1">
        <v>1465.3000000000002</v>
      </c>
      <c r="Q20" s="1">
        <v>609.6</v>
      </c>
      <c r="R20" s="1">
        <v>394.29999999999995</v>
      </c>
      <c r="S20" s="1">
        <v>114.99999999999901</v>
      </c>
      <c r="T20" s="1">
        <v>103</v>
      </c>
      <c r="U20" s="1">
        <v>109</v>
      </c>
      <c r="V20" s="1">
        <v>5.9999999999995</v>
      </c>
      <c r="W20" s="1">
        <v>220</v>
      </c>
      <c r="X20" s="1">
        <v>-1.93</v>
      </c>
      <c r="Y20" s="1">
        <v>-1.9</v>
      </c>
      <c r="Z20" s="1">
        <v>-1.915</v>
      </c>
      <c r="AA20" s="1">
        <v>1.4999999999999999E-2</v>
      </c>
      <c r="AB20" s="1">
        <v>-2.66</v>
      </c>
      <c r="AC20" s="1">
        <f t="shared" si="4"/>
        <v>0.65519361315202307</v>
      </c>
      <c r="AD20" s="1">
        <v>0.49545454545454298</v>
      </c>
      <c r="AE20" s="2">
        <v>252.07549051199999</v>
      </c>
      <c r="AF20" s="2">
        <v>235.95029</v>
      </c>
      <c r="AG20" s="2">
        <v>16</v>
      </c>
      <c r="AH20" s="2">
        <v>4</v>
      </c>
      <c r="AI20" s="2">
        <v>5</v>
      </c>
      <c r="AJ20" s="2">
        <v>0.33333333333333298</v>
      </c>
      <c r="AK20" s="2">
        <v>11.7951778162245</v>
      </c>
      <c r="AL20" s="2">
        <v>5.58955285139516</v>
      </c>
      <c r="AM20" s="2">
        <v>2.7087208487231198</v>
      </c>
      <c r="AN20" s="2">
        <v>0</v>
      </c>
      <c r="AO20" s="2">
        <v>2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2</v>
      </c>
      <c r="AV20" s="2">
        <v>0</v>
      </c>
      <c r="AW20" s="2">
        <v>2</v>
      </c>
      <c r="AX20" s="2">
        <v>4</v>
      </c>
      <c r="AY20" s="2">
        <v>2</v>
      </c>
      <c r="AZ20" s="2">
        <v>0</v>
      </c>
      <c r="BA20" s="2">
        <v>0</v>
      </c>
      <c r="BB20" s="2">
        <v>0</v>
      </c>
      <c r="BC20" s="2">
        <v>0</v>
      </c>
      <c r="BD20" s="2">
        <v>52.04</v>
      </c>
      <c r="BE20" s="2">
        <v>2</v>
      </c>
      <c r="BF20" s="2">
        <v>103.908773717995</v>
      </c>
      <c r="BG20" s="1">
        <v>1</v>
      </c>
    </row>
    <row r="21" spans="1:59" ht="15.75" x14ac:dyDescent="0.25">
      <c r="A21" s="1">
        <v>27</v>
      </c>
      <c r="B21" s="1" t="s">
        <v>79</v>
      </c>
      <c r="C21" s="1">
        <v>2759157</v>
      </c>
      <c r="D21" s="1">
        <v>-0.22653999999999999</v>
      </c>
      <c r="E21" s="1">
        <f t="shared" si="0"/>
        <v>-6.1641534</v>
      </c>
      <c r="F21" s="1">
        <v>7.3230000000000003E-2</v>
      </c>
      <c r="G21" s="1">
        <f t="shared" si="1"/>
        <v>1.9925883000000002</v>
      </c>
      <c r="H21" s="1">
        <f t="shared" si="2"/>
        <v>0.29976999999999998</v>
      </c>
      <c r="I21" s="1">
        <f t="shared" si="3"/>
        <v>8.1567416999999995</v>
      </c>
      <c r="J21" s="1">
        <v>1.9711000000000001</v>
      </c>
      <c r="K21" s="1">
        <v>0</v>
      </c>
      <c r="L21" s="2">
        <v>2.3240740739999999</v>
      </c>
      <c r="M21" s="2">
        <v>3</v>
      </c>
      <c r="N21" s="3">
        <v>1</v>
      </c>
      <c r="O21" s="3">
        <v>0</v>
      </c>
      <c r="P21" s="1">
        <v>615.99999999999989</v>
      </c>
      <c r="Q21" s="1">
        <v>512.09999999999991</v>
      </c>
      <c r="R21" s="1">
        <v>367.09999999999991</v>
      </c>
      <c r="S21" s="1">
        <v>114.99999999999901</v>
      </c>
      <c r="T21" s="1">
        <v>103</v>
      </c>
      <c r="U21" s="1">
        <v>109</v>
      </c>
      <c r="V21" s="1">
        <v>5.9999999999995</v>
      </c>
      <c r="W21" s="1">
        <v>220</v>
      </c>
      <c r="X21" s="1">
        <v>-1.93</v>
      </c>
      <c r="Y21" s="1">
        <v>-1.9</v>
      </c>
      <c r="Z21" s="1">
        <v>-1.915</v>
      </c>
      <c r="AA21" s="1">
        <v>1.4999999999999999E-2</v>
      </c>
      <c r="AB21" s="1">
        <v>-2.66</v>
      </c>
      <c r="AC21" s="1">
        <f t="shared" si="4"/>
        <v>0.55040132758390903</v>
      </c>
      <c r="AD21" s="1">
        <v>0.49545454545454298</v>
      </c>
      <c r="AE21" s="2">
        <v>103.07972753999999</v>
      </c>
      <c r="AF21" s="2">
        <v>93.001477219999998</v>
      </c>
      <c r="AG21" s="2">
        <v>7</v>
      </c>
      <c r="AH21" s="2">
        <v>2</v>
      </c>
      <c r="AI21" s="2">
        <v>0</v>
      </c>
      <c r="AJ21" s="2">
        <v>1</v>
      </c>
      <c r="AK21" s="2">
        <v>5.0351378809869303</v>
      </c>
      <c r="AL21" s="2">
        <v>2.26245008602119</v>
      </c>
      <c r="AM21" s="2">
        <v>1.43172790958056</v>
      </c>
      <c r="AN21" s="2">
        <v>0</v>
      </c>
      <c r="AO21" s="2">
        <v>0</v>
      </c>
      <c r="AP21" s="2">
        <v>0</v>
      </c>
      <c r="AQ21" s="2">
        <v>1</v>
      </c>
      <c r="AR21" s="2">
        <v>0</v>
      </c>
      <c r="AS21" s="2">
        <v>0</v>
      </c>
      <c r="AT21" s="2">
        <v>0</v>
      </c>
      <c r="AU21" s="2">
        <v>0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0</v>
      </c>
      <c r="BC21" s="2">
        <v>1</v>
      </c>
      <c r="BD21" s="2">
        <v>12.03</v>
      </c>
      <c r="BE21" s="2">
        <v>1</v>
      </c>
      <c r="BF21" s="2">
        <v>42.908585918420997</v>
      </c>
      <c r="BG21" s="1">
        <v>1</v>
      </c>
    </row>
    <row r="22" spans="1:59" ht="15.75" x14ac:dyDescent="0.25">
      <c r="A22" s="1">
        <v>28</v>
      </c>
      <c r="B22" s="1" t="s">
        <v>80</v>
      </c>
      <c r="C22" s="1">
        <v>18374</v>
      </c>
      <c r="D22" s="1">
        <v>-0.22695000000000001</v>
      </c>
      <c r="E22" s="1">
        <f t="shared" si="0"/>
        <v>-6.1753095000000009</v>
      </c>
      <c r="F22" s="1">
        <v>7.8280000000000002E-2</v>
      </c>
      <c r="G22" s="1">
        <f t="shared" si="1"/>
        <v>2.1299988000000001</v>
      </c>
      <c r="H22" s="1">
        <f t="shared" si="2"/>
        <v>0.30523</v>
      </c>
      <c r="I22" s="1">
        <f t="shared" si="3"/>
        <v>8.3053083000000001</v>
      </c>
      <c r="J22" s="1">
        <v>2.1836000000000002</v>
      </c>
      <c r="K22" s="1">
        <v>0.04</v>
      </c>
      <c r="L22" s="2">
        <v>1.3476990740000001</v>
      </c>
      <c r="M22" s="2">
        <v>5</v>
      </c>
      <c r="N22" s="3">
        <v>2</v>
      </c>
      <c r="O22" s="3">
        <v>1</v>
      </c>
      <c r="P22" s="1">
        <v>746.6</v>
      </c>
      <c r="Q22" s="1">
        <v>519</v>
      </c>
      <c r="R22" s="1">
        <v>370.09999999999997</v>
      </c>
      <c r="S22" s="1">
        <v>114.99999999999901</v>
      </c>
      <c r="T22" s="1">
        <v>103</v>
      </c>
      <c r="U22" s="1">
        <v>109</v>
      </c>
      <c r="V22" s="1">
        <v>5.9999999999995</v>
      </c>
      <c r="W22" s="1">
        <v>220</v>
      </c>
      <c r="X22" s="1">
        <v>-1.93</v>
      </c>
      <c r="Y22" s="1">
        <v>-1.9</v>
      </c>
      <c r="Z22" s="1">
        <v>-1.915</v>
      </c>
      <c r="AA22" s="1">
        <v>1.4999999999999999E-2</v>
      </c>
      <c r="AB22" s="1">
        <v>-2.66</v>
      </c>
      <c r="AC22" s="1">
        <f t="shared" si="4"/>
        <v>0.55781739702411415</v>
      </c>
      <c r="AD22" s="1">
        <v>0.49545454545454298</v>
      </c>
      <c r="AE22" s="2">
        <v>114.11569844799899</v>
      </c>
      <c r="AF22" s="2">
        <v>100.006148</v>
      </c>
      <c r="AG22" s="2">
        <v>8</v>
      </c>
      <c r="AH22" s="2">
        <v>2</v>
      </c>
      <c r="AI22" s="2">
        <v>0</v>
      </c>
      <c r="AJ22" s="2">
        <v>1</v>
      </c>
      <c r="AK22" s="2">
        <v>6.04626262626262</v>
      </c>
      <c r="AL22" s="2">
        <v>2.4644849115504601</v>
      </c>
      <c r="AM22" s="2">
        <v>1.4562252861602401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1</v>
      </c>
      <c r="AT22" s="2">
        <v>1</v>
      </c>
      <c r="AU22" s="2">
        <v>0</v>
      </c>
      <c r="AV22" s="2">
        <v>1</v>
      </c>
      <c r="AW22" s="2">
        <v>2</v>
      </c>
      <c r="AX22" s="2">
        <v>4</v>
      </c>
      <c r="AY22" s="2">
        <v>1</v>
      </c>
      <c r="AZ22" s="2">
        <v>0</v>
      </c>
      <c r="BA22" s="2">
        <v>1</v>
      </c>
      <c r="BB22" s="2">
        <v>0</v>
      </c>
      <c r="BC22" s="2">
        <v>0</v>
      </c>
      <c r="BD22" s="2">
        <v>52.04</v>
      </c>
      <c r="BE22" s="2">
        <v>0</v>
      </c>
      <c r="BF22" s="2">
        <v>50.237911840308797</v>
      </c>
      <c r="BG22" s="1">
        <v>1</v>
      </c>
    </row>
    <row r="23" spans="1:59" ht="15.75" x14ac:dyDescent="0.25">
      <c r="A23" s="1">
        <v>29</v>
      </c>
      <c r="B23" s="1" t="s">
        <v>81</v>
      </c>
      <c r="C23" s="1">
        <v>2782827</v>
      </c>
      <c r="D23" s="1">
        <v>-0.22770000000000001</v>
      </c>
      <c r="E23" s="1">
        <f t="shared" si="0"/>
        <v>-6.1957170000000001</v>
      </c>
      <c r="F23" s="1">
        <v>7.6109999999999997E-2</v>
      </c>
      <c r="G23" s="1">
        <f t="shared" si="1"/>
        <v>2.0709531000000001</v>
      </c>
      <c r="H23" s="1">
        <f t="shared" si="2"/>
        <v>0.30381000000000002</v>
      </c>
      <c r="I23" s="1">
        <f t="shared" si="3"/>
        <v>8.2666701000000007</v>
      </c>
      <c r="J23" s="1">
        <v>1.95</v>
      </c>
      <c r="K23" s="1">
        <v>0</v>
      </c>
      <c r="L23" s="2">
        <v>2.3240740739999999</v>
      </c>
      <c r="M23" s="2">
        <v>3</v>
      </c>
      <c r="N23" s="3">
        <v>1</v>
      </c>
      <c r="O23" s="3">
        <v>0</v>
      </c>
      <c r="P23" s="1">
        <v>506.49999999999994</v>
      </c>
      <c r="Q23" s="1">
        <v>496.4</v>
      </c>
      <c r="R23" s="1">
        <v>382.49999999999994</v>
      </c>
      <c r="S23" s="1">
        <v>114.99999999999901</v>
      </c>
      <c r="T23" s="1">
        <v>103</v>
      </c>
      <c r="U23" s="1">
        <v>109</v>
      </c>
      <c r="V23" s="1">
        <v>5.9999999999995</v>
      </c>
      <c r="W23" s="1">
        <v>220</v>
      </c>
      <c r="X23" s="1">
        <v>-1.93</v>
      </c>
      <c r="Y23" s="1">
        <v>-1.9</v>
      </c>
      <c r="Z23" s="1">
        <v>-1.915</v>
      </c>
      <c r="AA23" s="1">
        <v>1.4999999999999999E-2</v>
      </c>
      <c r="AB23" s="1">
        <v>-2.66</v>
      </c>
      <c r="AC23" s="1">
        <f t="shared" si="4"/>
        <v>0.53352708262576154</v>
      </c>
      <c r="AD23" s="1">
        <v>0.49545454545454298</v>
      </c>
      <c r="AE23" s="2">
        <v>107.05465566399999</v>
      </c>
      <c r="AF23" s="2">
        <v>99.999880439999998</v>
      </c>
      <c r="AG23" s="2">
        <v>7</v>
      </c>
      <c r="AH23" s="2">
        <v>3</v>
      </c>
      <c r="AI23" s="2">
        <v>0</v>
      </c>
      <c r="AJ23" s="2">
        <v>1</v>
      </c>
      <c r="AK23" s="2">
        <v>4.9666275659824004</v>
      </c>
      <c r="AL23" s="2">
        <v>1.40214873839083</v>
      </c>
      <c r="AM23" s="2">
        <v>1.0917232017523499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0</v>
      </c>
      <c r="BC23" s="2">
        <v>0</v>
      </c>
      <c r="BD23" s="2">
        <v>12.03</v>
      </c>
      <c r="BE23" s="2">
        <v>1</v>
      </c>
      <c r="BF23" s="2">
        <v>40.709179206950601</v>
      </c>
      <c r="BG23" s="1">
        <v>1</v>
      </c>
    </row>
    <row r="24" spans="1:59" ht="15.75" x14ac:dyDescent="0.25">
      <c r="A24" s="1">
        <v>30</v>
      </c>
      <c r="B24" s="1" t="s">
        <v>82</v>
      </c>
      <c r="C24" s="1">
        <v>2758352</v>
      </c>
      <c r="D24" s="1">
        <v>-0.23011999999999999</v>
      </c>
      <c r="E24" s="1">
        <f t="shared" si="0"/>
        <v>-6.2615651999999997</v>
      </c>
      <c r="F24" s="1">
        <v>7.4270000000000003E-2</v>
      </c>
      <c r="G24" s="1">
        <f t="shared" si="1"/>
        <v>2.0208867000000001</v>
      </c>
      <c r="H24" s="1">
        <f t="shared" si="2"/>
        <v>0.30438999999999999</v>
      </c>
      <c r="I24" s="1">
        <f t="shared" si="3"/>
        <v>8.2824518999999999</v>
      </c>
      <c r="J24" s="1">
        <v>2.2907000000000002</v>
      </c>
      <c r="K24" s="1">
        <v>0</v>
      </c>
      <c r="L24" s="2">
        <v>2.3182870370000002</v>
      </c>
      <c r="M24" s="2">
        <v>4</v>
      </c>
      <c r="N24" s="3">
        <v>1</v>
      </c>
      <c r="O24" s="3">
        <v>0</v>
      </c>
      <c r="P24" s="1">
        <v>605.79999999999995</v>
      </c>
      <c r="Q24" s="1">
        <v>511.29999999999995</v>
      </c>
      <c r="R24" s="1">
        <v>381.29999999999995</v>
      </c>
      <c r="S24" s="1">
        <v>114.99999999999901</v>
      </c>
      <c r="T24" s="1">
        <v>103</v>
      </c>
      <c r="U24" s="1">
        <v>109</v>
      </c>
      <c r="V24" s="1">
        <v>5.9999999999995</v>
      </c>
      <c r="W24" s="1">
        <v>220</v>
      </c>
      <c r="X24" s="1">
        <v>-1.93</v>
      </c>
      <c r="Y24" s="1">
        <v>-1.9</v>
      </c>
      <c r="Z24" s="1">
        <v>-1.915</v>
      </c>
      <c r="AA24" s="1">
        <v>1.4999999999999999E-2</v>
      </c>
      <c r="AB24" s="1">
        <v>-2.66</v>
      </c>
      <c r="AC24" s="1">
        <f t="shared" si="4"/>
        <v>0.5495414934459143</v>
      </c>
      <c r="AD24" s="1">
        <v>0.49545454545454298</v>
      </c>
      <c r="AE24" s="2">
        <v>121.07030572799999</v>
      </c>
      <c r="AF24" s="2">
        <v>111.99988044</v>
      </c>
      <c r="AG24" s="2">
        <v>8</v>
      </c>
      <c r="AH24" s="2">
        <v>3</v>
      </c>
      <c r="AI24" s="2">
        <v>0</v>
      </c>
      <c r="AJ24" s="2">
        <v>1</v>
      </c>
      <c r="AK24" s="2">
        <v>5.9478772378516602</v>
      </c>
      <c r="AL24" s="2">
        <v>1.9732214253743801</v>
      </c>
      <c r="AM24" s="2">
        <v>1.40214873839083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0</v>
      </c>
      <c r="BC24" s="2">
        <v>0</v>
      </c>
      <c r="BD24" s="2">
        <v>12.03</v>
      </c>
      <c r="BE24" s="2">
        <v>1</v>
      </c>
      <c r="BF24" s="2">
        <v>47.074121321347199</v>
      </c>
      <c r="BG24" s="1">
        <v>1</v>
      </c>
    </row>
    <row r="25" spans="1:59" ht="15.75" x14ac:dyDescent="0.25">
      <c r="A25" s="1">
        <v>32</v>
      </c>
      <c r="B25" s="1" t="s">
        <v>83</v>
      </c>
      <c r="C25" s="1">
        <v>23527</v>
      </c>
      <c r="D25" s="1">
        <v>-0.21218999999999999</v>
      </c>
      <c r="E25" s="1">
        <f t="shared" si="0"/>
        <v>-5.7736898999999999</v>
      </c>
      <c r="F25" s="1">
        <v>8.165E-2</v>
      </c>
      <c r="G25" s="1">
        <f t="shared" si="1"/>
        <v>2.2216965000000002</v>
      </c>
      <c r="H25" s="1">
        <f t="shared" si="2"/>
        <v>0.29383999999999999</v>
      </c>
      <c r="I25" s="1">
        <f t="shared" si="3"/>
        <v>7.9953864000000001</v>
      </c>
      <c r="J25" s="1">
        <v>1.6384000000000001</v>
      </c>
      <c r="K25" s="1">
        <v>0.04</v>
      </c>
      <c r="L25" s="2">
        <v>2.3106620370000002</v>
      </c>
      <c r="M25" s="2">
        <v>5</v>
      </c>
      <c r="N25" s="3">
        <v>2</v>
      </c>
      <c r="O25" s="3">
        <v>2</v>
      </c>
      <c r="P25" s="1">
        <v>787.09999999999991</v>
      </c>
      <c r="Q25" s="1">
        <v>546.69999999999993</v>
      </c>
      <c r="R25" s="1">
        <v>355</v>
      </c>
      <c r="S25" s="1">
        <v>114.99999999999901</v>
      </c>
      <c r="T25" s="1">
        <v>103</v>
      </c>
      <c r="U25" s="1">
        <v>109</v>
      </c>
      <c r="V25" s="1">
        <v>5.9999999999995</v>
      </c>
      <c r="W25" s="1">
        <v>220</v>
      </c>
      <c r="X25" s="1">
        <v>-1.93</v>
      </c>
      <c r="Y25" s="1">
        <v>-1.9</v>
      </c>
      <c r="Z25" s="1">
        <v>-1.915</v>
      </c>
      <c r="AA25" s="1">
        <v>1.4999999999999999E-2</v>
      </c>
      <c r="AB25" s="1">
        <v>-2.66</v>
      </c>
      <c r="AC25" s="1">
        <f t="shared" si="4"/>
        <v>0.58758915405218326</v>
      </c>
      <c r="AD25" s="1">
        <v>0.49545454545454298</v>
      </c>
      <c r="AE25" s="2">
        <v>114.11569844799899</v>
      </c>
      <c r="AF25" s="2">
        <v>100.006148</v>
      </c>
      <c r="AG25" s="2">
        <v>8</v>
      </c>
      <c r="AH25" s="2">
        <v>2</v>
      </c>
      <c r="AI25" s="2">
        <v>1</v>
      </c>
      <c r="AJ25" s="2">
        <v>1</v>
      </c>
      <c r="AK25" s="2">
        <v>6.04626262626262</v>
      </c>
      <c r="AL25" s="2">
        <v>3.0480339439763502</v>
      </c>
      <c r="AM25" s="2">
        <v>1.4562252861602401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1</v>
      </c>
      <c r="AW25" s="2">
        <v>2</v>
      </c>
      <c r="AX25" s="2">
        <v>3</v>
      </c>
      <c r="AY25" s="2">
        <v>1</v>
      </c>
      <c r="AZ25" s="2">
        <v>1</v>
      </c>
      <c r="BA25" s="2">
        <v>1</v>
      </c>
      <c r="BB25" s="2">
        <v>0</v>
      </c>
      <c r="BC25" s="2">
        <v>0</v>
      </c>
      <c r="BD25" s="2">
        <v>38.049999999999997</v>
      </c>
      <c r="BE25" s="2">
        <v>1</v>
      </c>
      <c r="BF25" s="2">
        <v>50.447883326904098</v>
      </c>
      <c r="BG25" s="1">
        <v>1</v>
      </c>
    </row>
    <row r="26" spans="1:59" ht="15.75" x14ac:dyDescent="0.25">
      <c r="A26" s="1">
        <v>33</v>
      </c>
      <c r="B26" s="1" t="s">
        <v>84</v>
      </c>
      <c r="C26" s="1">
        <v>774</v>
      </c>
      <c r="D26" s="1">
        <v>-0.21365000000000001</v>
      </c>
      <c r="E26" s="1">
        <f t="shared" si="0"/>
        <v>-5.8134165000000007</v>
      </c>
      <c r="F26" s="1">
        <v>3.0970000000000001E-2</v>
      </c>
      <c r="G26" s="1">
        <f t="shared" si="1"/>
        <v>0.8426937000000001</v>
      </c>
      <c r="H26" s="1">
        <f t="shared" si="2"/>
        <v>0.24462</v>
      </c>
      <c r="I26" s="1">
        <f t="shared" si="3"/>
        <v>6.6561102000000005</v>
      </c>
      <c r="J26" s="1">
        <v>3.5137</v>
      </c>
      <c r="K26" s="1">
        <v>6.25E-2</v>
      </c>
      <c r="L26" s="2">
        <v>2.4276620370000002</v>
      </c>
      <c r="M26" s="2">
        <v>5</v>
      </c>
      <c r="N26" s="3">
        <v>3</v>
      </c>
      <c r="O26" s="3">
        <v>3</v>
      </c>
      <c r="P26" s="1">
        <v>779.80000000000007</v>
      </c>
      <c r="Q26" s="1">
        <v>497.49999999999994</v>
      </c>
      <c r="R26" s="1">
        <v>387.09999999999997</v>
      </c>
      <c r="S26" s="1">
        <v>114.99999999999901</v>
      </c>
      <c r="T26" s="1">
        <v>103</v>
      </c>
      <c r="U26" s="1">
        <v>109</v>
      </c>
      <c r="V26" s="1">
        <v>5.9999999999995</v>
      </c>
      <c r="W26" s="1">
        <v>220</v>
      </c>
      <c r="X26" s="1">
        <v>-1.93</v>
      </c>
      <c r="Y26" s="1">
        <v>-1.9</v>
      </c>
      <c r="Z26" s="1">
        <v>-1.915</v>
      </c>
      <c r="AA26" s="1">
        <v>1.4999999999999999E-2</v>
      </c>
      <c r="AB26" s="1">
        <v>-2.66</v>
      </c>
      <c r="AC26" s="1">
        <f t="shared" si="4"/>
        <v>0.53470935456550428</v>
      </c>
      <c r="AD26" s="1">
        <v>0.49545454545454298</v>
      </c>
      <c r="AE26" s="2">
        <v>111.07964728799899</v>
      </c>
      <c r="AF26" s="2">
        <v>102.00922199999999</v>
      </c>
      <c r="AG26" s="2">
        <v>8</v>
      </c>
      <c r="AH26" s="2">
        <v>3</v>
      </c>
      <c r="AI26" s="2">
        <v>2</v>
      </c>
      <c r="AJ26" s="2">
        <v>0.4</v>
      </c>
      <c r="AK26" s="2">
        <v>5.3094700139470001</v>
      </c>
      <c r="AL26" s="2">
        <v>2.4707120716595998</v>
      </c>
      <c r="AM26" s="2">
        <v>1.06911391396486</v>
      </c>
      <c r="AN26" s="2">
        <v>0</v>
      </c>
      <c r="AO26" s="2">
        <v>1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1</v>
      </c>
      <c r="AV26" s="2">
        <v>0</v>
      </c>
      <c r="AW26" s="2">
        <v>3</v>
      </c>
      <c r="AX26" s="2">
        <v>3</v>
      </c>
      <c r="AY26" s="2">
        <v>1</v>
      </c>
      <c r="AZ26" s="2">
        <v>0</v>
      </c>
      <c r="BA26" s="2">
        <v>0</v>
      </c>
      <c r="BB26" s="2">
        <v>0</v>
      </c>
      <c r="BC26" s="2">
        <v>0</v>
      </c>
      <c r="BD26" s="2">
        <v>54.7</v>
      </c>
      <c r="BE26" s="2">
        <v>1</v>
      </c>
      <c r="BF26" s="2">
        <v>47.929986447263701</v>
      </c>
      <c r="BG26" s="1">
        <v>1</v>
      </c>
    </row>
    <row r="27" spans="1:59" ht="15.75" x14ac:dyDescent="0.25">
      <c r="A27" s="1">
        <v>35</v>
      </c>
      <c r="B27" s="1" t="s">
        <v>85</v>
      </c>
      <c r="C27" s="1">
        <v>10197614</v>
      </c>
      <c r="D27" s="1">
        <v>-0.23033000000000001</v>
      </c>
      <c r="E27" s="1">
        <f t="shared" si="0"/>
        <v>-6.2672793000000002</v>
      </c>
      <c r="F27" s="1">
        <v>7.7020000000000005E-2</v>
      </c>
      <c r="G27" s="1">
        <f t="shared" si="1"/>
        <v>2.0957142000000002</v>
      </c>
      <c r="H27" s="1">
        <f t="shared" si="2"/>
        <v>0.30735000000000001</v>
      </c>
      <c r="I27" s="1">
        <f t="shared" si="3"/>
        <v>8.3629935</v>
      </c>
      <c r="J27" s="1">
        <v>2.4962</v>
      </c>
      <c r="K27" s="1">
        <v>0</v>
      </c>
      <c r="L27" s="2">
        <v>1.2870370369999999</v>
      </c>
      <c r="M27" s="2">
        <v>3</v>
      </c>
      <c r="N27" s="3">
        <v>1</v>
      </c>
      <c r="O27" s="3">
        <v>1</v>
      </c>
      <c r="P27" s="1">
        <v>549.20000000000005</v>
      </c>
      <c r="Q27" s="1">
        <v>343.99999999999994</v>
      </c>
      <c r="R27" s="1">
        <v>380</v>
      </c>
      <c r="S27" s="1">
        <v>114.99999999999901</v>
      </c>
      <c r="T27" s="1">
        <v>103</v>
      </c>
      <c r="U27" s="1">
        <v>109</v>
      </c>
      <c r="V27" s="1">
        <v>5.9999999999995</v>
      </c>
      <c r="W27" s="1">
        <v>220</v>
      </c>
      <c r="X27" s="1">
        <v>-1.93</v>
      </c>
      <c r="Y27" s="1">
        <v>-1.9</v>
      </c>
      <c r="Z27" s="1">
        <v>-1.915</v>
      </c>
      <c r="AA27" s="1">
        <v>1.4999999999999999E-2</v>
      </c>
      <c r="AB27" s="1">
        <v>-2.66</v>
      </c>
      <c r="AC27" s="1">
        <f t="shared" si="4"/>
        <v>0.36972867933775572</v>
      </c>
      <c r="AD27" s="1">
        <v>0.49545454545454298</v>
      </c>
      <c r="AE27" s="2">
        <v>75.048427411999995</v>
      </c>
      <c r="AF27" s="2">
        <v>69.001477219999998</v>
      </c>
      <c r="AG27" s="2">
        <v>5</v>
      </c>
      <c r="AH27" s="2">
        <v>2</v>
      </c>
      <c r="AI27" s="2">
        <v>0</v>
      </c>
      <c r="AJ27" s="2">
        <v>1</v>
      </c>
      <c r="AK27" s="2">
        <v>3.0944989775051099</v>
      </c>
      <c r="AL27" s="2">
        <v>0.68439502360333704</v>
      </c>
      <c r="AM27" s="2">
        <v>0.40053698104179303</v>
      </c>
      <c r="AN27" s="2">
        <v>0</v>
      </c>
      <c r="AO27" s="2">
        <v>0</v>
      </c>
      <c r="AP27" s="2">
        <v>0</v>
      </c>
      <c r="AQ27" s="2">
        <v>2</v>
      </c>
      <c r="AR27" s="2">
        <v>0</v>
      </c>
      <c r="AS27" s="2">
        <v>1</v>
      </c>
      <c r="AT27" s="2">
        <v>1</v>
      </c>
      <c r="AU27" s="2">
        <v>0</v>
      </c>
      <c r="AV27" s="2">
        <v>1</v>
      </c>
      <c r="AW27" s="2">
        <v>1</v>
      </c>
      <c r="AX27" s="2">
        <v>2</v>
      </c>
      <c r="AY27" s="2">
        <v>1</v>
      </c>
      <c r="AZ27" s="2">
        <v>0</v>
      </c>
      <c r="BA27" s="2">
        <v>1</v>
      </c>
      <c r="BB27" s="2">
        <v>0</v>
      </c>
      <c r="BC27" s="2">
        <v>2</v>
      </c>
      <c r="BD27" s="2">
        <v>26.02</v>
      </c>
      <c r="BE27" s="2">
        <v>0</v>
      </c>
      <c r="BF27" s="2">
        <v>29.968730203032401</v>
      </c>
      <c r="BG27" s="1">
        <v>0</v>
      </c>
    </row>
    <row r="28" spans="1:59" ht="15.75" x14ac:dyDescent="0.25">
      <c r="A28" s="1">
        <v>36</v>
      </c>
      <c r="B28" s="1" t="s">
        <v>86</v>
      </c>
      <c r="C28" s="1">
        <v>15099080</v>
      </c>
      <c r="D28" s="1">
        <v>-0.2477</v>
      </c>
      <c r="E28" s="1">
        <f t="shared" si="0"/>
        <v>-6.7399170000000002</v>
      </c>
      <c r="F28" s="1">
        <v>6.7530000000000007E-2</v>
      </c>
      <c r="G28" s="1">
        <f t="shared" si="1"/>
        <v>1.8374913000000002</v>
      </c>
      <c r="H28" s="1">
        <f t="shared" si="2"/>
        <v>0.31523000000000001</v>
      </c>
      <c r="I28" s="1">
        <f t="shared" si="3"/>
        <v>8.5774083000000001</v>
      </c>
      <c r="J28" s="1">
        <v>2.7204999999999999</v>
      </c>
      <c r="K28" s="1">
        <v>0</v>
      </c>
      <c r="L28" s="2">
        <v>1.3240740740000001</v>
      </c>
      <c r="M28" s="2">
        <v>3</v>
      </c>
      <c r="N28" s="3">
        <v>1</v>
      </c>
      <c r="O28" s="3">
        <v>1</v>
      </c>
      <c r="P28" s="1">
        <v>551.19999999999993</v>
      </c>
      <c r="Q28" s="1">
        <v>422.6</v>
      </c>
      <c r="R28" s="1">
        <v>405.39999999999992</v>
      </c>
      <c r="S28" s="1">
        <v>114.99999999999901</v>
      </c>
      <c r="T28" s="1">
        <v>103</v>
      </c>
      <c r="U28" s="1">
        <v>109</v>
      </c>
      <c r="V28" s="1">
        <v>5.9999999999995</v>
      </c>
      <c r="W28" s="1">
        <v>220</v>
      </c>
      <c r="X28" s="1">
        <v>-1.93</v>
      </c>
      <c r="Y28" s="1">
        <v>-1.9</v>
      </c>
      <c r="Z28" s="1">
        <v>-1.915</v>
      </c>
      <c r="AA28" s="1">
        <v>1.4999999999999999E-2</v>
      </c>
      <c r="AB28" s="1">
        <v>-2.66</v>
      </c>
      <c r="AC28" s="1">
        <f t="shared" si="4"/>
        <v>0.45420738339574301</v>
      </c>
      <c r="AD28" s="1">
        <v>0.49545454545454298</v>
      </c>
      <c r="AE28" s="2">
        <v>93.039005599999996</v>
      </c>
      <c r="AF28" s="2">
        <v>87.999880439999998</v>
      </c>
      <c r="AG28" s="2">
        <v>6</v>
      </c>
      <c r="AH28" s="2">
        <v>3</v>
      </c>
      <c r="AI28" s="2">
        <v>0</v>
      </c>
      <c r="AJ28" s="2">
        <v>1</v>
      </c>
      <c r="AK28" s="2">
        <v>3.9918213058419201</v>
      </c>
      <c r="AL28" s="2">
        <v>0.72937485741306796</v>
      </c>
      <c r="AM28" s="2">
        <v>0.39050303114443002</v>
      </c>
      <c r="AN28" s="2">
        <v>0</v>
      </c>
      <c r="AO28" s="2">
        <v>0</v>
      </c>
      <c r="AP28" s="2">
        <v>0</v>
      </c>
      <c r="AQ28" s="2">
        <v>1</v>
      </c>
      <c r="AR28" s="2">
        <v>0</v>
      </c>
      <c r="AS28" s="2">
        <v>1</v>
      </c>
      <c r="AT28" s="2">
        <v>1</v>
      </c>
      <c r="AU28" s="2">
        <v>0</v>
      </c>
      <c r="AV28" s="2">
        <v>1</v>
      </c>
      <c r="AW28" s="2">
        <v>1</v>
      </c>
      <c r="AX28" s="2">
        <v>2</v>
      </c>
      <c r="AY28" s="2">
        <v>1</v>
      </c>
      <c r="AZ28" s="2">
        <v>0</v>
      </c>
      <c r="BA28" s="2">
        <v>1</v>
      </c>
      <c r="BB28" s="2">
        <v>0</v>
      </c>
      <c r="BC28" s="2">
        <v>1</v>
      </c>
      <c r="BD28" s="2">
        <v>26.02</v>
      </c>
      <c r="BE28" s="2">
        <v>0</v>
      </c>
      <c r="BF28" s="2">
        <v>34.134265605958703</v>
      </c>
      <c r="BG28" s="1">
        <v>0</v>
      </c>
    </row>
    <row r="29" spans="1:59" ht="15.75" x14ac:dyDescent="0.25">
      <c r="A29" s="1">
        <v>37</v>
      </c>
      <c r="B29" s="1" t="s">
        <v>87</v>
      </c>
      <c r="C29" s="1">
        <v>10422</v>
      </c>
      <c r="D29" s="1">
        <v>-0.21829999999999999</v>
      </c>
      <c r="E29" s="1">
        <f t="shared" si="0"/>
        <v>-5.9399430000000004</v>
      </c>
      <c r="F29" s="1">
        <v>8.3409999999999998E-2</v>
      </c>
      <c r="G29" s="1">
        <f t="shared" si="1"/>
        <v>2.2695861000000002</v>
      </c>
      <c r="H29" s="1">
        <f t="shared" si="2"/>
        <v>0.30170999999999998</v>
      </c>
      <c r="I29" s="1">
        <f t="shared" si="3"/>
        <v>8.2095290999999992</v>
      </c>
      <c r="J29" s="1">
        <v>1.3088</v>
      </c>
      <c r="K29" s="1">
        <v>0</v>
      </c>
      <c r="L29" s="2">
        <v>2.125</v>
      </c>
      <c r="M29" s="2">
        <v>2</v>
      </c>
      <c r="N29" s="3">
        <v>1</v>
      </c>
      <c r="O29" s="3">
        <v>0</v>
      </c>
      <c r="P29" s="1">
        <v>462.7999999999999</v>
      </c>
      <c r="Q29" s="1">
        <v>466.79999999999995</v>
      </c>
      <c r="R29" s="1">
        <v>318.39999999999992</v>
      </c>
      <c r="S29" s="1">
        <v>114.99999999999901</v>
      </c>
      <c r="T29" s="1">
        <v>103</v>
      </c>
      <c r="U29" s="1">
        <v>109</v>
      </c>
      <c r="V29" s="1">
        <v>5.9999999999995</v>
      </c>
      <c r="W29" s="1">
        <v>220</v>
      </c>
      <c r="X29" s="1">
        <v>-1.93</v>
      </c>
      <c r="Y29" s="1">
        <v>-1.9</v>
      </c>
      <c r="Z29" s="1">
        <v>-1.915</v>
      </c>
      <c r="AA29" s="1">
        <v>1.4999999999999999E-2</v>
      </c>
      <c r="AB29" s="1">
        <v>-2.66</v>
      </c>
      <c r="AC29" s="1">
        <f t="shared" si="4"/>
        <v>0.50171321951995462</v>
      </c>
      <c r="AD29" s="1">
        <v>0.49545454545454298</v>
      </c>
      <c r="AE29" s="2">
        <v>57.057849223999902</v>
      </c>
      <c r="AF29" s="2">
        <v>50.003073999999998</v>
      </c>
      <c r="AG29" s="2">
        <v>4</v>
      </c>
      <c r="AH29" s="2">
        <v>1</v>
      </c>
      <c r="AI29" s="2">
        <v>0</v>
      </c>
      <c r="AJ29" s="2">
        <v>1</v>
      </c>
      <c r="AK29" s="2">
        <v>2.2125252525252499</v>
      </c>
      <c r="AL29" s="2">
        <v>0.72512600755025003</v>
      </c>
      <c r="AM29" s="2">
        <v>0.11518824609733699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0</v>
      </c>
      <c r="BC29" s="2">
        <v>0</v>
      </c>
      <c r="BD29" s="2">
        <v>12.03</v>
      </c>
      <c r="BE29" s="2">
        <v>1</v>
      </c>
      <c r="BF29" s="2">
        <v>26.013166286701502</v>
      </c>
      <c r="BG29" s="1">
        <v>0</v>
      </c>
    </row>
    <row r="30" spans="1:59" ht="15.75" x14ac:dyDescent="0.25">
      <c r="A30" s="1">
        <v>38</v>
      </c>
      <c r="B30" s="1" t="s">
        <v>88</v>
      </c>
      <c r="C30" s="1">
        <v>1514290</v>
      </c>
      <c r="D30" s="1">
        <v>-0.22347</v>
      </c>
      <c r="E30" s="1">
        <f t="shared" si="0"/>
        <v>-6.0806187000000005</v>
      </c>
      <c r="F30" s="1">
        <v>6.3990000000000005E-2</v>
      </c>
      <c r="G30" s="1">
        <f t="shared" si="1"/>
        <v>1.7411679000000002</v>
      </c>
      <c r="H30" s="1">
        <f t="shared" si="2"/>
        <v>0.28745999999999999</v>
      </c>
      <c r="I30" s="1">
        <f t="shared" si="3"/>
        <v>7.8217866000000003</v>
      </c>
      <c r="J30" s="1">
        <v>1.1715</v>
      </c>
      <c r="K30" s="1">
        <v>0</v>
      </c>
      <c r="L30" s="2">
        <v>2.1620370370000002</v>
      </c>
      <c r="M30" s="2">
        <v>3</v>
      </c>
      <c r="N30" s="3">
        <v>1</v>
      </c>
      <c r="O30" s="3">
        <v>0</v>
      </c>
      <c r="P30" s="1">
        <v>533.9</v>
      </c>
      <c r="Q30" s="1">
        <v>465.69999999999993</v>
      </c>
      <c r="R30" s="1">
        <v>348.19999999999993</v>
      </c>
      <c r="S30" s="1">
        <v>114.99999999999901</v>
      </c>
      <c r="T30" s="1">
        <v>103</v>
      </c>
      <c r="U30" s="1">
        <v>109</v>
      </c>
      <c r="V30" s="1">
        <v>5.9999999999995</v>
      </c>
      <c r="W30" s="1">
        <v>220</v>
      </c>
      <c r="X30" s="1">
        <v>-1.93</v>
      </c>
      <c r="Y30" s="1">
        <v>-1.9</v>
      </c>
      <c r="Z30" s="1">
        <v>-1.915</v>
      </c>
      <c r="AA30" s="1">
        <v>1.4999999999999999E-2</v>
      </c>
      <c r="AB30" s="1">
        <v>-2.66</v>
      </c>
      <c r="AC30" s="1">
        <f t="shared" si="4"/>
        <v>0.50053094758021177</v>
      </c>
      <c r="AD30" s="1">
        <v>0.49545454545454298</v>
      </c>
      <c r="AE30" s="2">
        <v>73.052763843999998</v>
      </c>
      <c r="AF30" s="2">
        <v>65.997988620000001</v>
      </c>
      <c r="AG30" s="2">
        <v>5</v>
      </c>
      <c r="AH30" s="2">
        <v>2</v>
      </c>
      <c r="AI30" s="2">
        <v>0</v>
      </c>
      <c r="AJ30" s="2">
        <v>1</v>
      </c>
      <c r="AK30" s="2">
        <v>3.1232520325203201</v>
      </c>
      <c r="AL30" s="2">
        <v>0.95369247626004305</v>
      </c>
      <c r="AM30" s="2">
        <v>0.41233016800584299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1</v>
      </c>
      <c r="AW30" s="2">
        <v>2</v>
      </c>
      <c r="AX30" s="2">
        <v>2</v>
      </c>
      <c r="AY30" s="2">
        <v>1</v>
      </c>
      <c r="AZ30" s="2">
        <v>1</v>
      </c>
      <c r="BA30" s="2">
        <v>1</v>
      </c>
      <c r="BB30" s="2">
        <v>0</v>
      </c>
      <c r="BC30" s="2">
        <v>0</v>
      </c>
      <c r="BD30" s="2">
        <v>32.26</v>
      </c>
      <c r="BE30" s="2">
        <v>1</v>
      </c>
      <c r="BF30" s="2">
        <v>30.807400038897502</v>
      </c>
      <c r="BG30" s="1">
        <v>0</v>
      </c>
    </row>
    <row r="31" spans="1:59" ht="15.75" x14ac:dyDescent="0.25">
      <c r="A31" s="1">
        <v>39</v>
      </c>
      <c r="B31" s="1" t="s">
        <v>89</v>
      </c>
      <c r="C31" s="1">
        <v>93192</v>
      </c>
      <c r="D31" s="1">
        <v>-0.22986000000000001</v>
      </c>
      <c r="E31" s="1">
        <f t="shared" si="0"/>
        <v>-6.2544906000000005</v>
      </c>
      <c r="F31" s="1">
        <v>-2.1199999999999999E-3</v>
      </c>
      <c r="G31" s="1">
        <f t="shared" si="1"/>
        <v>-5.7685199999999999E-2</v>
      </c>
      <c r="H31" s="1">
        <f t="shared" si="2"/>
        <v>0.22774</v>
      </c>
      <c r="I31" s="1">
        <f t="shared" si="3"/>
        <v>6.1968054000000006</v>
      </c>
      <c r="J31" s="1">
        <v>0.55920000000000003</v>
      </c>
      <c r="K31" s="1">
        <v>0</v>
      </c>
      <c r="L31" s="2">
        <v>2.1932870370000002</v>
      </c>
      <c r="M31" s="2">
        <v>4</v>
      </c>
      <c r="N31" s="3">
        <v>1</v>
      </c>
      <c r="O31" s="3">
        <v>0</v>
      </c>
      <c r="P31" s="1">
        <v>683.49999999999989</v>
      </c>
      <c r="Q31" s="1">
        <v>396.8</v>
      </c>
      <c r="R31" s="1">
        <v>465.9</v>
      </c>
      <c r="S31" s="1">
        <v>114.99999999999901</v>
      </c>
      <c r="T31" s="1">
        <v>103</v>
      </c>
      <c r="U31" s="1">
        <v>109</v>
      </c>
      <c r="V31" s="1">
        <v>5.9999999999995</v>
      </c>
      <c r="W31" s="1">
        <v>220</v>
      </c>
      <c r="X31" s="1">
        <v>-1.93</v>
      </c>
      <c r="Y31" s="1">
        <v>-1.9</v>
      </c>
      <c r="Z31" s="1">
        <v>-1.915</v>
      </c>
      <c r="AA31" s="1">
        <v>1.4999999999999999E-2</v>
      </c>
      <c r="AB31" s="1">
        <v>-2.66</v>
      </c>
      <c r="AC31" s="1">
        <f t="shared" si="4"/>
        <v>0.42647773244541132</v>
      </c>
      <c r="AD31" s="1">
        <v>0.49545454545454298</v>
      </c>
      <c r="AE31" s="2">
        <v>101.047678464</v>
      </c>
      <c r="AF31" s="2">
        <v>93.992903240000004</v>
      </c>
      <c r="AG31" s="2">
        <v>7</v>
      </c>
      <c r="AH31" s="2">
        <v>3</v>
      </c>
      <c r="AI31" s="2">
        <v>1</v>
      </c>
      <c r="AJ31" s="2">
        <v>0.75</v>
      </c>
      <c r="AK31" s="2">
        <v>4.5855209953343703</v>
      </c>
      <c r="AL31" s="2">
        <v>1.4995195518462601</v>
      </c>
      <c r="AM31" s="2">
        <v>0.71839728804867897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1</v>
      </c>
      <c r="AW31" s="2">
        <v>3</v>
      </c>
      <c r="AX31" s="2">
        <v>2</v>
      </c>
      <c r="AY31" s="2">
        <v>1</v>
      </c>
      <c r="AZ31" s="2">
        <v>1</v>
      </c>
      <c r="BA31" s="2">
        <v>1</v>
      </c>
      <c r="BB31" s="2">
        <v>0</v>
      </c>
      <c r="BC31" s="2">
        <v>0</v>
      </c>
      <c r="BD31" s="2">
        <v>49.33</v>
      </c>
      <c r="BE31" s="2">
        <v>1</v>
      </c>
      <c r="BF31" s="2">
        <v>41.3338642533379</v>
      </c>
      <c r="BG31" s="1">
        <v>0</v>
      </c>
    </row>
    <row r="32" spans="1:59" ht="15.75" x14ac:dyDescent="0.25">
      <c r="A32" s="1">
        <v>40</v>
      </c>
      <c r="B32" s="1" t="s">
        <v>90</v>
      </c>
      <c r="C32" s="1">
        <v>2758248</v>
      </c>
      <c r="D32" s="1">
        <v>-0.24160000000000001</v>
      </c>
      <c r="E32" s="1">
        <f t="shared" si="0"/>
        <v>-6.5739360000000007</v>
      </c>
      <c r="F32" s="1">
        <v>6.0429999999999998E-2</v>
      </c>
      <c r="G32" s="1">
        <f t="shared" si="1"/>
        <v>1.6443003</v>
      </c>
      <c r="H32" s="1">
        <f t="shared" si="2"/>
        <v>0.30203000000000002</v>
      </c>
      <c r="I32" s="1">
        <f t="shared" si="3"/>
        <v>8.2182363000000009</v>
      </c>
      <c r="J32" s="1">
        <v>2.1617999999999999</v>
      </c>
      <c r="K32" s="1">
        <v>0</v>
      </c>
      <c r="L32" s="2">
        <v>2.1990740739999999</v>
      </c>
      <c r="M32" s="2">
        <v>3</v>
      </c>
      <c r="N32" s="3">
        <v>1</v>
      </c>
      <c r="O32" s="3">
        <v>0</v>
      </c>
      <c r="P32" s="1">
        <v>498.09999999999997</v>
      </c>
      <c r="Q32" s="1">
        <v>350</v>
      </c>
      <c r="R32" s="1">
        <v>465.9</v>
      </c>
      <c r="S32" s="1">
        <v>114.99999999999901</v>
      </c>
      <c r="T32" s="1">
        <v>103</v>
      </c>
      <c r="U32" s="1">
        <v>109</v>
      </c>
      <c r="V32" s="1">
        <v>5.9999999999995</v>
      </c>
      <c r="W32" s="1">
        <v>220</v>
      </c>
      <c r="X32" s="1">
        <v>-1.93</v>
      </c>
      <c r="Y32" s="1">
        <v>-1.9</v>
      </c>
      <c r="Z32" s="1">
        <v>-1.915</v>
      </c>
      <c r="AA32" s="1">
        <v>1.4999999999999999E-2</v>
      </c>
      <c r="AB32" s="1">
        <v>-2.66</v>
      </c>
      <c r="AC32" s="1">
        <f t="shared" si="4"/>
        <v>0.37617743537271664</v>
      </c>
      <c r="AD32" s="1">
        <v>0.49545454545454298</v>
      </c>
      <c r="AE32" s="2">
        <v>93.039005599999996</v>
      </c>
      <c r="AF32" s="2">
        <v>87.999880439999998</v>
      </c>
      <c r="AG32" s="2">
        <v>6</v>
      </c>
      <c r="AH32" s="2">
        <v>3</v>
      </c>
      <c r="AI32" s="2">
        <v>0</v>
      </c>
      <c r="AJ32" s="2">
        <v>1</v>
      </c>
      <c r="AK32" s="2">
        <v>3.9918213058419201</v>
      </c>
      <c r="AL32" s="2">
        <v>0.904141895609339</v>
      </c>
      <c r="AM32" s="2">
        <v>0.496761664300992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0</v>
      </c>
      <c r="BC32" s="2">
        <v>0</v>
      </c>
      <c r="BD32" s="2">
        <v>12.03</v>
      </c>
      <c r="BE32" s="2">
        <v>1</v>
      </c>
      <c r="BF32" s="2">
        <v>34.344237092554003</v>
      </c>
      <c r="BG32" s="1">
        <v>0</v>
      </c>
    </row>
    <row r="33" spans="1:59" ht="15.75" x14ac:dyDescent="0.25">
      <c r="A33" s="1">
        <v>41</v>
      </c>
      <c r="B33" s="1" t="s">
        <v>91</v>
      </c>
      <c r="C33" s="1">
        <v>1516506</v>
      </c>
      <c r="D33" s="1">
        <v>-0.21582000000000001</v>
      </c>
      <c r="E33" s="1">
        <f t="shared" si="0"/>
        <v>-5.8724622000000002</v>
      </c>
      <c r="F33" s="1">
        <v>7.213E-2</v>
      </c>
      <c r="G33" s="1">
        <f t="shared" si="1"/>
        <v>1.9626573</v>
      </c>
      <c r="H33" s="1">
        <f t="shared" si="2"/>
        <v>0.28795000000000004</v>
      </c>
      <c r="I33" s="1">
        <f t="shared" si="3"/>
        <v>7.8351195000000011</v>
      </c>
      <c r="J33" s="1">
        <v>1.2234</v>
      </c>
      <c r="K33" s="1">
        <v>0.111111111</v>
      </c>
      <c r="L33" s="2">
        <v>2.1620370370000002</v>
      </c>
      <c r="M33" s="2">
        <v>3</v>
      </c>
      <c r="N33" s="3">
        <v>2</v>
      </c>
      <c r="O33" s="3">
        <v>1</v>
      </c>
      <c r="P33" s="1">
        <v>535.09999999999991</v>
      </c>
      <c r="Q33" s="1">
        <v>465.59999999999997</v>
      </c>
      <c r="R33" s="1">
        <v>351.59999999999991</v>
      </c>
      <c r="S33" s="1">
        <v>114.99999999999901</v>
      </c>
      <c r="T33" s="1">
        <v>103</v>
      </c>
      <c r="U33" s="1">
        <v>109</v>
      </c>
      <c r="V33" s="1">
        <v>5.9999999999995</v>
      </c>
      <c r="W33" s="1">
        <v>220</v>
      </c>
      <c r="X33" s="1">
        <v>-1.93</v>
      </c>
      <c r="Y33" s="1">
        <v>-1.9</v>
      </c>
      <c r="Z33" s="1">
        <v>-1.915</v>
      </c>
      <c r="AA33" s="1">
        <v>1.4999999999999999E-2</v>
      </c>
      <c r="AB33" s="1">
        <v>-2.66</v>
      </c>
      <c r="AC33" s="1">
        <f t="shared" si="4"/>
        <v>0.50042346831296247</v>
      </c>
      <c r="AD33" s="1">
        <v>0.49545454545454298</v>
      </c>
      <c r="AE33" s="2">
        <v>72.068748255999907</v>
      </c>
      <c r="AF33" s="2">
        <v>64.006147999999996</v>
      </c>
      <c r="AG33" s="2">
        <v>5</v>
      </c>
      <c r="AH33" s="2">
        <v>2</v>
      </c>
      <c r="AI33" s="2">
        <v>0</v>
      </c>
      <c r="AJ33" s="2">
        <v>1</v>
      </c>
      <c r="AK33" s="2">
        <v>3.1232520325203201</v>
      </c>
      <c r="AL33" s="2">
        <v>0.95369247626004305</v>
      </c>
      <c r="AM33" s="2">
        <v>0.41233016800584299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1</v>
      </c>
      <c r="AW33" s="2">
        <v>2</v>
      </c>
      <c r="AX33" s="2">
        <v>3</v>
      </c>
      <c r="AY33" s="2">
        <v>1</v>
      </c>
      <c r="AZ33" s="2">
        <v>1</v>
      </c>
      <c r="BA33" s="2">
        <v>1</v>
      </c>
      <c r="BB33" s="2">
        <v>0</v>
      </c>
      <c r="BC33" s="2">
        <v>0</v>
      </c>
      <c r="BD33" s="2">
        <v>38.049999999999997</v>
      </c>
      <c r="BE33" s="2">
        <v>1</v>
      </c>
      <c r="BF33" s="2">
        <v>31.3530569837142</v>
      </c>
      <c r="BG33" s="1">
        <v>0</v>
      </c>
    </row>
    <row r="34" spans="1:59" ht="15.75" x14ac:dyDescent="0.25">
      <c r="A34" s="1">
        <v>42</v>
      </c>
      <c r="B34" s="1" t="s">
        <v>92</v>
      </c>
      <c r="C34" s="1">
        <v>98210</v>
      </c>
      <c r="D34" s="1">
        <v>-0.20860999999999999</v>
      </c>
      <c r="E34" s="1">
        <f t="shared" si="0"/>
        <v>-5.6762781000000002</v>
      </c>
      <c r="F34" s="1">
        <v>7.2870000000000004E-2</v>
      </c>
      <c r="G34" s="1">
        <f t="shared" si="1"/>
        <v>1.9827927000000001</v>
      </c>
      <c r="H34" s="1">
        <f t="shared" si="2"/>
        <v>0.28148000000000001</v>
      </c>
      <c r="I34" s="1">
        <f t="shared" si="3"/>
        <v>7.6590708000000003</v>
      </c>
      <c r="J34" s="1">
        <v>1.2774000000000001</v>
      </c>
      <c r="K34" s="1">
        <v>0</v>
      </c>
      <c r="L34" s="2">
        <v>2.2870370370000002</v>
      </c>
      <c r="M34" s="2">
        <v>3</v>
      </c>
      <c r="N34" s="3">
        <v>1</v>
      </c>
      <c r="O34" s="3">
        <v>0</v>
      </c>
      <c r="P34" s="1">
        <v>537.29999999999995</v>
      </c>
      <c r="Q34" s="1">
        <v>483.7999999999999</v>
      </c>
      <c r="R34" s="1">
        <v>380.39999999999992</v>
      </c>
      <c r="S34" s="1">
        <v>114.99999999999901</v>
      </c>
      <c r="T34" s="1">
        <v>103</v>
      </c>
      <c r="U34" s="1">
        <v>109</v>
      </c>
      <c r="V34" s="1">
        <v>5.9999999999995</v>
      </c>
      <c r="W34" s="1">
        <v>220</v>
      </c>
      <c r="X34" s="1">
        <v>-1.93</v>
      </c>
      <c r="Y34" s="1">
        <v>-1.9</v>
      </c>
      <c r="Z34" s="1">
        <v>-1.915</v>
      </c>
      <c r="AA34" s="1">
        <v>1.4999999999999999E-2</v>
      </c>
      <c r="AB34" s="1">
        <v>-2.66</v>
      </c>
      <c r="AC34" s="1">
        <f t="shared" si="4"/>
        <v>0.51998469495234367</v>
      </c>
      <c r="AD34" s="1">
        <v>0.49545454545454298</v>
      </c>
      <c r="AE34" s="2">
        <v>87.068413907999997</v>
      </c>
      <c r="AF34" s="2">
        <v>77.997988620000001</v>
      </c>
      <c r="AG34" s="2">
        <v>6</v>
      </c>
      <c r="AH34" s="2">
        <v>2</v>
      </c>
      <c r="AI34" s="2">
        <v>0</v>
      </c>
      <c r="AJ34" s="2">
        <v>1</v>
      </c>
      <c r="AK34" s="2">
        <v>4.0889189189189104</v>
      </c>
      <c r="AL34" s="2">
        <v>1.5787924755254099</v>
      </c>
      <c r="AM34" s="2">
        <v>0.69797453974405999</v>
      </c>
      <c r="AN34" s="2">
        <v>0</v>
      </c>
      <c r="AO34" s="2">
        <v>0</v>
      </c>
      <c r="AP34" s="2">
        <v>0</v>
      </c>
      <c r="AQ34" s="2">
        <v>1</v>
      </c>
      <c r="AR34" s="2">
        <v>0</v>
      </c>
      <c r="AS34" s="2">
        <v>0</v>
      </c>
      <c r="AT34" s="2">
        <v>0</v>
      </c>
      <c r="AU34" s="2">
        <v>0</v>
      </c>
      <c r="AV34" s="2">
        <v>1</v>
      </c>
      <c r="AW34" s="2">
        <v>2</v>
      </c>
      <c r="AX34" s="2">
        <v>2</v>
      </c>
      <c r="AY34" s="2">
        <v>1</v>
      </c>
      <c r="AZ34" s="2">
        <v>1</v>
      </c>
      <c r="BA34" s="2">
        <v>1</v>
      </c>
      <c r="BB34" s="2">
        <v>0</v>
      </c>
      <c r="BC34" s="2">
        <v>1</v>
      </c>
      <c r="BD34" s="2">
        <v>32.26</v>
      </c>
      <c r="BE34" s="2">
        <v>1</v>
      </c>
      <c r="BF34" s="2">
        <v>37.172342153294103</v>
      </c>
      <c r="BG34" s="1">
        <v>0</v>
      </c>
    </row>
    <row r="35" spans="1:59" ht="15.75" x14ac:dyDescent="0.25">
      <c r="A35" s="1">
        <v>43</v>
      </c>
      <c r="B35" s="1" t="s">
        <v>93</v>
      </c>
      <c r="C35" s="1">
        <v>31268</v>
      </c>
      <c r="D35" s="1">
        <v>-0.21467</v>
      </c>
      <c r="E35" s="1">
        <f t="shared" si="0"/>
        <v>-5.8411707000000002</v>
      </c>
      <c r="F35" s="1">
        <v>8.2369999999999999E-2</v>
      </c>
      <c r="G35" s="1">
        <f t="shared" si="1"/>
        <v>2.2412877</v>
      </c>
      <c r="H35" s="1">
        <f t="shared" si="2"/>
        <v>0.29703999999999997</v>
      </c>
      <c r="I35" s="1">
        <f t="shared" si="3"/>
        <v>8.0824584000000002</v>
      </c>
      <c r="J35" s="1">
        <v>0.95240000000000002</v>
      </c>
      <c r="K35" s="1">
        <v>0</v>
      </c>
      <c r="L35" s="2">
        <v>2.25</v>
      </c>
      <c r="M35" s="2">
        <v>2</v>
      </c>
      <c r="N35" s="3">
        <v>1</v>
      </c>
      <c r="O35" s="3">
        <v>0</v>
      </c>
      <c r="P35" s="1">
        <v>464.79999999999995</v>
      </c>
      <c r="Q35" s="1">
        <v>497.19999999999993</v>
      </c>
      <c r="R35" s="1">
        <v>311.49999999999994</v>
      </c>
      <c r="S35" s="1">
        <v>114.99999999999901</v>
      </c>
      <c r="T35" s="1">
        <v>103</v>
      </c>
      <c r="U35" s="1">
        <v>109</v>
      </c>
      <c r="V35" s="1">
        <v>5.9999999999995</v>
      </c>
      <c r="W35" s="1">
        <v>220</v>
      </c>
      <c r="X35" s="1">
        <v>-1.93</v>
      </c>
      <c r="Y35" s="1">
        <v>-1.9</v>
      </c>
      <c r="Z35" s="1">
        <v>-1.915</v>
      </c>
      <c r="AA35" s="1">
        <v>1.4999999999999999E-2</v>
      </c>
      <c r="AB35" s="1">
        <v>-2.66</v>
      </c>
      <c r="AC35" s="1">
        <f t="shared" si="4"/>
        <v>0.53438691676375627</v>
      </c>
      <c r="AD35" s="1">
        <v>0.49545454545454298</v>
      </c>
      <c r="AE35" s="2">
        <v>71.073499287999994</v>
      </c>
      <c r="AF35" s="2">
        <v>62.003073999999998</v>
      </c>
      <c r="AG35" s="2">
        <v>5</v>
      </c>
      <c r="AH35" s="2">
        <v>1</v>
      </c>
      <c r="AI35" s="2">
        <v>0</v>
      </c>
      <c r="AJ35" s="2">
        <v>1</v>
      </c>
      <c r="AK35" s="2">
        <v>3.1616129032257998</v>
      </c>
      <c r="AL35" s="2">
        <v>1.41031217481789</v>
      </c>
      <c r="AM35" s="2">
        <v>0.61836368366285099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0</v>
      </c>
      <c r="BC35" s="2">
        <v>0</v>
      </c>
      <c r="BD35" s="2">
        <v>12.03</v>
      </c>
      <c r="BE35" s="2">
        <v>1</v>
      </c>
      <c r="BF35" s="2">
        <v>32.378108401098103</v>
      </c>
      <c r="BG35" s="1">
        <v>0</v>
      </c>
    </row>
    <row r="36" spans="1:59" ht="15.75" x14ac:dyDescent="0.25">
      <c r="A36" s="1">
        <v>44</v>
      </c>
      <c r="B36" s="1" t="s">
        <v>94</v>
      </c>
      <c r="C36" s="1">
        <v>3744989</v>
      </c>
      <c r="D36" s="1">
        <v>-0.21553</v>
      </c>
      <c r="E36" s="1">
        <f t="shared" si="0"/>
        <v>-5.8645713000000006</v>
      </c>
      <c r="F36" s="1">
        <v>8.4970000000000004E-2</v>
      </c>
      <c r="G36" s="1">
        <f t="shared" si="1"/>
        <v>2.3120337000000002</v>
      </c>
      <c r="H36" s="1">
        <f t="shared" si="2"/>
        <v>0.30049999999999999</v>
      </c>
      <c r="I36" s="1">
        <f t="shared" si="3"/>
        <v>8.1766050000000003</v>
      </c>
      <c r="J36" s="1">
        <v>0.49940000000000001</v>
      </c>
      <c r="K36" s="1">
        <v>0</v>
      </c>
      <c r="L36" s="2">
        <v>2.2870370370000002</v>
      </c>
      <c r="M36" s="2">
        <v>3</v>
      </c>
      <c r="N36" s="3">
        <v>1</v>
      </c>
      <c r="O36" s="3">
        <v>0</v>
      </c>
      <c r="P36" s="1">
        <v>479</v>
      </c>
      <c r="Q36" s="1">
        <v>478.7</v>
      </c>
      <c r="R36" s="1">
        <v>381.79999999999995</v>
      </c>
      <c r="S36" s="1">
        <v>114.99999999999901</v>
      </c>
      <c r="T36" s="1">
        <v>103</v>
      </c>
      <c r="U36" s="1">
        <v>109</v>
      </c>
      <c r="V36" s="1">
        <v>5.9999999999995</v>
      </c>
      <c r="W36" s="1">
        <v>220</v>
      </c>
      <c r="X36" s="1">
        <v>-1.93</v>
      </c>
      <c r="Y36" s="1">
        <v>-1.9</v>
      </c>
      <c r="Z36" s="1">
        <v>-1.915</v>
      </c>
      <c r="AA36" s="1">
        <v>1.4999999999999999E-2</v>
      </c>
      <c r="AB36" s="1">
        <v>-2.66</v>
      </c>
      <c r="AC36" s="1">
        <f t="shared" si="4"/>
        <v>0.51450325232262695</v>
      </c>
      <c r="AD36" s="1">
        <v>0.49545454545454298</v>
      </c>
      <c r="AE36" s="2">
        <v>89.064077475999994</v>
      </c>
      <c r="AF36" s="2">
        <v>81.001477219999998</v>
      </c>
      <c r="AG36" s="2">
        <v>6</v>
      </c>
      <c r="AH36" s="2">
        <v>2</v>
      </c>
      <c r="AI36" s="2">
        <v>0</v>
      </c>
      <c r="AJ36" s="2">
        <v>1</v>
      </c>
      <c r="AK36" s="2">
        <v>4.0597792869269904</v>
      </c>
      <c r="AL36" s="2">
        <v>1.5587254197728699</v>
      </c>
      <c r="AM36" s="2">
        <v>0.68439502360333704</v>
      </c>
      <c r="AN36" s="2">
        <v>0</v>
      </c>
      <c r="AO36" s="2">
        <v>0</v>
      </c>
      <c r="AP36" s="2">
        <v>0</v>
      </c>
      <c r="AQ36" s="2">
        <v>1</v>
      </c>
      <c r="AR36" s="2">
        <v>0</v>
      </c>
      <c r="AS36" s="2">
        <v>0</v>
      </c>
      <c r="AT36" s="2">
        <v>0</v>
      </c>
      <c r="AU36" s="2">
        <v>0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0</v>
      </c>
      <c r="BC36" s="2">
        <v>1</v>
      </c>
      <c r="BD36" s="2">
        <v>12.03</v>
      </c>
      <c r="BE36" s="2">
        <v>1</v>
      </c>
      <c r="BF36" s="2">
        <v>36.543643804024398</v>
      </c>
      <c r="BG36" s="1">
        <v>0</v>
      </c>
    </row>
    <row r="37" spans="1:59" ht="15.75" x14ac:dyDescent="0.25">
      <c r="A37" s="1">
        <v>45</v>
      </c>
      <c r="B37" s="1" t="s">
        <v>95</v>
      </c>
      <c r="C37" s="1">
        <v>2758519</v>
      </c>
      <c r="D37" s="1">
        <v>-0.21123</v>
      </c>
      <c r="E37" s="1">
        <f t="shared" si="0"/>
        <v>-5.7475683000000002</v>
      </c>
      <c r="F37" s="1">
        <v>7.2160000000000002E-2</v>
      </c>
      <c r="G37" s="1">
        <f t="shared" si="1"/>
        <v>1.9634736000000002</v>
      </c>
      <c r="H37" s="1">
        <f t="shared" si="2"/>
        <v>0.28339000000000003</v>
      </c>
      <c r="I37" s="1">
        <f t="shared" si="3"/>
        <v>7.7110419000000014</v>
      </c>
      <c r="J37" s="1">
        <v>1.6775</v>
      </c>
      <c r="K37" s="1">
        <v>0.111111111</v>
      </c>
      <c r="L37" s="2">
        <v>3.3240740739999999</v>
      </c>
      <c r="M37" s="2">
        <v>4</v>
      </c>
      <c r="N37" s="3">
        <v>2</v>
      </c>
      <c r="O37" s="3">
        <v>1</v>
      </c>
      <c r="P37" s="1">
        <v>679.5</v>
      </c>
      <c r="Q37" s="1">
        <v>507.4</v>
      </c>
      <c r="R37" s="1">
        <v>354.09999999999997</v>
      </c>
      <c r="S37" s="1">
        <v>114.99999999999901</v>
      </c>
      <c r="T37" s="1">
        <v>103</v>
      </c>
      <c r="U37" s="1">
        <v>109</v>
      </c>
      <c r="V37" s="1">
        <v>5.9999999999995</v>
      </c>
      <c r="W37" s="1">
        <v>220</v>
      </c>
      <c r="X37" s="1">
        <v>-1.93</v>
      </c>
      <c r="Y37" s="1">
        <v>-1.9</v>
      </c>
      <c r="Z37" s="1">
        <v>-1.915</v>
      </c>
      <c r="AA37" s="1">
        <v>1.4999999999999999E-2</v>
      </c>
      <c r="AB37" s="1">
        <v>-2.66</v>
      </c>
      <c r="AC37" s="1">
        <f t="shared" si="4"/>
        <v>0.54534980202318972</v>
      </c>
      <c r="AD37" s="1">
        <v>0.49545454545454298</v>
      </c>
      <c r="AE37" s="2">
        <v>114.11569844799899</v>
      </c>
      <c r="AF37" s="2">
        <v>100.006148</v>
      </c>
      <c r="AG37" s="2">
        <v>8</v>
      </c>
      <c r="AH37" s="2">
        <v>2</v>
      </c>
      <c r="AI37" s="2">
        <v>1</v>
      </c>
      <c r="AJ37" s="2">
        <v>1</v>
      </c>
      <c r="AK37" s="2">
        <v>6.04626262626262</v>
      </c>
      <c r="AL37" s="2">
        <v>2.4644849115504601</v>
      </c>
      <c r="AM37" s="2">
        <v>1.2017292597512299</v>
      </c>
      <c r="AN37" s="2">
        <v>0</v>
      </c>
      <c r="AO37" s="2">
        <v>0</v>
      </c>
      <c r="AP37" s="2">
        <v>0</v>
      </c>
      <c r="AQ37" s="2">
        <v>1</v>
      </c>
      <c r="AR37" s="2">
        <v>0</v>
      </c>
      <c r="AS37" s="2">
        <v>0</v>
      </c>
      <c r="AT37" s="2">
        <v>0</v>
      </c>
      <c r="AU37" s="2">
        <v>0</v>
      </c>
      <c r="AV37" s="2">
        <v>1</v>
      </c>
      <c r="AW37" s="2">
        <v>2</v>
      </c>
      <c r="AX37" s="2">
        <v>1</v>
      </c>
      <c r="AY37" s="2">
        <v>1</v>
      </c>
      <c r="AZ37" s="2">
        <v>1</v>
      </c>
      <c r="BA37" s="2">
        <v>1</v>
      </c>
      <c r="BB37" s="2">
        <v>0</v>
      </c>
      <c r="BC37" s="2">
        <v>1</v>
      </c>
      <c r="BD37" s="2">
        <v>15.27</v>
      </c>
      <c r="BE37" s="2">
        <v>1</v>
      </c>
      <c r="BF37" s="2">
        <v>50.867826300094698</v>
      </c>
      <c r="BG37" s="1">
        <v>0</v>
      </c>
    </row>
    <row r="38" spans="1:59" ht="15.75" x14ac:dyDescent="0.25">
      <c r="A38" s="1">
        <v>46</v>
      </c>
      <c r="B38" s="1" t="s">
        <v>96</v>
      </c>
      <c r="C38" s="1">
        <v>74561</v>
      </c>
      <c r="D38" s="1">
        <v>-0.18919</v>
      </c>
      <c r="E38" s="1">
        <f t="shared" si="0"/>
        <v>-5.1478599000000003</v>
      </c>
      <c r="F38" s="1">
        <v>5.3999999999999999E-2</v>
      </c>
      <c r="G38" s="1">
        <f t="shared" si="1"/>
        <v>1.4693400000000001</v>
      </c>
      <c r="H38" s="1">
        <f t="shared" si="2"/>
        <v>0.24318999999999999</v>
      </c>
      <c r="I38" s="1">
        <f t="shared" si="3"/>
        <v>6.6171999000000001</v>
      </c>
      <c r="J38" s="1">
        <v>4.16</v>
      </c>
      <c r="K38" s="1">
        <v>0.25</v>
      </c>
      <c r="L38" s="2">
        <v>2.375</v>
      </c>
      <c r="M38" s="2">
        <v>3</v>
      </c>
      <c r="N38" s="3">
        <v>3</v>
      </c>
      <c r="O38" s="3">
        <v>1</v>
      </c>
      <c r="P38" s="1">
        <v>588.5</v>
      </c>
      <c r="Q38" s="1">
        <v>504.2</v>
      </c>
      <c r="R38" s="1">
        <v>134.09999999999997</v>
      </c>
      <c r="S38" s="1">
        <v>114.99999999999901</v>
      </c>
      <c r="T38" s="1">
        <v>103</v>
      </c>
      <c r="U38" s="1">
        <v>109</v>
      </c>
      <c r="V38" s="1">
        <v>5.9999999999995</v>
      </c>
      <c r="W38" s="1">
        <v>220</v>
      </c>
      <c r="X38" s="1">
        <v>-1.93</v>
      </c>
      <c r="Y38" s="1">
        <v>-1.9</v>
      </c>
      <c r="Z38" s="1">
        <v>-1.915</v>
      </c>
      <c r="AA38" s="1">
        <v>1.4999999999999999E-2</v>
      </c>
      <c r="AB38" s="1">
        <v>-2.66</v>
      </c>
      <c r="AC38" s="1">
        <f t="shared" si="4"/>
        <v>0.54191046547121069</v>
      </c>
      <c r="AD38" s="1">
        <v>0.49545454545454298</v>
      </c>
      <c r="AE38" s="2">
        <v>83.048347159999906</v>
      </c>
      <c r="AF38" s="2">
        <v>78.009221999999994</v>
      </c>
      <c r="AG38" s="2">
        <v>6</v>
      </c>
      <c r="AH38" s="2">
        <v>3</v>
      </c>
      <c r="AI38" s="2">
        <v>0</v>
      </c>
      <c r="AJ38" s="2">
        <v>0</v>
      </c>
      <c r="AK38" s="2">
        <v>3.2096007984031898</v>
      </c>
      <c r="AL38" s="2">
        <v>1.00583888195215</v>
      </c>
      <c r="AM38" s="2">
        <v>0.33667406790125098</v>
      </c>
      <c r="AN38" s="2">
        <v>0</v>
      </c>
      <c r="AO38" s="2">
        <v>1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1</v>
      </c>
      <c r="AV38" s="2">
        <v>0</v>
      </c>
      <c r="AW38" s="2">
        <v>3</v>
      </c>
      <c r="AX38" s="2">
        <v>3</v>
      </c>
      <c r="AY38" s="2">
        <v>1</v>
      </c>
      <c r="AZ38" s="2">
        <v>0</v>
      </c>
      <c r="BA38" s="2">
        <v>0</v>
      </c>
      <c r="BB38" s="2">
        <v>0</v>
      </c>
      <c r="BC38" s="2">
        <v>0</v>
      </c>
      <c r="BD38" s="2">
        <v>54.7</v>
      </c>
      <c r="BE38" s="2">
        <v>1</v>
      </c>
      <c r="BF38" s="2">
        <v>35.168555786875203</v>
      </c>
      <c r="BG38" s="1">
        <v>0</v>
      </c>
    </row>
    <row r="39" spans="1:59" ht="15.75" x14ac:dyDescent="0.25">
      <c r="A39" s="1">
        <v>47</v>
      </c>
      <c r="B39" s="1" t="s">
        <v>97</v>
      </c>
      <c r="C39" s="1">
        <v>3438</v>
      </c>
      <c r="D39" s="1">
        <v>-0.21698999999999999</v>
      </c>
      <c r="E39" s="1">
        <f t="shared" si="0"/>
        <v>-5.9042978999999995</v>
      </c>
      <c r="F39" s="1">
        <v>1.7389999999999999E-2</v>
      </c>
      <c r="G39" s="1">
        <f t="shared" si="1"/>
        <v>0.47318189999999999</v>
      </c>
      <c r="H39" s="1">
        <f t="shared" si="2"/>
        <v>0.23437999999999998</v>
      </c>
      <c r="I39" s="1">
        <f t="shared" si="3"/>
        <v>6.3774797999999997</v>
      </c>
      <c r="J39" s="1">
        <v>1.0802</v>
      </c>
      <c r="K39" s="1">
        <v>0</v>
      </c>
      <c r="L39" s="2">
        <v>1.2303240740000001</v>
      </c>
      <c r="M39" s="2">
        <v>4</v>
      </c>
      <c r="N39" s="3">
        <v>1</v>
      </c>
      <c r="O39" s="3">
        <v>2</v>
      </c>
      <c r="P39" s="1">
        <v>723.3</v>
      </c>
      <c r="Q39" s="1">
        <v>493.39999999999992</v>
      </c>
      <c r="R39" s="1">
        <v>312.5</v>
      </c>
      <c r="S39" s="1">
        <v>114.99999999999901</v>
      </c>
      <c r="T39" s="1">
        <v>103</v>
      </c>
      <c r="U39" s="1">
        <v>109</v>
      </c>
      <c r="V39" s="1">
        <v>5.9999999999995</v>
      </c>
      <c r="W39" s="1">
        <v>220</v>
      </c>
      <c r="X39" s="1">
        <v>-1.93</v>
      </c>
      <c r="Y39" s="1">
        <v>-1.9</v>
      </c>
      <c r="Z39" s="1">
        <v>-1.915</v>
      </c>
      <c r="AA39" s="1">
        <v>1.4999999999999999E-2</v>
      </c>
      <c r="AB39" s="1">
        <v>-2.66</v>
      </c>
      <c r="AC39" s="1">
        <f t="shared" si="4"/>
        <v>0.53030270460828099</v>
      </c>
      <c r="AD39" s="1">
        <v>0.49545454545454298</v>
      </c>
      <c r="AE39" s="2">
        <v>97.052763843999998</v>
      </c>
      <c r="AF39" s="2">
        <v>89.997988620000001</v>
      </c>
      <c r="AG39" s="2">
        <v>7</v>
      </c>
      <c r="AH39" s="2">
        <v>2</v>
      </c>
      <c r="AI39" s="2">
        <v>1</v>
      </c>
      <c r="AJ39" s="2">
        <v>0.2</v>
      </c>
      <c r="AK39" s="2">
        <v>4.4002564102564099</v>
      </c>
      <c r="AL39" s="2">
        <v>1.7971563749580199</v>
      </c>
      <c r="AM39" s="2">
        <v>0.81015270053727995</v>
      </c>
      <c r="AN39" s="2">
        <v>0</v>
      </c>
      <c r="AO39" s="2">
        <v>1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1</v>
      </c>
      <c r="AV39" s="2">
        <v>0</v>
      </c>
      <c r="AW39" s="2">
        <v>2</v>
      </c>
      <c r="AX39" s="2">
        <v>2</v>
      </c>
      <c r="AY39" s="2">
        <v>1</v>
      </c>
      <c r="AZ39" s="2">
        <v>0</v>
      </c>
      <c r="BA39" s="2">
        <v>0</v>
      </c>
      <c r="BB39" s="2">
        <v>0</v>
      </c>
      <c r="BC39" s="2">
        <v>0</v>
      </c>
      <c r="BD39" s="2">
        <v>39.159999999999997</v>
      </c>
      <c r="BE39" s="2">
        <v>1</v>
      </c>
      <c r="BF39" s="2">
        <v>41.930565194983103</v>
      </c>
      <c r="BG39" s="1">
        <v>0</v>
      </c>
    </row>
    <row r="40" spans="1:59" ht="15.75" x14ac:dyDescent="0.25">
      <c r="A40" s="1">
        <v>48</v>
      </c>
      <c r="B40" s="1" t="s">
        <v>98</v>
      </c>
      <c r="C40" s="1">
        <v>8082</v>
      </c>
      <c r="D40" s="1">
        <v>-0.21457999999999999</v>
      </c>
      <c r="E40" s="1">
        <f t="shared" si="0"/>
        <v>-5.8387218000000001</v>
      </c>
      <c r="F40" s="1">
        <v>8.3919999999999995E-2</v>
      </c>
      <c r="G40" s="1">
        <f t="shared" si="1"/>
        <v>2.2834631999999999</v>
      </c>
      <c r="H40" s="1">
        <f t="shared" si="2"/>
        <v>0.29849999999999999</v>
      </c>
      <c r="I40" s="1">
        <f t="shared" si="3"/>
        <v>8.122185</v>
      </c>
      <c r="J40" s="1">
        <v>0.85870000000000002</v>
      </c>
      <c r="K40" s="1">
        <v>0</v>
      </c>
      <c r="L40" s="2">
        <v>2.2870370370000002</v>
      </c>
      <c r="M40" s="2">
        <v>3</v>
      </c>
      <c r="N40" s="3">
        <v>1</v>
      </c>
      <c r="O40" s="3">
        <v>0</v>
      </c>
      <c r="P40" s="1">
        <v>570.09999999999991</v>
      </c>
      <c r="Q40" s="1">
        <v>512.4</v>
      </c>
      <c r="R40" s="1">
        <v>347</v>
      </c>
      <c r="S40" s="1">
        <v>114.99999999999901</v>
      </c>
      <c r="T40" s="1">
        <v>103</v>
      </c>
      <c r="U40" s="1">
        <v>109</v>
      </c>
      <c r="V40" s="1">
        <v>5.9999999999995</v>
      </c>
      <c r="W40" s="1">
        <v>220</v>
      </c>
      <c r="X40" s="1">
        <v>-1.93</v>
      </c>
      <c r="Y40" s="1">
        <v>-1.9</v>
      </c>
      <c r="Z40" s="1">
        <v>-1.915</v>
      </c>
      <c r="AA40" s="1">
        <v>1.4999999999999999E-2</v>
      </c>
      <c r="AB40" s="1">
        <v>-2.66</v>
      </c>
      <c r="AC40" s="1">
        <f t="shared" si="4"/>
        <v>0.55072376538565715</v>
      </c>
      <c r="AD40" s="1">
        <v>0.49545454545454298</v>
      </c>
      <c r="AE40" s="2">
        <v>85.089149351999893</v>
      </c>
      <c r="AF40" s="2">
        <v>74.003073999999998</v>
      </c>
      <c r="AG40" s="2">
        <v>6</v>
      </c>
      <c r="AH40" s="2">
        <v>1</v>
      </c>
      <c r="AI40" s="2">
        <v>0</v>
      </c>
      <c r="AJ40" s="2">
        <v>1</v>
      </c>
      <c r="AK40" s="2">
        <v>4.1277852348993198</v>
      </c>
      <c r="AL40" s="2">
        <v>2.1896743389937301</v>
      </c>
      <c r="AM40" s="2">
        <v>0.97675600198189205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0</v>
      </c>
      <c r="BC40" s="2">
        <v>0</v>
      </c>
      <c r="BD40" s="2">
        <v>12.03</v>
      </c>
      <c r="BE40" s="2">
        <v>1</v>
      </c>
      <c r="BF40" s="2">
        <v>38.743050515494701</v>
      </c>
      <c r="BG40" s="1">
        <v>0</v>
      </c>
    </row>
    <row r="41" spans="1:59" ht="15.75" x14ac:dyDescent="0.25">
      <c r="A41" s="1">
        <v>49</v>
      </c>
      <c r="B41" s="1" t="s">
        <v>99</v>
      </c>
      <c r="C41" s="1">
        <v>421842</v>
      </c>
      <c r="D41" s="1">
        <v>-0.22062999999999999</v>
      </c>
      <c r="E41" s="1">
        <f t="shared" si="0"/>
        <v>-6.0033422999999999</v>
      </c>
      <c r="F41" s="1">
        <v>7.843E-2</v>
      </c>
      <c r="G41" s="1">
        <f t="shared" si="1"/>
        <v>2.1340802999999999</v>
      </c>
      <c r="H41" s="1">
        <f t="shared" si="2"/>
        <v>0.29905999999999999</v>
      </c>
      <c r="I41" s="1">
        <f t="shared" si="3"/>
        <v>8.1374226000000007</v>
      </c>
      <c r="J41" s="1">
        <v>1.4796</v>
      </c>
      <c r="K41" s="1">
        <v>0.25</v>
      </c>
      <c r="L41" s="2">
        <v>2.4120370370000002</v>
      </c>
      <c r="M41" s="2">
        <v>4</v>
      </c>
      <c r="N41" s="3">
        <v>2</v>
      </c>
      <c r="O41" s="3">
        <v>1</v>
      </c>
      <c r="P41" s="1">
        <v>658.4</v>
      </c>
      <c r="Q41" s="1">
        <v>523.29999999999995</v>
      </c>
      <c r="R41" s="1">
        <v>365.99999999999994</v>
      </c>
      <c r="S41" s="1">
        <v>114.99999999999901</v>
      </c>
      <c r="T41" s="1">
        <v>103</v>
      </c>
      <c r="U41" s="1">
        <v>109</v>
      </c>
      <c r="V41" s="1">
        <v>5.9999999999995</v>
      </c>
      <c r="W41" s="1">
        <v>220</v>
      </c>
      <c r="X41" s="1">
        <v>-1.93</v>
      </c>
      <c r="Y41" s="1">
        <v>-1.9</v>
      </c>
      <c r="Z41" s="1">
        <v>-1.915</v>
      </c>
      <c r="AA41" s="1">
        <v>1.4999999999999999E-2</v>
      </c>
      <c r="AB41" s="1">
        <v>-2.66</v>
      </c>
      <c r="AC41" s="1">
        <f t="shared" si="4"/>
        <v>0.56243900551583603</v>
      </c>
      <c r="AD41" s="1">
        <v>0.49545454545454298</v>
      </c>
      <c r="AE41" s="2">
        <v>100.100048383999</v>
      </c>
      <c r="AF41" s="2">
        <v>88.006147999999996</v>
      </c>
      <c r="AG41" s="2">
        <v>7</v>
      </c>
      <c r="AH41" s="2">
        <v>2</v>
      </c>
      <c r="AI41" s="2">
        <v>0</v>
      </c>
      <c r="AJ41" s="2">
        <v>1</v>
      </c>
      <c r="AK41" s="2">
        <v>5.0645086705202296</v>
      </c>
      <c r="AL41" s="2">
        <v>2.2845546372819099</v>
      </c>
      <c r="AM41" s="2">
        <v>1.4502520151005001</v>
      </c>
      <c r="AN41" s="2">
        <v>0</v>
      </c>
      <c r="AO41" s="2">
        <v>0</v>
      </c>
      <c r="AP41" s="2">
        <v>0</v>
      </c>
      <c r="AQ41" s="2">
        <v>1</v>
      </c>
      <c r="AR41" s="2">
        <v>0</v>
      </c>
      <c r="AS41" s="2">
        <v>0</v>
      </c>
      <c r="AT41" s="2">
        <v>0</v>
      </c>
      <c r="AU41" s="2">
        <v>0</v>
      </c>
      <c r="AV41" s="2">
        <v>1</v>
      </c>
      <c r="AW41" s="2">
        <v>2</v>
      </c>
      <c r="AX41" s="2">
        <v>3</v>
      </c>
      <c r="AY41" s="2">
        <v>1</v>
      </c>
      <c r="AZ41" s="2">
        <v>1</v>
      </c>
      <c r="BA41" s="2">
        <v>1</v>
      </c>
      <c r="BB41" s="2">
        <v>0</v>
      </c>
      <c r="BC41" s="2">
        <v>1</v>
      </c>
      <c r="BD41" s="2">
        <v>38.049999999999997</v>
      </c>
      <c r="BE41" s="2">
        <v>1</v>
      </c>
      <c r="BF41" s="2">
        <v>44.0829412125075</v>
      </c>
      <c r="BG41" s="1">
        <v>0</v>
      </c>
    </row>
    <row r="42" spans="1:59" ht="15.75" x14ac:dyDescent="0.25">
      <c r="A42" s="1">
        <v>50</v>
      </c>
      <c r="B42" s="1" t="s">
        <v>100</v>
      </c>
      <c r="C42" s="1">
        <v>18616884</v>
      </c>
      <c r="D42" s="1">
        <v>-0.21823000000000001</v>
      </c>
      <c r="E42" s="1">
        <f t="shared" si="0"/>
        <v>-5.9380383000000005</v>
      </c>
      <c r="F42" s="1">
        <v>6.608E-2</v>
      </c>
      <c r="G42" s="1">
        <f t="shared" si="1"/>
        <v>1.7980368</v>
      </c>
      <c r="H42" s="1">
        <f t="shared" si="2"/>
        <v>0.28431000000000001</v>
      </c>
      <c r="I42" s="1">
        <f t="shared" si="3"/>
        <v>7.7360751000000008</v>
      </c>
      <c r="J42" s="1">
        <v>1.5097</v>
      </c>
      <c r="K42" s="1">
        <v>0.111111111</v>
      </c>
      <c r="L42" s="2">
        <v>2.4120370370000002</v>
      </c>
      <c r="M42" s="2">
        <v>3</v>
      </c>
      <c r="N42" s="3">
        <v>2</v>
      </c>
      <c r="O42" s="3">
        <v>0</v>
      </c>
      <c r="P42" s="1">
        <v>645.59999999999991</v>
      </c>
      <c r="Q42" s="1">
        <v>516.9</v>
      </c>
      <c r="R42" s="1">
        <v>362.7999999999999</v>
      </c>
      <c r="S42" s="1">
        <v>114.99999999999901</v>
      </c>
      <c r="T42" s="1">
        <v>103</v>
      </c>
      <c r="U42" s="1">
        <v>109</v>
      </c>
      <c r="V42" s="1">
        <v>5.9999999999995</v>
      </c>
      <c r="W42" s="1">
        <v>220</v>
      </c>
      <c r="X42" s="1">
        <v>-1.93</v>
      </c>
      <c r="Y42" s="1">
        <v>-1.9</v>
      </c>
      <c r="Z42" s="1">
        <v>-1.915</v>
      </c>
      <c r="AA42" s="1">
        <v>1.4999999999999999E-2</v>
      </c>
      <c r="AB42" s="1">
        <v>-2.66</v>
      </c>
      <c r="AC42" s="1">
        <f t="shared" si="4"/>
        <v>0.55556033241187774</v>
      </c>
      <c r="AD42" s="1">
        <v>0.49545454545454298</v>
      </c>
      <c r="AE42" s="2">
        <v>102.07931293999999</v>
      </c>
      <c r="AF42" s="2">
        <v>92.001062619999999</v>
      </c>
      <c r="AG42" s="2">
        <v>7</v>
      </c>
      <c r="AH42" s="2">
        <v>3</v>
      </c>
      <c r="AI42" s="2">
        <v>0</v>
      </c>
      <c r="AJ42" s="2">
        <v>1</v>
      </c>
      <c r="AK42" s="2">
        <v>5.0253488372093003</v>
      </c>
      <c r="AL42" s="2">
        <v>2.2550934061686698</v>
      </c>
      <c r="AM42" s="2">
        <v>1.42556932670256</v>
      </c>
      <c r="AN42" s="2">
        <v>0</v>
      </c>
      <c r="AO42" s="2">
        <v>0</v>
      </c>
      <c r="AP42" s="2">
        <v>0</v>
      </c>
      <c r="AQ42" s="2">
        <v>1</v>
      </c>
      <c r="AR42" s="2">
        <v>0</v>
      </c>
      <c r="AS42" s="2">
        <v>0</v>
      </c>
      <c r="AT42" s="2">
        <v>0</v>
      </c>
      <c r="AU42" s="2">
        <v>0</v>
      </c>
      <c r="AV42" s="2">
        <v>1</v>
      </c>
      <c r="AW42" s="2">
        <v>3</v>
      </c>
      <c r="AX42" s="2">
        <v>3</v>
      </c>
      <c r="AY42" s="2">
        <v>1</v>
      </c>
      <c r="AZ42" s="2">
        <v>1</v>
      </c>
      <c r="BA42" s="2">
        <v>1</v>
      </c>
      <c r="BB42" s="2">
        <v>0</v>
      </c>
      <c r="BC42" s="2">
        <v>1</v>
      </c>
      <c r="BD42" s="2">
        <v>44.29</v>
      </c>
      <c r="BE42" s="2">
        <v>1</v>
      </c>
      <c r="BF42" s="2">
        <v>42.722204336902202</v>
      </c>
      <c r="BG42" s="1">
        <v>0</v>
      </c>
    </row>
    <row r="43" spans="1:59" ht="15.75" x14ac:dyDescent="0.25">
      <c r="A43" s="1">
        <v>51</v>
      </c>
      <c r="B43" s="1" t="s">
        <v>101</v>
      </c>
      <c r="C43" s="1">
        <v>7514</v>
      </c>
      <c r="D43" s="1">
        <v>-0.21406</v>
      </c>
      <c r="E43" s="1">
        <f t="shared" si="0"/>
        <v>-5.8245725999999998</v>
      </c>
      <c r="F43" s="1">
        <v>8.4159999999999999E-2</v>
      </c>
      <c r="G43" s="1">
        <f t="shared" si="1"/>
        <v>2.2899935999999999</v>
      </c>
      <c r="H43" s="1">
        <f t="shared" si="2"/>
        <v>0.29821999999999999</v>
      </c>
      <c r="I43" s="1">
        <f t="shared" si="3"/>
        <v>8.1145662000000005</v>
      </c>
      <c r="J43" s="1">
        <v>0.88819999999999999</v>
      </c>
      <c r="K43" s="1">
        <v>0</v>
      </c>
      <c r="L43" s="2">
        <v>2.3396990739999999</v>
      </c>
      <c r="M43" s="2">
        <v>4</v>
      </c>
      <c r="N43" s="3">
        <v>1</v>
      </c>
      <c r="O43" s="3">
        <v>1</v>
      </c>
      <c r="P43" s="1">
        <v>799.5</v>
      </c>
      <c r="Q43" s="1">
        <v>555.59999999999991</v>
      </c>
      <c r="R43" s="1">
        <v>357.49999999999994</v>
      </c>
      <c r="S43" s="1">
        <v>114.99999999999901</v>
      </c>
      <c r="T43" s="1">
        <v>103</v>
      </c>
      <c r="U43" s="1">
        <v>109</v>
      </c>
      <c r="V43" s="1">
        <v>5.9999999999995</v>
      </c>
      <c r="W43" s="1">
        <v>220</v>
      </c>
      <c r="X43" s="1">
        <v>-1.93</v>
      </c>
      <c r="Y43" s="1">
        <v>-1.9</v>
      </c>
      <c r="Z43" s="1">
        <v>-1.915</v>
      </c>
      <c r="AA43" s="1">
        <v>1.4999999999999999E-2</v>
      </c>
      <c r="AB43" s="1">
        <v>-2.66</v>
      </c>
      <c r="AC43" s="1">
        <f t="shared" si="4"/>
        <v>0.59715480883737526</v>
      </c>
      <c r="AD43" s="1">
        <v>0.49545454545454298</v>
      </c>
      <c r="AE43" s="2">
        <v>113.120449479999</v>
      </c>
      <c r="AF43" s="2">
        <v>98.003073999999998</v>
      </c>
      <c r="AG43" s="2">
        <v>8</v>
      </c>
      <c r="AH43" s="2">
        <v>1</v>
      </c>
      <c r="AI43" s="2">
        <v>1</v>
      </c>
      <c r="AJ43" s="2">
        <v>1</v>
      </c>
      <c r="AK43" s="2">
        <v>6.08562814070351</v>
      </c>
      <c r="AL43" s="2">
        <v>3.0795392219387701</v>
      </c>
      <c r="AM43" s="2">
        <v>1.4780561603844999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1</v>
      </c>
      <c r="AT43" s="2">
        <v>1</v>
      </c>
      <c r="AU43" s="2">
        <v>0</v>
      </c>
      <c r="AV43" s="2">
        <v>1</v>
      </c>
      <c r="AW43" s="2">
        <v>1</v>
      </c>
      <c r="AX43" s="2">
        <v>1</v>
      </c>
      <c r="AY43" s="2">
        <v>1</v>
      </c>
      <c r="AZ43" s="2">
        <v>0</v>
      </c>
      <c r="BA43" s="2">
        <v>1</v>
      </c>
      <c r="BB43" s="2">
        <v>0</v>
      </c>
      <c r="BC43" s="2">
        <v>0</v>
      </c>
      <c r="BD43" s="2">
        <v>12.03</v>
      </c>
      <c r="BE43" s="2">
        <v>0</v>
      </c>
      <c r="BF43" s="2">
        <v>51.472934744287997</v>
      </c>
      <c r="BG43" s="1">
        <v>0</v>
      </c>
    </row>
    <row r="44" spans="1:59" ht="15.75" x14ac:dyDescent="0.25">
      <c r="A44" s="1">
        <v>52</v>
      </c>
      <c r="B44" s="1" t="s">
        <v>102</v>
      </c>
      <c r="C44" s="1">
        <v>18814</v>
      </c>
      <c r="D44" s="1">
        <v>-0.21876000000000001</v>
      </c>
      <c r="E44" s="1">
        <f t="shared" si="0"/>
        <v>-5.9524596000000001</v>
      </c>
      <c r="F44" s="1">
        <v>7.2150000000000006E-2</v>
      </c>
      <c r="G44" s="1">
        <f t="shared" si="1"/>
        <v>1.9632015000000003</v>
      </c>
      <c r="H44" s="1">
        <f t="shared" si="2"/>
        <v>0.29091</v>
      </c>
      <c r="I44" s="1">
        <f t="shared" si="3"/>
        <v>7.9156611000000003</v>
      </c>
      <c r="J44" s="1">
        <v>1.6144000000000001</v>
      </c>
      <c r="K44" s="1">
        <v>6.25E-2</v>
      </c>
      <c r="L44" s="2">
        <v>1.3553240740000001</v>
      </c>
      <c r="M44" s="2">
        <v>4</v>
      </c>
      <c r="N44" s="3">
        <v>2</v>
      </c>
      <c r="O44" s="3">
        <v>1</v>
      </c>
      <c r="P44" s="1">
        <v>678.80000000000007</v>
      </c>
      <c r="Q44" s="1">
        <v>571.9</v>
      </c>
      <c r="R44" s="1">
        <v>389.49999999999994</v>
      </c>
      <c r="S44" s="1">
        <v>114.99999999999901</v>
      </c>
      <c r="T44" s="1">
        <v>103</v>
      </c>
      <c r="U44" s="1">
        <v>109</v>
      </c>
      <c r="V44" s="1">
        <v>5.9999999999995</v>
      </c>
      <c r="W44" s="1">
        <v>220</v>
      </c>
      <c r="X44" s="1">
        <v>-1.93</v>
      </c>
      <c r="Y44" s="1">
        <v>-1.9</v>
      </c>
      <c r="Z44" s="1">
        <v>-1.915</v>
      </c>
      <c r="AA44" s="1">
        <v>1.4999999999999999E-2</v>
      </c>
      <c r="AB44" s="1">
        <v>-2.66</v>
      </c>
      <c r="AC44" s="1">
        <f t="shared" si="4"/>
        <v>0.61467392939901899</v>
      </c>
      <c r="AD44" s="1">
        <v>0.49545454545454298</v>
      </c>
      <c r="AE44" s="2">
        <v>114.11569844799899</v>
      </c>
      <c r="AF44" s="2">
        <v>100.006148</v>
      </c>
      <c r="AG44" s="2">
        <v>8</v>
      </c>
      <c r="AH44" s="2">
        <v>2</v>
      </c>
      <c r="AI44" s="2">
        <v>0</v>
      </c>
      <c r="AJ44" s="2">
        <v>1</v>
      </c>
      <c r="AK44" s="2">
        <v>6.04626262626262</v>
      </c>
      <c r="AL44" s="2">
        <v>2.4644849115504601</v>
      </c>
      <c r="AM44" s="2">
        <v>1.4562252861602401</v>
      </c>
      <c r="AN44" s="2">
        <v>0</v>
      </c>
      <c r="AO44" s="2">
        <v>0</v>
      </c>
      <c r="AP44" s="2">
        <v>0</v>
      </c>
      <c r="AQ44" s="2">
        <v>2</v>
      </c>
      <c r="AR44" s="2">
        <v>0</v>
      </c>
      <c r="AS44" s="2">
        <v>1</v>
      </c>
      <c r="AT44" s="2">
        <v>1</v>
      </c>
      <c r="AU44" s="2">
        <v>0</v>
      </c>
      <c r="AV44" s="2">
        <v>1</v>
      </c>
      <c r="AW44" s="2">
        <v>2</v>
      </c>
      <c r="AX44" s="2">
        <v>4</v>
      </c>
      <c r="AY44" s="2">
        <v>1</v>
      </c>
      <c r="AZ44" s="2">
        <v>0</v>
      </c>
      <c r="BA44" s="2">
        <v>1</v>
      </c>
      <c r="BB44" s="2">
        <v>0</v>
      </c>
      <c r="BC44" s="2">
        <v>2</v>
      </c>
      <c r="BD44" s="2">
        <v>52.04</v>
      </c>
      <c r="BE44" s="2">
        <v>0</v>
      </c>
      <c r="BF44" s="2">
        <v>50.237911840308797</v>
      </c>
      <c r="BG44" s="1">
        <v>0</v>
      </c>
    </row>
    <row r="45" spans="1:59" ht="15.75" x14ac:dyDescent="0.25">
      <c r="A45" s="1">
        <v>53</v>
      </c>
      <c r="B45" s="1" t="s">
        <v>103</v>
      </c>
      <c r="C45" s="1">
        <v>16658</v>
      </c>
      <c r="D45" s="1">
        <v>-0.21546999999999999</v>
      </c>
      <c r="E45" s="1">
        <f t="shared" si="0"/>
        <v>-5.8629386999999999</v>
      </c>
      <c r="F45" s="1">
        <v>8.1449999999999995E-2</v>
      </c>
      <c r="G45" s="1">
        <f t="shared" si="1"/>
        <v>2.2162544999999998</v>
      </c>
      <c r="H45" s="1">
        <f t="shared" si="2"/>
        <v>0.29691999999999996</v>
      </c>
      <c r="I45" s="1">
        <f t="shared" si="3"/>
        <v>8.0791931999999989</v>
      </c>
      <c r="J45" s="1">
        <v>1.6099000000000001</v>
      </c>
      <c r="K45" s="1">
        <v>1</v>
      </c>
      <c r="L45" s="2">
        <v>3.2870370370000002</v>
      </c>
      <c r="M45" s="2">
        <v>4</v>
      </c>
      <c r="N45" s="3">
        <v>2</v>
      </c>
      <c r="O45" s="3">
        <v>1</v>
      </c>
      <c r="P45" s="1">
        <v>659</v>
      </c>
      <c r="Q45" s="1">
        <v>513.09999999999991</v>
      </c>
      <c r="R45" s="1">
        <v>349.9</v>
      </c>
      <c r="S45" s="1">
        <v>114.99999999999901</v>
      </c>
      <c r="T45" s="1">
        <v>103</v>
      </c>
      <c r="U45" s="1">
        <v>109</v>
      </c>
      <c r="V45" s="1">
        <v>5.9999999999995</v>
      </c>
      <c r="W45" s="1">
        <v>220</v>
      </c>
      <c r="X45" s="1">
        <v>-1.93</v>
      </c>
      <c r="Y45" s="1">
        <v>-1.9</v>
      </c>
      <c r="Z45" s="1">
        <v>-1.915</v>
      </c>
      <c r="AA45" s="1">
        <v>1.4999999999999999E-2</v>
      </c>
      <c r="AB45" s="1">
        <v>-2.66</v>
      </c>
      <c r="AC45" s="1">
        <f t="shared" si="4"/>
        <v>0.55147612025640247</v>
      </c>
      <c r="AD45" s="1">
        <v>0.49545454545454298</v>
      </c>
      <c r="AE45" s="2">
        <v>100.100048383999</v>
      </c>
      <c r="AF45" s="2">
        <v>88.006147999999996</v>
      </c>
      <c r="AG45" s="2">
        <v>7</v>
      </c>
      <c r="AH45" s="2">
        <v>2</v>
      </c>
      <c r="AI45" s="2">
        <v>0</v>
      </c>
      <c r="AJ45" s="2">
        <v>1</v>
      </c>
      <c r="AK45" s="2">
        <v>5.0645086705202296</v>
      </c>
      <c r="AL45" s="2">
        <v>2.2845546372819099</v>
      </c>
      <c r="AM45" s="2">
        <v>1.4502520151005001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1</v>
      </c>
      <c r="AW45" s="2">
        <v>2</v>
      </c>
      <c r="AX45" s="2">
        <v>2</v>
      </c>
      <c r="AY45" s="2">
        <v>1</v>
      </c>
      <c r="AZ45" s="2">
        <v>1</v>
      </c>
      <c r="BA45" s="2">
        <v>1</v>
      </c>
      <c r="BB45" s="2">
        <v>0</v>
      </c>
      <c r="BC45" s="2">
        <v>0</v>
      </c>
      <c r="BD45" s="2">
        <v>29.259999999999899</v>
      </c>
      <c r="BE45" s="2">
        <v>1</v>
      </c>
      <c r="BF45" s="2">
        <v>44.263048719337803</v>
      </c>
      <c r="BG45" s="1">
        <v>0</v>
      </c>
    </row>
    <row r="46" spans="1:59" ht="15.75" x14ac:dyDescent="0.25">
      <c r="A46" s="1">
        <v>54</v>
      </c>
      <c r="B46" s="1" t="s">
        <v>104</v>
      </c>
      <c r="C46" s="1">
        <v>67164</v>
      </c>
      <c r="D46" s="1">
        <v>-0.21432999999999999</v>
      </c>
      <c r="E46" s="1">
        <f t="shared" si="0"/>
        <v>-5.8319193</v>
      </c>
      <c r="F46" s="1">
        <v>4.3049999999999998E-2</v>
      </c>
      <c r="G46" s="1">
        <f t="shared" si="1"/>
        <v>1.1713905</v>
      </c>
      <c r="H46" s="1">
        <f t="shared" si="2"/>
        <v>0.25738</v>
      </c>
      <c r="I46" s="1">
        <f t="shared" si="3"/>
        <v>7.0033098000000003</v>
      </c>
      <c r="J46" s="1">
        <v>2.0777999999999999</v>
      </c>
      <c r="K46" s="1">
        <v>0</v>
      </c>
      <c r="L46" s="2">
        <v>2.2870370370000002</v>
      </c>
      <c r="M46" s="2">
        <v>3</v>
      </c>
      <c r="N46" s="3">
        <v>1</v>
      </c>
      <c r="O46" s="3">
        <v>0</v>
      </c>
      <c r="P46" s="1">
        <v>557.9</v>
      </c>
      <c r="Q46" s="1">
        <v>545.09999999999991</v>
      </c>
      <c r="R46" s="1">
        <v>360.79999999999995</v>
      </c>
      <c r="S46" s="1">
        <v>114.99999999999901</v>
      </c>
      <c r="T46" s="1">
        <v>103</v>
      </c>
      <c r="U46" s="1">
        <v>109</v>
      </c>
      <c r="V46" s="1">
        <v>5.9999999999995</v>
      </c>
      <c r="W46" s="1">
        <v>220</v>
      </c>
      <c r="X46" s="1">
        <v>-1.93</v>
      </c>
      <c r="Y46" s="1">
        <v>-1.9</v>
      </c>
      <c r="Z46" s="1">
        <v>-1.915</v>
      </c>
      <c r="AA46" s="1">
        <v>1.4999999999999999E-2</v>
      </c>
      <c r="AB46" s="1">
        <v>-2.66</v>
      </c>
      <c r="AC46" s="1">
        <f t="shared" si="4"/>
        <v>0.58586948577619369</v>
      </c>
      <c r="AD46" s="1">
        <v>0.49545454545454298</v>
      </c>
      <c r="AE46" s="2">
        <v>103.04557028799999</v>
      </c>
      <c r="AF46" s="2">
        <v>93.975144999999998</v>
      </c>
      <c r="AG46" s="2">
        <v>6</v>
      </c>
      <c r="AH46" s="2">
        <v>2</v>
      </c>
      <c r="AI46" s="2">
        <v>0</v>
      </c>
      <c r="AJ46" s="2">
        <v>1</v>
      </c>
      <c r="AK46" s="2">
        <v>4.4684786053882704</v>
      </c>
      <c r="AL46" s="2">
        <v>2.4773669696429299</v>
      </c>
      <c r="AM46" s="2">
        <v>1.1859722825691099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0</v>
      </c>
      <c r="BC46" s="2">
        <v>0</v>
      </c>
      <c r="BD46" s="2">
        <v>12.03</v>
      </c>
      <c r="BE46" s="2">
        <v>1</v>
      </c>
      <c r="BF46" s="2">
        <v>42.501218426463403</v>
      </c>
      <c r="BG46" s="1">
        <v>0</v>
      </c>
    </row>
    <row r="47" spans="1:59" ht="15.75" x14ac:dyDescent="0.25">
      <c r="A47" s="1">
        <v>55</v>
      </c>
      <c r="B47" s="1" t="s">
        <v>105</v>
      </c>
      <c r="C47" s="1">
        <v>55288950</v>
      </c>
      <c r="D47" s="1">
        <v>-0.19889999999999999</v>
      </c>
      <c r="E47" s="1">
        <f t="shared" si="0"/>
        <v>-5.4120689999999998</v>
      </c>
      <c r="F47" s="1">
        <v>7.2279999999999997E-2</v>
      </c>
      <c r="G47" s="1">
        <f t="shared" si="1"/>
        <v>1.9667387999999999</v>
      </c>
      <c r="H47" s="1">
        <f t="shared" si="2"/>
        <v>0.27117999999999998</v>
      </c>
      <c r="I47" s="1">
        <f t="shared" si="3"/>
        <v>7.3788077999999997</v>
      </c>
      <c r="J47" s="1">
        <v>1.9188000000000001</v>
      </c>
      <c r="K47" s="1">
        <v>0.111111111</v>
      </c>
      <c r="L47" s="2">
        <v>3.4490740739999999</v>
      </c>
      <c r="M47" s="2">
        <v>4</v>
      </c>
      <c r="N47" s="3">
        <v>2</v>
      </c>
      <c r="O47" s="3">
        <v>1</v>
      </c>
      <c r="P47" s="1">
        <v>638.4</v>
      </c>
      <c r="Q47" s="1">
        <v>550.09999999999991</v>
      </c>
      <c r="R47" s="1">
        <v>469.59999999999997</v>
      </c>
      <c r="S47" s="1">
        <v>114.99999999999901</v>
      </c>
      <c r="T47" s="1">
        <v>103</v>
      </c>
      <c r="U47" s="1">
        <v>109</v>
      </c>
      <c r="V47" s="1">
        <v>5.9999999999995</v>
      </c>
      <c r="W47" s="1">
        <v>220</v>
      </c>
      <c r="X47" s="1">
        <v>-1.93</v>
      </c>
      <c r="Y47" s="1">
        <v>-1.9</v>
      </c>
      <c r="Z47" s="1">
        <v>-1.915</v>
      </c>
      <c r="AA47" s="1">
        <v>1.4999999999999999E-2</v>
      </c>
      <c r="AB47" s="1">
        <v>-2.66</v>
      </c>
      <c r="AC47" s="1">
        <f t="shared" si="4"/>
        <v>0.59124344913866111</v>
      </c>
      <c r="AD47" s="1">
        <v>0.49545454545454298</v>
      </c>
      <c r="AE47" s="2">
        <v>126.11569844799899</v>
      </c>
      <c r="AF47" s="2">
        <v>112.006148</v>
      </c>
      <c r="AG47" s="2">
        <v>9</v>
      </c>
      <c r="AH47" s="2">
        <v>2</v>
      </c>
      <c r="AI47" s="2">
        <v>0</v>
      </c>
      <c r="AJ47" s="2">
        <v>1</v>
      </c>
      <c r="AK47" s="2">
        <v>5.6858038501560797</v>
      </c>
      <c r="AL47" s="2">
        <v>1.9573067776456501</v>
      </c>
      <c r="AM47" s="2">
        <v>0.86435586734693803</v>
      </c>
      <c r="AN47" s="2">
        <v>0</v>
      </c>
      <c r="AO47" s="2">
        <v>0</v>
      </c>
      <c r="AP47" s="2">
        <v>0</v>
      </c>
      <c r="AQ47" s="2">
        <v>2</v>
      </c>
      <c r="AR47" s="2">
        <v>2</v>
      </c>
      <c r="AS47" s="2">
        <v>0</v>
      </c>
      <c r="AT47" s="2">
        <v>0</v>
      </c>
      <c r="AU47" s="2">
        <v>0</v>
      </c>
      <c r="AV47" s="2">
        <v>2</v>
      </c>
      <c r="AW47" s="2">
        <v>2</v>
      </c>
      <c r="AX47" s="2">
        <v>2</v>
      </c>
      <c r="AY47" s="2">
        <v>2</v>
      </c>
      <c r="AZ47" s="2">
        <v>2</v>
      </c>
      <c r="BA47" s="2">
        <v>2</v>
      </c>
      <c r="BB47" s="2">
        <v>0</v>
      </c>
      <c r="BC47" s="2">
        <v>2</v>
      </c>
      <c r="BD47" s="2">
        <v>29.259999999999899</v>
      </c>
      <c r="BE47" s="2">
        <v>2</v>
      </c>
      <c r="BF47" s="2">
        <v>56.016965774366803</v>
      </c>
      <c r="BG47" s="1">
        <v>0</v>
      </c>
    </row>
    <row r="48" spans="1:59" ht="15.75" x14ac:dyDescent="0.25">
      <c r="A48" s="1">
        <v>56</v>
      </c>
      <c r="B48" s="1" t="s">
        <v>106</v>
      </c>
      <c r="C48" s="1">
        <v>545499</v>
      </c>
      <c r="D48" s="1">
        <v>-0.20587</v>
      </c>
      <c r="E48" s="1">
        <f t="shared" si="0"/>
        <v>-5.6017226999999998</v>
      </c>
      <c r="F48" s="1">
        <v>6.9709999999999994E-2</v>
      </c>
      <c r="G48" s="1">
        <f t="shared" si="1"/>
        <v>1.8968090999999998</v>
      </c>
      <c r="H48" s="1">
        <f t="shared" si="2"/>
        <v>0.27557999999999999</v>
      </c>
      <c r="I48" s="1">
        <f t="shared" si="3"/>
        <v>7.4985318000000003</v>
      </c>
      <c r="J48" s="1">
        <v>2.5175999999999998</v>
      </c>
      <c r="K48" s="1">
        <v>0</v>
      </c>
      <c r="L48" s="2">
        <v>3.4490740739999999</v>
      </c>
      <c r="M48" s="2">
        <v>3</v>
      </c>
      <c r="N48" s="3">
        <v>1</v>
      </c>
      <c r="O48" s="3">
        <v>0</v>
      </c>
      <c r="P48" s="1">
        <v>651.49999999999989</v>
      </c>
      <c r="Q48" s="1">
        <v>522</v>
      </c>
      <c r="R48" s="1">
        <v>478.19999999999993</v>
      </c>
      <c r="S48" s="1">
        <v>114.99999999999901</v>
      </c>
      <c r="T48" s="1">
        <v>103</v>
      </c>
      <c r="U48" s="1">
        <v>109</v>
      </c>
      <c r="V48" s="1">
        <v>5.9999999999995</v>
      </c>
      <c r="W48" s="1">
        <v>220</v>
      </c>
      <c r="X48" s="1">
        <v>-1.93</v>
      </c>
      <c r="Y48" s="1">
        <v>-1.9</v>
      </c>
      <c r="Z48" s="1">
        <v>-1.915</v>
      </c>
      <c r="AA48" s="1">
        <v>1.4999999999999999E-2</v>
      </c>
      <c r="AB48" s="1">
        <v>-2.66</v>
      </c>
      <c r="AC48" s="1">
        <f t="shared" si="4"/>
        <v>0.56104177504159447</v>
      </c>
      <c r="AD48" s="1">
        <v>0.49545454545454298</v>
      </c>
      <c r="AE48" s="2">
        <v>127.09971403599999</v>
      </c>
      <c r="AF48" s="2">
        <v>113.99798862</v>
      </c>
      <c r="AG48" s="2">
        <v>9</v>
      </c>
      <c r="AH48" s="2">
        <v>2</v>
      </c>
      <c r="AI48" s="2">
        <v>0</v>
      </c>
      <c r="AJ48" s="2">
        <v>1</v>
      </c>
      <c r="AK48" s="2">
        <v>5.6858038501560797</v>
      </c>
      <c r="AL48" s="2">
        <v>1.9573067776456501</v>
      </c>
      <c r="AM48" s="2">
        <v>0.86435586734693803</v>
      </c>
      <c r="AN48" s="2">
        <v>0</v>
      </c>
      <c r="AO48" s="2">
        <v>0</v>
      </c>
      <c r="AP48" s="2">
        <v>0</v>
      </c>
      <c r="AQ48" s="2">
        <v>2</v>
      </c>
      <c r="AR48" s="2">
        <v>2</v>
      </c>
      <c r="AS48" s="2">
        <v>0</v>
      </c>
      <c r="AT48" s="2">
        <v>0</v>
      </c>
      <c r="AU48" s="2">
        <v>0</v>
      </c>
      <c r="AV48" s="2">
        <v>2</v>
      </c>
      <c r="AW48" s="2">
        <v>2</v>
      </c>
      <c r="AX48" s="2">
        <v>1</v>
      </c>
      <c r="AY48" s="2">
        <v>2</v>
      </c>
      <c r="AZ48" s="2">
        <v>2</v>
      </c>
      <c r="BA48" s="2">
        <v>2</v>
      </c>
      <c r="BB48" s="2">
        <v>0</v>
      </c>
      <c r="BC48" s="2">
        <v>2</v>
      </c>
      <c r="BD48" s="2">
        <v>23.47</v>
      </c>
      <c r="BE48" s="2">
        <v>2</v>
      </c>
      <c r="BF48" s="2">
        <v>55.471308829550097</v>
      </c>
      <c r="BG48" s="1">
        <v>0</v>
      </c>
    </row>
    <row r="49" spans="1:59" ht="15.75" x14ac:dyDescent="0.25">
      <c r="A49" s="1">
        <v>57</v>
      </c>
      <c r="B49" s="1" t="s">
        <v>107</v>
      </c>
      <c r="C49" s="1">
        <v>6484228</v>
      </c>
      <c r="D49" s="1">
        <v>-0.24918000000000001</v>
      </c>
      <c r="E49" s="1">
        <f t="shared" si="0"/>
        <v>-6.7801878000000002</v>
      </c>
      <c r="F49" s="1">
        <v>5.1920000000000001E-2</v>
      </c>
      <c r="G49" s="1">
        <f t="shared" si="1"/>
        <v>1.4127432</v>
      </c>
      <c r="H49" s="1">
        <f t="shared" si="2"/>
        <v>0.30110000000000003</v>
      </c>
      <c r="I49" s="1">
        <f t="shared" si="3"/>
        <v>8.1929310000000015</v>
      </c>
      <c r="J49" s="1">
        <v>5.1577000000000002</v>
      </c>
      <c r="K49" s="1">
        <v>0</v>
      </c>
      <c r="L49" s="2">
        <v>2.3182870370000002</v>
      </c>
      <c r="M49" s="2">
        <v>4</v>
      </c>
      <c r="N49" s="3">
        <v>1</v>
      </c>
      <c r="O49" s="3">
        <v>0</v>
      </c>
      <c r="P49" s="1">
        <v>627.20000000000005</v>
      </c>
      <c r="Q49" s="1">
        <v>540.1</v>
      </c>
      <c r="R49" s="1">
        <v>403.2</v>
      </c>
      <c r="S49" s="1">
        <v>114.99999999999901</v>
      </c>
      <c r="T49" s="1">
        <v>103</v>
      </c>
      <c r="U49" s="1">
        <v>109</v>
      </c>
      <c r="V49" s="1">
        <v>5.9999999999995</v>
      </c>
      <c r="W49" s="1">
        <v>220</v>
      </c>
      <c r="X49" s="1">
        <v>-1.93</v>
      </c>
      <c r="Y49" s="1">
        <v>-1.9</v>
      </c>
      <c r="Z49" s="1">
        <v>-1.915</v>
      </c>
      <c r="AA49" s="1">
        <v>1.4999999999999999E-2</v>
      </c>
      <c r="AB49" s="1">
        <v>-2.66</v>
      </c>
      <c r="AC49" s="1">
        <f t="shared" si="4"/>
        <v>0.58049552241372648</v>
      </c>
      <c r="AD49" s="1">
        <v>0.49545454545454298</v>
      </c>
      <c r="AE49" s="2">
        <v>135.035399528</v>
      </c>
      <c r="AF49" s="2">
        <v>125.96497424</v>
      </c>
      <c r="AG49" s="2">
        <v>8</v>
      </c>
      <c r="AH49" s="2">
        <v>4</v>
      </c>
      <c r="AI49" s="2">
        <v>0</v>
      </c>
      <c r="AJ49" s="2">
        <v>1</v>
      </c>
      <c r="AK49" s="2">
        <v>6.0364222503160496</v>
      </c>
      <c r="AL49" s="2">
        <v>2.0276990979440899</v>
      </c>
      <c r="AM49" s="2">
        <v>1.45078533237075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1</v>
      </c>
      <c r="AW49" s="2">
        <v>3</v>
      </c>
      <c r="AX49" s="2">
        <v>1</v>
      </c>
      <c r="AY49" s="2">
        <v>1</v>
      </c>
      <c r="AZ49" s="2">
        <v>1</v>
      </c>
      <c r="BA49" s="2">
        <v>1</v>
      </c>
      <c r="BB49" s="2">
        <v>0</v>
      </c>
      <c r="BC49" s="2">
        <v>0</v>
      </c>
      <c r="BD49" s="2">
        <v>46.17</v>
      </c>
      <c r="BE49" s="2">
        <v>1</v>
      </c>
      <c r="BF49" s="2">
        <v>49.003506782884699</v>
      </c>
      <c r="BG49" s="1">
        <v>0</v>
      </c>
    </row>
    <row r="50" spans="1:59" ht="15.75" x14ac:dyDescent="0.25">
      <c r="A50" s="1">
        <v>58</v>
      </c>
      <c r="B50" s="1" t="s">
        <v>108</v>
      </c>
      <c r="C50" s="1">
        <v>17354</v>
      </c>
      <c r="D50" s="1">
        <v>-0.22473000000000001</v>
      </c>
      <c r="E50" s="1">
        <f t="shared" si="0"/>
        <v>-6.1149033000000008</v>
      </c>
      <c r="F50" s="1">
        <v>8.362E-2</v>
      </c>
      <c r="G50" s="1">
        <f t="shared" si="1"/>
        <v>2.2753002000000002</v>
      </c>
      <c r="H50" s="1">
        <f t="shared" si="2"/>
        <v>0.30835000000000001</v>
      </c>
      <c r="I50" s="1">
        <f t="shared" si="3"/>
        <v>8.3902035000000001</v>
      </c>
      <c r="J50" s="1">
        <v>1.8939999999999999</v>
      </c>
      <c r="K50" s="1">
        <v>2.0408163E-2</v>
      </c>
      <c r="L50" s="2">
        <v>1.2458691559999999</v>
      </c>
      <c r="M50" s="2">
        <v>7</v>
      </c>
      <c r="N50" s="3">
        <v>2</v>
      </c>
      <c r="O50" s="3">
        <v>2</v>
      </c>
      <c r="P50" s="1">
        <v>1006.2000000000002</v>
      </c>
      <c r="Q50" s="1">
        <v>515.79999999999995</v>
      </c>
      <c r="R50" s="1">
        <v>363.89999999999992</v>
      </c>
      <c r="S50" s="1">
        <v>114.99999999999901</v>
      </c>
      <c r="T50" s="1">
        <v>103</v>
      </c>
      <c r="U50" s="1">
        <v>109</v>
      </c>
      <c r="V50" s="1">
        <v>5.9999999999995</v>
      </c>
      <c r="W50" s="1">
        <v>220</v>
      </c>
      <c r="X50" s="1">
        <v>-1.93</v>
      </c>
      <c r="Y50" s="1">
        <v>-1.9</v>
      </c>
      <c r="Z50" s="1">
        <v>-1.915</v>
      </c>
      <c r="AA50" s="1">
        <v>1.4999999999999999E-2</v>
      </c>
      <c r="AB50" s="1">
        <v>-2.66</v>
      </c>
      <c r="AC50" s="1">
        <f t="shared" si="4"/>
        <v>0.55437806047213489</v>
      </c>
      <c r="AD50" s="1">
        <v>0.49545454545454298</v>
      </c>
      <c r="AE50" s="2">
        <v>142.14699857599999</v>
      </c>
      <c r="AF50" s="2">
        <v>124.006148</v>
      </c>
      <c r="AG50" s="2">
        <v>10</v>
      </c>
      <c r="AH50" s="2">
        <v>2</v>
      </c>
      <c r="AI50" s="2">
        <v>2</v>
      </c>
      <c r="AJ50" s="2">
        <v>1</v>
      </c>
      <c r="AK50" s="2">
        <v>8.0208064516129003</v>
      </c>
      <c r="AL50" s="2">
        <v>3.9378820773838998</v>
      </c>
      <c r="AM50" s="2">
        <v>1.9573067776456501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1</v>
      </c>
      <c r="AT50" s="2">
        <v>1</v>
      </c>
      <c r="AU50" s="2">
        <v>0</v>
      </c>
      <c r="AV50" s="2">
        <v>1</v>
      </c>
      <c r="AW50" s="2">
        <v>2</v>
      </c>
      <c r="AX50" s="2">
        <v>4</v>
      </c>
      <c r="AY50" s="2">
        <v>1</v>
      </c>
      <c r="AZ50" s="2">
        <v>0</v>
      </c>
      <c r="BA50" s="2">
        <v>1</v>
      </c>
      <c r="BB50" s="2">
        <v>0</v>
      </c>
      <c r="BC50" s="2">
        <v>0</v>
      </c>
      <c r="BD50" s="2">
        <v>52.04</v>
      </c>
      <c r="BE50" s="2">
        <v>0</v>
      </c>
      <c r="BF50" s="2">
        <v>62.967796069101901</v>
      </c>
      <c r="BG50" s="1">
        <v>0</v>
      </c>
    </row>
    <row r="51" spans="1:59" ht="15.75" x14ac:dyDescent="0.25">
      <c r="A51" s="1">
        <v>59</v>
      </c>
      <c r="B51" s="1" t="s">
        <v>109</v>
      </c>
      <c r="C51" s="1">
        <v>34005</v>
      </c>
      <c r="D51" s="1">
        <v>-0.21901000000000001</v>
      </c>
      <c r="E51" s="1">
        <f t="shared" si="0"/>
        <v>-5.9592621000000001</v>
      </c>
      <c r="F51" s="1">
        <v>-3.49E-3</v>
      </c>
      <c r="G51" s="1">
        <f t="shared" si="1"/>
        <v>-9.4962900000000003E-2</v>
      </c>
      <c r="H51" s="1">
        <f t="shared" si="2"/>
        <v>0.21552000000000002</v>
      </c>
      <c r="I51" s="1">
        <f t="shared" si="3"/>
        <v>5.8642992000000005</v>
      </c>
      <c r="J51" s="1">
        <v>1.9455</v>
      </c>
      <c r="K51" s="1">
        <v>0</v>
      </c>
      <c r="L51" s="2">
        <v>1.2303240740000001</v>
      </c>
      <c r="M51" s="2">
        <v>4</v>
      </c>
      <c r="N51" s="3">
        <v>1</v>
      </c>
      <c r="O51" s="3">
        <v>2</v>
      </c>
      <c r="P51" s="1">
        <v>755.9</v>
      </c>
      <c r="Q51" s="1">
        <v>451</v>
      </c>
      <c r="R51" s="1">
        <v>311.59999999999997</v>
      </c>
      <c r="S51" s="1">
        <v>114.99999999999901</v>
      </c>
      <c r="T51" s="1">
        <v>103</v>
      </c>
      <c r="U51" s="1">
        <v>109</v>
      </c>
      <c r="V51" s="1">
        <v>5.9999999999995</v>
      </c>
      <c r="W51" s="1">
        <v>220</v>
      </c>
      <c r="X51" s="1">
        <v>-1.93</v>
      </c>
      <c r="Y51" s="1">
        <v>-1.9</v>
      </c>
      <c r="Z51" s="1">
        <v>-1.915</v>
      </c>
      <c r="AA51" s="1">
        <v>1.4999999999999999E-2</v>
      </c>
      <c r="AB51" s="1">
        <v>-2.66</v>
      </c>
      <c r="AC51" s="1">
        <f t="shared" si="4"/>
        <v>0.48473149529455772</v>
      </c>
      <c r="AD51" s="1">
        <v>0.49545454545454298</v>
      </c>
      <c r="AE51" s="2">
        <v>113.02992022399999</v>
      </c>
      <c r="AF51" s="2">
        <v>105.975145</v>
      </c>
      <c r="AG51" s="2">
        <v>7</v>
      </c>
      <c r="AH51" s="2">
        <v>2</v>
      </c>
      <c r="AI51" s="2">
        <v>1</v>
      </c>
      <c r="AJ51" s="2">
        <v>0.2</v>
      </c>
      <c r="AK51" s="2">
        <v>4.8101501501501502</v>
      </c>
      <c r="AL51" s="2">
        <v>2.0947428914233499</v>
      </c>
      <c r="AM51" s="2">
        <v>1.0109805908613301</v>
      </c>
      <c r="AN51" s="2">
        <v>0</v>
      </c>
      <c r="AO51" s="2">
        <v>1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1</v>
      </c>
      <c r="AV51" s="2">
        <v>0</v>
      </c>
      <c r="AW51" s="2">
        <v>1</v>
      </c>
      <c r="AX51" s="2">
        <v>2</v>
      </c>
      <c r="AY51" s="2">
        <v>1</v>
      </c>
      <c r="AZ51" s="2">
        <v>0</v>
      </c>
      <c r="BA51" s="2">
        <v>0</v>
      </c>
      <c r="BB51" s="2">
        <v>0</v>
      </c>
      <c r="BC51" s="2">
        <v>0</v>
      </c>
      <c r="BD51" s="2">
        <v>26.02</v>
      </c>
      <c r="BE51" s="2">
        <v>1</v>
      </c>
      <c r="BF51" s="2">
        <v>46.776599201317701</v>
      </c>
      <c r="BG51" s="4">
        <v>0</v>
      </c>
    </row>
    <row r="52" spans="1:59" ht="15.75" x14ac:dyDescent="0.25">
      <c r="A52" s="1">
        <v>61</v>
      </c>
      <c r="B52" s="1" t="s">
        <v>110</v>
      </c>
      <c r="C52" s="1">
        <v>31018</v>
      </c>
      <c r="D52" s="1">
        <v>-0.23569999999999999</v>
      </c>
      <c r="E52" s="1">
        <f t="shared" si="0"/>
        <v>-6.4133969999999998</v>
      </c>
      <c r="F52" s="1">
        <v>-2.5909999999999999E-2</v>
      </c>
      <c r="G52" s="1">
        <f t="shared" si="1"/>
        <v>-0.7050111</v>
      </c>
      <c r="H52" s="1">
        <f t="shared" si="2"/>
        <v>0.20979</v>
      </c>
      <c r="I52" s="1">
        <f t="shared" si="3"/>
        <v>5.7083859000000006</v>
      </c>
      <c r="J52" s="1">
        <v>1.9618</v>
      </c>
      <c r="K52" s="1">
        <v>6.25E-2</v>
      </c>
      <c r="L52" s="2">
        <v>2.3396990739999999</v>
      </c>
      <c r="M52" s="2">
        <v>5</v>
      </c>
      <c r="N52" s="3">
        <v>2</v>
      </c>
      <c r="O52" s="3">
        <v>2</v>
      </c>
      <c r="P52" s="1">
        <v>714</v>
      </c>
      <c r="Q52" s="1">
        <v>513.79999999999995</v>
      </c>
      <c r="R52" s="1">
        <v>323.49999999999994</v>
      </c>
      <c r="S52" s="1">
        <v>114.99999999999901</v>
      </c>
      <c r="T52" s="1">
        <v>103</v>
      </c>
      <c r="U52" s="1">
        <v>109</v>
      </c>
      <c r="V52" s="1">
        <v>5.9999999999995</v>
      </c>
      <c r="W52" s="1">
        <v>220</v>
      </c>
      <c r="X52" s="1">
        <v>-1.93</v>
      </c>
      <c r="Y52" s="1">
        <v>-1.9</v>
      </c>
      <c r="Z52" s="1">
        <v>-1.915</v>
      </c>
      <c r="AA52" s="1">
        <v>1.4999999999999999E-2</v>
      </c>
      <c r="AB52" s="1">
        <v>-2.66</v>
      </c>
      <c r="AC52" s="1">
        <f t="shared" si="4"/>
        <v>0.55222847512714801</v>
      </c>
      <c r="AD52" s="1">
        <v>0.49545454545454298</v>
      </c>
      <c r="AE52" s="2">
        <v>108.068748255999</v>
      </c>
      <c r="AF52" s="2">
        <v>100.006148</v>
      </c>
      <c r="AG52" s="2">
        <v>8</v>
      </c>
      <c r="AH52" s="2">
        <v>2</v>
      </c>
      <c r="AI52" s="2">
        <v>1</v>
      </c>
      <c r="AJ52" s="2">
        <v>0.16666666666666599</v>
      </c>
      <c r="AK52" s="2">
        <v>5.2506469760900103</v>
      </c>
      <c r="AL52" s="2">
        <v>2.42572353627145</v>
      </c>
      <c r="AM52" s="2">
        <v>1.0400825018284801</v>
      </c>
      <c r="AN52" s="2">
        <v>0</v>
      </c>
      <c r="AO52" s="2">
        <v>1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1</v>
      </c>
      <c r="AV52" s="2">
        <v>0</v>
      </c>
      <c r="AW52" s="2">
        <v>2</v>
      </c>
      <c r="AX52" s="2">
        <v>2</v>
      </c>
      <c r="AY52" s="2">
        <v>1</v>
      </c>
      <c r="AZ52" s="2">
        <v>0</v>
      </c>
      <c r="BA52" s="2">
        <v>0</v>
      </c>
      <c r="BB52" s="2">
        <v>0</v>
      </c>
      <c r="BC52" s="2">
        <v>0</v>
      </c>
      <c r="BD52" s="2">
        <v>38.909999999999997</v>
      </c>
      <c r="BE52" s="2">
        <v>1</v>
      </c>
      <c r="BF52" s="2">
        <v>48.3558839118528</v>
      </c>
      <c r="BG52" s="1">
        <v>0</v>
      </c>
    </row>
    <row r="53" spans="1:59" ht="15.75" x14ac:dyDescent="0.25">
      <c r="A53" s="1">
        <v>63</v>
      </c>
      <c r="B53" s="1" t="s">
        <v>111</v>
      </c>
      <c r="C53" s="1">
        <v>4637761</v>
      </c>
      <c r="D53" s="1">
        <v>0.13336999999999999</v>
      </c>
      <c r="E53" s="1">
        <f t="shared" si="0"/>
        <v>3.6289976999999998</v>
      </c>
      <c r="F53" s="1">
        <v>0.14487</v>
      </c>
      <c r="G53" s="1">
        <f t="shared" si="1"/>
        <v>3.9419127</v>
      </c>
      <c r="H53" s="1">
        <f t="shared" si="2"/>
        <v>1.150000000000001E-2</v>
      </c>
      <c r="I53" s="1">
        <f t="shared" si="3"/>
        <v>0.31291500000000028</v>
      </c>
      <c r="J53" s="1">
        <v>3.3607</v>
      </c>
      <c r="K53" s="1">
        <v>0</v>
      </c>
      <c r="L53" s="2">
        <v>1.367953704</v>
      </c>
      <c r="M53" s="2">
        <v>6</v>
      </c>
      <c r="N53" s="3">
        <v>1</v>
      </c>
      <c r="O53" s="3">
        <v>2</v>
      </c>
      <c r="P53" s="1">
        <v>982.50000000000011</v>
      </c>
      <c r="Q53" s="1">
        <v>511.4</v>
      </c>
      <c r="R53" s="1">
        <v>364.39999999999992</v>
      </c>
      <c r="S53" s="1">
        <v>114.99999999999901</v>
      </c>
      <c r="T53" s="1">
        <v>103</v>
      </c>
      <c r="U53" s="1">
        <v>109</v>
      </c>
      <c r="V53" s="1">
        <v>5.9999999999995</v>
      </c>
      <c r="W53" s="1">
        <v>220</v>
      </c>
      <c r="X53" s="1">
        <v>-1.93</v>
      </c>
      <c r="Y53" s="1">
        <v>-1.9</v>
      </c>
      <c r="Z53" s="1">
        <v>-1.915</v>
      </c>
      <c r="AA53" s="1">
        <v>1.4999999999999999E-2</v>
      </c>
      <c r="AB53" s="1">
        <v>-2.66</v>
      </c>
      <c r="AC53" s="1">
        <f t="shared" si="4"/>
        <v>0.54964897271316371</v>
      </c>
      <c r="AD53" s="1">
        <v>0.49545454545454298</v>
      </c>
      <c r="AE53" s="2">
        <v>246.98579731999999</v>
      </c>
      <c r="AF53" s="2">
        <v>236.90754699999999</v>
      </c>
      <c r="AG53" s="2">
        <v>10</v>
      </c>
      <c r="AH53" s="2">
        <v>2</v>
      </c>
      <c r="AI53" s="2">
        <v>1</v>
      </c>
      <c r="AJ53" s="2">
        <v>0.25</v>
      </c>
      <c r="AK53" s="2">
        <v>8.0109081735620595</v>
      </c>
      <c r="AL53" s="2">
        <v>3.3448618601879998</v>
      </c>
      <c r="AM53" s="2">
        <v>1.95199328020689</v>
      </c>
      <c r="AN53" s="2">
        <v>1</v>
      </c>
      <c r="AO53" s="2">
        <v>1</v>
      </c>
      <c r="AP53" s="2">
        <v>0</v>
      </c>
      <c r="AQ53" s="2">
        <v>1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1</v>
      </c>
      <c r="AX53" s="2">
        <v>2</v>
      </c>
      <c r="AY53" s="2">
        <v>1</v>
      </c>
      <c r="AZ53" s="2">
        <v>0</v>
      </c>
      <c r="BA53" s="2">
        <v>0</v>
      </c>
      <c r="BB53" s="2">
        <v>0</v>
      </c>
      <c r="BC53" s="2">
        <v>1</v>
      </c>
      <c r="BD53" s="2">
        <v>26.02</v>
      </c>
      <c r="BE53" s="2">
        <v>0</v>
      </c>
      <c r="BF53" s="2">
        <v>74.763016166346503</v>
      </c>
      <c r="BG53" s="1">
        <v>0</v>
      </c>
    </row>
    <row r="54" spans="1:59" ht="15.75" x14ac:dyDescent="0.25">
      <c r="A54" s="1">
        <v>64</v>
      </c>
      <c r="B54" s="1" t="s">
        <v>112</v>
      </c>
      <c r="C54" s="1">
        <v>136645</v>
      </c>
      <c r="D54" s="1">
        <v>-0.24024000000000001</v>
      </c>
      <c r="E54" s="1">
        <f t="shared" si="0"/>
        <v>-6.5369304000000001</v>
      </c>
      <c r="F54" s="1">
        <v>7.356E-2</v>
      </c>
      <c r="G54" s="1">
        <f t="shared" si="1"/>
        <v>2.0015676</v>
      </c>
      <c r="H54" s="1">
        <f t="shared" si="2"/>
        <v>0.31380000000000002</v>
      </c>
      <c r="I54" s="1">
        <f t="shared" si="3"/>
        <v>8.5384980000000006</v>
      </c>
      <c r="J54" s="1">
        <v>3.0247999999999999</v>
      </c>
      <c r="K54" s="1">
        <v>0</v>
      </c>
      <c r="L54" s="3">
        <v>1.201662037</v>
      </c>
      <c r="M54" s="3">
        <v>5</v>
      </c>
      <c r="N54" s="3">
        <v>1</v>
      </c>
      <c r="O54" s="3">
        <v>5</v>
      </c>
      <c r="P54" s="5">
        <v>789.3</v>
      </c>
      <c r="Q54" s="5">
        <v>329.7999999999999</v>
      </c>
      <c r="R54" s="5">
        <v>337.2</v>
      </c>
      <c r="S54" s="1">
        <v>114.99999999999901</v>
      </c>
      <c r="T54" s="1">
        <v>103</v>
      </c>
      <c r="U54" s="1">
        <v>108.9999999999995</v>
      </c>
      <c r="V54" s="1">
        <v>5.9999999999995026</v>
      </c>
      <c r="W54" s="1">
        <v>220</v>
      </c>
      <c r="X54" s="1">
        <v>-1.93</v>
      </c>
      <c r="Y54" s="1">
        <v>-1.9</v>
      </c>
      <c r="Z54" s="1">
        <v>-1.915</v>
      </c>
      <c r="AA54" s="1">
        <v>1.5000000000000013E-2</v>
      </c>
      <c r="AB54" s="1">
        <v>-2.66</v>
      </c>
      <c r="AC54" s="5">
        <f t="shared" si="4"/>
        <v>0.35446662338834883</v>
      </c>
      <c r="AD54" s="1">
        <v>0.4954545454545432</v>
      </c>
      <c r="AE54" s="3">
        <v>127.06088391599999</v>
      </c>
      <c r="AF54" s="3">
        <v>118.99828366</v>
      </c>
      <c r="AG54" s="3">
        <v>8</v>
      </c>
      <c r="AH54" s="3">
        <v>4</v>
      </c>
      <c r="AI54" s="3">
        <v>2</v>
      </c>
      <c r="AJ54" s="3">
        <v>1</v>
      </c>
      <c r="AK54" s="3">
        <v>7.75</v>
      </c>
      <c r="AL54" s="3">
        <v>2.9148979591836701</v>
      </c>
      <c r="AM54" s="3">
        <v>5.75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1</v>
      </c>
      <c r="AX54" s="3">
        <v>2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26.02</v>
      </c>
      <c r="BE54" s="3">
        <v>0</v>
      </c>
      <c r="BF54" s="3">
        <v>45.670574276810697</v>
      </c>
      <c r="BG54" s="3">
        <v>1</v>
      </c>
    </row>
    <row r="55" spans="1:59" ht="15.75" x14ac:dyDescent="0.25">
      <c r="A55" s="1">
        <v>65</v>
      </c>
      <c r="B55" s="1" t="s">
        <v>113</v>
      </c>
      <c r="C55" s="1">
        <v>21194665</v>
      </c>
      <c r="D55" s="1">
        <v>0.16356000000000001</v>
      </c>
      <c r="E55" s="1">
        <f t="shared" si="0"/>
        <v>4.4504676000000005</v>
      </c>
      <c r="F55" s="1">
        <v>0.17605000000000001</v>
      </c>
      <c r="G55" s="1">
        <f t="shared" si="1"/>
        <v>4.7903205000000009</v>
      </c>
      <c r="H55" s="1">
        <f t="shared" si="2"/>
        <v>1.2490000000000001E-2</v>
      </c>
      <c r="I55" s="1">
        <f t="shared" si="3"/>
        <v>0.33985290000000001</v>
      </c>
      <c r="J55" s="1">
        <v>3.2397</v>
      </c>
      <c r="K55" s="1">
        <v>0</v>
      </c>
      <c r="L55" s="3">
        <v>1.1776620369999999</v>
      </c>
      <c r="M55" s="3">
        <v>4</v>
      </c>
      <c r="N55" s="3">
        <v>1</v>
      </c>
      <c r="O55" s="3">
        <v>4</v>
      </c>
      <c r="P55" s="5">
        <v>815.10000000000014</v>
      </c>
      <c r="Q55" s="5">
        <v>355.79999999999995</v>
      </c>
      <c r="R55" s="5">
        <v>272.09999999999991</v>
      </c>
      <c r="S55" s="1">
        <v>114.99999999999901</v>
      </c>
      <c r="T55" s="1">
        <v>103</v>
      </c>
      <c r="U55" s="1">
        <v>108.9999999999995</v>
      </c>
      <c r="V55" s="1">
        <v>5.9999999999995026</v>
      </c>
      <c r="W55" s="1">
        <v>220</v>
      </c>
      <c r="X55" s="1">
        <v>-1.93</v>
      </c>
      <c r="Y55" s="1">
        <v>-1.9</v>
      </c>
      <c r="Z55" s="1">
        <v>-1.915</v>
      </c>
      <c r="AA55" s="1">
        <v>1.5000000000000013E-2</v>
      </c>
      <c r="AB55" s="1">
        <v>-2.66</v>
      </c>
      <c r="AC55" s="5">
        <f t="shared" si="4"/>
        <v>0.3824112328731793</v>
      </c>
      <c r="AD55" s="1">
        <v>0.4954545454545432</v>
      </c>
      <c r="AE55" s="3">
        <v>184.97014725599999</v>
      </c>
      <c r="AF55" s="3">
        <v>176.90754699999999</v>
      </c>
      <c r="AG55" s="3">
        <v>5</v>
      </c>
      <c r="AH55" s="3">
        <v>2</v>
      </c>
      <c r="AI55" s="3">
        <v>2</v>
      </c>
      <c r="AJ55" s="3">
        <v>1</v>
      </c>
      <c r="AK55" s="3">
        <v>5.69</v>
      </c>
      <c r="AL55" s="3">
        <v>4.6899999999999897</v>
      </c>
      <c r="AM55" s="3">
        <v>4.6899999999999897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1</v>
      </c>
      <c r="AX55" s="3">
        <v>2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26.02</v>
      </c>
      <c r="BE55" s="3">
        <v>0</v>
      </c>
      <c r="BF55" s="3">
        <v>46.0708640746791</v>
      </c>
      <c r="BG55" s="3">
        <v>1</v>
      </c>
    </row>
    <row r="56" spans="1:59" ht="15.75" x14ac:dyDescent="0.25">
      <c r="A56" s="1">
        <v>67</v>
      </c>
      <c r="B56" s="1" t="s">
        <v>114</v>
      </c>
      <c r="C56" s="1">
        <v>9773</v>
      </c>
      <c r="D56" s="1">
        <v>-0.25911000000000001</v>
      </c>
      <c r="E56" s="1">
        <f t="shared" si="0"/>
        <v>-7.0503831000000003</v>
      </c>
      <c r="F56" s="1">
        <v>7.4249999999999997E-2</v>
      </c>
      <c r="G56" s="1">
        <f t="shared" si="1"/>
        <v>2.0203424999999999</v>
      </c>
      <c r="H56" s="1">
        <f t="shared" si="2"/>
        <v>0.33335999999999999</v>
      </c>
      <c r="I56" s="1">
        <f t="shared" si="3"/>
        <v>9.0707255999999994</v>
      </c>
      <c r="J56" s="1">
        <v>0.70279999999999998</v>
      </c>
      <c r="K56" s="1">
        <v>0</v>
      </c>
      <c r="L56" s="3">
        <v>1.236111111</v>
      </c>
      <c r="M56" s="3">
        <v>3</v>
      </c>
      <c r="N56" s="3">
        <v>1</v>
      </c>
      <c r="O56" s="3">
        <v>3</v>
      </c>
      <c r="P56" s="5">
        <v>484.90000000000003</v>
      </c>
      <c r="Q56" s="5">
        <v>330.69999999999993</v>
      </c>
      <c r="R56" s="5">
        <v>338.6</v>
      </c>
      <c r="S56" s="1">
        <v>114.99999999999901</v>
      </c>
      <c r="T56" s="1">
        <v>103</v>
      </c>
      <c r="U56" s="1">
        <v>109</v>
      </c>
      <c r="V56" s="1">
        <v>5.9999999999995</v>
      </c>
      <c r="W56" s="1">
        <v>220</v>
      </c>
      <c r="X56" s="1">
        <v>-1.93</v>
      </c>
      <c r="Y56" s="1">
        <v>-1.9</v>
      </c>
      <c r="Z56" s="1">
        <v>-1.915</v>
      </c>
      <c r="AA56" s="1">
        <v>1.4999999999999999E-2</v>
      </c>
      <c r="AB56" s="1">
        <v>-2.66</v>
      </c>
      <c r="AC56" s="5">
        <f t="shared" si="4"/>
        <v>0.35543393679359248</v>
      </c>
      <c r="AD56" s="1">
        <v>0.49545454545454298</v>
      </c>
      <c r="AE56" s="3">
        <v>99.029583787999997</v>
      </c>
      <c r="AF56" s="3">
        <v>94.998283659999998</v>
      </c>
      <c r="AG56" s="3">
        <v>6</v>
      </c>
      <c r="AH56" s="3">
        <v>4</v>
      </c>
      <c r="AI56" s="3">
        <v>0</v>
      </c>
      <c r="AJ56" s="3">
        <v>1</v>
      </c>
      <c r="AK56" s="3">
        <v>5.75</v>
      </c>
      <c r="AL56" s="3">
        <v>1.4660493827160399</v>
      </c>
      <c r="AM56" s="3">
        <v>3.75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1</v>
      </c>
      <c r="AX56" s="3">
        <v>2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26.02</v>
      </c>
      <c r="BE56" s="3">
        <v>0</v>
      </c>
      <c r="BF56" s="3">
        <v>32.940690048017501</v>
      </c>
      <c r="BG56" s="3">
        <v>0</v>
      </c>
    </row>
    <row r="57" spans="1:59" ht="15.75" x14ac:dyDescent="0.25">
      <c r="A57" s="1">
        <v>68</v>
      </c>
      <c r="B57" s="1" t="s">
        <v>115</v>
      </c>
      <c r="C57" s="1">
        <v>22129</v>
      </c>
      <c r="D57" s="1">
        <v>-0.23411000000000001</v>
      </c>
      <c r="E57" s="1">
        <f t="shared" si="0"/>
        <v>-6.3701331000000003</v>
      </c>
      <c r="F57" s="1">
        <v>6.923E-2</v>
      </c>
      <c r="G57" s="1">
        <f t="shared" si="1"/>
        <v>1.8837483000000002</v>
      </c>
      <c r="H57" s="1">
        <f t="shared" si="2"/>
        <v>0.30334</v>
      </c>
      <c r="I57" s="1">
        <f t="shared" si="3"/>
        <v>8.2538814000000009</v>
      </c>
      <c r="J57" s="1">
        <v>1.5791999999999999</v>
      </c>
      <c r="K57" s="1">
        <v>0</v>
      </c>
      <c r="L57" s="3">
        <v>1.3240740740000001</v>
      </c>
      <c r="M57" s="3">
        <v>3</v>
      </c>
      <c r="N57" s="3">
        <v>1</v>
      </c>
      <c r="O57" s="3">
        <v>3</v>
      </c>
      <c r="P57" s="5">
        <v>607.79999999999995</v>
      </c>
      <c r="Q57" s="5">
        <v>438.2999999999999</v>
      </c>
      <c r="R57" s="5">
        <v>367</v>
      </c>
      <c r="S57" s="1">
        <v>114.99999999999901</v>
      </c>
      <c r="T57" s="1">
        <v>103</v>
      </c>
      <c r="U57" s="1">
        <v>109</v>
      </c>
      <c r="V57" s="1">
        <v>5.9999999999995</v>
      </c>
      <c r="W57" s="1">
        <v>220</v>
      </c>
      <c r="X57" s="1">
        <v>-1.93</v>
      </c>
      <c r="Y57" s="1">
        <v>-1.9</v>
      </c>
      <c r="Z57" s="1">
        <v>-1.915</v>
      </c>
      <c r="AA57" s="1">
        <v>1.4999999999999999E-2</v>
      </c>
      <c r="AB57" s="1">
        <v>-2.66</v>
      </c>
      <c r="AC57" s="5">
        <f t="shared" si="4"/>
        <v>0.47108162835389045</v>
      </c>
      <c r="AD57" s="1">
        <v>0.49545454545454298</v>
      </c>
      <c r="AE57" s="3">
        <v>89.084063971999996</v>
      </c>
      <c r="AF57" s="3">
        <v>77.997988620000001</v>
      </c>
      <c r="AG57" s="3">
        <v>6</v>
      </c>
      <c r="AH57" s="3">
        <v>2</v>
      </c>
      <c r="AI57" s="3">
        <v>2</v>
      </c>
      <c r="AJ57" s="3">
        <v>1</v>
      </c>
      <c r="AK57" s="3">
        <v>5.92</v>
      </c>
      <c r="AL57" s="3">
        <v>3.1232520325203201</v>
      </c>
      <c r="AM57" s="3">
        <v>2.17510204081632</v>
      </c>
      <c r="AN57" s="3">
        <v>0</v>
      </c>
      <c r="AO57" s="3">
        <v>0</v>
      </c>
      <c r="AP57" s="3">
        <v>0</v>
      </c>
      <c r="AQ57" s="3">
        <v>1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2</v>
      </c>
      <c r="AX57" s="3">
        <v>3</v>
      </c>
      <c r="AY57" s="3">
        <v>0</v>
      </c>
      <c r="AZ57" s="3">
        <v>0</v>
      </c>
      <c r="BA57" s="3">
        <v>0</v>
      </c>
      <c r="BB57" s="3">
        <v>0</v>
      </c>
      <c r="BC57" s="3">
        <v>1</v>
      </c>
      <c r="BD57" s="3">
        <v>46.25</v>
      </c>
      <c r="BE57" s="3">
        <v>0</v>
      </c>
      <c r="BF57" s="3">
        <v>37.968201820228103</v>
      </c>
      <c r="BG57" s="3">
        <v>0</v>
      </c>
    </row>
    <row r="58" spans="1:59" ht="15.75" x14ac:dyDescent="0.25">
      <c r="A58" s="1">
        <v>69</v>
      </c>
      <c r="B58" s="1" t="s">
        <v>116</v>
      </c>
      <c r="C58" s="1">
        <v>81770</v>
      </c>
      <c r="D58" s="1">
        <v>-0.21493000000000001</v>
      </c>
      <c r="E58" s="1">
        <f t="shared" si="0"/>
        <v>-5.8482453000000003</v>
      </c>
      <c r="F58" s="1">
        <v>6.4759999999999998E-2</v>
      </c>
      <c r="G58" s="1">
        <f t="shared" si="1"/>
        <v>1.7621195999999999</v>
      </c>
      <c r="H58" s="1">
        <f t="shared" si="2"/>
        <v>0.27968999999999999</v>
      </c>
      <c r="I58" s="1">
        <f t="shared" si="3"/>
        <v>7.6103649000000004</v>
      </c>
      <c r="J58" s="1">
        <v>2.7721</v>
      </c>
      <c r="K58" s="1">
        <v>6.25E-2</v>
      </c>
      <c r="L58" s="3">
        <v>1.251736111</v>
      </c>
      <c r="M58" s="3">
        <v>4</v>
      </c>
      <c r="N58" s="3">
        <v>2</v>
      </c>
      <c r="O58" s="3">
        <v>4</v>
      </c>
      <c r="P58" s="5">
        <v>565.6</v>
      </c>
      <c r="Q58" s="5">
        <v>500.09999999999997</v>
      </c>
      <c r="R58" s="5">
        <v>435.99999999999994</v>
      </c>
      <c r="S58" s="1">
        <v>114.99999999999901</v>
      </c>
      <c r="T58" s="1">
        <v>103</v>
      </c>
      <c r="U58" s="1">
        <v>109</v>
      </c>
      <c r="V58" s="1">
        <v>5.9999999999995</v>
      </c>
      <c r="W58" s="1">
        <v>220</v>
      </c>
      <c r="X58" s="1">
        <v>-1.93</v>
      </c>
      <c r="Y58" s="1">
        <v>-1.9</v>
      </c>
      <c r="Z58" s="1">
        <v>-1.915</v>
      </c>
      <c r="AA58" s="1">
        <v>1.4999999999999999E-2</v>
      </c>
      <c r="AB58" s="1">
        <v>-2.66</v>
      </c>
      <c r="AC58" s="5">
        <f t="shared" si="4"/>
        <v>0.5375038155139874</v>
      </c>
      <c r="AD58" s="1">
        <v>0.49545454545454298</v>
      </c>
      <c r="AE58" s="3">
        <v>102.11569844799899</v>
      </c>
      <c r="AF58" s="3">
        <v>88.006147999999996</v>
      </c>
      <c r="AG58" s="3">
        <v>7</v>
      </c>
      <c r="AH58" s="3">
        <v>2</v>
      </c>
      <c r="AI58" s="3">
        <v>2</v>
      </c>
      <c r="AJ58" s="3">
        <v>1</v>
      </c>
      <c r="AK58" s="3">
        <v>6.92</v>
      </c>
      <c r="AL58" s="3">
        <v>2.2845546372819099</v>
      </c>
      <c r="AM58" s="3">
        <v>2.59567567567567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2</v>
      </c>
      <c r="AX58" s="3">
        <v>4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52.04</v>
      </c>
      <c r="BE58" s="3">
        <v>0</v>
      </c>
      <c r="BF58" s="3">
        <v>44.8788008794414</v>
      </c>
      <c r="BG58" s="3">
        <v>0</v>
      </c>
    </row>
    <row r="59" spans="1:59" ht="15.75" x14ac:dyDescent="0.25">
      <c r="A59" s="1">
        <v>70</v>
      </c>
      <c r="B59" s="1" t="s">
        <v>117</v>
      </c>
      <c r="C59" s="1">
        <v>11731</v>
      </c>
      <c r="D59" s="1">
        <v>-0.22852</v>
      </c>
      <c r="E59" s="1">
        <f t="shared" si="0"/>
        <v>-6.2180292000000001</v>
      </c>
      <c r="F59" s="1">
        <v>7.2270000000000001E-2</v>
      </c>
      <c r="G59" s="1">
        <f t="shared" si="1"/>
        <v>1.9664667</v>
      </c>
      <c r="H59" s="1">
        <f t="shared" si="2"/>
        <v>0.30079</v>
      </c>
      <c r="I59" s="1">
        <f t="shared" si="3"/>
        <v>8.1844958999999999</v>
      </c>
      <c r="J59" s="1">
        <v>1.3213999999999999</v>
      </c>
      <c r="K59" s="1">
        <v>0</v>
      </c>
      <c r="L59" s="3">
        <v>1.3240740740000001</v>
      </c>
      <c r="M59" s="3">
        <v>3</v>
      </c>
      <c r="N59" s="3">
        <v>1</v>
      </c>
      <c r="O59" s="3">
        <v>3</v>
      </c>
      <c r="P59" s="5">
        <v>644</v>
      </c>
      <c r="Q59" s="5">
        <v>485.59999999999997</v>
      </c>
      <c r="R59" s="5">
        <v>391.4</v>
      </c>
      <c r="S59" s="1">
        <v>114.99999999999901</v>
      </c>
      <c r="T59" s="1">
        <v>103</v>
      </c>
      <c r="U59" s="1">
        <v>109</v>
      </c>
      <c r="V59" s="1">
        <v>5.9999999999995</v>
      </c>
      <c r="W59" s="1">
        <v>220</v>
      </c>
      <c r="X59" s="1">
        <v>-1.93</v>
      </c>
      <c r="Y59" s="1">
        <v>-1.9</v>
      </c>
      <c r="Z59" s="1">
        <v>-1.915</v>
      </c>
      <c r="AA59" s="1">
        <v>1.4999999999999999E-2</v>
      </c>
      <c r="AB59" s="1">
        <v>-2.66</v>
      </c>
      <c r="AC59" s="5">
        <f t="shared" si="4"/>
        <v>0.52191932176283196</v>
      </c>
      <c r="AD59" s="1">
        <v>0.49545454545454298</v>
      </c>
      <c r="AE59" s="3">
        <v>87.104799415999906</v>
      </c>
      <c r="AF59" s="3">
        <v>74.003073999999998</v>
      </c>
      <c r="AG59" s="3">
        <v>6</v>
      </c>
      <c r="AH59" s="3">
        <v>1</v>
      </c>
      <c r="AI59" s="3">
        <v>1</v>
      </c>
      <c r="AJ59" s="3">
        <v>1</v>
      </c>
      <c r="AK59" s="3">
        <v>5.9599999999999902</v>
      </c>
      <c r="AL59" s="3">
        <v>2.1896743389937301</v>
      </c>
      <c r="AM59" s="3">
        <v>2.2125252525252499</v>
      </c>
      <c r="AN59" s="3">
        <v>0</v>
      </c>
      <c r="AO59" s="3">
        <v>0</v>
      </c>
      <c r="AP59" s="3">
        <v>0</v>
      </c>
      <c r="AQ59" s="3">
        <v>1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1</v>
      </c>
      <c r="AX59" s="3">
        <v>2</v>
      </c>
      <c r="AY59" s="3">
        <v>0</v>
      </c>
      <c r="AZ59" s="3">
        <v>0</v>
      </c>
      <c r="BA59" s="3">
        <v>0</v>
      </c>
      <c r="BB59" s="3">
        <v>0</v>
      </c>
      <c r="BC59" s="3">
        <v>1</v>
      </c>
      <c r="BD59" s="3">
        <v>26.02</v>
      </c>
      <c r="BE59" s="3">
        <v>0</v>
      </c>
      <c r="BF59" s="3">
        <v>39.538910182428602</v>
      </c>
      <c r="BG59" s="3">
        <v>0</v>
      </c>
    </row>
    <row r="60" spans="1:59" ht="15.75" x14ac:dyDescent="0.25">
      <c r="A60" s="1">
        <v>71</v>
      </c>
      <c r="B60" s="1" t="s">
        <v>118</v>
      </c>
      <c r="C60" s="1">
        <v>3520</v>
      </c>
      <c r="D60" s="1">
        <v>-0.22800999999999999</v>
      </c>
      <c r="E60" s="1">
        <f t="shared" si="0"/>
        <v>-6.2041520999999999</v>
      </c>
      <c r="F60" s="1">
        <v>5.6059999999999999E-2</v>
      </c>
      <c r="G60" s="1">
        <f t="shared" si="1"/>
        <v>1.5253926</v>
      </c>
      <c r="H60" s="1">
        <f t="shared" si="2"/>
        <v>0.28406999999999999</v>
      </c>
      <c r="I60" s="1">
        <f t="shared" si="3"/>
        <v>7.7295446999999999</v>
      </c>
      <c r="J60" s="1">
        <v>2.6438000000000001</v>
      </c>
      <c r="K60" s="1">
        <v>1</v>
      </c>
      <c r="L60" s="3">
        <v>1.25</v>
      </c>
      <c r="M60" s="3">
        <v>2</v>
      </c>
      <c r="N60" s="3">
        <v>3</v>
      </c>
      <c r="O60" s="3">
        <v>2</v>
      </c>
      <c r="P60" s="5">
        <v>394.79999999999995</v>
      </c>
      <c r="Q60" s="5">
        <v>458.29999999999995</v>
      </c>
      <c r="R60" s="5">
        <v>84.2</v>
      </c>
      <c r="S60" s="1">
        <v>114.99999999999901</v>
      </c>
      <c r="T60" s="1">
        <v>103</v>
      </c>
      <c r="U60" s="1">
        <v>109</v>
      </c>
      <c r="V60" s="1">
        <v>5.9999999999995</v>
      </c>
      <c r="W60" s="1">
        <v>220</v>
      </c>
      <c r="X60" s="1">
        <v>-1.93</v>
      </c>
      <c r="Y60" s="1">
        <v>-1.9</v>
      </c>
      <c r="Z60" s="1">
        <v>-1.915</v>
      </c>
      <c r="AA60" s="1">
        <v>1.4999999999999999E-2</v>
      </c>
      <c r="AB60" s="1">
        <v>-2.66</v>
      </c>
      <c r="AC60" s="5">
        <f t="shared" si="4"/>
        <v>0.49257748180376004</v>
      </c>
      <c r="AD60" s="1">
        <v>0.49545454545454298</v>
      </c>
      <c r="AE60" s="3">
        <v>59.048347159999899</v>
      </c>
      <c r="AF60" s="3">
        <v>54.009221999999902</v>
      </c>
      <c r="AG60" s="3">
        <v>4</v>
      </c>
      <c r="AH60" s="3">
        <v>3</v>
      </c>
      <c r="AI60" s="3">
        <v>0</v>
      </c>
      <c r="AJ60" s="3">
        <v>0</v>
      </c>
      <c r="AK60" s="3">
        <v>3.27</v>
      </c>
      <c r="AL60" s="3">
        <v>0.71052863436123304</v>
      </c>
      <c r="AM60" s="3">
        <v>0.173734284105836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3</v>
      </c>
      <c r="AX60" s="3">
        <v>5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75.89</v>
      </c>
      <c r="BE60" s="3">
        <v>0</v>
      </c>
      <c r="BF60" s="3">
        <v>24.104383421119699</v>
      </c>
      <c r="BG60" s="3">
        <v>0</v>
      </c>
    </row>
    <row r="61" spans="1:59" ht="15.75" x14ac:dyDescent="0.25">
      <c r="A61" s="1">
        <v>72</v>
      </c>
      <c r="B61" s="1" t="s">
        <v>119</v>
      </c>
      <c r="C61" s="1">
        <v>5126</v>
      </c>
      <c r="D61" s="1">
        <v>-0.23027</v>
      </c>
      <c r="E61" s="1">
        <f t="shared" si="0"/>
        <v>-6.2656467000000005</v>
      </c>
      <c r="F61" s="1">
        <v>6.9339999999999999E-2</v>
      </c>
      <c r="G61" s="1">
        <f t="shared" si="1"/>
        <v>1.8867414</v>
      </c>
      <c r="H61" s="1">
        <f t="shared" si="2"/>
        <v>0.29960999999999999</v>
      </c>
      <c r="I61" s="1">
        <f t="shared" si="3"/>
        <v>8.1523880999999996</v>
      </c>
      <c r="J61" s="1">
        <v>1.3280000000000001</v>
      </c>
      <c r="K61" s="1">
        <v>0</v>
      </c>
      <c r="L61" s="3">
        <v>1.2870370369999999</v>
      </c>
      <c r="M61" s="3">
        <v>3</v>
      </c>
      <c r="N61" s="3">
        <v>1</v>
      </c>
      <c r="O61" s="3">
        <v>3</v>
      </c>
      <c r="P61" s="5">
        <v>465.69999999999993</v>
      </c>
      <c r="Q61" s="5">
        <v>460.89999999999992</v>
      </c>
      <c r="R61" s="5">
        <v>365.59999999999997</v>
      </c>
      <c r="S61" s="1">
        <v>114.99999999999901</v>
      </c>
      <c r="T61" s="1">
        <v>103</v>
      </c>
      <c r="U61" s="1">
        <v>109</v>
      </c>
      <c r="V61" s="1">
        <v>5.9999999999995</v>
      </c>
      <c r="W61" s="1">
        <v>220</v>
      </c>
      <c r="X61" s="1">
        <v>-1.93</v>
      </c>
      <c r="Y61" s="1">
        <v>-1.9</v>
      </c>
      <c r="Z61" s="1">
        <v>-1.915</v>
      </c>
      <c r="AA61" s="1">
        <v>1.4999999999999999E-2</v>
      </c>
      <c r="AB61" s="1">
        <v>-2.66</v>
      </c>
      <c r="AC61" s="5">
        <f t="shared" si="4"/>
        <v>0.49537194275224306</v>
      </c>
      <c r="AD61" s="1">
        <v>0.49545454545454298</v>
      </c>
      <c r="AE61" s="3">
        <v>75.068413907999997</v>
      </c>
      <c r="AF61" s="3">
        <v>65.997988620000001</v>
      </c>
      <c r="AG61" s="3">
        <v>5</v>
      </c>
      <c r="AH61" s="3">
        <v>2</v>
      </c>
      <c r="AI61" s="3">
        <v>1</v>
      </c>
      <c r="AJ61" s="3">
        <v>1</v>
      </c>
      <c r="AK61" s="3">
        <v>4.92</v>
      </c>
      <c r="AL61" s="3">
        <v>2.17510204081632</v>
      </c>
      <c r="AM61" s="3">
        <v>3.92</v>
      </c>
      <c r="AN61" s="3">
        <v>0</v>
      </c>
      <c r="AO61" s="3">
        <v>0</v>
      </c>
      <c r="AP61" s="3">
        <v>0</v>
      </c>
      <c r="AQ61" s="3">
        <v>1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2</v>
      </c>
      <c r="AX61" s="3">
        <v>3</v>
      </c>
      <c r="AY61" s="3">
        <v>0</v>
      </c>
      <c r="AZ61" s="3">
        <v>0</v>
      </c>
      <c r="BA61" s="3">
        <v>0</v>
      </c>
      <c r="BB61" s="3">
        <v>0</v>
      </c>
      <c r="BC61" s="3">
        <v>1</v>
      </c>
      <c r="BD61" s="3">
        <v>46.25</v>
      </c>
      <c r="BE61" s="3">
        <v>0</v>
      </c>
      <c r="BF61" s="3">
        <v>31.603259705831402</v>
      </c>
      <c r="BG61" s="3">
        <v>0</v>
      </c>
    </row>
    <row r="62" spans="1:59" ht="15.75" x14ac:dyDescent="0.25">
      <c r="A62" s="1">
        <v>73</v>
      </c>
      <c r="B62" s="1" t="s">
        <v>120</v>
      </c>
      <c r="C62" s="1">
        <v>4</v>
      </c>
      <c r="D62" s="1">
        <v>-0.23627999999999999</v>
      </c>
      <c r="E62" s="1">
        <f t="shared" si="0"/>
        <v>-6.4291787999999999</v>
      </c>
      <c r="F62" s="1">
        <v>7.2489999999999999E-2</v>
      </c>
      <c r="G62" s="1">
        <f t="shared" si="1"/>
        <v>1.9724529</v>
      </c>
      <c r="H62" s="1">
        <f t="shared" si="2"/>
        <v>0.30876999999999999</v>
      </c>
      <c r="I62" s="1">
        <f t="shared" si="3"/>
        <v>8.4016316999999994</v>
      </c>
      <c r="J62" s="1">
        <v>2.7322000000000002</v>
      </c>
      <c r="K62" s="1">
        <v>0</v>
      </c>
      <c r="L62" s="3">
        <v>1.1990740740000001</v>
      </c>
      <c r="M62" s="3">
        <v>3</v>
      </c>
      <c r="N62" s="3">
        <v>1</v>
      </c>
      <c r="O62" s="3">
        <v>3</v>
      </c>
      <c r="P62" s="5">
        <v>530</v>
      </c>
      <c r="Q62" s="5">
        <v>462.2</v>
      </c>
      <c r="R62" s="5">
        <v>364.09999999999991</v>
      </c>
      <c r="S62" s="1">
        <v>114.99999999999901</v>
      </c>
      <c r="T62" s="1">
        <v>103</v>
      </c>
      <c r="U62" s="1">
        <v>109</v>
      </c>
      <c r="V62" s="1">
        <v>5.9999999999995</v>
      </c>
      <c r="W62" s="1">
        <v>220</v>
      </c>
      <c r="X62" s="1">
        <v>-1.93</v>
      </c>
      <c r="Y62" s="1">
        <v>-1.9</v>
      </c>
      <c r="Z62" s="1">
        <v>-1.915</v>
      </c>
      <c r="AA62" s="1">
        <v>1.4999999999999999E-2</v>
      </c>
      <c r="AB62" s="1">
        <v>-2.66</v>
      </c>
      <c r="AC62" s="5">
        <f t="shared" si="4"/>
        <v>0.49676917322648462</v>
      </c>
      <c r="AD62" s="1">
        <v>0.49545454545454298</v>
      </c>
      <c r="AE62" s="3">
        <v>75.068413907999997</v>
      </c>
      <c r="AF62" s="3">
        <v>65.997988620000001</v>
      </c>
      <c r="AG62" s="3">
        <v>5</v>
      </c>
      <c r="AH62" s="3">
        <v>2</v>
      </c>
      <c r="AI62" s="3">
        <v>1</v>
      </c>
      <c r="AJ62" s="3">
        <v>1</v>
      </c>
      <c r="AK62" s="3">
        <v>4.92</v>
      </c>
      <c r="AL62" s="3">
        <v>2.17510204081632</v>
      </c>
      <c r="AM62" s="3">
        <v>3.92</v>
      </c>
      <c r="AN62" s="3">
        <v>0</v>
      </c>
      <c r="AO62" s="3">
        <v>0</v>
      </c>
      <c r="AP62" s="3">
        <v>0</v>
      </c>
      <c r="AQ62" s="3">
        <v>1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2</v>
      </c>
      <c r="AX62" s="3">
        <v>3</v>
      </c>
      <c r="AY62" s="3">
        <v>0</v>
      </c>
      <c r="AZ62" s="3">
        <v>0</v>
      </c>
      <c r="BA62" s="3">
        <v>0</v>
      </c>
      <c r="BB62" s="3">
        <v>0</v>
      </c>
      <c r="BC62" s="3">
        <v>1</v>
      </c>
      <c r="BD62" s="3">
        <v>46.25</v>
      </c>
      <c r="BE62" s="3">
        <v>0</v>
      </c>
      <c r="BF62" s="3">
        <v>31.603259705831402</v>
      </c>
      <c r="BG62" s="3">
        <v>0</v>
      </c>
    </row>
    <row r="63" spans="1:59" ht="15.75" x14ac:dyDescent="0.25">
      <c r="A63" s="1">
        <v>74</v>
      </c>
      <c r="B63" s="1" t="s">
        <v>121</v>
      </c>
      <c r="C63" s="1">
        <v>138</v>
      </c>
      <c r="D63" s="1">
        <v>-0.23225999999999999</v>
      </c>
      <c r="E63" s="1">
        <f t="shared" si="0"/>
        <v>-6.3197945999999998</v>
      </c>
      <c r="F63" s="1">
        <v>1.205E-2</v>
      </c>
      <c r="G63" s="1">
        <f t="shared" si="1"/>
        <v>0.32788050000000002</v>
      </c>
      <c r="H63" s="1">
        <f t="shared" si="2"/>
        <v>0.24431</v>
      </c>
      <c r="I63" s="1">
        <f t="shared" si="3"/>
        <v>6.6476750999999998</v>
      </c>
      <c r="J63" s="1">
        <v>1.2823</v>
      </c>
      <c r="K63" s="1">
        <v>0</v>
      </c>
      <c r="L63" s="3">
        <v>1.194921296</v>
      </c>
      <c r="M63" s="3">
        <v>6</v>
      </c>
      <c r="N63" s="3">
        <v>1</v>
      </c>
      <c r="O63" s="3">
        <v>6</v>
      </c>
      <c r="P63" s="5">
        <v>984.70000000000016</v>
      </c>
      <c r="Q63" s="5">
        <v>364.59999999999997</v>
      </c>
      <c r="R63" s="5">
        <v>272.69999999999993</v>
      </c>
      <c r="S63" s="1">
        <v>114.99999999999901</v>
      </c>
      <c r="T63" s="1">
        <v>103</v>
      </c>
      <c r="U63" s="1">
        <v>109</v>
      </c>
      <c r="V63" s="1">
        <v>5.9999999999995</v>
      </c>
      <c r="W63" s="1">
        <v>220</v>
      </c>
      <c r="X63" s="1">
        <v>-1.93</v>
      </c>
      <c r="Y63" s="1">
        <v>-1.9</v>
      </c>
      <c r="Z63" s="1">
        <v>-1.915</v>
      </c>
      <c r="AA63" s="1">
        <v>1.4999999999999999E-2</v>
      </c>
      <c r="AB63" s="1">
        <v>-2.66</v>
      </c>
      <c r="AC63" s="5">
        <f t="shared" si="4"/>
        <v>0.39186940839112133</v>
      </c>
      <c r="AD63" s="1">
        <v>0.49545454545454298</v>
      </c>
      <c r="AE63" s="3">
        <v>117.078978592</v>
      </c>
      <c r="AF63" s="3">
        <v>105.99290324</v>
      </c>
      <c r="AG63" s="3">
        <v>8</v>
      </c>
      <c r="AH63" s="3">
        <v>3</v>
      </c>
      <c r="AI63" s="3">
        <v>4</v>
      </c>
      <c r="AJ63" s="3">
        <v>0.8</v>
      </c>
      <c r="AK63" s="3">
        <v>7.43</v>
      </c>
      <c r="AL63" s="3">
        <v>4.5855209953343703</v>
      </c>
      <c r="AM63" s="3">
        <v>5.43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3</v>
      </c>
      <c r="AX63" s="3">
        <v>3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63.32</v>
      </c>
      <c r="BE63" s="3">
        <v>0</v>
      </c>
      <c r="BF63" s="3">
        <v>48.494666034668398</v>
      </c>
      <c r="BG63" s="3">
        <v>0</v>
      </c>
    </row>
    <row r="64" spans="1:59" ht="15.75" x14ac:dyDescent="0.25">
      <c r="A64" s="1">
        <v>75</v>
      </c>
      <c r="B64" s="1" t="s">
        <v>122</v>
      </c>
      <c r="C64" s="1">
        <v>750</v>
      </c>
      <c r="D64" s="1">
        <v>-0.24934999999999999</v>
      </c>
      <c r="E64" s="1">
        <f t="shared" si="0"/>
        <v>-6.7848135000000003</v>
      </c>
      <c r="F64" s="1">
        <v>6.3200000000000001E-3</v>
      </c>
      <c r="G64" s="1">
        <f t="shared" si="1"/>
        <v>0.17196720000000001</v>
      </c>
      <c r="H64" s="1">
        <f t="shared" si="2"/>
        <v>0.25567000000000001</v>
      </c>
      <c r="I64" s="1">
        <f t="shared" si="3"/>
        <v>6.9567807000000004</v>
      </c>
      <c r="J64" s="1">
        <v>1.2654000000000001</v>
      </c>
      <c r="K64" s="1">
        <v>0</v>
      </c>
      <c r="L64" s="3">
        <v>1.1990740740000001</v>
      </c>
      <c r="M64" s="3">
        <v>3</v>
      </c>
      <c r="N64" s="3">
        <v>1</v>
      </c>
      <c r="O64" s="3">
        <v>3</v>
      </c>
      <c r="P64" s="5">
        <v>514.1</v>
      </c>
      <c r="Q64" s="5">
        <v>381.9</v>
      </c>
      <c r="R64" s="5">
        <v>262.89999999999998</v>
      </c>
      <c r="S64" s="1">
        <v>114.99999999999901</v>
      </c>
      <c r="T64" s="1">
        <v>103</v>
      </c>
      <c r="U64" s="1">
        <v>109</v>
      </c>
      <c r="V64" s="1">
        <v>5.9999999999995</v>
      </c>
      <c r="W64" s="1">
        <v>220</v>
      </c>
      <c r="X64" s="1">
        <v>-1.93</v>
      </c>
      <c r="Y64" s="1">
        <v>-1.9</v>
      </c>
      <c r="Z64" s="1">
        <v>-1.915</v>
      </c>
      <c r="AA64" s="1">
        <v>1.4999999999999999E-2</v>
      </c>
      <c r="AB64" s="1">
        <v>-2.66</v>
      </c>
      <c r="AC64" s="5">
        <f t="shared" si="4"/>
        <v>0.4104633216252585</v>
      </c>
      <c r="AD64" s="1">
        <v>0.49545454545454298</v>
      </c>
      <c r="AE64" s="3">
        <v>75.032028400000002</v>
      </c>
      <c r="AF64" s="3">
        <v>69.992903240000004</v>
      </c>
      <c r="AG64" s="3">
        <v>5</v>
      </c>
      <c r="AH64" s="3">
        <v>3</v>
      </c>
      <c r="AI64" s="3">
        <v>1</v>
      </c>
      <c r="AJ64" s="3">
        <v>0.5</v>
      </c>
      <c r="AK64" s="3">
        <v>4.43</v>
      </c>
      <c r="AL64" s="3">
        <v>1.7215451895043701</v>
      </c>
      <c r="AM64" s="3">
        <v>3.4299999999999899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3</v>
      </c>
      <c r="AX64" s="3">
        <v>3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63.319999999999901</v>
      </c>
      <c r="BE64" s="3">
        <v>0</v>
      </c>
      <c r="BF64" s="3">
        <v>29.399839691478601</v>
      </c>
      <c r="BG64" s="3">
        <v>0</v>
      </c>
    </row>
    <row r="65" spans="1:59" ht="15.75" x14ac:dyDescent="0.25">
      <c r="A65" s="1">
        <v>76</v>
      </c>
      <c r="B65" s="1" t="s">
        <v>123</v>
      </c>
      <c r="C65" s="1">
        <v>239</v>
      </c>
      <c r="D65" s="1">
        <v>-0.23824999999999999</v>
      </c>
      <c r="E65" s="1">
        <f t="shared" si="0"/>
        <v>-6.4827824999999999</v>
      </c>
      <c r="F65" s="1">
        <v>1.095E-2</v>
      </c>
      <c r="G65" s="1">
        <f t="shared" si="1"/>
        <v>0.29794949999999998</v>
      </c>
      <c r="H65" s="1">
        <f t="shared" si="2"/>
        <v>0.24919999999999998</v>
      </c>
      <c r="I65" s="1">
        <f t="shared" si="3"/>
        <v>6.7807319999999995</v>
      </c>
      <c r="J65" s="1">
        <v>1.4039999999999999</v>
      </c>
      <c r="K65" s="1">
        <v>0</v>
      </c>
      <c r="L65" s="3">
        <v>1.1932870369999999</v>
      </c>
      <c r="M65" s="3">
        <v>4</v>
      </c>
      <c r="N65" s="3">
        <v>1</v>
      </c>
      <c r="O65" s="3">
        <v>4</v>
      </c>
      <c r="P65" s="5">
        <v>723.7</v>
      </c>
      <c r="Q65" s="5">
        <v>356.29999999999995</v>
      </c>
      <c r="R65" s="5">
        <v>262.59999999999997</v>
      </c>
      <c r="S65" s="1">
        <v>114.99999999999901</v>
      </c>
      <c r="T65" s="1">
        <v>103</v>
      </c>
      <c r="U65" s="1">
        <v>109</v>
      </c>
      <c r="V65" s="1">
        <v>5.9999999999995</v>
      </c>
      <c r="W65" s="1">
        <v>220</v>
      </c>
      <c r="X65" s="1">
        <v>-1.93</v>
      </c>
      <c r="Y65" s="1">
        <v>-1.9</v>
      </c>
      <c r="Z65" s="1">
        <v>-1.915</v>
      </c>
      <c r="AA65" s="1">
        <v>1.4999999999999999E-2</v>
      </c>
      <c r="AB65" s="1">
        <v>-2.66</v>
      </c>
      <c r="AC65" s="5">
        <f t="shared" si="4"/>
        <v>0.38294862920942546</v>
      </c>
      <c r="AD65" s="1">
        <v>0.49545454545454298</v>
      </c>
      <c r="AE65" s="3">
        <v>89.047678464000001</v>
      </c>
      <c r="AF65" s="3">
        <v>81.992903240000004</v>
      </c>
      <c r="AG65" s="3">
        <v>6</v>
      </c>
      <c r="AH65" s="3">
        <v>3</v>
      </c>
      <c r="AI65" s="3">
        <v>2</v>
      </c>
      <c r="AJ65" s="3">
        <v>0.66666666666666596</v>
      </c>
      <c r="AK65" s="3">
        <v>5.43</v>
      </c>
      <c r="AL65" s="3">
        <v>2.6557336343115101</v>
      </c>
      <c r="AM65" s="3">
        <v>3.4299999999999899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3</v>
      </c>
      <c r="AX65" s="3">
        <v>3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63.32</v>
      </c>
      <c r="BE65" s="3">
        <v>0</v>
      </c>
      <c r="BF65" s="3">
        <v>35.764781805875202</v>
      </c>
      <c r="BG65" s="3">
        <v>0</v>
      </c>
    </row>
    <row r="66" spans="1:59" ht="15.75" x14ac:dyDescent="0.25">
      <c r="A66" s="1">
        <v>77</v>
      </c>
      <c r="B66" s="1" t="s">
        <v>124</v>
      </c>
      <c r="C66" s="1">
        <v>564</v>
      </c>
      <c r="D66" s="1">
        <v>-0.22955999999999999</v>
      </c>
      <c r="E66" s="1">
        <f t="shared" ref="E66:E81" si="5">D66*27.21</f>
        <v>-6.2463275999999999</v>
      </c>
      <c r="F66" s="1">
        <v>1.048E-2</v>
      </c>
      <c r="G66" s="1">
        <f t="shared" ref="G66:G81" si="6">F66*27.21</f>
        <v>0.28516079999999999</v>
      </c>
      <c r="H66" s="1">
        <f t="shared" ref="H66:H81" si="7">F66-D66</f>
        <v>0.24003999999999998</v>
      </c>
      <c r="I66" s="1">
        <f t="shared" ref="I66:I81" si="8">H66*27.21</f>
        <v>6.5314883999999997</v>
      </c>
      <c r="J66" s="1">
        <v>1.0678000000000001</v>
      </c>
      <c r="K66" s="1">
        <v>0</v>
      </c>
      <c r="L66" s="3">
        <v>1.19612257</v>
      </c>
      <c r="M66" s="3">
        <v>7</v>
      </c>
      <c r="N66" s="3">
        <v>1</v>
      </c>
      <c r="O66" s="3">
        <v>7</v>
      </c>
      <c r="P66" s="5">
        <v>1057.4000000000001</v>
      </c>
      <c r="Q66" s="5">
        <v>371.8</v>
      </c>
      <c r="R66" s="5">
        <v>277.69999999999993</v>
      </c>
      <c r="S66" s="1">
        <v>114.99999999999901</v>
      </c>
      <c r="T66" s="1">
        <v>103</v>
      </c>
      <c r="U66" s="1">
        <v>109</v>
      </c>
      <c r="V66" s="1">
        <v>5.9999999999995</v>
      </c>
      <c r="W66" s="1">
        <v>220</v>
      </c>
      <c r="X66" s="1">
        <v>-1.93</v>
      </c>
      <c r="Y66" s="1">
        <v>-1.9</v>
      </c>
      <c r="Z66" s="1">
        <v>-1.915</v>
      </c>
      <c r="AA66" s="1">
        <v>1.4999999999999999E-2</v>
      </c>
      <c r="AB66" s="1">
        <v>-2.66</v>
      </c>
      <c r="AC66" s="5">
        <f t="shared" ref="AC66:AC80" si="9">Q66/(2.828*(U66+W66))</f>
        <v>0.39960791563307441</v>
      </c>
      <c r="AD66" s="1">
        <v>0.49545454545454298</v>
      </c>
      <c r="AE66" s="3">
        <v>131.094628656</v>
      </c>
      <c r="AF66" s="3">
        <v>117.99290324</v>
      </c>
      <c r="AG66" s="3">
        <v>9</v>
      </c>
      <c r="AH66" s="3">
        <v>3</v>
      </c>
      <c r="AI66" s="3">
        <v>5</v>
      </c>
      <c r="AJ66" s="3">
        <v>0.83333333333333304</v>
      </c>
      <c r="AK66" s="3">
        <v>8.43</v>
      </c>
      <c r="AL66" s="3">
        <v>5.5645895020188396</v>
      </c>
      <c r="AM66" s="3">
        <v>7.43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3</v>
      </c>
      <c r="AX66" s="3">
        <v>3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63.319999999999901</v>
      </c>
      <c r="BE66" s="3">
        <v>0</v>
      </c>
      <c r="BF66" s="3">
        <v>54.859608149064996</v>
      </c>
      <c r="BG66" s="3">
        <v>0</v>
      </c>
    </row>
    <row r="67" spans="1:59" ht="15.75" x14ac:dyDescent="0.25">
      <c r="A67" s="1">
        <v>78</v>
      </c>
      <c r="B67" s="1" t="s">
        <v>125</v>
      </c>
      <c r="C67" s="1">
        <v>66085</v>
      </c>
      <c r="D67" s="1">
        <v>-0.22795000000000001</v>
      </c>
      <c r="E67" s="1">
        <f t="shared" si="5"/>
        <v>-6.2025195000000002</v>
      </c>
      <c r="F67" s="1">
        <v>1.129E-2</v>
      </c>
      <c r="G67" s="1">
        <f t="shared" si="6"/>
        <v>0.3072009</v>
      </c>
      <c r="H67" s="1">
        <f t="shared" si="7"/>
        <v>0.23924000000000001</v>
      </c>
      <c r="I67" s="1">
        <f t="shared" si="8"/>
        <v>6.5097204000000009</v>
      </c>
      <c r="J67" s="1">
        <v>1.0603</v>
      </c>
      <c r="K67" s="1">
        <v>0</v>
      </c>
      <c r="L67" s="3">
        <v>1.197903728</v>
      </c>
      <c r="M67" s="3">
        <v>9</v>
      </c>
      <c r="N67" s="3">
        <v>1</v>
      </c>
      <c r="O67" s="3">
        <v>9</v>
      </c>
      <c r="P67" s="5">
        <v>1318.2</v>
      </c>
      <c r="Q67" s="5">
        <v>374.7</v>
      </c>
      <c r="R67" s="5">
        <v>277.39999999999992</v>
      </c>
      <c r="S67" s="1">
        <v>114.99999999999901</v>
      </c>
      <c r="T67" s="1">
        <v>103</v>
      </c>
      <c r="U67" s="1">
        <v>109</v>
      </c>
      <c r="V67" s="1">
        <v>5.9999999999995</v>
      </c>
      <c r="W67" s="1">
        <v>220</v>
      </c>
      <c r="X67" s="1">
        <v>-1.93</v>
      </c>
      <c r="Y67" s="1">
        <v>-1.9</v>
      </c>
      <c r="Z67" s="1">
        <v>-1.915</v>
      </c>
      <c r="AA67" s="1">
        <v>1.4999999999999999E-2</v>
      </c>
      <c r="AB67" s="1">
        <v>-2.66</v>
      </c>
      <c r="AC67" s="5">
        <f t="shared" si="9"/>
        <v>0.40272481438330548</v>
      </c>
      <c r="AD67" s="1">
        <v>0.49545454545454298</v>
      </c>
      <c r="AE67" s="3">
        <v>159.125928784</v>
      </c>
      <c r="AF67" s="3">
        <v>141.99290324</v>
      </c>
      <c r="AG67" s="3">
        <v>11</v>
      </c>
      <c r="AH67" s="3">
        <v>3</v>
      </c>
      <c r="AI67" s="3">
        <v>7</v>
      </c>
      <c r="AJ67" s="3">
        <v>0.875</v>
      </c>
      <c r="AK67" s="3">
        <v>10.43</v>
      </c>
      <c r="AL67" s="3">
        <v>7.5360445387062498</v>
      </c>
      <c r="AM67" s="3">
        <v>9.43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3</v>
      </c>
      <c r="AX67" s="3">
        <v>3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63.319999999999901</v>
      </c>
      <c r="BE67" s="3">
        <v>0</v>
      </c>
      <c r="BF67" s="3">
        <v>67.589492377858207</v>
      </c>
      <c r="BG67" s="3">
        <v>0</v>
      </c>
    </row>
    <row r="68" spans="1:59" ht="15.75" x14ac:dyDescent="0.25">
      <c r="A68" s="1">
        <v>79</v>
      </c>
      <c r="B68" s="1" t="s">
        <v>126</v>
      </c>
      <c r="C68" s="1">
        <v>70248</v>
      </c>
      <c r="D68" s="1">
        <v>-0.2349</v>
      </c>
      <c r="E68" s="1">
        <f t="shared" si="5"/>
        <v>-6.391629</v>
      </c>
      <c r="F68" s="1">
        <v>7.3569999999999997E-2</v>
      </c>
      <c r="G68" s="1">
        <f t="shared" si="6"/>
        <v>2.0018397000000001</v>
      </c>
      <c r="H68" s="1">
        <f t="shared" si="7"/>
        <v>0.30847000000000002</v>
      </c>
      <c r="I68" s="1">
        <f t="shared" si="8"/>
        <v>8.3934687000000014</v>
      </c>
      <c r="J68" s="1">
        <v>1.8811</v>
      </c>
      <c r="K68" s="1">
        <v>1.2345679E-2</v>
      </c>
      <c r="L68" s="3">
        <v>1.1965319860000001</v>
      </c>
      <c r="M68" s="3">
        <v>9</v>
      </c>
      <c r="N68" s="3">
        <v>2</v>
      </c>
      <c r="O68" s="3">
        <v>9</v>
      </c>
      <c r="P68" s="5">
        <v>1323.1000000000001</v>
      </c>
      <c r="Q68" s="5">
        <v>324.09999999999997</v>
      </c>
      <c r="R68" s="5">
        <v>265.69999999999993</v>
      </c>
      <c r="S68" s="1">
        <v>114.99999999999901</v>
      </c>
      <c r="T68" s="1">
        <v>103</v>
      </c>
      <c r="U68" s="1">
        <v>109</v>
      </c>
      <c r="V68" s="1">
        <v>5.9999999999995</v>
      </c>
      <c r="W68" s="1">
        <v>220</v>
      </c>
      <c r="X68" s="1">
        <v>-1.93</v>
      </c>
      <c r="Y68" s="1">
        <v>-1.9</v>
      </c>
      <c r="Z68" s="1">
        <v>-1.915</v>
      </c>
      <c r="AA68" s="1">
        <v>1.4999999999999999E-2</v>
      </c>
      <c r="AB68" s="1">
        <v>-2.66</v>
      </c>
      <c r="AC68" s="5">
        <f t="shared" si="9"/>
        <v>0.34834030515513559</v>
      </c>
      <c r="AD68" s="1">
        <v>0.49545454545454298</v>
      </c>
      <c r="AE68" s="3">
        <v>148.12117775199999</v>
      </c>
      <c r="AF68" s="3">
        <v>131.99597724</v>
      </c>
      <c r="AG68" s="3">
        <v>10</v>
      </c>
      <c r="AH68" s="3">
        <v>4</v>
      </c>
      <c r="AI68" s="3">
        <v>7</v>
      </c>
      <c r="AJ68" s="3">
        <v>1</v>
      </c>
      <c r="AK68" s="3">
        <v>9.8399999999999892</v>
      </c>
      <c r="AL68" s="3">
        <v>8.84</v>
      </c>
      <c r="AM68" s="3">
        <v>7.84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4</v>
      </c>
      <c r="AX68" s="3">
        <v>4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70.5</v>
      </c>
      <c r="BE68" s="3">
        <v>0</v>
      </c>
      <c r="BF68" s="3">
        <v>61.4708334528517</v>
      </c>
      <c r="BG68" s="3">
        <v>0</v>
      </c>
    </row>
    <row r="69" spans="1:59" ht="15.75" x14ac:dyDescent="0.25">
      <c r="A69" s="1">
        <v>80</v>
      </c>
      <c r="B69" s="1" t="s">
        <v>127</v>
      </c>
      <c r="C69" s="1">
        <v>26062</v>
      </c>
      <c r="D69" s="1">
        <v>-0.23196</v>
      </c>
      <c r="E69" s="1">
        <f t="shared" si="5"/>
        <v>-6.3116316000000001</v>
      </c>
      <c r="F69" s="1">
        <v>-6.5700000000000003E-3</v>
      </c>
      <c r="G69" s="1">
        <f t="shared" si="6"/>
        <v>-0.1787697</v>
      </c>
      <c r="H69" s="1">
        <f t="shared" si="7"/>
        <v>0.22539000000000001</v>
      </c>
      <c r="I69" s="1">
        <f t="shared" si="8"/>
        <v>6.1328619</v>
      </c>
      <c r="J69" s="1">
        <v>1.1775</v>
      </c>
      <c r="K69" s="1">
        <v>0</v>
      </c>
      <c r="L69" s="3">
        <v>1.209287037</v>
      </c>
      <c r="M69" s="3">
        <v>5</v>
      </c>
      <c r="N69" s="3">
        <v>1</v>
      </c>
      <c r="O69" s="3">
        <v>5</v>
      </c>
      <c r="P69" s="5">
        <v>644.39999999999986</v>
      </c>
      <c r="Q69" s="5">
        <v>523.1</v>
      </c>
      <c r="R69" s="5">
        <v>372.49999999999994</v>
      </c>
      <c r="S69" s="1">
        <v>114.99999999999901</v>
      </c>
      <c r="T69" s="1">
        <v>103</v>
      </c>
      <c r="U69" s="1">
        <v>109</v>
      </c>
      <c r="V69" s="1">
        <v>5.9999999999995</v>
      </c>
      <c r="W69" s="1">
        <v>220</v>
      </c>
      <c r="X69" s="1">
        <v>-1.93</v>
      </c>
      <c r="Y69" s="1">
        <v>-1.9</v>
      </c>
      <c r="Z69" s="1">
        <v>-1.915</v>
      </c>
      <c r="AA69" s="1">
        <v>1.4999999999999999E-2</v>
      </c>
      <c r="AB69" s="1">
        <v>-2.66</v>
      </c>
      <c r="AC69" s="5">
        <f t="shared" si="9"/>
        <v>0.56222404698133732</v>
      </c>
      <c r="AD69" s="1">
        <v>0.49545454545454298</v>
      </c>
      <c r="AE69" s="3">
        <v>119.058243148</v>
      </c>
      <c r="AF69" s="3">
        <v>109.98781786000001</v>
      </c>
      <c r="AG69" s="3">
        <v>8</v>
      </c>
      <c r="AH69" s="3">
        <v>4</v>
      </c>
      <c r="AI69" s="3">
        <v>3</v>
      </c>
      <c r="AJ69" s="3">
        <v>0.75</v>
      </c>
      <c r="AK69" s="3">
        <v>7.39</v>
      </c>
      <c r="AL69" s="3">
        <v>3.3993001367828701</v>
      </c>
      <c r="AM69" s="3">
        <v>2.54399403900362</v>
      </c>
      <c r="AN69" s="3">
        <v>0</v>
      </c>
      <c r="AO69" s="3">
        <v>0</v>
      </c>
      <c r="AP69" s="3">
        <v>0</v>
      </c>
      <c r="AQ69" s="3">
        <v>1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4</v>
      </c>
      <c r="AX69" s="3">
        <v>4</v>
      </c>
      <c r="AY69" s="3">
        <v>0</v>
      </c>
      <c r="AZ69" s="3">
        <v>0</v>
      </c>
      <c r="BA69" s="3">
        <v>0</v>
      </c>
      <c r="BB69" s="3">
        <v>0</v>
      </c>
      <c r="BC69" s="3">
        <v>1</v>
      </c>
      <c r="BD69" s="3">
        <v>83.55</v>
      </c>
      <c r="BE69" s="3">
        <v>0</v>
      </c>
      <c r="BF69" s="3">
        <v>46.9239576724678</v>
      </c>
      <c r="BG69" s="3">
        <v>0</v>
      </c>
    </row>
    <row r="70" spans="1:59" ht="15.75" x14ac:dyDescent="0.25">
      <c r="A70" s="1">
        <v>81</v>
      </c>
      <c r="B70" s="1" t="s">
        <v>128</v>
      </c>
      <c r="C70" s="1">
        <v>6341</v>
      </c>
      <c r="D70" s="1">
        <v>-0.22938</v>
      </c>
      <c r="E70" s="1">
        <f t="shared" si="5"/>
        <v>-6.2414298000000006</v>
      </c>
      <c r="F70" s="1">
        <v>8.133E-2</v>
      </c>
      <c r="G70" s="1">
        <f t="shared" si="6"/>
        <v>2.2129893000000003</v>
      </c>
      <c r="H70" s="1">
        <f t="shared" si="7"/>
        <v>0.31070999999999999</v>
      </c>
      <c r="I70" s="1">
        <f t="shared" si="8"/>
        <v>8.4544190999999991</v>
      </c>
      <c r="J70" s="1">
        <v>1.4390000000000001</v>
      </c>
      <c r="K70" s="1">
        <v>0</v>
      </c>
      <c r="L70" s="3">
        <v>1.125</v>
      </c>
      <c r="M70" s="3">
        <v>2</v>
      </c>
      <c r="N70" s="3">
        <v>1</v>
      </c>
      <c r="O70" s="3">
        <v>2</v>
      </c>
      <c r="P70" s="5">
        <v>448.29999999999995</v>
      </c>
      <c r="Q70" s="5">
        <v>299.89999999999998</v>
      </c>
      <c r="R70" s="5">
        <v>261.49999999999994</v>
      </c>
      <c r="S70" s="1">
        <v>114.99999999999901</v>
      </c>
      <c r="T70" s="1">
        <v>103</v>
      </c>
      <c r="U70" s="1">
        <v>109</v>
      </c>
      <c r="V70" s="1">
        <v>5.9999999999995</v>
      </c>
      <c r="W70" s="1">
        <v>220</v>
      </c>
      <c r="X70" s="1">
        <v>-1.93</v>
      </c>
      <c r="Y70" s="1">
        <v>-1.9</v>
      </c>
      <c r="Z70" s="1">
        <v>-1.915</v>
      </c>
      <c r="AA70" s="1">
        <v>1.4999999999999999E-2</v>
      </c>
      <c r="AB70" s="1">
        <v>-2.66</v>
      </c>
      <c r="AC70" s="5">
        <f t="shared" si="9"/>
        <v>0.32233032248079346</v>
      </c>
      <c r="AD70" s="1">
        <v>0.49545454545454298</v>
      </c>
      <c r="AE70" s="3">
        <v>45.057849223999902</v>
      </c>
      <c r="AF70" s="3">
        <v>38.003073999999998</v>
      </c>
      <c r="AG70" s="3">
        <v>3</v>
      </c>
      <c r="AH70" s="3">
        <v>1</v>
      </c>
      <c r="AI70" s="3">
        <v>0</v>
      </c>
      <c r="AJ70" s="3">
        <v>1</v>
      </c>
      <c r="AK70" s="3">
        <v>2.96</v>
      </c>
      <c r="AL70" s="3">
        <v>1.96</v>
      </c>
      <c r="AM70" s="3">
        <v>1.96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1</v>
      </c>
      <c r="AX70" s="3">
        <v>2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26.02</v>
      </c>
      <c r="BE70" s="3">
        <v>0</v>
      </c>
      <c r="BF70" s="3">
        <v>20.4440838392388</v>
      </c>
      <c r="BG70" s="3">
        <v>0</v>
      </c>
    </row>
    <row r="71" spans="1:59" ht="15.75" x14ac:dyDescent="0.25">
      <c r="A71" s="1">
        <v>82</v>
      </c>
      <c r="B71" s="1" t="s">
        <v>129</v>
      </c>
      <c r="C71" s="1">
        <v>85862</v>
      </c>
      <c r="D71" s="1">
        <v>-0.22520000000000001</v>
      </c>
      <c r="E71" s="1">
        <f t="shared" si="5"/>
        <v>-6.1276920000000006</v>
      </c>
      <c r="F71" s="1">
        <v>7.8060000000000004E-2</v>
      </c>
      <c r="G71" s="1">
        <f t="shared" si="6"/>
        <v>2.1240126000000004</v>
      </c>
      <c r="H71" s="1">
        <f t="shared" si="7"/>
        <v>0.30326000000000003</v>
      </c>
      <c r="I71" s="1">
        <f t="shared" si="8"/>
        <v>8.2517046000000018</v>
      </c>
      <c r="J71" s="1">
        <v>2.7572000000000001</v>
      </c>
      <c r="K71" s="1">
        <v>2.7777777999999999E-2</v>
      </c>
      <c r="L71" s="3">
        <v>1.227328704</v>
      </c>
      <c r="M71" s="3">
        <v>6</v>
      </c>
      <c r="N71" s="3">
        <v>2</v>
      </c>
      <c r="O71" s="3">
        <v>6</v>
      </c>
      <c r="P71" s="5">
        <v>913.4000000000002</v>
      </c>
      <c r="Q71" s="5">
        <v>503.4</v>
      </c>
      <c r="R71" s="5">
        <v>370.59999999999997</v>
      </c>
      <c r="S71" s="1">
        <v>114.99999999999901</v>
      </c>
      <c r="T71" s="1">
        <v>103</v>
      </c>
      <c r="U71" s="1">
        <v>109</v>
      </c>
      <c r="V71" s="1">
        <v>5.9999999999995</v>
      </c>
      <c r="W71" s="1">
        <v>220</v>
      </c>
      <c r="X71" s="1">
        <v>-1.93</v>
      </c>
      <c r="Y71" s="1">
        <v>-1.9</v>
      </c>
      <c r="Z71" s="1">
        <v>-1.915</v>
      </c>
      <c r="AA71" s="1">
        <v>1.4999999999999999E-2</v>
      </c>
      <c r="AB71" s="1">
        <v>-2.66</v>
      </c>
      <c r="AC71" s="5">
        <f t="shared" si="9"/>
        <v>0.54105063133321585</v>
      </c>
      <c r="AD71" s="1">
        <v>0.49545454545454298</v>
      </c>
      <c r="AE71" s="3">
        <v>116.13134851199899</v>
      </c>
      <c r="AF71" s="3">
        <v>100.006148</v>
      </c>
      <c r="AG71" s="3">
        <v>8</v>
      </c>
      <c r="AH71" s="3">
        <v>2</v>
      </c>
      <c r="AI71" s="3">
        <v>4</v>
      </c>
      <c r="AJ71" s="3">
        <v>1</v>
      </c>
      <c r="AK71" s="3">
        <v>7.9199999999999902</v>
      </c>
      <c r="AL71" s="3">
        <v>5.0645086705202296</v>
      </c>
      <c r="AM71" s="3">
        <v>4.0889189189189104</v>
      </c>
      <c r="AN71" s="3">
        <v>0</v>
      </c>
      <c r="AO71" s="3">
        <v>0</v>
      </c>
      <c r="AP71" s="3">
        <v>0</v>
      </c>
      <c r="AQ71" s="3">
        <v>1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2</v>
      </c>
      <c r="AX71" s="3">
        <v>4</v>
      </c>
      <c r="AY71" s="3">
        <v>0</v>
      </c>
      <c r="AZ71" s="3">
        <v>0</v>
      </c>
      <c r="BA71" s="3">
        <v>0</v>
      </c>
      <c r="BB71" s="3">
        <v>0</v>
      </c>
      <c r="BC71" s="3">
        <v>1</v>
      </c>
      <c r="BD71" s="3">
        <v>52.04</v>
      </c>
      <c r="BE71" s="3">
        <v>0</v>
      </c>
      <c r="BF71" s="3">
        <v>51.243742993837998</v>
      </c>
      <c r="BG71" s="3">
        <v>0</v>
      </c>
    </row>
    <row r="72" spans="1:59" ht="15.75" x14ac:dyDescent="0.25">
      <c r="A72" s="1">
        <v>83</v>
      </c>
      <c r="B72" s="1" t="s">
        <v>130</v>
      </c>
      <c r="C72" s="1">
        <v>10982</v>
      </c>
      <c r="D72" s="1">
        <v>-0.22758999999999999</v>
      </c>
      <c r="E72" s="1">
        <f t="shared" si="5"/>
        <v>-6.1927238999999998</v>
      </c>
      <c r="F72" s="1">
        <v>7.4349999999999999E-2</v>
      </c>
      <c r="G72" s="1">
        <f t="shared" si="6"/>
        <v>2.0230635000000001</v>
      </c>
      <c r="H72" s="1">
        <f t="shared" si="7"/>
        <v>0.30193999999999999</v>
      </c>
      <c r="I72" s="1">
        <f t="shared" si="8"/>
        <v>8.2157874</v>
      </c>
      <c r="J72" s="1">
        <v>1.4621</v>
      </c>
      <c r="K72" s="1">
        <v>0</v>
      </c>
      <c r="L72" s="3">
        <v>1.319921296</v>
      </c>
      <c r="M72" s="3">
        <v>6</v>
      </c>
      <c r="N72" s="3">
        <v>1</v>
      </c>
      <c r="O72" s="3">
        <v>6</v>
      </c>
      <c r="P72" s="5">
        <v>945.60000000000014</v>
      </c>
      <c r="Q72" s="5">
        <v>449.79999999999995</v>
      </c>
      <c r="R72" s="5">
        <v>447.89999999999992</v>
      </c>
      <c r="S72" s="1">
        <v>114.99999999999901</v>
      </c>
      <c r="T72" s="1">
        <v>103</v>
      </c>
      <c r="U72" s="1">
        <v>109</v>
      </c>
      <c r="V72" s="1">
        <v>5.9999999999995</v>
      </c>
      <c r="W72" s="1">
        <v>220</v>
      </c>
      <c r="X72" s="1">
        <v>-1.93</v>
      </c>
      <c r="Y72" s="1">
        <v>-1.9</v>
      </c>
      <c r="Z72" s="1">
        <v>-1.915</v>
      </c>
      <c r="AA72" s="1">
        <v>1.4999999999999999E-2</v>
      </c>
      <c r="AB72" s="1">
        <v>-2.66</v>
      </c>
      <c r="AC72" s="5">
        <f t="shared" si="9"/>
        <v>0.48344174408756552</v>
      </c>
      <c r="AD72" s="1">
        <v>0.49545454545454298</v>
      </c>
      <c r="AE72" s="3">
        <v>129.15174960799999</v>
      </c>
      <c r="AF72" s="3">
        <v>110.003074</v>
      </c>
      <c r="AG72" s="3">
        <v>9</v>
      </c>
      <c r="AH72" s="3">
        <v>1</v>
      </c>
      <c r="AI72" s="3">
        <v>4</v>
      </c>
      <c r="AJ72" s="3">
        <v>1</v>
      </c>
      <c r="AK72" s="3">
        <v>8.9600000000000009</v>
      </c>
      <c r="AL72" s="3">
        <v>4.8030325255101998</v>
      </c>
      <c r="AM72" s="3">
        <v>7.96</v>
      </c>
      <c r="AN72" s="3">
        <v>0</v>
      </c>
      <c r="AO72" s="3">
        <v>0</v>
      </c>
      <c r="AP72" s="3">
        <v>0</v>
      </c>
      <c r="AQ72" s="3">
        <v>1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1</v>
      </c>
      <c r="AX72" s="3">
        <v>2</v>
      </c>
      <c r="AY72" s="3">
        <v>0</v>
      </c>
      <c r="AZ72" s="3">
        <v>0</v>
      </c>
      <c r="BA72" s="3">
        <v>0</v>
      </c>
      <c r="BB72" s="3">
        <v>0</v>
      </c>
      <c r="BC72" s="3">
        <v>1</v>
      </c>
      <c r="BD72" s="3">
        <v>26.02</v>
      </c>
      <c r="BE72" s="3">
        <v>0</v>
      </c>
      <c r="BF72" s="3">
        <v>58.633736525618502</v>
      </c>
      <c r="BG72" s="3">
        <v>0</v>
      </c>
    </row>
    <row r="73" spans="1:59" ht="15.75" x14ac:dyDescent="0.25">
      <c r="A73" s="1">
        <v>84</v>
      </c>
      <c r="B73" s="1" t="s">
        <v>131</v>
      </c>
      <c r="C73" s="1">
        <v>8085</v>
      </c>
      <c r="D73" s="1">
        <v>-0.21506</v>
      </c>
      <c r="E73" s="1">
        <f t="shared" si="5"/>
        <v>-5.8517825999999999</v>
      </c>
      <c r="F73" s="1">
        <v>8.1479999999999997E-2</v>
      </c>
      <c r="G73" s="1">
        <f t="shared" si="6"/>
        <v>2.2170708000000001</v>
      </c>
      <c r="H73" s="1">
        <f t="shared" si="7"/>
        <v>0.29654000000000003</v>
      </c>
      <c r="I73" s="1">
        <f t="shared" si="8"/>
        <v>8.0688534000000018</v>
      </c>
      <c r="J73" s="1">
        <v>0.83330000000000004</v>
      </c>
      <c r="K73" s="1">
        <v>0</v>
      </c>
      <c r="L73" s="3">
        <v>2.3981481480000002</v>
      </c>
      <c r="M73" s="3">
        <v>3</v>
      </c>
      <c r="N73" s="3">
        <v>1</v>
      </c>
      <c r="O73" s="3">
        <v>3</v>
      </c>
      <c r="P73" s="5">
        <v>1007.7000000000002</v>
      </c>
      <c r="Q73" s="5">
        <v>407.09999999999997</v>
      </c>
      <c r="R73" s="5">
        <v>459.8</v>
      </c>
      <c r="S73" s="1">
        <v>114.99999999999901</v>
      </c>
      <c r="T73" s="1">
        <v>103</v>
      </c>
      <c r="U73" s="1">
        <v>109</v>
      </c>
      <c r="V73" s="1">
        <v>5.9999999999995</v>
      </c>
      <c r="W73" s="1">
        <v>220</v>
      </c>
      <c r="X73" s="1">
        <v>-1.93</v>
      </c>
      <c r="Y73" s="1">
        <v>-1.9</v>
      </c>
      <c r="Z73" s="1">
        <v>-1.915</v>
      </c>
      <c r="AA73" s="1">
        <v>1.4999999999999999E-2</v>
      </c>
      <c r="AB73" s="1">
        <v>-2.66</v>
      </c>
      <c r="AC73" s="5">
        <f t="shared" si="9"/>
        <v>0.43754809697209407</v>
      </c>
      <c r="AD73" s="1">
        <v>0.49545454545454298</v>
      </c>
      <c r="AE73" s="3">
        <v>129.15174960799999</v>
      </c>
      <c r="AF73" s="3">
        <v>110.003074</v>
      </c>
      <c r="AG73" s="3">
        <v>9</v>
      </c>
      <c r="AH73" s="3">
        <v>1</v>
      </c>
      <c r="AI73" s="3">
        <v>4</v>
      </c>
      <c r="AJ73" s="3">
        <v>1</v>
      </c>
      <c r="AK73" s="3">
        <v>8.9600000000000009</v>
      </c>
      <c r="AL73" s="3">
        <v>4.8030325255101998</v>
      </c>
      <c r="AM73" s="3">
        <v>7.96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1</v>
      </c>
      <c r="AX73" s="3">
        <v>1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12.03</v>
      </c>
      <c r="BE73" s="3">
        <v>0</v>
      </c>
      <c r="BF73" s="3">
        <v>58.843708012213803</v>
      </c>
      <c r="BG73" s="3">
        <v>0</v>
      </c>
    </row>
    <row r="74" spans="1:59" ht="15.75" x14ac:dyDescent="0.25">
      <c r="A74" s="1">
        <v>85</v>
      </c>
      <c r="B74" s="1" t="s">
        <v>132</v>
      </c>
      <c r="C74" s="1">
        <v>8014</v>
      </c>
      <c r="D74" s="1">
        <v>-0.21870999999999999</v>
      </c>
      <c r="E74" s="1">
        <f t="shared" si="5"/>
        <v>-5.9510990999999995</v>
      </c>
      <c r="F74" s="1">
        <v>8.0579999999999999E-2</v>
      </c>
      <c r="G74" s="1">
        <f t="shared" si="6"/>
        <v>2.1925818000000001</v>
      </c>
      <c r="H74" s="1">
        <f t="shared" si="7"/>
        <v>0.29929</v>
      </c>
      <c r="I74" s="1">
        <f t="shared" si="8"/>
        <v>8.1436808999999997</v>
      </c>
      <c r="J74" s="1">
        <v>1.8907</v>
      </c>
      <c r="K74" s="1">
        <v>0.111111111</v>
      </c>
      <c r="L74" s="3">
        <v>2.1620370370000002</v>
      </c>
      <c r="M74" s="3">
        <v>4</v>
      </c>
      <c r="N74" s="3">
        <v>2</v>
      </c>
      <c r="O74" s="3">
        <v>4</v>
      </c>
      <c r="P74" s="5">
        <v>657.4</v>
      </c>
      <c r="Q74" s="5">
        <v>314.39999999999992</v>
      </c>
      <c r="R74" s="5">
        <v>278.7</v>
      </c>
      <c r="S74" s="1">
        <v>114.99999999999901</v>
      </c>
      <c r="T74" s="1">
        <v>103</v>
      </c>
      <c r="U74" s="1">
        <v>109</v>
      </c>
      <c r="V74" s="1">
        <v>5.9999999999995</v>
      </c>
      <c r="W74" s="1">
        <v>220</v>
      </c>
      <c r="X74" s="1">
        <v>-1.93</v>
      </c>
      <c r="Y74" s="1">
        <v>-1.9</v>
      </c>
      <c r="Z74" s="1">
        <v>-1.915</v>
      </c>
      <c r="AA74" s="1">
        <v>1.4999999999999999E-2</v>
      </c>
      <c r="AB74" s="1">
        <v>-2.66</v>
      </c>
      <c r="AC74" s="5">
        <f t="shared" si="9"/>
        <v>0.3379148162319488</v>
      </c>
      <c r="AD74" s="1">
        <v>0.49545454545454298</v>
      </c>
      <c r="AE74" s="3">
        <v>74.084398319999906</v>
      </c>
      <c r="AF74" s="3">
        <v>64.006147999999996</v>
      </c>
      <c r="AG74" s="3">
        <v>5</v>
      </c>
      <c r="AH74" s="3">
        <v>2</v>
      </c>
      <c r="AI74" s="3">
        <v>2</v>
      </c>
      <c r="AJ74" s="3">
        <v>1</v>
      </c>
      <c r="AK74" s="3">
        <v>4.92</v>
      </c>
      <c r="AL74" s="3">
        <v>3.92</v>
      </c>
      <c r="AM74" s="3">
        <v>3.92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2</v>
      </c>
      <c r="AX74" s="3">
        <v>3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38.049999999999997</v>
      </c>
      <c r="BE74" s="3">
        <v>0</v>
      </c>
      <c r="BF74" s="3">
        <v>32.358888137243497</v>
      </c>
      <c r="BG74" s="3">
        <v>0</v>
      </c>
    </row>
    <row r="75" spans="1:59" ht="15.75" x14ac:dyDescent="0.25">
      <c r="A75" s="1">
        <v>86</v>
      </c>
      <c r="B75" s="1" t="s">
        <v>133</v>
      </c>
      <c r="C75" s="1">
        <v>3301</v>
      </c>
      <c r="D75" s="1">
        <v>-0.22635</v>
      </c>
      <c r="E75" s="1">
        <f t="shared" si="5"/>
        <v>-6.1589834999999997</v>
      </c>
      <c r="F75" s="1">
        <v>8.3199999999999996E-2</v>
      </c>
      <c r="G75" s="1">
        <f t="shared" si="6"/>
        <v>2.2638720000000001</v>
      </c>
      <c r="H75" s="1">
        <f t="shared" si="7"/>
        <v>0.30954999999999999</v>
      </c>
      <c r="I75" s="1">
        <f t="shared" si="8"/>
        <v>8.4228555000000007</v>
      </c>
      <c r="J75" s="1">
        <v>2.0670000000000002</v>
      </c>
      <c r="K75" s="1">
        <v>0.111111111</v>
      </c>
      <c r="L75" s="3">
        <v>1.1620370369999999</v>
      </c>
      <c r="M75" s="3">
        <v>3</v>
      </c>
      <c r="N75" s="3">
        <v>2</v>
      </c>
      <c r="O75" s="3">
        <v>3</v>
      </c>
      <c r="P75" s="5">
        <v>605</v>
      </c>
      <c r="Q75" s="5">
        <v>315.89999999999998</v>
      </c>
      <c r="R75" s="5">
        <v>260.99999999999994</v>
      </c>
      <c r="S75" s="1">
        <v>114.99999999999901</v>
      </c>
      <c r="T75" s="1">
        <v>103</v>
      </c>
      <c r="U75" s="1">
        <v>109</v>
      </c>
      <c r="V75" s="1">
        <v>5.9999999999995</v>
      </c>
      <c r="W75" s="1">
        <v>220</v>
      </c>
      <c r="X75" s="1">
        <v>-1.93</v>
      </c>
      <c r="Y75" s="1">
        <v>-1.9</v>
      </c>
      <c r="Z75" s="1">
        <v>-1.915</v>
      </c>
      <c r="AA75" s="1">
        <v>1.4999999999999999E-2</v>
      </c>
      <c r="AB75" s="1">
        <v>-2.66</v>
      </c>
      <c r="AC75" s="5">
        <f t="shared" si="9"/>
        <v>0.33952700524068907</v>
      </c>
      <c r="AD75" s="1">
        <v>0.49545454545454298</v>
      </c>
      <c r="AE75" s="3">
        <v>60.0687482559999</v>
      </c>
      <c r="AF75" s="3">
        <v>52.006147999999897</v>
      </c>
      <c r="AG75" s="3">
        <v>4</v>
      </c>
      <c r="AH75" s="3">
        <v>2</v>
      </c>
      <c r="AI75" s="3">
        <v>1</v>
      </c>
      <c r="AJ75" s="3">
        <v>1</v>
      </c>
      <c r="AK75" s="3">
        <v>3.92</v>
      </c>
      <c r="AL75" s="3">
        <v>2.92</v>
      </c>
      <c r="AM75" s="3">
        <v>1.9199999999999899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2</v>
      </c>
      <c r="AX75" s="3">
        <v>4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52.04</v>
      </c>
      <c r="BE75" s="3">
        <v>0</v>
      </c>
      <c r="BF75" s="3">
        <v>25.783974536251499</v>
      </c>
      <c r="BG75" s="3">
        <v>0</v>
      </c>
    </row>
    <row r="76" spans="1:59" ht="15.75" x14ac:dyDescent="0.25">
      <c r="A76" s="1">
        <v>87</v>
      </c>
      <c r="B76" s="1" t="s">
        <v>134</v>
      </c>
      <c r="C76" s="1">
        <v>428</v>
      </c>
      <c r="D76" s="1">
        <v>-0.22539999999999999</v>
      </c>
      <c r="E76" s="1">
        <f t="shared" si="5"/>
        <v>-6.1331340000000001</v>
      </c>
      <c r="F76" s="1">
        <v>8.1140000000000004E-2</v>
      </c>
      <c r="G76" s="1">
        <f t="shared" si="6"/>
        <v>2.2078194</v>
      </c>
      <c r="H76" s="1">
        <f t="shared" si="7"/>
        <v>0.30653999999999998</v>
      </c>
      <c r="I76" s="1">
        <f t="shared" si="8"/>
        <v>8.3409534000000001</v>
      </c>
      <c r="J76" s="1">
        <v>1.7325999999999999</v>
      </c>
      <c r="K76" s="1">
        <v>6.25E-2</v>
      </c>
      <c r="L76" s="3">
        <v>1.1776620369999999</v>
      </c>
      <c r="M76" s="3">
        <v>4</v>
      </c>
      <c r="N76" s="3">
        <v>2</v>
      </c>
      <c r="O76" s="3">
        <v>4</v>
      </c>
      <c r="P76" s="5">
        <v>655.80000000000007</v>
      </c>
      <c r="Q76" s="5">
        <v>308.7</v>
      </c>
      <c r="R76" s="5">
        <v>272.09999999999991</v>
      </c>
      <c r="S76" s="1">
        <v>114.99999999999901</v>
      </c>
      <c r="T76" s="1">
        <v>103</v>
      </c>
      <c r="U76" s="1">
        <v>109</v>
      </c>
      <c r="V76" s="1">
        <v>5.9999999999995</v>
      </c>
      <c r="W76" s="1">
        <v>220</v>
      </c>
      <c r="X76" s="1">
        <v>-1.93</v>
      </c>
      <c r="Y76" s="1">
        <v>-1.9</v>
      </c>
      <c r="Z76" s="1">
        <v>-1.915</v>
      </c>
      <c r="AA76" s="1">
        <v>1.4999999999999999E-2</v>
      </c>
      <c r="AB76" s="1">
        <v>-2.66</v>
      </c>
      <c r="AC76" s="5">
        <f t="shared" si="9"/>
        <v>0.33178849799873605</v>
      </c>
      <c r="AD76" s="1">
        <v>0.49545454545454298</v>
      </c>
      <c r="AE76" s="3">
        <v>74.084398319999906</v>
      </c>
      <c r="AF76" s="3">
        <v>64.006147999999996</v>
      </c>
      <c r="AG76" s="3">
        <v>5</v>
      </c>
      <c r="AH76" s="3">
        <v>2</v>
      </c>
      <c r="AI76" s="3">
        <v>2</v>
      </c>
      <c r="AJ76" s="3">
        <v>1</v>
      </c>
      <c r="AK76" s="3">
        <v>4.92</v>
      </c>
      <c r="AL76" s="3">
        <v>3.92</v>
      </c>
      <c r="AM76" s="3">
        <v>3.92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2</v>
      </c>
      <c r="AX76" s="3">
        <v>4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52.04</v>
      </c>
      <c r="BE76" s="3">
        <v>0</v>
      </c>
      <c r="BF76" s="3">
        <v>32.148916650648196</v>
      </c>
      <c r="BG76" s="3">
        <v>0</v>
      </c>
    </row>
    <row r="77" spans="1:59" ht="15.75" x14ac:dyDescent="0.25">
      <c r="A77" s="1">
        <v>88</v>
      </c>
      <c r="B77" s="1" t="s">
        <v>135</v>
      </c>
      <c r="C77" s="1">
        <v>7852</v>
      </c>
      <c r="D77" s="1">
        <v>-0.22781000000000001</v>
      </c>
      <c r="E77" s="1">
        <f t="shared" si="5"/>
        <v>-6.1987101000000004</v>
      </c>
      <c r="F77" s="1">
        <v>8.2860000000000003E-2</v>
      </c>
      <c r="G77" s="1">
        <f t="shared" si="6"/>
        <v>2.2546206</v>
      </c>
      <c r="H77" s="1">
        <f t="shared" si="7"/>
        <v>0.31067</v>
      </c>
      <c r="I77" s="1">
        <f t="shared" si="8"/>
        <v>8.4533307000000004</v>
      </c>
      <c r="J77" s="1">
        <v>1.4863999999999999</v>
      </c>
      <c r="K77" s="1">
        <v>0</v>
      </c>
      <c r="L77" s="3">
        <v>1.1620370369999999</v>
      </c>
      <c r="M77" s="3">
        <v>3</v>
      </c>
      <c r="N77" s="3">
        <v>1</v>
      </c>
      <c r="O77" s="3">
        <v>3</v>
      </c>
      <c r="P77" s="5">
        <v>549.9</v>
      </c>
      <c r="Q77" s="5">
        <v>319.39999999999992</v>
      </c>
      <c r="R77" s="5">
        <v>262.89999999999998</v>
      </c>
      <c r="S77" s="1">
        <v>114.99999999999901</v>
      </c>
      <c r="T77" s="1">
        <v>103</v>
      </c>
      <c r="U77" s="1">
        <v>109</v>
      </c>
      <c r="V77" s="1">
        <v>5.9999999999995</v>
      </c>
      <c r="W77" s="1">
        <v>220</v>
      </c>
      <c r="X77" s="1">
        <v>-1.93</v>
      </c>
      <c r="Y77" s="1">
        <v>-1.9</v>
      </c>
      <c r="Z77" s="1">
        <v>-1.915</v>
      </c>
      <c r="AA77" s="1">
        <v>1.4999999999999999E-2</v>
      </c>
      <c r="AB77" s="1">
        <v>-2.66</v>
      </c>
      <c r="AC77" s="5">
        <f t="shared" si="9"/>
        <v>0.34328877959441617</v>
      </c>
      <c r="AD77" s="1">
        <v>0.49545454545454298</v>
      </c>
      <c r="AE77" s="3">
        <v>59.073499287999901</v>
      </c>
      <c r="AF77" s="3">
        <v>50.003073999999998</v>
      </c>
      <c r="AG77" s="3">
        <v>4</v>
      </c>
      <c r="AH77" s="3">
        <v>1</v>
      </c>
      <c r="AI77" s="3">
        <v>1</v>
      </c>
      <c r="AJ77" s="3">
        <v>1</v>
      </c>
      <c r="AK77" s="3">
        <v>3.96</v>
      </c>
      <c r="AL77" s="3">
        <v>2.96</v>
      </c>
      <c r="AM77" s="3">
        <v>1.96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1</v>
      </c>
      <c r="AX77" s="3">
        <v>2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26.02</v>
      </c>
      <c r="BE77" s="3">
        <v>0</v>
      </c>
      <c r="BF77" s="3">
        <v>26.809025953635398</v>
      </c>
      <c r="BG77" s="3">
        <v>0</v>
      </c>
    </row>
    <row r="78" spans="1:59" ht="15.75" x14ac:dyDescent="0.25">
      <c r="A78" s="1">
        <v>89</v>
      </c>
      <c r="B78" s="1" t="s">
        <v>136</v>
      </c>
      <c r="C78" s="1">
        <v>8018</v>
      </c>
      <c r="D78" s="1">
        <v>-0.23436000000000001</v>
      </c>
      <c r="E78" s="1">
        <f t="shared" si="5"/>
        <v>-6.3769356000000004</v>
      </c>
      <c r="F78" s="1">
        <v>7.8210000000000002E-2</v>
      </c>
      <c r="G78" s="1">
        <f t="shared" si="6"/>
        <v>2.1280941000000002</v>
      </c>
      <c r="H78" s="1">
        <f t="shared" si="7"/>
        <v>0.31257000000000001</v>
      </c>
      <c r="I78" s="1">
        <f t="shared" si="8"/>
        <v>8.5050297000000015</v>
      </c>
      <c r="J78" s="1">
        <v>1.0088999999999999</v>
      </c>
      <c r="K78" s="1">
        <v>0</v>
      </c>
      <c r="L78" s="3">
        <v>1.1776620369999999</v>
      </c>
      <c r="M78" s="3">
        <v>4</v>
      </c>
      <c r="N78" s="3">
        <v>1</v>
      </c>
      <c r="O78" s="3">
        <v>4</v>
      </c>
      <c r="P78" s="5">
        <v>730.10000000000014</v>
      </c>
      <c r="Q78" s="5">
        <v>309</v>
      </c>
      <c r="R78" s="5">
        <v>270.29999999999995</v>
      </c>
      <c r="S78" s="1">
        <v>114.99999999999901</v>
      </c>
      <c r="T78" s="1">
        <v>103</v>
      </c>
      <c r="U78" s="1">
        <v>109</v>
      </c>
      <c r="V78" s="1">
        <v>5.9999999999995</v>
      </c>
      <c r="W78" s="1">
        <v>220</v>
      </c>
      <c r="X78" s="1">
        <v>-1.93</v>
      </c>
      <c r="Y78" s="1">
        <v>-1.9</v>
      </c>
      <c r="Z78" s="1">
        <v>-1.915</v>
      </c>
      <c r="AA78" s="1">
        <v>1.4999999999999999E-2</v>
      </c>
      <c r="AB78" s="1">
        <v>-2.66</v>
      </c>
      <c r="AC78" s="5">
        <f t="shared" si="9"/>
        <v>0.33211093580048412</v>
      </c>
      <c r="AD78" s="1">
        <v>0.49545454545454298</v>
      </c>
      <c r="AE78" s="3">
        <v>75.068413907999997</v>
      </c>
      <c r="AF78" s="3">
        <v>65.997988620000001</v>
      </c>
      <c r="AG78" s="3">
        <v>5</v>
      </c>
      <c r="AH78" s="3">
        <v>2</v>
      </c>
      <c r="AI78" s="3">
        <v>2</v>
      </c>
      <c r="AJ78" s="3">
        <v>1</v>
      </c>
      <c r="AK78" s="3">
        <v>4.92</v>
      </c>
      <c r="AL78" s="3">
        <v>3.92</v>
      </c>
      <c r="AM78" s="3">
        <v>3.92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2</v>
      </c>
      <c r="AX78" s="3">
        <v>2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35.25</v>
      </c>
      <c r="BE78" s="3">
        <v>0</v>
      </c>
      <c r="BF78" s="3">
        <v>31.922571183142299</v>
      </c>
      <c r="BG78" s="3">
        <v>0</v>
      </c>
    </row>
    <row r="79" spans="1:59" ht="15.75" x14ac:dyDescent="0.25">
      <c r="A79" s="1">
        <v>90</v>
      </c>
      <c r="B79" s="1" t="s">
        <v>137</v>
      </c>
      <c r="C79" s="1">
        <v>9996</v>
      </c>
      <c r="D79" s="1">
        <v>-0.24384</v>
      </c>
      <c r="E79" s="1">
        <f t="shared" si="5"/>
        <v>-6.6348864000000001</v>
      </c>
      <c r="F79" s="1">
        <v>6.8309999999999996E-2</v>
      </c>
      <c r="G79" s="1">
        <f t="shared" si="6"/>
        <v>1.8587151</v>
      </c>
      <c r="H79" s="1">
        <f t="shared" si="7"/>
        <v>0.31214999999999998</v>
      </c>
      <c r="I79" s="1">
        <f t="shared" si="8"/>
        <v>8.4936015000000005</v>
      </c>
      <c r="J79" s="1">
        <v>2.1282999999999999</v>
      </c>
      <c r="K79" s="1">
        <v>0</v>
      </c>
      <c r="L79" s="3">
        <v>1.1620370369999999</v>
      </c>
      <c r="M79" s="3">
        <v>3</v>
      </c>
      <c r="N79" s="3">
        <v>1</v>
      </c>
      <c r="O79" s="3">
        <v>3</v>
      </c>
      <c r="P79" s="5">
        <v>536.4</v>
      </c>
      <c r="Q79" s="5">
        <v>324.59999999999997</v>
      </c>
      <c r="R79" s="5">
        <v>273.29999999999995</v>
      </c>
      <c r="S79" s="1">
        <v>114.99999999999901</v>
      </c>
      <c r="T79" s="1">
        <v>103</v>
      </c>
      <c r="U79" s="1">
        <v>109</v>
      </c>
      <c r="V79" s="1">
        <v>5.9999999999995</v>
      </c>
      <c r="W79" s="1">
        <v>220</v>
      </c>
      <c r="X79" s="1">
        <v>-1.93</v>
      </c>
      <c r="Y79" s="1">
        <v>-1.9</v>
      </c>
      <c r="Z79" s="1">
        <v>-1.915</v>
      </c>
      <c r="AA79" s="1">
        <v>1.4999999999999999E-2</v>
      </c>
      <c r="AB79" s="1">
        <v>-2.66</v>
      </c>
      <c r="AC79" s="5">
        <f t="shared" si="9"/>
        <v>0.34887770149138231</v>
      </c>
      <c r="AD79" s="1">
        <v>0.49545454545454298</v>
      </c>
      <c r="AE79" s="3">
        <v>63.048427411999903</v>
      </c>
      <c r="AF79" s="3">
        <v>57.001477219999998</v>
      </c>
      <c r="AG79" s="3">
        <v>4</v>
      </c>
      <c r="AH79" s="3">
        <v>2</v>
      </c>
      <c r="AI79" s="3">
        <v>1</v>
      </c>
      <c r="AJ79" s="3">
        <v>1</v>
      </c>
      <c r="AK79" s="3">
        <v>3.89</v>
      </c>
      <c r="AL79" s="3">
        <v>2.89</v>
      </c>
      <c r="AM79" s="3">
        <v>1.89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1</v>
      </c>
      <c r="AX79" s="3">
        <v>2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26.02</v>
      </c>
      <c r="BE79" s="3">
        <v>0</v>
      </c>
      <c r="BF79" s="3">
        <v>24.609619242165099</v>
      </c>
      <c r="BG79" s="3">
        <v>0</v>
      </c>
    </row>
    <row r="80" spans="1:59" ht="15.75" x14ac:dyDescent="0.25">
      <c r="A80" s="1">
        <v>91</v>
      </c>
      <c r="B80" s="1" t="s">
        <v>138</v>
      </c>
      <c r="C80" s="1">
        <v>119</v>
      </c>
      <c r="D80" s="1">
        <v>-0.23382</v>
      </c>
      <c r="E80" s="1">
        <f t="shared" si="5"/>
        <v>-6.3622421999999998</v>
      </c>
      <c r="F80" s="1">
        <v>8.8900000000000003E-3</v>
      </c>
      <c r="G80" s="1">
        <f t="shared" si="6"/>
        <v>0.24189690000000003</v>
      </c>
      <c r="H80" s="1">
        <f t="shared" si="7"/>
        <v>0.24271000000000001</v>
      </c>
      <c r="I80" s="1">
        <f t="shared" si="8"/>
        <v>6.6041391000000003</v>
      </c>
      <c r="J80" s="1">
        <v>1.0892999999999999</v>
      </c>
      <c r="K80" s="1">
        <v>0</v>
      </c>
      <c r="L80" s="3">
        <v>1.193662037</v>
      </c>
      <c r="M80" s="3">
        <v>5</v>
      </c>
      <c r="N80" s="3">
        <v>1</v>
      </c>
      <c r="O80" s="3">
        <v>5</v>
      </c>
      <c r="P80" s="5">
        <v>802.2</v>
      </c>
      <c r="Q80" s="5">
        <v>376.19999999999993</v>
      </c>
      <c r="R80" s="5">
        <v>273.89999999999998</v>
      </c>
      <c r="S80" s="1">
        <v>114.99999999999901</v>
      </c>
      <c r="T80" s="1">
        <v>103</v>
      </c>
      <c r="U80" s="1">
        <v>109</v>
      </c>
      <c r="V80" s="1">
        <v>5.9999999999995</v>
      </c>
      <c r="W80" s="1">
        <v>220</v>
      </c>
      <c r="X80" s="1">
        <v>-1.93</v>
      </c>
      <c r="Y80" s="1">
        <v>-1.9</v>
      </c>
      <c r="Z80" s="1">
        <v>-1.915</v>
      </c>
      <c r="AA80" s="1">
        <v>1.4999999999999999E-2</v>
      </c>
      <c r="AB80" s="1">
        <v>-2.66</v>
      </c>
      <c r="AC80" s="5">
        <f t="shared" si="9"/>
        <v>0.40433700339204565</v>
      </c>
      <c r="AD80" s="1">
        <v>0.49545454545454298</v>
      </c>
      <c r="AE80" s="3">
        <v>103.063328528</v>
      </c>
      <c r="AF80" s="3">
        <v>93.992903240000004</v>
      </c>
      <c r="AG80" s="3">
        <v>7</v>
      </c>
      <c r="AH80" s="3">
        <v>3</v>
      </c>
      <c r="AI80" s="3">
        <v>3</v>
      </c>
      <c r="AJ80" s="3">
        <v>0.75</v>
      </c>
      <c r="AK80" s="3">
        <v>6.43</v>
      </c>
      <c r="AL80" s="3">
        <v>3.6141620626151001</v>
      </c>
      <c r="AM80" s="3">
        <v>5.43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3</v>
      </c>
      <c r="AX80" s="3">
        <v>3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63.319999999999901</v>
      </c>
      <c r="BE80" s="3">
        <v>0</v>
      </c>
      <c r="BF80" s="3">
        <v>42.1297239202718</v>
      </c>
      <c r="BG80" s="3">
        <v>0</v>
      </c>
    </row>
    <row r="81" spans="1:59" ht="15.75" x14ac:dyDescent="0.25">
      <c r="A81" s="6">
        <v>92</v>
      </c>
      <c r="B81" s="6" t="s">
        <v>139</v>
      </c>
      <c r="C81" s="5" t="s">
        <v>139</v>
      </c>
      <c r="D81" s="1">
        <v>-0.24682000000000001</v>
      </c>
      <c r="E81" s="1">
        <f t="shared" si="5"/>
        <v>-6.7159722000000004</v>
      </c>
      <c r="F81" s="1">
        <v>9.7199999999999995E-3</v>
      </c>
      <c r="G81" s="1">
        <f t="shared" si="6"/>
        <v>0.26448119999999997</v>
      </c>
      <c r="H81" s="1">
        <f t="shared" si="7"/>
        <v>0.25653999999999999</v>
      </c>
      <c r="I81" s="1">
        <f t="shared" si="8"/>
        <v>6.9804534</v>
      </c>
      <c r="J81" s="1">
        <v>2.8452000000000002</v>
      </c>
      <c r="K81" s="5">
        <v>0</v>
      </c>
      <c r="L81" s="3">
        <v>1.1620370369999999</v>
      </c>
      <c r="M81" s="3">
        <v>3</v>
      </c>
      <c r="N81" s="3">
        <v>1</v>
      </c>
      <c r="O81" s="3">
        <v>3</v>
      </c>
      <c r="P81" s="5">
        <v>604.9</v>
      </c>
      <c r="Q81" s="5">
        <v>323.7</v>
      </c>
      <c r="R81" s="5">
        <v>262.39999999999998</v>
      </c>
      <c r="S81" s="5">
        <v>115</v>
      </c>
      <c r="T81" s="5">
        <v>103</v>
      </c>
      <c r="U81" s="5">
        <v>220</v>
      </c>
      <c r="V81" s="5">
        <v>6</v>
      </c>
      <c r="W81" s="5">
        <v>109</v>
      </c>
      <c r="X81" s="5">
        <v>-1.93</v>
      </c>
      <c r="Y81" s="5">
        <v>-1.9</v>
      </c>
      <c r="Z81" s="5">
        <v>-2.66</v>
      </c>
      <c r="AA81" s="5">
        <v>1.4999999999999999E-2</v>
      </c>
      <c r="AB81" s="5">
        <v>-1.915</v>
      </c>
      <c r="AC81" s="5">
        <v>0.34791038800000001</v>
      </c>
      <c r="AD81" s="5">
        <v>0.49545454500000002</v>
      </c>
      <c r="AE81" s="5">
        <v>122.9683613</v>
      </c>
      <c r="AF81" s="5">
        <v>116.9214111</v>
      </c>
      <c r="AG81" s="5">
        <v>4</v>
      </c>
      <c r="AH81" s="5">
        <v>2</v>
      </c>
      <c r="AI81" s="5">
        <v>1</v>
      </c>
      <c r="AJ81" s="5">
        <v>1</v>
      </c>
      <c r="AK81" s="5">
        <v>4.4400000000000004</v>
      </c>
      <c r="AL81" s="5">
        <v>3.44</v>
      </c>
      <c r="AM81" s="5">
        <v>2.44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1</v>
      </c>
      <c r="AX81" s="5">
        <v>2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26.02</v>
      </c>
      <c r="BE81" s="5">
        <v>0</v>
      </c>
      <c r="BF81" s="5">
        <v>34.311631439999999</v>
      </c>
      <c r="BG81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2023-05-30T12:42:14Z</dcterms:modified>
</cp:coreProperties>
</file>