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长城汽车产销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 l="1"/>
  <c r="O4" i="1"/>
  <c r="O5" i="1"/>
  <c r="O6" i="1"/>
  <c r="O7" i="1"/>
  <c r="O2" i="1"/>
  <c r="N3" i="1" l="1"/>
  <c r="N4" i="1"/>
  <c r="N5" i="1"/>
  <c r="N6" i="1"/>
  <c r="N7" i="1"/>
  <c r="M3" i="1"/>
  <c r="M4" i="1"/>
  <c r="M5" i="1"/>
  <c r="M6" i="1"/>
  <c r="M7" i="1"/>
  <c r="N2" i="1"/>
  <c r="M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<sst xmlns="http://schemas.openxmlformats.org/spreadsheetml/2006/main" count="20" uniqueCount="17">
  <si>
    <t>年度</t>
  </si>
  <si>
    <t>产量累计(12月)</t>
  </si>
  <si>
    <t>产量累计(6月)</t>
  </si>
  <si>
    <t>销量累计(6月)</t>
  </si>
  <si>
    <t>销量累计(12月)</t>
  </si>
  <si>
    <t>产量累计(11月)</t>
  </si>
  <si>
    <t>销量累计(11月)</t>
  </si>
  <si>
    <t>新增库存</t>
  </si>
  <si>
    <t>长安销量</t>
  </si>
  <si>
    <t>长城销量</t>
  </si>
  <si>
    <t>长安占比</t>
  </si>
  <si>
    <t>长城占比</t>
  </si>
  <si>
    <t>上汽销量</t>
  </si>
  <si>
    <t>上汽占比</t>
  </si>
  <si>
    <t>广汽销量</t>
  </si>
  <si>
    <t>广汽占比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</si>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</sst>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长城汽车产销量!$F$1</c:f>
              <c:strCache>
                <c:ptCount val="1"/>
                <c:pt idx="0">
                  <c:v>产量累计(12月)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长城汽车产销量!$F$2:$F$7</c:f>
              <c:numCache>
                <c:formatCode>General</c:formatCode>
                <c:ptCount val="6"/>
                <c:pt idx="0">
                  <c:v>18418900</c:v>
                </c:pt>
                <c:pt idx="1">
                  <c:v>19271800</c:v>
                </c:pt>
                <c:pt idx="2">
                  <c:v>22116800</c:v>
                </c:pt>
                <c:pt idx="3">
                  <c:v>23722900</c:v>
                </c:pt>
                <c:pt idx="4">
                  <c:v>24503300</c:v>
                </c:pt>
                <c:pt idx="5">
                  <c:v>28118800</c:v>
                </c:pt>
              </c:numCache>
            </c:numRef>
          </c:val>
        </c:ser>
        <c:ser>
          <c:idx val="1"/>
          <c:order val="1"/>
          <c:tx>
            <c:strRef>
              <c:f>长城汽车产销量!$G$1</c:f>
              <c:strCache>
                <c:ptCount val="1"/>
                <c:pt idx="0">
                  <c:v>销量累计(12月)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长城汽车产销量!$G$2:$G$7</c:f>
              <c:numCache>
                <c:formatCode>General</c:formatCode>
                <c:ptCount val="6"/>
                <c:pt idx="0">
                  <c:v>18505100</c:v>
                </c:pt>
                <c:pt idx="1">
                  <c:v>19306400</c:v>
                </c:pt>
                <c:pt idx="2">
                  <c:v>21984100</c:v>
                </c:pt>
                <c:pt idx="3">
                  <c:v>23491900</c:v>
                </c:pt>
                <c:pt idx="4">
                  <c:v>24597600</c:v>
                </c:pt>
                <c:pt idx="5">
                  <c:v>28028200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91392"/>
        <c:axId val="617391784"/>
      </c:barChart>
      <c:catAx>
        <c:axId val="6173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1784"/>
        <c:crosses val="autoZero"/>
        <c:auto val="1"/>
        <c:lblAlgn val="ctr"/>
        <c:lblOffset val="100"/>
        <c:noMultiLvlLbl val="0"/>
      </c:catAx>
      <c:valAx>
        <c:axId val="6173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部分汽车企业市场占有率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长城汽车产销量!$M$1</c:f>
              <c:strCache>
                <c:ptCount val="1"/>
                <c:pt idx="0">
                  <c:v>长安占比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长城汽车产销量!$M$2:$M$7</c:f>
              <c:numCache>
                <c:formatCode>0.000</c:formatCode>
                <c:ptCount val="6"/>
                <c:pt idx="0">
                  <c:v>8.991407774073093E-2</c:v>
                </c:pt>
                <c:pt idx="1">
                  <c:v>9.0984336800232046E-2</c:v>
                </c:pt>
                <c:pt idx="2">
                  <c:v>9.6550234032778237E-2</c:v>
                </c:pt>
                <c:pt idx="3">
                  <c:v>0.10829498678267828</c:v>
                </c:pt>
                <c:pt idx="4">
                  <c:v>0.11287743519692978</c:v>
                </c:pt>
                <c:pt idx="5">
                  <c:v>0.10929717213377955</c:v>
                </c:pt>
              </c:numCache>
            </c:numRef>
          </c:val>
        </c:ser>
        <c:ser>
          <c:idx val="1"/>
          <c:order val="1"/>
          <c:tx>
            <c:strRef>
              <c:f>长城汽车产销量!$N$1</c:f>
              <c:strCache>
                <c:ptCount val="1"/>
                <c:pt idx="0">
                  <c:v>长城占比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长城汽车产销量!$N$2:$N$7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3.4308522977970442E-2</c:v>
                </c:pt>
                <c:pt idx="3">
                  <c:v>3.1107402977196396E-2</c:v>
                </c:pt>
                <c:pt idx="4">
                  <c:v>3.4665699092594399E-2</c:v>
                </c:pt>
                <c:pt idx="5">
                  <c:v>3.8335355106642599E-2</c:v>
                </c:pt>
              </c:numCache>
            </c:numRef>
          </c:val>
        </c:ser>
        <c:ser>
          <c:idx val="2"/>
          <c:order val="2"/>
          <c:tx>
            <c:strRef>
              <c:f>长城汽车产销量!$O$1</c:f>
              <c:strCache>
                <c:ptCount val="1"/>
                <c:pt idx="0">
                  <c:v>上汽占比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长城汽车产销量!$O$2:$O$7</c:f>
              <c:numCache>
                <c:formatCode>0.000</c:formatCode>
                <c:ptCount val="6"/>
                <c:pt idx="0">
                  <c:v>0.21664119621077432</c:v>
                </c:pt>
                <c:pt idx="1">
                  <c:v>0.23257629594331414</c:v>
                </c:pt>
                <c:pt idx="2">
                  <c:v>0.2122423023912737</c:v>
                </c:pt>
                <c:pt idx="3">
                  <c:v>0.21708759189337601</c:v>
                </c:pt>
                <c:pt idx="4">
                  <c:v>0.23993755488340326</c:v>
                </c:pt>
                <c:pt idx="5">
                  <c:v>0.2315120842579973</c:v>
                </c:pt>
              </c:numCache>
            </c:numRef>
          </c:val>
        </c:ser>
        <c:ser>
          <c:idx val="3"/>
          <c:order val="3"/>
          <c:tx>
            <c:strRef>
              <c:f>长城汽车产销量!$P$1</c:f>
              <c:strCache>
                <c:ptCount val="1"/>
                <c:pt idx="0">
                  <c:v>广汽占比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长城汽车产销量!$P$2:$P$7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4.5697299411847657E-2</c:v>
                </c:pt>
                <c:pt idx="3">
                  <c:v>4.9902732431178404E-2</c:v>
                </c:pt>
                <c:pt idx="4">
                  <c:v>5.2836862132891016E-2</c:v>
                </c:pt>
                <c:pt idx="5">
                  <c:v>5.8872671095539494E-2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43792"/>
        <c:axId val="609442616"/>
      </c:barChart>
      <c:catAx>
        <c:axId val="6094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42616"/>
        <c:crosses val="autoZero"/>
        <c:auto val="1"/>
        <c:lblAlgn val="ctr"/>
        <c:lblOffset val="100"/>
        <c:noMultiLvlLbl val="0"/>
      </c:catAx>
      <c:valAx>
        <c:axId val="6094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153229</xdr:colOff>
      <xdr:row>9</xdr:row>
      <xdr:rowOff>115956</xdr:rowOff>
    </xdr:from>
    <xdr:to>
      <xdr:col>5</xdr:col>
      <xdr:colOff>169794</xdr:colOff>
      <xdr:row>19</xdr:row>
      <xdr:rowOff>166479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111815</xdr:colOff>
      <xdr:row>9</xdr:row>
      <xdr:rowOff>156541</xdr:rowOff>
    </xdr:from>
    <xdr:to>
      <xdr:col>12</xdr:col>
      <xdr:colOff>476250</xdr:colOff>
      <xdr:row>21</xdr:row>
      <xdr:rowOff>74543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115" zoomScaleNormal="115" workbookViewId="0">
      <selection activeCell="O25" sqref="O25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4.28515625" customWidth="1"/>
    <col min="5" max="5" width="15.28515625" bestFit="1" customWidth="1"/>
    <col min="6" max="6" width="17.5703125" bestFit="1" customWidth="1"/>
    <col min="7" max="7" width="15.28515625" bestFit="1" customWidth="1"/>
    <col min="8" max="8" width="11" bestFit="1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1</v>
      </c>
      <c r="G1" t="s">
        <v>4</v>
      </c>
      <c r="H1" t="s">
        <v>7</v>
      </c>
      <c r="I1" t="s">
        <v>8</v>
      </c>
      <c r="J1" t="s">
        <v>9</v>
      </c>
      <c r="K1" t="s">
        <v>12</v>
      </c>
      <c r="L1" t="s">
        <v>14</v>
      </c>
      <c r="M1" t="s">
        <v>10</v>
      </c>
      <c r="N1" t="s">
        <v>11</v>
      </c>
      <c r="O1" t="s">
        <v>13</v>
      </c>
      <c r="P1" t="s">
        <v>15</v>
      </c>
    </row>
    <row r="2" spans="1:16" x14ac:dyDescent="0.25">
      <c r="A2">
        <v>2011</v>
      </c>
      <c r="F2">
        <v>18418900</v>
      </c>
      <c r="G2">
        <v>18505100</v>
      </c>
      <c r="H2">
        <f>F2-G2</f>
        <v>-86200</v>
      </c>
      <c r="I2">
        <v>1663869</v>
      </c>
      <c r="J2" t="s">
        <v>16</v>
      </c>
      <c r="K2">
        <v>4008967</v>
      </c>
      <c r="L2" t="s">
        <v>16</v>
      </c>
      <c r="M2" s="3">
        <f>I2/G2</f>
        <v>8.991407774073093E-2</v>
      </c>
      <c r="N2" s="3" t="e">
        <f>J2/G2</f>
        <v>#VALUE!</v>
      </c>
      <c r="O2" s="3">
        <f>K2/G2</f>
        <v>0.21664119621077432</v>
      </c>
      <c r="P2" s="3" t="e">
        <f>L2/G2</f>
        <v>#VALUE!</v>
      </c>
    </row>
    <row r="3" spans="1:16" x14ac:dyDescent="0.25">
      <c r="A3">
        <v>2012</v>
      </c>
      <c r="F3">
        <v>19271800</v>
      </c>
      <c r="G3">
        <v>19306400</v>
      </c>
      <c r="H3">
        <f t="shared" ref="H3:H8" si="0">F3-G3</f>
        <v>-34600</v>
      </c>
      <c r="I3">
        <v>1756580</v>
      </c>
      <c r="J3" t="s">
        <v>16</v>
      </c>
      <c r="K3">
        <v>4490211</v>
      </c>
      <c r="L3" t="s">
        <v>16</v>
      </c>
      <c r="M3" s="3">
        <f>I3/G3</f>
        <v>9.0984336800232046E-2</v>
      </c>
      <c r="N3" s="3" t="e">
        <f>J3/G3</f>
        <v>#VALUE!</v>
      </c>
      <c r="O3" s="3">
        <f t="shared" ref="O3:O7" si="1">K3/G3</f>
        <v>0.23257629594331414</v>
      </c>
      <c r="P3" s="3" t="e">
        <f t="shared" ref="P3:P7" si="2">L3/G3</f>
        <v>#VALUE!</v>
      </c>
    </row>
    <row r="4" spans="1:16" x14ac:dyDescent="0.25">
      <c r="A4">
        <v>2013</v>
      </c>
      <c r="F4">
        <v>22116800</v>
      </c>
      <c r="G4">
        <v>21984100</v>
      </c>
      <c r="H4">
        <f t="shared" si="0"/>
        <v>132700</v>
      </c>
      <c r="I4">
        <v>2122570</v>
      </c>
      <c r="J4">
        <v>754242</v>
      </c>
      <c r="K4">
        <v>4665956</v>
      </c>
      <c r="L4">
        <v>1004614</v>
      </c>
      <c r="M4" s="3">
        <f>I4/G4</f>
        <v>9.6550234032778237E-2</v>
      </c>
      <c r="N4" s="3">
        <f>J4/G4</f>
        <v>3.4308522977970442E-2</v>
      </c>
      <c r="O4" s="3">
        <f t="shared" si="1"/>
        <v>0.2122423023912737</v>
      </c>
      <c r="P4" s="3">
        <f t="shared" si="2"/>
        <v>4.5697299411847657E-2</v>
      </c>
    </row>
    <row r="5" spans="1:16" x14ac:dyDescent="0.25">
      <c r="A5">
        <v>2014</v>
      </c>
      <c r="F5">
        <v>23722900</v>
      </c>
      <c r="G5">
        <v>23491900</v>
      </c>
      <c r="H5">
        <f t="shared" si="0"/>
        <v>231000</v>
      </c>
      <c r="I5">
        <v>2544055</v>
      </c>
      <c r="J5">
        <v>730772</v>
      </c>
      <c r="K5">
        <v>5099800</v>
      </c>
      <c r="L5">
        <v>1172310</v>
      </c>
      <c r="M5" s="3">
        <f>I5/G5</f>
        <v>0.10829498678267828</v>
      </c>
      <c r="N5" s="3">
        <f>J5/G5</f>
        <v>3.1107402977196396E-2</v>
      </c>
      <c r="O5" s="3">
        <f t="shared" si="1"/>
        <v>0.21708759189337601</v>
      </c>
      <c r="P5" s="3">
        <f t="shared" si="2"/>
        <v>4.9902732431178404E-2</v>
      </c>
    </row>
    <row r="6" spans="1:16" x14ac:dyDescent="0.25">
      <c r="A6">
        <v>2015</v>
      </c>
      <c r="F6" s="1">
        <v>24503300</v>
      </c>
      <c r="G6">
        <v>24597600</v>
      </c>
      <c r="H6">
        <f t="shared" si="0"/>
        <v>-94300</v>
      </c>
      <c r="I6">
        <v>2776514</v>
      </c>
      <c r="J6">
        <v>852693</v>
      </c>
      <c r="K6">
        <v>5901888</v>
      </c>
      <c r="L6">
        <v>1299660</v>
      </c>
      <c r="M6" s="3">
        <f>I6/G6</f>
        <v>0.11287743519692978</v>
      </c>
      <c r="N6" s="3">
        <f>J6/G6</f>
        <v>3.4665699092594399E-2</v>
      </c>
      <c r="O6" s="3">
        <f t="shared" si="1"/>
        <v>0.23993755488340326</v>
      </c>
      <c r="P6" s="3">
        <f t="shared" si="2"/>
        <v>5.2836862132891016E-2</v>
      </c>
    </row>
    <row r="7" spans="1:16" x14ac:dyDescent="0.25">
      <c r="A7">
        <v>2016</v>
      </c>
      <c r="F7">
        <v>28118800</v>
      </c>
      <c r="G7">
        <v>28028200</v>
      </c>
      <c r="H7">
        <f t="shared" si="0"/>
        <v>90600</v>
      </c>
      <c r="I7">
        <v>3063403</v>
      </c>
      <c r="J7">
        <v>1074471</v>
      </c>
      <c r="K7">
        <v>6488867</v>
      </c>
      <c r="L7">
        <v>1650095</v>
      </c>
      <c r="M7" s="3">
        <f t="shared" ref="M7" si="3">I7/G7</f>
        <v>0.10929717213377955</v>
      </c>
      <c r="N7" s="3">
        <f>J7/G7</f>
        <v>3.8335355106642599E-2</v>
      </c>
      <c r="O7" s="3">
        <f t="shared" si="1"/>
        <v>0.2315120842579973</v>
      </c>
      <c r="P7" s="3">
        <f t="shared" si="2"/>
        <v>5.8872671095539494E-2</v>
      </c>
    </row>
    <row r="8" spans="1:16" x14ac:dyDescent="0.25">
      <c r="A8">
        <v>2017</v>
      </c>
      <c r="D8" s="2">
        <v>25998800</v>
      </c>
      <c r="H8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长城汽车产销量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2017-12-21T03:35:32Z</dcterms:created>
  <dcterms:modified xsi:type="dcterms:W3CDTF">2017-12-21T07:36:36Z</dcterms:modified>
</cp:coreProperties>
</file>