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8800" windowHeight="14175" activeTab="4"/>
  </bookViews>
  <sheets>
    <sheet name="概念" sheetId="2" r:id="rId1"/>
    <sheet name="资本充足率" sheetId="3" r:id="rId2"/>
    <sheet name="银行" sheetId="1" r:id="rId3"/>
    <sheet name="贷款质量" sheetId="5" r:id="rId4"/>
    <sheet name="兴业业务构成" sheetId="4" r:id="rId5"/>
    <sheet name="兴业风险管理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5" l="1"/>
  <c r="G10" i="5"/>
  <c r="G14" i="5"/>
  <c r="F3" i="5"/>
  <c r="G3" i="5" s="1"/>
  <c r="F4" i="5"/>
  <c r="G4" i="5" s="1"/>
  <c r="F5" i="5"/>
  <c r="G5" i="5" s="1"/>
  <c r="F6" i="5"/>
  <c r="F7" i="5"/>
  <c r="G7" i="5" s="1"/>
  <c r="F8" i="5"/>
  <c r="G8" i="5" s="1"/>
  <c r="F9" i="5"/>
  <c r="G9" i="5" s="1"/>
  <c r="F10" i="5"/>
  <c r="F11" i="5"/>
  <c r="G11" i="5" s="1"/>
  <c r="F12" i="5"/>
  <c r="G12" i="5" s="1"/>
  <c r="F13" i="5"/>
  <c r="G13" i="5" s="1"/>
  <c r="F14" i="5"/>
  <c r="F2" i="5"/>
  <c r="G2" i="5" s="1"/>
  <c r="I2" i="3"/>
  <c r="P2" i="1"/>
  <c r="Q2" i="1" s="1"/>
  <c r="R2" i="1"/>
  <c r="O2" i="1"/>
</calcChain>
</file>

<file path=xl/sharedStrings.xml><?xml version="1.0" encoding="utf-8"?>
<sst xmlns="http://schemas.openxmlformats.org/spreadsheetml/2006/main" count="36" uniqueCount="34">
  <si>
    <t>兴业银行</t>
  </si>
  <si>
    <t>不良贷款余额</t>
  </si>
  <si>
    <t>计提拨备</t>
  </si>
  <si>
    <t>不良贷款率</t>
  </si>
  <si>
    <t>公司贷款</t>
  </si>
  <si>
    <t>个人贷款</t>
  </si>
  <si>
    <t>最大单一客户贷款余额</t>
  </si>
  <si>
    <t>公司存款</t>
  </si>
  <si>
    <t>个人存款</t>
  </si>
  <si>
    <t>公司加个人存款</t>
  </si>
  <si>
    <t>利息净收入</t>
  </si>
  <si>
    <t>利息收入</t>
  </si>
  <si>
    <t>利息支出</t>
  </si>
  <si>
    <t>公司加个人贷款</t>
  </si>
  <si>
    <t>按行业，制造业贷款3102亿占比14%，商业零售占比9%；按担保方式，抵押贷款9558亿占比45%；佣金收入365亿；</t>
  </si>
  <si>
    <t>佣金收入</t>
  </si>
  <si>
    <t>资产减值</t>
  </si>
  <si>
    <t>减值率</t>
  </si>
  <si>
    <t>总资产</t>
  </si>
  <si>
    <t>资本总额</t>
  </si>
  <si>
    <t>核心一级资本</t>
  </si>
  <si>
    <t>其他一级资本</t>
  </si>
  <si>
    <t>二级资本</t>
  </si>
  <si>
    <t>风险加权资产</t>
  </si>
  <si>
    <t>核心一级扣减</t>
  </si>
  <si>
    <t>核心资本充足率</t>
  </si>
  <si>
    <t>17年目标</t>
  </si>
  <si>
    <t>1、集团总资产达到约65,566 亿元；
2、客户存款增加约3,600 亿元；
3、贷款余额增加约2,600 亿元；
4、归属于母公司股东的净利润同比增长约3.3%。</t>
  </si>
  <si>
    <t>兴业</t>
  </si>
  <si>
    <t>正常</t>
  </si>
  <si>
    <t>关注</t>
  </si>
  <si>
    <t>不良</t>
  </si>
  <si>
    <t>关注加不良</t>
  </si>
  <si>
    <t>问题率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</si>
</sst>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3</xdr:row>
      <xdr:rowOff>161925</xdr:rowOff>
    </xdr:from>
    <xdr:to>
      <xdr:col>4</xdr:col>
      <xdr:colOff>266700</xdr:colOff>
      <xdr:row>6</xdr:row>
      <xdr:rowOff>152400</xdr:rowOff>
    </xdr:to>
    <xdr:sp macro="" textlink="">
      <xdr:nvSpPr>
        <xdr:cNvPr id="2" name="Rectangle 1"/>
        <xdr:cNvSpPr/>
      </xdr:nvSpPr>
      <xdr:spPr>
        <a:xfrm>
          <a:off x="2838450" y="733425"/>
          <a:ext cx="107632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应收款项类</a:t>
          </a:r>
          <a:endParaRPr lang="en-US" sz="1100"/>
        </a:p>
      </xdr:txBody>
    </xdr:sp>
    <xdr:clientData/>
  </xdr:twoCellAnchor>
  <xdr:twoCellAnchor>
    <xdr:from>
      <xdr:col>0</xdr:col>
      <xdr:colOff>790576</xdr:colOff>
      <xdr:row>3</xdr:row>
      <xdr:rowOff>104775</xdr:rowOff>
    </xdr:from>
    <xdr:to>
      <xdr:col>0</xdr:col>
      <xdr:colOff>1476376</xdr:colOff>
      <xdr:row>6</xdr:row>
      <xdr:rowOff>95250</xdr:rowOff>
    </xdr:to>
    <xdr:sp macro="" textlink="">
      <xdr:nvSpPr>
        <xdr:cNvPr id="3" name="Rectangle 2"/>
        <xdr:cNvSpPr/>
      </xdr:nvSpPr>
      <xdr:spPr>
        <a:xfrm>
          <a:off x="790576" y="676275"/>
          <a:ext cx="685800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投资</a:t>
          </a:r>
          <a:endParaRPr lang="en-US" sz="1100"/>
        </a:p>
      </xdr:txBody>
    </xdr:sp>
    <xdr:clientData/>
  </xdr:twoCellAnchor>
  <xdr:twoCellAnchor>
    <xdr:from>
      <xdr:col>0</xdr:col>
      <xdr:colOff>1476376</xdr:colOff>
      <xdr:row>5</xdr:row>
      <xdr:rowOff>4763</xdr:rowOff>
    </xdr:from>
    <xdr:to>
      <xdr:col>2</xdr:col>
      <xdr:colOff>409575</xdr:colOff>
      <xdr:row>5</xdr:row>
      <xdr:rowOff>61913</xdr:rowOff>
    </xdr:to>
    <xdr:cxnSp macro="">
      <xdr:nvCxnSpPr>
        <xdr:cNvPr id="5" name="Elbow Connector 4"/>
        <xdr:cNvCxnSpPr>
          <a:stCxn id="3" idx="3"/>
          <a:endCxn id="2" idx="1"/>
        </xdr:cNvCxnSpPr>
      </xdr:nvCxnSpPr>
      <xdr:spPr>
        <a:xfrm>
          <a:off x="1476376" y="957263"/>
          <a:ext cx="1362074" cy="57150"/>
        </a:xfrm>
        <a:prstGeom prst="bentConnector3">
          <a:avLst>
            <a:gd name="adj1" fmla="val 50000"/>
          </a:avLst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1504950</xdr:colOff>
      <xdr:row>16</xdr:row>
      <xdr:rowOff>123825</xdr:rowOff>
    </xdr:from>
    <xdr:to>
      <xdr:col>4</xdr:col>
      <xdr:colOff>57150</xdr:colOff>
      <xdr:row>19</xdr:row>
      <xdr:rowOff>114300</xdr:rowOff>
    </xdr:to>
    <xdr:sp macro="" textlink="">
      <xdr:nvSpPr>
        <xdr:cNvPr id="6" name="Rectangle 5"/>
        <xdr:cNvSpPr/>
      </xdr:nvSpPr>
      <xdr:spPr>
        <a:xfrm>
          <a:off x="1504950" y="3171825"/>
          <a:ext cx="22002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以公允价值计量且其价值计入当期损益的金融资产</a:t>
          </a:r>
          <a:endParaRPr lang="en-US" altLang="zh-CN" sz="1100"/>
        </a:p>
      </xdr:txBody>
    </xdr:sp>
    <xdr:clientData/>
  </xdr:twoCellAnchor>
  <xdr:twoCellAnchor>
    <xdr:from>
      <xdr:col>0</xdr:col>
      <xdr:colOff>1476376</xdr:colOff>
      <xdr:row>5</xdr:row>
      <xdr:rowOff>4763</xdr:rowOff>
    </xdr:from>
    <xdr:to>
      <xdr:col>0</xdr:col>
      <xdr:colOff>1504950</xdr:colOff>
      <xdr:row>18</xdr:row>
      <xdr:rowOff>23813</xdr:rowOff>
    </xdr:to>
    <xdr:cxnSp macro="">
      <xdr:nvCxnSpPr>
        <xdr:cNvPr id="7" name="Elbow Connector 6"/>
        <xdr:cNvCxnSpPr>
          <a:stCxn id="3" idx="3"/>
          <a:endCxn id="6" idx="1"/>
        </xdr:cNvCxnSpPr>
      </xdr:nvCxnSpPr>
      <xdr:spPr>
        <a:xfrm>
          <a:off x="1476376" y="957263"/>
          <a:ext cx="28574" cy="2495550"/>
        </a:xfrm>
        <a:prstGeom prst="bentConnector3">
          <a:avLst>
            <a:gd name="adj1" fmla="val 50000"/>
          </a:avLst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22</xdr:row>
      <xdr:rowOff>9525</xdr:rowOff>
    </xdr:from>
    <xdr:to>
      <xdr:col>9</xdr:col>
      <xdr:colOff>171450</xdr:colOff>
      <xdr:row>25</xdr:row>
      <xdr:rowOff>0</xdr:rowOff>
    </xdr:to>
    <xdr:sp macro="" textlink="">
      <xdr:nvSpPr>
        <xdr:cNvPr id="11" name="Rectangle 10"/>
        <xdr:cNvSpPr/>
      </xdr:nvSpPr>
      <xdr:spPr>
        <a:xfrm>
          <a:off x="4667250" y="4200525"/>
          <a:ext cx="22002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货币基金</a:t>
          </a:r>
          <a:endParaRPr lang="en-US" altLang="zh-CN" sz="1100"/>
        </a:p>
      </xdr:txBody>
    </xdr:sp>
    <xdr:clientData/>
  </xdr:twoCellAnchor>
  <xdr:twoCellAnchor>
    <xdr:from>
      <xdr:col>4</xdr:col>
      <xdr:colOff>57150</xdr:colOff>
      <xdr:row>18</xdr:row>
      <xdr:rowOff>23813</xdr:rowOff>
    </xdr:from>
    <xdr:to>
      <xdr:col>5</xdr:col>
      <xdr:colOff>409575</xdr:colOff>
      <xdr:row>23</xdr:row>
      <xdr:rowOff>100013</xdr:rowOff>
    </xdr:to>
    <xdr:cxnSp macro="">
      <xdr:nvCxnSpPr>
        <xdr:cNvPr id="12" name="Elbow Connector 11"/>
        <xdr:cNvCxnSpPr>
          <a:stCxn id="6" idx="3"/>
          <a:endCxn id="11" idx="1"/>
        </xdr:cNvCxnSpPr>
      </xdr:nvCxnSpPr>
      <xdr:spPr>
        <a:xfrm>
          <a:off x="3705225" y="3452813"/>
          <a:ext cx="962025" cy="1028700"/>
        </a:xfrm>
        <a:prstGeom prst="bentConnector3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2</xdr:row>
      <xdr:rowOff>28575</xdr:rowOff>
    </xdr:from>
    <xdr:to>
      <xdr:col>12</xdr:col>
      <xdr:colOff>476250</xdr:colOff>
      <xdr:row>3</xdr:row>
      <xdr:rowOff>133350</xdr:rowOff>
    </xdr:to>
    <xdr:sp macro="" textlink="">
      <xdr:nvSpPr>
        <xdr:cNvPr id="15" name="Rectangle 14"/>
        <xdr:cNvSpPr/>
      </xdr:nvSpPr>
      <xdr:spPr>
        <a:xfrm>
          <a:off x="6800850" y="409575"/>
          <a:ext cx="2200275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政府债券</a:t>
          </a:r>
          <a:endParaRPr lang="en-US" altLang="zh-CN" sz="1100"/>
        </a:p>
      </xdr:txBody>
    </xdr:sp>
    <xdr:clientData/>
  </xdr:twoCellAnchor>
  <xdr:twoCellAnchor>
    <xdr:from>
      <xdr:col>8</xdr:col>
      <xdr:colOff>295275</xdr:colOff>
      <xdr:row>6</xdr:row>
      <xdr:rowOff>114300</xdr:rowOff>
    </xdr:from>
    <xdr:to>
      <xdr:col>12</xdr:col>
      <xdr:colOff>57150</xdr:colOff>
      <xdr:row>7</xdr:row>
      <xdr:rowOff>180975</xdr:rowOff>
    </xdr:to>
    <xdr:sp macro="" textlink="">
      <xdr:nvSpPr>
        <xdr:cNvPr id="16" name="Rectangle 15"/>
        <xdr:cNvSpPr/>
      </xdr:nvSpPr>
      <xdr:spPr>
        <a:xfrm>
          <a:off x="6381750" y="1257300"/>
          <a:ext cx="2200275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理财产品</a:t>
          </a:r>
          <a:endParaRPr lang="en-US" altLang="zh-CN" sz="1100"/>
        </a:p>
      </xdr:txBody>
    </xdr:sp>
    <xdr:clientData/>
  </xdr:twoCellAnchor>
  <xdr:twoCellAnchor>
    <xdr:from>
      <xdr:col>6</xdr:col>
      <xdr:colOff>514350</xdr:colOff>
      <xdr:row>11</xdr:row>
      <xdr:rowOff>104776</xdr:rowOff>
    </xdr:from>
    <xdr:to>
      <xdr:col>10</xdr:col>
      <xdr:colOff>276225</xdr:colOff>
      <xdr:row>13</xdr:row>
      <xdr:rowOff>28576</xdr:rowOff>
    </xdr:to>
    <xdr:sp macro="" textlink="">
      <xdr:nvSpPr>
        <xdr:cNvPr id="18" name="Rectangle 17"/>
        <xdr:cNvSpPr/>
      </xdr:nvSpPr>
      <xdr:spPr>
        <a:xfrm>
          <a:off x="5381625" y="2200276"/>
          <a:ext cx="2200275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信托受益权</a:t>
          </a:r>
          <a:endParaRPr lang="en-US" altLang="zh-CN" sz="1100"/>
        </a:p>
      </xdr:txBody>
    </xdr:sp>
    <xdr:clientData/>
  </xdr:twoCellAnchor>
  <xdr:twoCellAnchor>
    <xdr:from>
      <xdr:col>6</xdr:col>
      <xdr:colOff>95250</xdr:colOff>
      <xdr:row>15</xdr:row>
      <xdr:rowOff>104775</xdr:rowOff>
    </xdr:from>
    <xdr:to>
      <xdr:col>9</xdr:col>
      <xdr:colOff>466725</xdr:colOff>
      <xdr:row>17</xdr:row>
      <xdr:rowOff>19050</xdr:rowOff>
    </xdr:to>
    <xdr:sp macro="" textlink="">
      <xdr:nvSpPr>
        <xdr:cNvPr id="19" name="Rectangle 18"/>
        <xdr:cNvSpPr/>
      </xdr:nvSpPr>
      <xdr:spPr>
        <a:xfrm>
          <a:off x="4962525" y="2962275"/>
          <a:ext cx="2200275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资产管理计划</a:t>
          </a:r>
          <a:endParaRPr lang="en-US" altLang="zh-CN" sz="1100"/>
        </a:p>
      </xdr:txBody>
    </xdr:sp>
    <xdr:clientData/>
  </xdr:twoCellAnchor>
  <xdr:twoCellAnchor>
    <xdr:from>
      <xdr:col>4</xdr:col>
      <xdr:colOff>266700</xdr:colOff>
      <xdr:row>2</xdr:row>
      <xdr:rowOff>176213</xdr:rowOff>
    </xdr:from>
    <xdr:to>
      <xdr:col>9</xdr:col>
      <xdr:colOff>104775</xdr:colOff>
      <xdr:row>5</xdr:row>
      <xdr:rowOff>61913</xdr:rowOff>
    </xdr:to>
    <xdr:cxnSp macro="">
      <xdr:nvCxnSpPr>
        <xdr:cNvPr id="20" name="Elbow Connector 19"/>
        <xdr:cNvCxnSpPr>
          <a:stCxn id="2" idx="3"/>
          <a:endCxn id="15" idx="1"/>
        </xdr:cNvCxnSpPr>
      </xdr:nvCxnSpPr>
      <xdr:spPr>
        <a:xfrm flipV="1">
          <a:off x="3914775" y="557213"/>
          <a:ext cx="2886075" cy="457200"/>
        </a:xfrm>
        <a:prstGeom prst="bentConnector3">
          <a:avLst>
            <a:gd name="adj1" fmla="val 50000"/>
          </a:avLst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266700</xdr:colOff>
      <xdr:row>5</xdr:row>
      <xdr:rowOff>61913</xdr:rowOff>
    </xdr:from>
    <xdr:to>
      <xdr:col>6</xdr:col>
      <xdr:colOff>514350</xdr:colOff>
      <xdr:row>12</xdr:row>
      <xdr:rowOff>66676</xdr:rowOff>
    </xdr:to>
    <xdr:cxnSp macro="">
      <xdr:nvCxnSpPr>
        <xdr:cNvPr id="21" name="Elbow Connector 20"/>
        <xdr:cNvCxnSpPr>
          <a:stCxn id="2" idx="3"/>
          <a:endCxn id="18" idx="1"/>
        </xdr:cNvCxnSpPr>
      </xdr:nvCxnSpPr>
      <xdr:spPr>
        <a:xfrm>
          <a:off x="3914775" y="1014413"/>
          <a:ext cx="1466850" cy="1338263"/>
        </a:xfrm>
        <a:prstGeom prst="bentConnector3">
          <a:avLst>
            <a:gd name="adj1" fmla="val 50000"/>
          </a:avLst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266700</xdr:colOff>
      <xdr:row>5</xdr:row>
      <xdr:rowOff>61913</xdr:rowOff>
    </xdr:from>
    <xdr:to>
      <xdr:col>6</xdr:col>
      <xdr:colOff>95250</xdr:colOff>
      <xdr:row>16</xdr:row>
      <xdr:rowOff>61913</xdr:rowOff>
    </xdr:to>
    <xdr:cxnSp macro="">
      <xdr:nvCxnSpPr>
        <xdr:cNvPr id="22" name="Elbow Connector 21"/>
        <xdr:cNvCxnSpPr>
          <a:stCxn id="2" idx="3"/>
          <a:endCxn id="19" idx="1"/>
        </xdr:cNvCxnSpPr>
      </xdr:nvCxnSpPr>
      <xdr:spPr>
        <a:xfrm>
          <a:off x="3914775" y="1014413"/>
          <a:ext cx="1047750" cy="2095500"/>
        </a:xfrm>
        <a:prstGeom prst="bentConnector3">
          <a:avLst>
            <a:gd name="adj1" fmla="val 50000"/>
          </a:avLst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266700</xdr:colOff>
      <xdr:row>5</xdr:row>
      <xdr:rowOff>61913</xdr:rowOff>
    </xdr:from>
    <xdr:to>
      <xdr:col>8</xdr:col>
      <xdr:colOff>295275</xdr:colOff>
      <xdr:row>7</xdr:row>
      <xdr:rowOff>52388</xdr:rowOff>
    </xdr:to>
    <xdr:cxnSp macro="">
      <xdr:nvCxnSpPr>
        <xdr:cNvPr id="23" name="Elbow Connector 22"/>
        <xdr:cNvCxnSpPr>
          <a:stCxn id="2" idx="3"/>
          <a:endCxn id="16" idx="1"/>
        </xdr:cNvCxnSpPr>
      </xdr:nvCxnSpPr>
      <xdr:spPr>
        <a:xfrm>
          <a:off x="3914775" y="1014413"/>
          <a:ext cx="2466975" cy="371475"/>
        </a:xfrm>
        <a:prstGeom prst="bentConnector3">
          <a:avLst>
            <a:gd name="adj1" fmla="val 50000"/>
          </a:avLst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48357</xdr:colOff>
      <xdr:row>77</xdr:row>
      <xdr:rowOff>56418</xdr:rowOff>
    </xdr:from>
    <xdr:to>
      <xdr:col>1</xdr:col>
      <xdr:colOff>210282</xdr:colOff>
      <xdr:row>78</xdr:row>
      <xdr:rowOff>175846</xdr:rowOff>
    </xdr:to>
    <xdr:sp macro="" textlink="">
      <xdr:nvSpPr>
        <xdr:cNvPr id="2" name="Rectangle 1"/>
        <xdr:cNvSpPr/>
      </xdr:nvSpPr>
      <xdr:spPr>
        <a:xfrm>
          <a:off x="48357" y="14724918"/>
          <a:ext cx="770060" cy="3099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兴业银行</a:t>
          </a:r>
          <a:endParaRPr lang="en-US" sz="1100"/>
        </a:p>
      </xdr:txBody>
    </xdr:sp>
    <xdr:clientData/>
  </xdr:twoCellAnchor>
  <xdr:twoCellAnchor>
    <xdr:from>
      <xdr:col>9</xdr:col>
      <xdr:colOff>361950</xdr:colOff>
      <xdr:row>28</xdr:row>
      <xdr:rowOff>152400</xdr:rowOff>
    </xdr:from>
    <xdr:to>
      <xdr:col>11</xdr:col>
      <xdr:colOff>571500</xdr:colOff>
      <xdr:row>30</xdr:row>
      <xdr:rowOff>114300</xdr:rowOff>
    </xdr:to>
    <xdr:sp macro="" textlink="">
      <xdr:nvSpPr>
        <xdr:cNvPr id="3" name="Rectangle 2"/>
        <xdr:cNvSpPr/>
      </xdr:nvSpPr>
      <xdr:spPr>
        <a:xfrm>
          <a:off x="5848350" y="5486400"/>
          <a:ext cx="1428750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小企业业务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30</xdr:row>
      <xdr:rowOff>57150</xdr:rowOff>
    </xdr:from>
    <xdr:to>
      <xdr:col>4</xdr:col>
      <xdr:colOff>390525</xdr:colOff>
      <xdr:row>78</xdr:row>
      <xdr:rowOff>20882</xdr:rowOff>
    </xdr:to>
    <xdr:cxnSp macro="">
      <xdr:nvCxnSpPr>
        <xdr:cNvPr id="4" name="Elbow Connector 3"/>
        <xdr:cNvCxnSpPr>
          <a:stCxn id="2" idx="3"/>
          <a:endCxn id="9" idx="1"/>
        </xdr:cNvCxnSpPr>
      </xdr:nvCxnSpPr>
      <xdr:spPr>
        <a:xfrm flipV="1">
          <a:off x="818417" y="5772150"/>
          <a:ext cx="2004646" cy="910773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29</xdr:row>
      <xdr:rowOff>85725</xdr:rowOff>
    </xdr:from>
    <xdr:to>
      <xdr:col>6</xdr:col>
      <xdr:colOff>600075</xdr:colOff>
      <xdr:row>31</xdr:row>
      <xdr:rowOff>28575</xdr:rowOff>
    </xdr:to>
    <xdr:sp macro="" textlink="">
      <xdr:nvSpPr>
        <xdr:cNvPr id="9" name="Rectangle 8"/>
        <xdr:cNvSpPr/>
      </xdr:nvSpPr>
      <xdr:spPr>
        <a:xfrm>
          <a:off x="2828925" y="561022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企业金融业务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29</xdr:row>
      <xdr:rowOff>133350</xdr:rowOff>
    </xdr:from>
    <xdr:to>
      <xdr:col>9</xdr:col>
      <xdr:colOff>361950</xdr:colOff>
      <xdr:row>30</xdr:row>
      <xdr:rowOff>57150</xdr:rowOff>
    </xdr:to>
    <xdr:cxnSp macro="">
      <xdr:nvCxnSpPr>
        <xdr:cNvPr id="11" name="Elbow Connector 3"/>
        <xdr:cNvCxnSpPr>
          <a:stCxn id="9" idx="3"/>
          <a:endCxn id="3" idx="1"/>
        </xdr:cNvCxnSpPr>
      </xdr:nvCxnSpPr>
      <xdr:spPr>
        <a:xfrm flipV="1">
          <a:off x="4257675" y="5657850"/>
          <a:ext cx="1590675" cy="1143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22</xdr:row>
      <xdr:rowOff>84050</xdr:rowOff>
    </xdr:from>
    <xdr:to>
      <xdr:col>6</xdr:col>
      <xdr:colOff>179067</xdr:colOff>
      <xdr:row>29</xdr:row>
      <xdr:rowOff>85725</xdr:rowOff>
    </xdr:to>
    <xdr:cxnSp macro="">
      <xdr:nvCxnSpPr>
        <xdr:cNvPr id="22" name="Elbow Connector 3"/>
        <xdr:cNvCxnSpPr>
          <a:stCxn id="9" idx="0"/>
          <a:endCxn id="64" idx="3"/>
        </xdr:cNvCxnSpPr>
      </xdr:nvCxnSpPr>
      <xdr:spPr>
        <a:xfrm flipV="1">
          <a:off x="3543300" y="4275050"/>
          <a:ext cx="293367" cy="13351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323850</xdr:colOff>
      <xdr:row>11</xdr:row>
      <xdr:rowOff>66675</xdr:rowOff>
    </xdr:from>
    <xdr:to>
      <xdr:col>11</xdr:col>
      <xdr:colOff>533400</xdr:colOff>
      <xdr:row>13</xdr:row>
      <xdr:rowOff>9525</xdr:rowOff>
    </xdr:to>
    <xdr:sp macro="" textlink="">
      <xdr:nvSpPr>
        <xdr:cNvPr id="26" name="Rectangle 25"/>
        <xdr:cNvSpPr/>
      </xdr:nvSpPr>
      <xdr:spPr>
        <a:xfrm>
          <a:off x="5810250" y="216217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贸易金融业务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12</xdr:row>
      <xdr:rowOff>38100</xdr:rowOff>
    </xdr:from>
    <xdr:to>
      <xdr:col>9</xdr:col>
      <xdr:colOff>323850</xdr:colOff>
      <xdr:row>30</xdr:row>
      <xdr:rowOff>57150</xdr:rowOff>
    </xdr:to>
    <xdr:cxnSp macro="">
      <xdr:nvCxnSpPr>
        <xdr:cNvPr id="27" name="Elbow Connector 3"/>
        <xdr:cNvCxnSpPr>
          <a:stCxn id="9" idx="3"/>
          <a:endCxn id="26" idx="1"/>
        </xdr:cNvCxnSpPr>
      </xdr:nvCxnSpPr>
      <xdr:spPr>
        <a:xfrm flipV="1">
          <a:off x="4257675" y="2324100"/>
          <a:ext cx="1552575" cy="3448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8</xdr:row>
      <xdr:rowOff>142875</xdr:rowOff>
    </xdr:from>
    <xdr:to>
      <xdr:col>17</xdr:col>
      <xdr:colOff>180975</xdr:colOff>
      <xdr:row>10</xdr:row>
      <xdr:rowOff>85725</xdr:rowOff>
    </xdr:to>
    <xdr:sp macro="" textlink="">
      <xdr:nvSpPr>
        <xdr:cNvPr id="31" name="Rectangle 30"/>
        <xdr:cNvSpPr/>
      </xdr:nvSpPr>
      <xdr:spPr>
        <a:xfrm>
          <a:off x="9115425" y="1666875"/>
          <a:ext cx="142875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票据融资业务</a:t>
          </a:r>
          <a:endParaRPr lang="en-US" sz="1100"/>
        </a:p>
      </xdr:txBody>
    </xdr:sp>
    <xdr:clientData/>
  </xdr:twoCellAnchor>
  <xdr:twoCellAnchor>
    <xdr:from>
      <xdr:col>11</xdr:col>
      <xdr:colOff>533400</xdr:colOff>
      <xdr:row>9</xdr:row>
      <xdr:rowOff>114300</xdr:rowOff>
    </xdr:from>
    <xdr:to>
      <xdr:col>14</xdr:col>
      <xdr:colOff>581025</xdr:colOff>
      <xdr:row>12</xdr:row>
      <xdr:rowOff>38100</xdr:rowOff>
    </xdr:to>
    <xdr:cxnSp macro="">
      <xdr:nvCxnSpPr>
        <xdr:cNvPr id="32" name="Elbow Connector 3"/>
        <xdr:cNvCxnSpPr>
          <a:stCxn id="26" idx="3"/>
          <a:endCxn id="31" idx="1"/>
        </xdr:cNvCxnSpPr>
      </xdr:nvCxnSpPr>
      <xdr:spPr>
        <a:xfrm flipV="1">
          <a:off x="7239000" y="1828800"/>
          <a:ext cx="1876425" cy="4953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11</xdr:row>
      <xdr:rowOff>171450</xdr:rowOff>
    </xdr:from>
    <xdr:to>
      <xdr:col>17</xdr:col>
      <xdr:colOff>209550</xdr:colOff>
      <xdr:row>13</xdr:row>
      <xdr:rowOff>142875</xdr:rowOff>
    </xdr:to>
    <xdr:sp macro="" textlink="">
      <xdr:nvSpPr>
        <xdr:cNvPr id="35" name="Rectangle 34"/>
        <xdr:cNvSpPr/>
      </xdr:nvSpPr>
      <xdr:spPr>
        <a:xfrm>
          <a:off x="9144000" y="2266950"/>
          <a:ext cx="142875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跨境金融业务</a:t>
          </a:r>
          <a:endParaRPr lang="en-US" sz="1100"/>
        </a:p>
      </xdr:txBody>
    </xdr:sp>
    <xdr:clientData/>
  </xdr:twoCellAnchor>
  <xdr:twoCellAnchor>
    <xdr:from>
      <xdr:col>11</xdr:col>
      <xdr:colOff>533400</xdr:colOff>
      <xdr:row>12</xdr:row>
      <xdr:rowOff>38100</xdr:rowOff>
    </xdr:from>
    <xdr:to>
      <xdr:col>15</xdr:col>
      <xdr:colOff>0</xdr:colOff>
      <xdr:row>12</xdr:row>
      <xdr:rowOff>157163</xdr:rowOff>
    </xdr:to>
    <xdr:cxnSp macro="">
      <xdr:nvCxnSpPr>
        <xdr:cNvPr id="36" name="Elbow Connector 3"/>
        <xdr:cNvCxnSpPr>
          <a:stCxn id="26" idx="3"/>
          <a:endCxn id="35" idx="1"/>
        </xdr:cNvCxnSpPr>
      </xdr:nvCxnSpPr>
      <xdr:spPr>
        <a:xfrm>
          <a:off x="7239000" y="2324100"/>
          <a:ext cx="1905000" cy="11906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16</xdr:row>
      <xdr:rowOff>171450</xdr:rowOff>
    </xdr:from>
    <xdr:to>
      <xdr:col>11</xdr:col>
      <xdr:colOff>571500</xdr:colOff>
      <xdr:row>18</xdr:row>
      <xdr:rowOff>161925</xdr:rowOff>
    </xdr:to>
    <xdr:sp macro="" textlink="">
      <xdr:nvSpPr>
        <xdr:cNvPr id="45" name="Rectangle 44"/>
        <xdr:cNvSpPr/>
      </xdr:nvSpPr>
      <xdr:spPr>
        <a:xfrm>
          <a:off x="5848350" y="321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现金管理业务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17</xdr:row>
      <xdr:rowOff>166688</xdr:rowOff>
    </xdr:from>
    <xdr:to>
      <xdr:col>9</xdr:col>
      <xdr:colOff>361950</xdr:colOff>
      <xdr:row>30</xdr:row>
      <xdr:rowOff>57150</xdr:rowOff>
    </xdr:to>
    <xdr:cxnSp macro="">
      <xdr:nvCxnSpPr>
        <xdr:cNvPr id="46" name="Elbow Connector 3"/>
        <xdr:cNvCxnSpPr>
          <a:stCxn id="9" idx="3"/>
          <a:endCxn id="45" idx="1"/>
        </xdr:cNvCxnSpPr>
      </xdr:nvCxnSpPr>
      <xdr:spPr>
        <a:xfrm flipV="1">
          <a:off x="4257675" y="3405188"/>
          <a:ext cx="1590675" cy="23669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16</xdr:row>
      <xdr:rowOff>19050</xdr:rowOff>
    </xdr:from>
    <xdr:to>
      <xdr:col>17</xdr:col>
      <xdr:colOff>266700</xdr:colOff>
      <xdr:row>17</xdr:row>
      <xdr:rowOff>142875</xdr:rowOff>
    </xdr:to>
    <xdr:sp macro="" textlink="">
      <xdr:nvSpPr>
        <xdr:cNvPr id="49" name="Rectangle 48"/>
        <xdr:cNvSpPr/>
      </xdr:nvSpPr>
      <xdr:spPr>
        <a:xfrm>
          <a:off x="9201150" y="3067050"/>
          <a:ext cx="1428750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互联网金融业务</a:t>
          </a:r>
          <a:endParaRPr lang="en-US" sz="1100"/>
        </a:p>
      </xdr:txBody>
    </xdr:sp>
    <xdr:clientData/>
  </xdr:twoCellAnchor>
  <xdr:twoCellAnchor>
    <xdr:from>
      <xdr:col>15</xdr:col>
      <xdr:colOff>19050</xdr:colOff>
      <xdr:row>18</xdr:row>
      <xdr:rowOff>76200</xdr:rowOff>
    </xdr:from>
    <xdr:to>
      <xdr:col>17</xdr:col>
      <xdr:colOff>228600</xdr:colOff>
      <xdr:row>20</xdr:row>
      <xdr:rowOff>66675</xdr:rowOff>
    </xdr:to>
    <xdr:sp macro="" textlink="">
      <xdr:nvSpPr>
        <xdr:cNvPr id="50" name="Rectangle 49"/>
        <xdr:cNvSpPr/>
      </xdr:nvSpPr>
      <xdr:spPr>
        <a:xfrm>
          <a:off x="9163050" y="3505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财富管理业务</a:t>
          </a:r>
          <a:endParaRPr lang="en-US" sz="1100"/>
        </a:p>
      </xdr:txBody>
    </xdr:sp>
    <xdr:clientData/>
  </xdr:twoCellAnchor>
  <xdr:twoCellAnchor>
    <xdr:from>
      <xdr:col>11</xdr:col>
      <xdr:colOff>571500</xdr:colOff>
      <xdr:row>16</xdr:row>
      <xdr:rowOff>176213</xdr:rowOff>
    </xdr:from>
    <xdr:to>
      <xdr:col>15</xdr:col>
      <xdr:colOff>57150</xdr:colOff>
      <xdr:row>17</xdr:row>
      <xdr:rowOff>166688</xdr:rowOff>
    </xdr:to>
    <xdr:cxnSp macro="">
      <xdr:nvCxnSpPr>
        <xdr:cNvPr id="51" name="Elbow Connector 3"/>
        <xdr:cNvCxnSpPr>
          <a:stCxn id="45" idx="3"/>
          <a:endCxn id="49" idx="1"/>
        </xdr:cNvCxnSpPr>
      </xdr:nvCxnSpPr>
      <xdr:spPr>
        <a:xfrm flipV="1">
          <a:off x="7277100" y="3224213"/>
          <a:ext cx="1924050" cy="1809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17</xdr:row>
      <xdr:rowOff>166688</xdr:rowOff>
    </xdr:from>
    <xdr:to>
      <xdr:col>15</xdr:col>
      <xdr:colOff>19050</xdr:colOff>
      <xdr:row>19</xdr:row>
      <xdr:rowOff>71438</xdr:rowOff>
    </xdr:to>
    <xdr:cxnSp macro="">
      <xdr:nvCxnSpPr>
        <xdr:cNvPr id="54" name="Elbow Connector 3"/>
        <xdr:cNvCxnSpPr>
          <a:stCxn id="45" idx="3"/>
          <a:endCxn id="50" idx="1"/>
        </xdr:cNvCxnSpPr>
      </xdr:nvCxnSpPr>
      <xdr:spPr>
        <a:xfrm>
          <a:off x="7277100" y="3405188"/>
          <a:ext cx="1885950" cy="2857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</xdr:colOff>
      <xdr:row>16</xdr:row>
      <xdr:rowOff>133350</xdr:rowOff>
    </xdr:from>
    <xdr:to>
      <xdr:col>22</xdr:col>
      <xdr:colOff>238125</xdr:colOff>
      <xdr:row>18</xdr:row>
      <xdr:rowOff>85725</xdr:rowOff>
    </xdr:to>
    <xdr:sp macro="" textlink="">
      <xdr:nvSpPr>
        <xdr:cNvPr id="57" name="Rectangle 56"/>
        <xdr:cNvSpPr/>
      </xdr:nvSpPr>
      <xdr:spPr>
        <a:xfrm>
          <a:off x="12220575" y="3181350"/>
          <a:ext cx="1428750" cy="333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收付直通车</a:t>
          </a:r>
          <a:endParaRPr lang="en-US" sz="1100"/>
        </a:p>
      </xdr:txBody>
    </xdr:sp>
    <xdr:clientData/>
  </xdr:twoCellAnchor>
  <xdr:twoCellAnchor>
    <xdr:from>
      <xdr:col>17</xdr:col>
      <xdr:colOff>266700</xdr:colOff>
      <xdr:row>16</xdr:row>
      <xdr:rowOff>176213</xdr:rowOff>
    </xdr:from>
    <xdr:to>
      <xdr:col>20</xdr:col>
      <xdr:colOff>28575</xdr:colOff>
      <xdr:row>17</xdr:row>
      <xdr:rowOff>109538</xdr:rowOff>
    </xdr:to>
    <xdr:cxnSp macro="">
      <xdr:nvCxnSpPr>
        <xdr:cNvPr id="58" name="Elbow Connector 3"/>
        <xdr:cNvCxnSpPr>
          <a:stCxn id="49" idx="3"/>
          <a:endCxn id="57" idx="1"/>
        </xdr:cNvCxnSpPr>
      </xdr:nvCxnSpPr>
      <xdr:spPr>
        <a:xfrm>
          <a:off x="10629900" y="3224213"/>
          <a:ext cx="1590675" cy="1238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20</xdr:row>
      <xdr:rowOff>66675</xdr:rowOff>
    </xdr:from>
    <xdr:to>
      <xdr:col>8</xdr:col>
      <xdr:colOff>447675</xdr:colOff>
      <xdr:row>22</xdr:row>
      <xdr:rowOff>152400</xdr:rowOff>
    </xdr:to>
    <xdr:sp macro="" textlink="">
      <xdr:nvSpPr>
        <xdr:cNvPr id="64" name="Oval 63"/>
        <xdr:cNvSpPr/>
      </xdr:nvSpPr>
      <xdr:spPr>
        <a:xfrm>
          <a:off x="3581399" y="3876675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52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18</xdr:col>
      <xdr:colOff>323850</xdr:colOff>
      <xdr:row>11</xdr:row>
      <xdr:rowOff>133350</xdr:rowOff>
    </xdr:from>
    <xdr:to>
      <xdr:col>21</xdr:col>
      <xdr:colOff>238126</xdr:colOff>
      <xdr:row>14</xdr:row>
      <xdr:rowOff>28575</xdr:rowOff>
    </xdr:to>
    <xdr:sp macro="" textlink="">
      <xdr:nvSpPr>
        <xdr:cNvPr id="67" name="Oval 66"/>
        <xdr:cNvSpPr/>
      </xdr:nvSpPr>
      <xdr:spPr>
        <a:xfrm>
          <a:off x="11296650" y="222885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交易量：</a:t>
          </a:r>
          <a:r>
            <a:rPr lang="en-US" altLang="zh-CN" sz="1100"/>
            <a:t>3580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17</xdr:col>
      <xdr:colOff>266700</xdr:colOff>
      <xdr:row>13</xdr:row>
      <xdr:rowOff>150725</xdr:rowOff>
    </xdr:from>
    <xdr:to>
      <xdr:col>18</xdr:col>
      <xdr:colOff>579118</xdr:colOff>
      <xdr:row>16</xdr:row>
      <xdr:rowOff>176213</xdr:rowOff>
    </xdr:to>
    <xdr:cxnSp macro="">
      <xdr:nvCxnSpPr>
        <xdr:cNvPr id="69" name="Elbow Connector 3"/>
        <xdr:cNvCxnSpPr>
          <a:stCxn id="49" idx="3"/>
          <a:endCxn id="67" idx="3"/>
        </xdr:cNvCxnSpPr>
      </xdr:nvCxnSpPr>
      <xdr:spPr>
        <a:xfrm flipV="1">
          <a:off x="10629900" y="2627225"/>
          <a:ext cx="922018" cy="59698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238125</xdr:colOff>
      <xdr:row>13</xdr:row>
      <xdr:rowOff>38100</xdr:rowOff>
    </xdr:from>
    <xdr:to>
      <xdr:col>25</xdr:col>
      <xdr:colOff>152401</xdr:colOff>
      <xdr:row>15</xdr:row>
      <xdr:rowOff>123825</xdr:rowOff>
    </xdr:to>
    <xdr:sp macro="" textlink="">
      <xdr:nvSpPr>
        <xdr:cNvPr id="72" name="Oval 71"/>
        <xdr:cNvSpPr/>
      </xdr:nvSpPr>
      <xdr:spPr>
        <a:xfrm>
          <a:off x="13649325" y="251460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交易量：</a:t>
          </a:r>
          <a:r>
            <a:rPr lang="en-US" altLang="zh-CN" sz="1100"/>
            <a:t>1770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21</xdr:col>
      <xdr:colOff>133350</xdr:colOff>
      <xdr:row>15</xdr:row>
      <xdr:rowOff>55475</xdr:rowOff>
    </xdr:from>
    <xdr:to>
      <xdr:col>22</xdr:col>
      <xdr:colOff>493393</xdr:colOff>
      <xdr:row>16</xdr:row>
      <xdr:rowOff>133350</xdr:rowOff>
    </xdr:to>
    <xdr:cxnSp macro="">
      <xdr:nvCxnSpPr>
        <xdr:cNvPr id="81" name="Elbow Connector 3"/>
        <xdr:cNvCxnSpPr>
          <a:stCxn id="57" idx="0"/>
          <a:endCxn id="72" idx="3"/>
        </xdr:cNvCxnSpPr>
      </xdr:nvCxnSpPr>
      <xdr:spPr>
        <a:xfrm flipV="1">
          <a:off x="12934950" y="2912975"/>
          <a:ext cx="969643" cy="2683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24</xdr:row>
      <xdr:rowOff>19050</xdr:rowOff>
    </xdr:from>
    <xdr:to>
      <xdr:col>11</xdr:col>
      <xdr:colOff>561975</xdr:colOff>
      <xdr:row>26</xdr:row>
      <xdr:rowOff>9525</xdr:rowOff>
    </xdr:to>
    <xdr:sp macro="" textlink="">
      <xdr:nvSpPr>
        <xdr:cNvPr id="88" name="Rectangle 87"/>
        <xdr:cNvSpPr/>
      </xdr:nvSpPr>
      <xdr:spPr>
        <a:xfrm>
          <a:off x="5838825" y="45910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绿色金融业务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25</xdr:row>
      <xdr:rowOff>14288</xdr:rowOff>
    </xdr:from>
    <xdr:to>
      <xdr:col>9</xdr:col>
      <xdr:colOff>352425</xdr:colOff>
      <xdr:row>30</xdr:row>
      <xdr:rowOff>57150</xdr:rowOff>
    </xdr:to>
    <xdr:cxnSp macro="">
      <xdr:nvCxnSpPr>
        <xdr:cNvPr id="90" name="Elbow Connector 3"/>
        <xdr:cNvCxnSpPr>
          <a:stCxn id="9" idx="3"/>
          <a:endCxn id="88" idx="1"/>
        </xdr:cNvCxnSpPr>
      </xdr:nvCxnSpPr>
      <xdr:spPr>
        <a:xfrm flipV="1">
          <a:off x="4257675" y="4776788"/>
          <a:ext cx="1581150" cy="9953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571499</xdr:colOff>
      <xdr:row>20</xdr:row>
      <xdr:rowOff>85726</xdr:rowOff>
    </xdr:from>
    <xdr:to>
      <xdr:col>17</xdr:col>
      <xdr:colOff>28574</xdr:colOff>
      <xdr:row>22</xdr:row>
      <xdr:rowOff>95250</xdr:rowOff>
    </xdr:to>
    <xdr:sp macro="" textlink="">
      <xdr:nvSpPr>
        <xdr:cNvPr id="109" name="Oval 108"/>
        <xdr:cNvSpPr/>
      </xdr:nvSpPr>
      <xdr:spPr>
        <a:xfrm>
          <a:off x="6667499" y="3895726"/>
          <a:ext cx="3724275" cy="3905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融资余额：</a:t>
          </a:r>
          <a:r>
            <a:rPr lang="en-US" altLang="zh-CN" sz="1100"/>
            <a:t>4943</a:t>
          </a:r>
          <a:r>
            <a:rPr lang="zh-CN" altLang="en-US" sz="1100"/>
            <a:t>亿；客户数：</a:t>
          </a:r>
          <a:r>
            <a:rPr lang="en-US" altLang="zh-CN" sz="1100"/>
            <a:t>7029</a:t>
          </a:r>
          <a:endParaRPr lang="en-US" sz="1100"/>
        </a:p>
      </xdr:txBody>
    </xdr:sp>
    <xdr:clientData/>
  </xdr:twoCellAnchor>
  <xdr:twoCellAnchor>
    <xdr:from>
      <xdr:col>10</xdr:col>
      <xdr:colOff>457200</xdr:colOff>
      <xdr:row>22</xdr:row>
      <xdr:rowOff>38059</xdr:rowOff>
    </xdr:from>
    <xdr:to>
      <xdr:col>11</xdr:col>
      <xdr:colOff>507306</xdr:colOff>
      <xdr:row>24</xdr:row>
      <xdr:rowOff>19050</xdr:rowOff>
    </xdr:to>
    <xdr:cxnSp macro="">
      <xdr:nvCxnSpPr>
        <xdr:cNvPr id="110" name="Elbow Connector 3"/>
        <xdr:cNvCxnSpPr>
          <a:stCxn id="88" idx="0"/>
          <a:endCxn id="109" idx="3"/>
        </xdr:cNvCxnSpPr>
      </xdr:nvCxnSpPr>
      <xdr:spPr>
        <a:xfrm flipV="1">
          <a:off x="6553200" y="4229059"/>
          <a:ext cx="659706" cy="36199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352424</xdr:colOff>
      <xdr:row>26</xdr:row>
      <xdr:rowOff>47626</xdr:rowOff>
    </xdr:from>
    <xdr:to>
      <xdr:col>18</xdr:col>
      <xdr:colOff>285749</xdr:colOff>
      <xdr:row>28</xdr:row>
      <xdr:rowOff>66676</xdr:rowOff>
    </xdr:to>
    <xdr:sp macro="" textlink="">
      <xdr:nvSpPr>
        <xdr:cNvPr id="114" name="Oval 113"/>
        <xdr:cNvSpPr/>
      </xdr:nvSpPr>
      <xdr:spPr>
        <a:xfrm>
          <a:off x="7667624" y="5000626"/>
          <a:ext cx="3590925" cy="400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41</a:t>
          </a:r>
          <a:r>
            <a:rPr lang="zh-CN" altLang="en-US" sz="1100"/>
            <a:t>万，贷款余额</a:t>
          </a:r>
          <a:r>
            <a:rPr lang="en-US" altLang="zh-CN" sz="1100"/>
            <a:t>950</a:t>
          </a:r>
          <a:r>
            <a:rPr lang="zh-CN" altLang="en-US" sz="1100"/>
            <a:t>亿；</a:t>
          </a:r>
          <a:endParaRPr lang="en-US" sz="1100"/>
        </a:p>
      </xdr:txBody>
    </xdr:sp>
    <xdr:clientData/>
  </xdr:twoCellAnchor>
  <xdr:twoCellAnchor>
    <xdr:from>
      <xdr:col>10</xdr:col>
      <xdr:colOff>466725</xdr:colOff>
      <xdr:row>27</xdr:row>
      <xdr:rowOff>57151</xdr:rowOff>
    </xdr:from>
    <xdr:to>
      <xdr:col>12</xdr:col>
      <xdr:colOff>352424</xdr:colOff>
      <xdr:row>28</xdr:row>
      <xdr:rowOff>152400</xdr:rowOff>
    </xdr:to>
    <xdr:cxnSp macro="">
      <xdr:nvCxnSpPr>
        <xdr:cNvPr id="115" name="Elbow Connector 3"/>
        <xdr:cNvCxnSpPr>
          <a:stCxn id="3" idx="0"/>
          <a:endCxn id="114" idx="2"/>
        </xdr:cNvCxnSpPr>
      </xdr:nvCxnSpPr>
      <xdr:spPr>
        <a:xfrm flipV="1">
          <a:off x="6562725" y="5200651"/>
          <a:ext cx="1104899" cy="28574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352425</xdr:colOff>
      <xdr:row>29</xdr:row>
      <xdr:rowOff>161925</xdr:rowOff>
    </xdr:from>
    <xdr:to>
      <xdr:col>17</xdr:col>
      <xdr:colOff>561975</xdr:colOff>
      <xdr:row>31</xdr:row>
      <xdr:rowOff>57150</xdr:rowOff>
    </xdr:to>
    <xdr:sp macro="" textlink="">
      <xdr:nvSpPr>
        <xdr:cNvPr id="119" name="Rectangle 118"/>
        <xdr:cNvSpPr/>
      </xdr:nvSpPr>
      <xdr:spPr>
        <a:xfrm>
          <a:off x="9496425" y="5686425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兴业管家</a:t>
          </a:r>
          <a:endParaRPr lang="en-US" sz="1100"/>
        </a:p>
      </xdr:txBody>
    </xdr:sp>
    <xdr:clientData/>
  </xdr:twoCellAnchor>
  <xdr:twoCellAnchor>
    <xdr:from>
      <xdr:col>11</xdr:col>
      <xdr:colOff>571500</xdr:colOff>
      <xdr:row>29</xdr:row>
      <xdr:rowOff>133350</xdr:rowOff>
    </xdr:from>
    <xdr:to>
      <xdr:col>15</xdr:col>
      <xdr:colOff>352425</xdr:colOff>
      <xdr:row>30</xdr:row>
      <xdr:rowOff>109538</xdr:rowOff>
    </xdr:to>
    <xdr:cxnSp macro="">
      <xdr:nvCxnSpPr>
        <xdr:cNvPr id="120" name="Elbow Connector 3"/>
        <xdr:cNvCxnSpPr>
          <a:stCxn id="3" idx="3"/>
          <a:endCxn id="119" idx="1"/>
        </xdr:cNvCxnSpPr>
      </xdr:nvCxnSpPr>
      <xdr:spPr>
        <a:xfrm>
          <a:off x="7277100" y="5657850"/>
          <a:ext cx="2219325" cy="16668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352425</xdr:colOff>
      <xdr:row>35</xdr:row>
      <xdr:rowOff>85725</xdr:rowOff>
    </xdr:from>
    <xdr:to>
      <xdr:col>11</xdr:col>
      <xdr:colOff>561975</xdr:colOff>
      <xdr:row>37</xdr:row>
      <xdr:rowOff>66675</xdr:rowOff>
    </xdr:to>
    <xdr:sp macro="" textlink="">
      <xdr:nvSpPr>
        <xdr:cNvPr id="124" name="Rectangle 123"/>
        <xdr:cNvSpPr/>
      </xdr:nvSpPr>
      <xdr:spPr>
        <a:xfrm>
          <a:off x="5838825" y="6753225"/>
          <a:ext cx="1428750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机构业务</a:t>
          </a:r>
          <a:endParaRPr lang="en-US" sz="1100"/>
        </a:p>
      </xdr:txBody>
    </xdr:sp>
    <xdr:clientData/>
  </xdr:twoCellAnchor>
  <xdr:twoCellAnchor>
    <xdr:from>
      <xdr:col>6</xdr:col>
      <xdr:colOff>600075</xdr:colOff>
      <xdr:row>30</xdr:row>
      <xdr:rowOff>57150</xdr:rowOff>
    </xdr:from>
    <xdr:to>
      <xdr:col>9</xdr:col>
      <xdr:colOff>352425</xdr:colOff>
      <xdr:row>36</xdr:row>
      <xdr:rowOff>76200</xdr:rowOff>
    </xdr:to>
    <xdr:cxnSp macro="">
      <xdr:nvCxnSpPr>
        <xdr:cNvPr id="125" name="Elbow Connector 3"/>
        <xdr:cNvCxnSpPr>
          <a:stCxn id="9" idx="3"/>
          <a:endCxn id="124" idx="1"/>
        </xdr:cNvCxnSpPr>
      </xdr:nvCxnSpPr>
      <xdr:spPr>
        <a:xfrm>
          <a:off x="4257675" y="5772150"/>
          <a:ext cx="1581150" cy="1162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33</xdr:row>
      <xdr:rowOff>57150</xdr:rowOff>
    </xdr:from>
    <xdr:to>
      <xdr:col>17</xdr:col>
      <xdr:colOff>361950</xdr:colOff>
      <xdr:row>35</xdr:row>
      <xdr:rowOff>123825</xdr:rowOff>
    </xdr:to>
    <xdr:sp macro="" textlink="">
      <xdr:nvSpPr>
        <xdr:cNvPr id="129" name="Oval 128"/>
        <xdr:cNvSpPr/>
      </xdr:nvSpPr>
      <xdr:spPr>
        <a:xfrm>
          <a:off x="7505700" y="6343650"/>
          <a:ext cx="3219450" cy="4476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2.3</a:t>
          </a:r>
          <a:r>
            <a:rPr lang="zh-CN" altLang="en-US" sz="1100"/>
            <a:t>万，存款余额</a:t>
          </a:r>
          <a:r>
            <a:rPr lang="en-US" altLang="zh-CN" sz="1100"/>
            <a:t>6002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457200</xdr:colOff>
      <xdr:row>34</xdr:row>
      <xdr:rowOff>90488</xdr:rowOff>
    </xdr:from>
    <xdr:to>
      <xdr:col>12</xdr:col>
      <xdr:colOff>190500</xdr:colOff>
      <xdr:row>35</xdr:row>
      <xdr:rowOff>85725</xdr:rowOff>
    </xdr:to>
    <xdr:cxnSp macro="">
      <xdr:nvCxnSpPr>
        <xdr:cNvPr id="131" name="Elbow Connector 3"/>
        <xdr:cNvCxnSpPr>
          <a:stCxn id="124" idx="0"/>
          <a:endCxn id="129" idx="2"/>
        </xdr:cNvCxnSpPr>
      </xdr:nvCxnSpPr>
      <xdr:spPr>
        <a:xfrm flipV="1">
          <a:off x="6553200" y="6567488"/>
          <a:ext cx="952500" cy="1857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61</xdr:row>
      <xdr:rowOff>104775</xdr:rowOff>
    </xdr:from>
    <xdr:to>
      <xdr:col>6</xdr:col>
      <xdr:colOff>533400</xdr:colOff>
      <xdr:row>63</xdr:row>
      <xdr:rowOff>19050</xdr:rowOff>
    </xdr:to>
    <xdr:sp macro="" textlink="">
      <xdr:nvSpPr>
        <xdr:cNvPr id="149" name="Rectangle 148"/>
        <xdr:cNvSpPr/>
      </xdr:nvSpPr>
      <xdr:spPr>
        <a:xfrm>
          <a:off x="2762250" y="11725275"/>
          <a:ext cx="1428750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62</xdr:row>
      <xdr:rowOff>61913</xdr:rowOff>
    </xdr:from>
    <xdr:to>
      <xdr:col>4</xdr:col>
      <xdr:colOff>323850</xdr:colOff>
      <xdr:row>78</xdr:row>
      <xdr:rowOff>20882</xdr:rowOff>
    </xdr:to>
    <xdr:cxnSp macro="">
      <xdr:nvCxnSpPr>
        <xdr:cNvPr id="151" name="Elbow Connector 3"/>
        <xdr:cNvCxnSpPr>
          <a:stCxn id="2" idx="3"/>
          <a:endCxn id="149" idx="1"/>
        </xdr:cNvCxnSpPr>
      </xdr:nvCxnSpPr>
      <xdr:spPr>
        <a:xfrm flipV="1">
          <a:off x="818417" y="11872913"/>
          <a:ext cx="1937971" cy="300696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104774</xdr:colOff>
      <xdr:row>54</xdr:row>
      <xdr:rowOff>19050</xdr:rowOff>
    </xdr:from>
    <xdr:to>
      <xdr:col>9</xdr:col>
      <xdr:colOff>19050</xdr:colOff>
      <xdr:row>56</xdr:row>
      <xdr:rowOff>104775</xdr:rowOff>
    </xdr:to>
    <xdr:sp macro="" textlink="">
      <xdr:nvSpPr>
        <xdr:cNvPr id="155" name="Oval 154"/>
        <xdr:cNvSpPr/>
      </xdr:nvSpPr>
      <xdr:spPr>
        <a:xfrm>
          <a:off x="3762374" y="10306050"/>
          <a:ext cx="1743076" cy="466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客户数：</a:t>
          </a:r>
          <a:r>
            <a:rPr lang="en-US" altLang="zh-CN" sz="1100"/>
            <a:t>4475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5</xdr:col>
      <xdr:colOff>428625</xdr:colOff>
      <xdr:row>55</xdr:row>
      <xdr:rowOff>61913</xdr:rowOff>
    </xdr:from>
    <xdr:to>
      <xdr:col>6</xdr:col>
      <xdr:colOff>104774</xdr:colOff>
      <xdr:row>61</xdr:row>
      <xdr:rowOff>104775</xdr:rowOff>
    </xdr:to>
    <xdr:cxnSp macro="">
      <xdr:nvCxnSpPr>
        <xdr:cNvPr id="156" name="Elbow Connector 3"/>
        <xdr:cNvCxnSpPr>
          <a:stCxn id="149" idx="0"/>
          <a:endCxn id="155" idx="2"/>
        </xdr:cNvCxnSpPr>
      </xdr:nvCxnSpPr>
      <xdr:spPr>
        <a:xfrm flipV="1">
          <a:off x="3476625" y="10539413"/>
          <a:ext cx="285749" cy="11858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48</xdr:row>
      <xdr:rowOff>114300</xdr:rowOff>
    </xdr:from>
    <xdr:to>
      <xdr:col>11</xdr:col>
      <xdr:colOff>419100</xdr:colOff>
      <xdr:row>50</xdr:row>
      <xdr:rowOff>104775</xdr:rowOff>
    </xdr:to>
    <xdr:sp macro="" textlink="">
      <xdr:nvSpPr>
        <xdr:cNvPr id="159" name="Rectangle 158"/>
        <xdr:cNvSpPr/>
      </xdr:nvSpPr>
      <xdr:spPr>
        <a:xfrm>
          <a:off x="5695950" y="92583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零售银行业务</a:t>
          </a:r>
          <a:endParaRPr lang="en-US" sz="1100"/>
        </a:p>
      </xdr:txBody>
    </xdr:sp>
    <xdr:clientData/>
  </xdr:twoCellAnchor>
  <xdr:twoCellAnchor>
    <xdr:from>
      <xdr:col>6</xdr:col>
      <xdr:colOff>533400</xdr:colOff>
      <xdr:row>49</xdr:row>
      <xdr:rowOff>109538</xdr:rowOff>
    </xdr:from>
    <xdr:to>
      <xdr:col>9</xdr:col>
      <xdr:colOff>209550</xdr:colOff>
      <xdr:row>62</xdr:row>
      <xdr:rowOff>61913</xdr:rowOff>
    </xdr:to>
    <xdr:cxnSp macro="">
      <xdr:nvCxnSpPr>
        <xdr:cNvPr id="160" name="Elbow Connector 3"/>
        <xdr:cNvCxnSpPr>
          <a:stCxn id="149" idx="3"/>
          <a:endCxn id="159" idx="1"/>
        </xdr:cNvCxnSpPr>
      </xdr:nvCxnSpPr>
      <xdr:spPr>
        <a:xfrm flipV="1">
          <a:off x="4191000" y="9444038"/>
          <a:ext cx="1504950" cy="24288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457200</xdr:colOff>
      <xdr:row>41</xdr:row>
      <xdr:rowOff>57150</xdr:rowOff>
    </xdr:from>
    <xdr:to>
      <xdr:col>16</xdr:col>
      <xdr:colOff>57150</xdr:colOff>
      <xdr:row>43</xdr:row>
      <xdr:rowOff>47625</xdr:rowOff>
    </xdr:to>
    <xdr:sp macro="" textlink="">
      <xdr:nvSpPr>
        <xdr:cNvPr id="164" name="Rectangle 163"/>
        <xdr:cNvSpPr/>
      </xdr:nvSpPr>
      <xdr:spPr>
        <a:xfrm>
          <a:off x="8382000" y="78676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零售负债业务</a:t>
          </a:r>
          <a:endParaRPr lang="en-US" sz="1100"/>
        </a:p>
      </xdr:txBody>
    </xdr:sp>
    <xdr:clientData/>
  </xdr:twoCellAnchor>
  <xdr:twoCellAnchor>
    <xdr:from>
      <xdr:col>13</xdr:col>
      <xdr:colOff>523875</xdr:colOff>
      <xdr:row>46</xdr:row>
      <xdr:rowOff>133350</xdr:rowOff>
    </xdr:from>
    <xdr:to>
      <xdr:col>16</xdr:col>
      <xdr:colOff>123825</xdr:colOff>
      <xdr:row>48</xdr:row>
      <xdr:rowOff>123825</xdr:rowOff>
    </xdr:to>
    <xdr:sp macro="" textlink="">
      <xdr:nvSpPr>
        <xdr:cNvPr id="165" name="Rectangle 164"/>
        <xdr:cNvSpPr/>
      </xdr:nvSpPr>
      <xdr:spPr>
        <a:xfrm>
          <a:off x="8448675" y="88963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财富业务</a:t>
          </a:r>
          <a:endParaRPr lang="en-US" sz="1100"/>
        </a:p>
      </xdr:txBody>
    </xdr:sp>
    <xdr:clientData/>
  </xdr:twoCellAnchor>
  <xdr:twoCellAnchor>
    <xdr:from>
      <xdr:col>13</xdr:col>
      <xdr:colOff>571500</xdr:colOff>
      <xdr:row>53</xdr:row>
      <xdr:rowOff>0</xdr:rowOff>
    </xdr:from>
    <xdr:to>
      <xdr:col>16</xdr:col>
      <xdr:colOff>171450</xdr:colOff>
      <xdr:row>54</xdr:row>
      <xdr:rowOff>180975</xdr:rowOff>
    </xdr:to>
    <xdr:sp macro="" textlink="">
      <xdr:nvSpPr>
        <xdr:cNvPr id="166" name="Rectangle 165"/>
        <xdr:cNvSpPr/>
      </xdr:nvSpPr>
      <xdr:spPr>
        <a:xfrm>
          <a:off x="8496300" y="100965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零售信贷业务</a:t>
          </a:r>
          <a:endParaRPr lang="en-US" sz="1100"/>
        </a:p>
      </xdr:txBody>
    </xdr:sp>
    <xdr:clientData/>
  </xdr:twoCellAnchor>
  <xdr:twoCellAnchor>
    <xdr:from>
      <xdr:col>13</xdr:col>
      <xdr:colOff>600075</xdr:colOff>
      <xdr:row>56</xdr:row>
      <xdr:rowOff>171450</xdr:rowOff>
    </xdr:from>
    <xdr:to>
      <xdr:col>16</xdr:col>
      <xdr:colOff>200025</xdr:colOff>
      <xdr:row>58</xdr:row>
      <xdr:rowOff>161925</xdr:rowOff>
    </xdr:to>
    <xdr:sp macro="" textlink="">
      <xdr:nvSpPr>
        <xdr:cNvPr id="167" name="Rectangle 166"/>
        <xdr:cNvSpPr/>
      </xdr:nvSpPr>
      <xdr:spPr>
        <a:xfrm>
          <a:off x="8524875" y="1083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零售渠道业务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42</xdr:row>
      <xdr:rowOff>52388</xdr:rowOff>
    </xdr:from>
    <xdr:to>
      <xdr:col>13</xdr:col>
      <xdr:colOff>457200</xdr:colOff>
      <xdr:row>49</xdr:row>
      <xdr:rowOff>109538</xdr:rowOff>
    </xdr:to>
    <xdr:cxnSp macro="">
      <xdr:nvCxnSpPr>
        <xdr:cNvPr id="168" name="Elbow Connector 3"/>
        <xdr:cNvCxnSpPr>
          <a:stCxn id="159" idx="3"/>
          <a:endCxn id="164" idx="1"/>
        </xdr:cNvCxnSpPr>
      </xdr:nvCxnSpPr>
      <xdr:spPr>
        <a:xfrm flipV="1">
          <a:off x="7124700" y="8053388"/>
          <a:ext cx="1257300" cy="13906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49</xdr:row>
      <xdr:rowOff>109538</xdr:rowOff>
    </xdr:from>
    <xdr:to>
      <xdr:col>13</xdr:col>
      <xdr:colOff>600075</xdr:colOff>
      <xdr:row>57</xdr:row>
      <xdr:rowOff>166688</xdr:rowOff>
    </xdr:to>
    <xdr:cxnSp macro="">
      <xdr:nvCxnSpPr>
        <xdr:cNvPr id="171" name="Elbow Connector 3"/>
        <xdr:cNvCxnSpPr>
          <a:stCxn id="159" idx="3"/>
          <a:endCxn id="167" idx="1"/>
        </xdr:cNvCxnSpPr>
      </xdr:nvCxnSpPr>
      <xdr:spPr>
        <a:xfrm>
          <a:off x="7124700" y="9444038"/>
          <a:ext cx="1400175" cy="1581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49</xdr:row>
      <xdr:rowOff>109538</xdr:rowOff>
    </xdr:from>
    <xdr:to>
      <xdr:col>13</xdr:col>
      <xdr:colOff>571500</xdr:colOff>
      <xdr:row>53</xdr:row>
      <xdr:rowOff>185738</xdr:rowOff>
    </xdr:to>
    <xdr:cxnSp macro="">
      <xdr:nvCxnSpPr>
        <xdr:cNvPr id="172" name="Elbow Connector 3"/>
        <xdr:cNvCxnSpPr>
          <a:stCxn id="159" idx="3"/>
          <a:endCxn id="166" idx="1"/>
        </xdr:cNvCxnSpPr>
      </xdr:nvCxnSpPr>
      <xdr:spPr>
        <a:xfrm>
          <a:off x="7124700" y="9444038"/>
          <a:ext cx="1371600" cy="83820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47</xdr:row>
      <xdr:rowOff>128588</xdr:rowOff>
    </xdr:from>
    <xdr:to>
      <xdr:col>13</xdr:col>
      <xdr:colOff>523875</xdr:colOff>
      <xdr:row>49</xdr:row>
      <xdr:rowOff>109538</xdr:rowOff>
    </xdr:to>
    <xdr:cxnSp macro="">
      <xdr:nvCxnSpPr>
        <xdr:cNvPr id="173" name="Elbow Connector 3"/>
        <xdr:cNvCxnSpPr>
          <a:stCxn id="159" idx="3"/>
          <a:endCxn id="165" idx="1"/>
        </xdr:cNvCxnSpPr>
      </xdr:nvCxnSpPr>
      <xdr:spPr>
        <a:xfrm flipV="1">
          <a:off x="7124700" y="9082088"/>
          <a:ext cx="1323975" cy="3619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504825</xdr:colOff>
      <xdr:row>39</xdr:row>
      <xdr:rowOff>104775</xdr:rowOff>
    </xdr:from>
    <xdr:to>
      <xdr:col>20</xdr:col>
      <xdr:colOff>104775</xdr:colOff>
      <xdr:row>41</xdr:row>
      <xdr:rowOff>95250</xdr:rowOff>
    </xdr:to>
    <xdr:sp macro="" textlink="">
      <xdr:nvSpPr>
        <xdr:cNvPr id="181" name="Rectangle 180"/>
        <xdr:cNvSpPr/>
      </xdr:nvSpPr>
      <xdr:spPr>
        <a:xfrm>
          <a:off x="10868025" y="75342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结算存款</a:t>
          </a:r>
          <a:endParaRPr lang="en-US" sz="1100"/>
        </a:p>
      </xdr:txBody>
    </xdr:sp>
    <xdr:clientData/>
  </xdr:twoCellAnchor>
  <xdr:twoCellAnchor>
    <xdr:from>
      <xdr:col>16</xdr:col>
      <xdr:colOff>57150</xdr:colOff>
      <xdr:row>40</xdr:row>
      <xdr:rowOff>100013</xdr:rowOff>
    </xdr:from>
    <xdr:to>
      <xdr:col>17</xdr:col>
      <xdr:colOff>504825</xdr:colOff>
      <xdr:row>42</xdr:row>
      <xdr:rowOff>52388</xdr:rowOff>
    </xdr:to>
    <xdr:cxnSp macro="">
      <xdr:nvCxnSpPr>
        <xdr:cNvPr id="182" name="Elbow Connector 3"/>
        <xdr:cNvCxnSpPr>
          <a:stCxn id="164" idx="3"/>
          <a:endCxn id="181" idx="1"/>
        </xdr:cNvCxnSpPr>
      </xdr:nvCxnSpPr>
      <xdr:spPr>
        <a:xfrm flipV="1">
          <a:off x="9810750" y="7720013"/>
          <a:ext cx="1057275" cy="3333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37</xdr:row>
      <xdr:rowOff>0</xdr:rowOff>
    </xdr:from>
    <xdr:to>
      <xdr:col>22</xdr:col>
      <xdr:colOff>523876</xdr:colOff>
      <xdr:row>40</xdr:row>
      <xdr:rowOff>104775</xdr:rowOff>
    </xdr:to>
    <xdr:sp macro="" textlink="">
      <xdr:nvSpPr>
        <xdr:cNvPr id="185" name="Oval 184"/>
        <xdr:cNvSpPr/>
      </xdr:nvSpPr>
      <xdr:spPr>
        <a:xfrm>
          <a:off x="12192000" y="7048500"/>
          <a:ext cx="1743076" cy="676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个人存款余额：</a:t>
          </a:r>
          <a:r>
            <a:rPr lang="en-US" altLang="zh-CN" sz="1100"/>
            <a:t>3545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38</xdr:row>
      <xdr:rowOff>147638</xdr:rowOff>
    </xdr:from>
    <xdr:to>
      <xdr:col>20</xdr:col>
      <xdr:colOff>0</xdr:colOff>
      <xdr:row>39</xdr:row>
      <xdr:rowOff>104775</xdr:rowOff>
    </xdr:to>
    <xdr:cxnSp macro="">
      <xdr:nvCxnSpPr>
        <xdr:cNvPr id="186" name="Elbow Connector 3"/>
        <xdr:cNvCxnSpPr>
          <a:stCxn id="181" idx="0"/>
          <a:endCxn id="185" idx="2"/>
        </xdr:cNvCxnSpPr>
      </xdr:nvCxnSpPr>
      <xdr:spPr>
        <a:xfrm flipV="1">
          <a:off x="11582400" y="7386638"/>
          <a:ext cx="609600" cy="1476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44</xdr:row>
      <xdr:rowOff>76200</xdr:rowOff>
    </xdr:from>
    <xdr:to>
      <xdr:col>20</xdr:col>
      <xdr:colOff>76200</xdr:colOff>
      <xdr:row>46</xdr:row>
      <xdr:rowOff>66675</xdr:rowOff>
    </xdr:to>
    <xdr:sp macro="" textlink="">
      <xdr:nvSpPr>
        <xdr:cNvPr id="189" name="Rectangle 188"/>
        <xdr:cNvSpPr/>
      </xdr:nvSpPr>
      <xdr:spPr>
        <a:xfrm>
          <a:off x="10839450" y="8458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保险代理业务</a:t>
          </a:r>
          <a:endParaRPr lang="en-US" sz="1100"/>
        </a:p>
      </xdr:txBody>
    </xdr:sp>
    <xdr:clientData/>
  </xdr:twoCellAnchor>
  <xdr:twoCellAnchor>
    <xdr:from>
      <xdr:col>16</xdr:col>
      <xdr:colOff>123825</xdr:colOff>
      <xdr:row>45</xdr:row>
      <xdr:rowOff>71438</xdr:rowOff>
    </xdr:from>
    <xdr:to>
      <xdr:col>17</xdr:col>
      <xdr:colOff>476250</xdr:colOff>
      <xdr:row>47</xdr:row>
      <xdr:rowOff>128588</xdr:rowOff>
    </xdr:to>
    <xdr:cxnSp macro="">
      <xdr:nvCxnSpPr>
        <xdr:cNvPr id="190" name="Elbow Connector 3"/>
        <xdr:cNvCxnSpPr>
          <a:stCxn id="165" idx="3"/>
          <a:endCxn id="189" idx="1"/>
        </xdr:cNvCxnSpPr>
      </xdr:nvCxnSpPr>
      <xdr:spPr>
        <a:xfrm flipV="1">
          <a:off x="9877425" y="8643938"/>
          <a:ext cx="962025" cy="438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466724</xdr:colOff>
      <xdr:row>47</xdr:row>
      <xdr:rowOff>161925</xdr:rowOff>
    </xdr:from>
    <xdr:to>
      <xdr:col>20</xdr:col>
      <xdr:colOff>266699</xdr:colOff>
      <xdr:row>49</xdr:row>
      <xdr:rowOff>142875</xdr:rowOff>
    </xdr:to>
    <xdr:sp macro="" textlink="">
      <xdr:nvSpPr>
        <xdr:cNvPr id="194" name="Rectangle 193"/>
        <xdr:cNvSpPr/>
      </xdr:nvSpPr>
      <xdr:spPr>
        <a:xfrm>
          <a:off x="10829924" y="9115425"/>
          <a:ext cx="1628775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贵金属代理代销业务</a:t>
          </a:r>
          <a:endParaRPr lang="en-US" sz="1100"/>
        </a:p>
      </xdr:txBody>
    </xdr:sp>
    <xdr:clientData/>
  </xdr:twoCellAnchor>
  <xdr:twoCellAnchor>
    <xdr:from>
      <xdr:col>16</xdr:col>
      <xdr:colOff>123825</xdr:colOff>
      <xdr:row>47</xdr:row>
      <xdr:rowOff>128588</xdr:rowOff>
    </xdr:from>
    <xdr:to>
      <xdr:col>17</xdr:col>
      <xdr:colOff>466724</xdr:colOff>
      <xdr:row>48</xdr:row>
      <xdr:rowOff>152400</xdr:rowOff>
    </xdr:to>
    <xdr:cxnSp macro="">
      <xdr:nvCxnSpPr>
        <xdr:cNvPr id="195" name="Elbow Connector 3"/>
        <xdr:cNvCxnSpPr>
          <a:stCxn id="165" idx="3"/>
          <a:endCxn id="194" idx="1"/>
        </xdr:cNvCxnSpPr>
      </xdr:nvCxnSpPr>
      <xdr:spPr>
        <a:xfrm>
          <a:off x="9877425" y="9082088"/>
          <a:ext cx="952499" cy="2143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161925</xdr:colOff>
      <xdr:row>41</xdr:row>
      <xdr:rowOff>104775</xdr:rowOff>
    </xdr:from>
    <xdr:to>
      <xdr:col>23</xdr:col>
      <xdr:colOff>76201</xdr:colOff>
      <xdr:row>45</xdr:row>
      <xdr:rowOff>19050</xdr:rowOff>
    </xdr:to>
    <xdr:sp macro="" textlink="">
      <xdr:nvSpPr>
        <xdr:cNvPr id="198" name="Oval 197"/>
        <xdr:cNvSpPr/>
      </xdr:nvSpPr>
      <xdr:spPr>
        <a:xfrm>
          <a:off x="12353925" y="7915275"/>
          <a:ext cx="1743076" cy="676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保费销售</a:t>
          </a:r>
          <a:r>
            <a:rPr lang="en-US" altLang="zh-CN" sz="1100"/>
            <a:t>900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18</xdr:col>
      <xdr:colOff>581025</xdr:colOff>
      <xdr:row>43</xdr:row>
      <xdr:rowOff>61913</xdr:rowOff>
    </xdr:from>
    <xdr:to>
      <xdr:col>20</xdr:col>
      <xdr:colOff>161925</xdr:colOff>
      <xdr:row>44</xdr:row>
      <xdr:rowOff>76200</xdr:rowOff>
    </xdr:to>
    <xdr:cxnSp macro="">
      <xdr:nvCxnSpPr>
        <xdr:cNvPr id="203" name="Elbow Connector 3"/>
        <xdr:cNvCxnSpPr>
          <a:stCxn id="189" idx="0"/>
          <a:endCxn id="198" idx="2"/>
        </xdr:cNvCxnSpPr>
      </xdr:nvCxnSpPr>
      <xdr:spPr>
        <a:xfrm flipV="1">
          <a:off x="11553825" y="8253413"/>
          <a:ext cx="800100" cy="2047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390525</xdr:colOff>
      <xdr:row>50</xdr:row>
      <xdr:rowOff>104776</xdr:rowOff>
    </xdr:from>
    <xdr:to>
      <xdr:col>21</xdr:col>
      <xdr:colOff>66675</xdr:colOff>
      <xdr:row>52</xdr:row>
      <xdr:rowOff>104776</xdr:rowOff>
    </xdr:to>
    <xdr:sp macro="" textlink="">
      <xdr:nvSpPr>
        <xdr:cNvPr id="217" name="Oval 216"/>
        <xdr:cNvSpPr/>
      </xdr:nvSpPr>
      <xdr:spPr>
        <a:xfrm>
          <a:off x="10144125" y="9629776"/>
          <a:ext cx="2724150" cy="381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个人贷款余额：</a:t>
          </a:r>
          <a:r>
            <a:rPr lang="en-US" altLang="zh-CN" sz="1100"/>
            <a:t>6336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15</xdr:col>
      <xdr:colOff>66675</xdr:colOff>
      <xdr:row>51</xdr:row>
      <xdr:rowOff>104776</xdr:rowOff>
    </xdr:from>
    <xdr:to>
      <xdr:col>16</xdr:col>
      <xdr:colOff>390525</xdr:colOff>
      <xdr:row>53</xdr:row>
      <xdr:rowOff>0</xdr:rowOff>
    </xdr:to>
    <xdr:cxnSp macro="">
      <xdr:nvCxnSpPr>
        <xdr:cNvPr id="218" name="Elbow Connector 3"/>
        <xdr:cNvCxnSpPr>
          <a:stCxn id="166" idx="0"/>
          <a:endCxn id="217" idx="2"/>
        </xdr:cNvCxnSpPr>
      </xdr:nvCxnSpPr>
      <xdr:spPr>
        <a:xfrm flipV="1">
          <a:off x="9210675" y="9820276"/>
          <a:ext cx="933450" cy="276224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67</xdr:row>
      <xdr:rowOff>114300</xdr:rowOff>
    </xdr:from>
    <xdr:to>
      <xdr:col>11</xdr:col>
      <xdr:colOff>428625</xdr:colOff>
      <xdr:row>69</xdr:row>
      <xdr:rowOff>104775</xdr:rowOff>
    </xdr:to>
    <xdr:sp macro="" textlink="">
      <xdr:nvSpPr>
        <xdr:cNvPr id="228" name="Rectangle 227"/>
        <xdr:cNvSpPr/>
      </xdr:nvSpPr>
      <xdr:spPr>
        <a:xfrm>
          <a:off x="5705475" y="128778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银行卡业务</a:t>
          </a:r>
          <a:endParaRPr lang="en-US" sz="1100"/>
        </a:p>
      </xdr:txBody>
    </xdr:sp>
    <xdr:clientData/>
  </xdr:twoCellAnchor>
  <xdr:twoCellAnchor>
    <xdr:from>
      <xdr:col>6</xdr:col>
      <xdr:colOff>533400</xdr:colOff>
      <xdr:row>62</xdr:row>
      <xdr:rowOff>61913</xdr:rowOff>
    </xdr:from>
    <xdr:to>
      <xdr:col>9</xdr:col>
      <xdr:colOff>219075</xdr:colOff>
      <xdr:row>68</xdr:row>
      <xdr:rowOff>109538</xdr:rowOff>
    </xdr:to>
    <xdr:cxnSp macro="">
      <xdr:nvCxnSpPr>
        <xdr:cNvPr id="231" name="Elbow Connector 3"/>
        <xdr:cNvCxnSpPr>
          <a:stCxn id="149" idx="3"/>
          <a:endCxn id="228" idx="1"/>
        </xdr:cNvCxnSpPr>
      </xdr:nvCxnSpPr>
      <xdr:spPr>
        <a:xfrm>
          <a:off x="4191000" y="11872913"/>
          <a:ext cx="1514475" cy="11906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62</xdr:row>
      <xdr:rowOff>95250</xdr:rowOff>
    </xdr:from>
    <xdr:to>
      <xdr:col>16</xdr:col>
      <xdr:colOff>219075</xdr:colOff>
      <xdr:row>64</xdr:row>
      <xdr:rowOff>85725</xdr:rowOff>
    </xdr:to>
    <xdr:sp macro="" textlink="">
      <xdr:nvSpPr>
        <xdr:cNvPr id="242" name="Rectangle 241"/>
        <xdr:cNvSpPr/>
      </xdr:nvSpPr>
      <xdr:spPr>
        <a:xfrm>
          <a:off x="8543925" y="119062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借记卡</a:t>
          </a:r>
          <a:endParaRPr lang="en-US" sz="1100"/>
        </a:p>
      </xdr:txBody>
    </xdr:sp>
    <xdr:clientData/>
  </xdr:twoCellAnchor>
  <xdr:twoCellAnchor>
    <xdr:from>
      <xdr:col>13</xdr:col>
      <xdr:colOff>571500</xdr:colOff>
      <xdr:row>71</xdr:row>
      <xdr:rowOff>142875</xdr:rowOff>
    </xdr:from>
    <xdr:to>
      <xdr:col>16</xdr:col>
      <xdr:colOff>171450</xdr:colOff>
      <xdr:row>73</xdr:row>
      <xdr:rowOff>133350</xdr:rowOff>
    </xdr:to>
    <xdr:sp macro="" textlink="">
      <xdr:nvSpPr>
        <xdr:cNvPr id="243" name="Rectangle 242"/>
        <xdr:cNvSpPr/>
      </xdr:nvSpPr>
      <xdr:spPr>
        <a:xfrm>
          <a:off x="8496300" y="136683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信用卡</a:t>
          </a:r>
          <a:endParaRPr lang="en-US" sz="1100"/>
        </a:p>
      </xdr:txBody>
    </xdr:sp>
    <xdr:clientData/>
  </xdr:twoCellAnchor>
  <xdr:twoCellAnchor>
    <xdr:from>
      <xdr:col>11</xdr:col>
      <xdr:colOff>428625</xdr:colOff>
      <xdr:row>63</xdr:row>
      <xdr:rowOff>90488</xdr:rowOff>
    </xdr:from>
    <xdr:to>
      <xdr:col>14</xdr:col>
      <xdr:colOff>9525</xdr:colOff>
      <xdr:row>68</xdr:row>
      <xdr:rowOff>109538</xdr:rowOff>
    </xdr:to>
    <xdr:cxnSp macro="">
      <xdr:nvCxnSpPr>
        <xdr:cNvPr id="244" name="Elbow Connector 3"/>
        <xdr:cNvCxnSpPr>
          <a:stCxn id="228" idx="3"/>
          <a:endCxn id="242" idx="1"/>
        </xdr:cNvCxnSpPr>
      </xdr:nvCxnSpPr>
      <xdr:spPr>
        <a:xfrm flipV="1">
          <a:off x="7134225" y="12091988"/>
          <a:ext cx="1409700" cy="9715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428625</xdr:colOff>
      <xdr:row>68</xdr:row>
      <xdr:rowOff>109538</xdr:rowOff>
    </xdr:from>
    <xdr:to>
      <xdr:col>13</xdr:col>
      <xdr:colOff>571500</xdr:colOff>
      <xdr:row>72</xdr:row>
      <xdr:rowOff>138113</xdr:rowOff>
    </xdr:to>
    <xdr:cxnSp macro="">
      <xdr:nvCxnSpPr>
        <xdr:cNvPr id="247" name="Elbow Connector 3"/>
        <xdr:cNvCxnSpPr>
          <a:stCxn id="228" idx="3"/>
          <a:endCxn id="243" idx="1"/>
        </xdr:cNvCxnSpPr>
      </xdr:nvCxnSpPr>
      <xdr:spPr>
        <a:xfrm>
          <a:off x="7134225" y="13063538"/>
          <a:ext cx="1362075" cy="7905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352425</xdr:colOff>
      <xdr:row>60</xdr:row>
      <xdr:rowOff>66675</xdr:rowOff>
    </xdr:from>
    <xdr:to>
      <xdr:col>20</xdr:col>
      <xdr:colOff>161925</xdr:colOff>
      <xdr:row>62</xdr:row>
      <xdr:rowOff>38100</xdr:rowOff>
    </xdr:to>
    <xdr:sp macro="" textlink="">
      <xdr:nvSpPr>
        <xdr:cNvPr id="252" name="Oval 251"/>
        <xdr:cNvSpPr/>
      </xdr:nvSpPr>
      <xdr:spPr>
        <a:xfrm>
          <a:off x="10106025" y="11496675"/>
          <a:ext cx="22479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借记卡：</a:t>
          </a:r>
          <a:r>
            <a:rPr lang="en-US" altLang="zh-CN" sz="1100"/>
            <a:t>4296</a:t>
          </a:r>
          <a:r>
            <a:rPr lang="zh-CN" altLang="en-US" sz="1100"/>
            <a:t>万张</a:t>
          </a:r>
          <a:endParaRPr lang="en-US" sz="1100"/>
        </a:p>
      </xdr:txBody>
    </xdr:sp>
    <xdr:clientData/>
  </xdr:twoCellAnchor>
  <xdr:twoCellAnchor>
    <xdr:from>
      <xdr:col>15</xdr:col>
      <xdr:colOff>114300</xdr:colOff>
      <xdr:row>61</xdr:row>
      <xdr:rowOff>52388</xdr:rowOff>
    </xdr:from>
    <xdr:to>
      <xdr:col>16</xdr:col>
      <xdr:colOff>352425</xdr:colOff>
      <xdr:row>62</xdr:row>
      <xdr:rowOff>95250</xdr:rowOff>
    </xdr:to>
    <xdr:cxnSp macro="">
      <xdr:nvCxnSpPr>
        <xdr:cNvPr id="256" name="Elbow Connector 3"/>
        <xdr:cNvCxnSpPr>
          <a:stCxn id="242" idx="0"/>
          <a:endCxn id="252" idx="2"/>
        </xdr:cNvCxnSpPr>
      </xdr:nvCxnSpPr>
      <xdr:spPr>
        <a:xfrm flipV="1">
          <a:off x="9258300" y="11672888"/>
          <a:ext cx="847725" cy="2333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590550</xdr:colOff>
      <xdr:row>67</xdr:row>
      <xdr:rowOff>57150</xdr:rowOff>
    </xdr:from>
    <xdr:to>
      <xdr:col>16</xdr:col>
      <xdr:colOff>190500</xdr:colOff>
      <xdr:row>69</xdr:row>
      <xdr:rowOff>47625</xdr:rowOff>
    </xdr:to>
    <xdr:sp macro="" textlink="">
      <xdr:nvSpPr>
        <xdr:cNvPr id="260" name="Rectangle 259"/>
        <xdr:cNvSpPr/>
      </xdr:nvSpPr>
      <xdr:spPr>
        <a:xfrm>
          <a:off x="8515350" y="128206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收单商户</a:t>
          </a:r>
          <a:endParaRPr lang="en-US" sz="1100"/>
        </a:p>
      </xdr:txBody>
    </xdr:sp>
    <xdr:clientData/>
  </xdr:twoCellAnchor>
  <xdr:twoCellAnchor>
    <xdr:from>
      <xdr:col>11</xdr:col>
      <xdr:colOff>428625</xdr:colOff>
      <xdr:row>68</xdr:row>
      <xdr:rowOff>52388</xdr:rowOff>
    </xdr:from>
    <xdr:to>
      <xdr:col>13</xdr:col>
      <xdr:colOff>590550</xdr:colOff>
      <xdr:row>68</xdr:row>
      <xdr:rowOff>109538</xdr:rowOff>
    </xdr:to>
    <xdr:cxnSp macro="">
      <xdr:nvCxnSpPr>
        <xdr:cNvPr id="261" name="Elbow Connector 3"/>
        <xdr:cNvCxnSpPr>
          <a:stCxn id="228" idx="3"/>
          <a:endCxn id="260" idx="1"/>
        </xdr:cNvCxnSpPr>
      </xdr:nvCxnSpPr>
      <xdr:spPr>
        <a:xfrm flipV="1">
          <a:off x="7134225" y="13006388"/>
          <a:ext cx="1381125" cy="571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571500</xdr:colOff>
      <xdr:row>64</xdr:row>
      <xdr:rowOff>47625</xdr:rowOff>
    </xdr:from>
    <xdr:to>
      <xdr:col>19</xdr:col>
      <xdr:colOff>485776</xdr:colOff>
      <xdr:row>65</xdr:row>
      <xdr:rowOff>152400</xdr:rowOff>
    </xdr:to>
    <xdr:sp macro="" textlink="">
      <xdr:nvSpPr>
        <xdr:cNvPr id="264" name="Oval 263"/>
        <xdr:cNvSpPr/>
      </xdr:nvSpPr>
      <xdr:spPr>
        <a:xfrm>
          <a:off x="10325100" y="12239625"/>
          <a:ext cx="1743076" cy="295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50</a:t>
          </a:r>
          <a:r>
            <a:rPr lang="zh-CN" altLang="en-US" sz="1100"/>
            <a:t>万户</a:t>
          </a:r>
          <a:endParaRPr lang="en-US" sz="1100"/>
        </a:p>
      </xdr:txBody>
    </xdr:sp>
    <xdr:clientData/>
  </xdr:twoCellAnchor>
  <xdr:twoCellAnchor>
    <xdr:from>
      <xdr:col>15</xdr:col>
      <xdr:colOff>85725</xdr:colOff>
      <xdr:row>65</xdr:row>
      <xdr:rowOff>4763</xdr:rowOff>
    </xdr:from>
    <xdr:to>
      <xdr:col>16</xdr:col>
      <xdr:colOff>571500</xdr:colOff>
      <xdr:row>67</xdr:row>
      <xdr:rowOff>57150</xdr:rowOff>
    </xdr:to>
    <xdr:cxnSp macro="">
      <xdr:nvCxnSpPr>
        <xdr:cNvPr id="265" name="Elbow Connector 3"/>
        <xdr:cNvCxnSpPr>
          <a:stCxn id="260" idx="0"/>
          <a:endCxn id="264" idx="2"/>
        </xdr:cNvCxnSpPr>
      </xdr:nvCxnSpPr>
      <xdr:spPr>
        <a:xfrm flipV="1">
          <a:off x="9229725" y="12387263"/>
          <a:ext cx="1095375" cy="4333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457199</xdr:colOff>
      <xdr:row>69</xdr:row>
      <xdr:rowOff>9526</xdr:rowOff>
    </xdr:from>
    <xdr:to>
      <xdr:col>20</xdr:col>
      <xdr:colOff>66674</xdr:colOff>
      <xdr:row>70</xdr:row>
      <xdr:rowOff>161926</xdr:rowOff>
    </xdr:to>
    <xdr:sp macro="" textlink="">
      <xdr:nvSpPr>
        <xdr:cNvPr id="268" name="Oval 267"/>
        <xdr:cNvSpPr/>
      </xdr:nvSpPr>
      <xdr:spPr>
        <a:xfrm>
          <a:off x="10210799" y="13154026"/>
          <a:ext cx="2047875" cy="342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信用卡：</a:t>
          </a:r>
          <a:r>
            <a:rPr lang="en-US" altLang="zh-CN" sz="1100"/>
            <a:t>2082</a:t>
          </a:r>
          <a:r>
            <a:rPr lang="zh-CN" altLang="en-US" sz="1100"/>
            <a:t>万张</a:t>
          </a:r>
          <a:endParaRPr lang="en-US" sz="1100"/>
        </a:p>
      </xdr:txBody>
    </xdr:sp>
    <xdr:clientData/>
  </xdr:twoCellAnchor>
  <xdr:twoCellAnchor>
    <xdr:from>
      <xdr:col>15</xdr:col>
      <xdr:colOff>66675</xdr:colOff>
      <xdr:row>69</xdr:row>
      <xdr:rowOff>180976</xdr:rowOff>
    </xdr:from>
    <xdr:to>
      <xdr:col>16</xdr:col>
      <xdr:colOff>457199</xdr:colOff>
      <xdr:row>71</xdr:row>
      <xdr:rowOff>142875</xdr:rowOff>
    </xdr:to>
    <xdr:cxnSp macro="">
      <xdr:nvCxnSpPr>
        <xdr:cNvPr id="269" name="Elbow Connector 3"/>
        <xdr:cNvCxnSpPr>
          <a:stCxn id="243" idx="0"/>
          <a:endCxn id="268" idx="2"/>
        </xdr:cNvCxnSpPr>
      </xdr:nvCxnSpPr>
      <xdr:spPr>
        <a:xfrm flipV="1">
          <a:off x="9210675" y="13325476"/>
          <a:ext cx="1000124" cy="34289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536332</xdr:colOff>
      <xdr:row>72</xdr:row>
      <xdr:rowOff>124558</xdr:rowOff>
    </xdr:from>
    <xdr:to>
      <xdr:col>10</xdr:col>
      <xdr:colOff>137747</xdr:colOff>
      <xdr:row>74</xdr:row>
      <xdr:rowOff>115033</xdr:rowOff>
    </xdr:to>
    <xdr:sp macro="" textlink="">
      <xdr:nvSpPr>
        <xdr:cNvPr id="273" name="Rectangle 272"/>
        <xdr:cNvSpPr/>
      </xdr:nvSpPr>
      <xdr:spPr>
        <a:xfrm>
          <a:off x="4793274" y="13840558"/>
          <a:ext cx="1425819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800">
              <a:solidFill>
                <a:schemeClr val="lt1"/>
              </a:solidFill>
              <a:latin typeface="+mn-lt"/>
              <a:ea typeface="+mn-ea"/>
              <a:cs typeface="+mn-cs"/>
            </a:rPr>
            <a:t>养老金融业务</a:t>
          </a:r>
          <a:endParaRPr lang="en-US" sz="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533400</xdr:colOff>
      <xdr:row>62</xdr:row>
      <xdr:rowOff>61913</xdr:rowOff>
    </xdr:from>
    <xdr:to>
      <xdr:col>7</xdr:col>
      <xdr:colOff>536332</xdr:colOff>
      <xdr:row>73</xdr:row>
      <xdr:rowOff>119796</xdr:rowOff>
    </xdr:to>
    <xdr:cxnSp macro="">
      <xdr:nvCxnSpPr>
        <xdr:cNvPr id="274" name="Elbow Connector 3"/>
        <xdr:cNvCxnSpPr>
          <a:stCxn id="149" idx="3"/>
          <a:endCxn id="273" idx="1"/>
        </xdr:cNvCxnSpPr>
      </xdr:nvCxnSpPr>
      <xdr:spPr>
        <a:xfrm>
          <a:off x="4182208" y="11872913"/>
          <a:ext cx="611066" cy="2153383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74</xdr:row>
      <xdr:rowOff>47626</xdr:rowOff>
    </xdr:from>
    <xdr:to>
      <xdr:col>15</xdr:col>
      <xdr:colOff>171450</xdr:colOff>
      <xdr:row>76</xdr:row>
      <xdr:rowOff>28576</xdr:rowOff>
    </xdr:to>
    <xdr:sp macro="" textlink="">
      <xdr:nvSpPr>
        <xdr:cNvPr id="277" name="Oval 276"/>
        <xdr:cNvSpPr/>
      </xdr:nvSpPr>
      <xdr:spPr>
        <a:xfrm>
          <a:off x="6743700" y="14144626"/>
          <a:ext cx="2571750" cy="3619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“安愉人生”</a:t>
          </a:r>
          <a:r>
            <a:rPr lang="en-US" altLang="zh-CN" sz="1100"/>
            <a:t>VIP</a:t>
          </a:r>
          <a:r>
            <a:rPr lang="zh-CN" altLang="en-US" sz="1100"/>
            <a:t>：</a:t>
          </a:r>
          <a:r>
            <a:rPr lang="en-US" altLang="zh-CN" sz="1100"/>
            <a:t>131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9</xdr:col>
      <xdr:colOff>32972</xdr:colOff>
      <xdr:row>72</xdr:row>
      <xdr:rowOff>124558</xdr:rowOff>
    </xdr:from>
    <xdr:to>
      <xdr:col>11</xdr:col>
      <xdr:colOff>413866</xdr:colOff>
      <xdr:row>75</xdr:row>
      <xdr:rowOff>166070</xdr:rowOff>
    </xdr:to>
    <xdr:cxnSp macro="">
      <xdr:nvCxnSpPr>
        <xdr:cNvPr id="278" name="Elbow Connector 3"/>
        <xdr:cNvCxnSpPr>
          <a:stCxn id="273" idx="0"/>
          <a:endCxn id="277" idx="3"/>
        </xdr:cNvCxnSpPr>
      </xdr:nvCxnSpPr>
      <xdr:spPr>
        <a:xfrm>
          <a:off x="5506184" y="13840558"/>
          <a:ext cx="1597163" cy="6130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319455</xdr:colOff>
      <xdr:row>77</xdr:row>
      <xdr:rowOff>20514</xdr:rowOff>
    </xdr:from>
    <xdr:to>
      <xdr:col>6</xdr:col>
      <xdr:colOff>1</xdr:colOff>
      <xdr:row>78</xdr:row>
      <xdr:rowOff>106239</xdr:rowOff>
    </xdr:to>
    <xdr:sp macro="" textlink="">
      <xdr:nvSpPr>
        <xdr:cNvPr id="281" name="Rectangle 280"/>
        <xdr:cNvSpPr/>
      </xdr:nvSpPr>
      <xdr:spPr>
        <a:xfrm>
          <a:off x="2751993" y="14689014"/>
          <a:ext cx="89681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/>
            <a:t>金融市场业务</a:t>
          </a:r>
          <a:endParaRPr lang="en-US" sz="800"/>
        </a:p>
      </xdr:txBody>
    </xdr:sp>
    <xdr:clientData/>
  </xdr:twoCellAnchor>
  <xdr:twoCellAnchor>
    <xdr:from>
      <xdr:col>1</xdr:col>
      <xdr:colOff>210282</xdr:colOff>
      <xdr:row>77</xdr:row>
      <xdr:rowOff>158627</xdr:rowOff>
    </xdr:from>
    <xdr:to>
      <xdr:col>4</xdr:col>
      <xdr:colOff>319455</xdr:colOff>
      <xdr:row>78</xdr:row>
      <xdr:rowOff>20882</xdr:rowOff>
    </xdr:to>
    <xdr:cxnSp macro="">
      <xdr:nvCxnSpPr>
        <xdr:cNvPr id="282" name="Elbow Connector 3"/>
        <xdr:cNvCxnSpPr>
          <a:stCxn id="2" idx="3"/>
          <a:endCxn id="281" idx="1"/>
        </xdr:cNvCxnSpPr>
      </xdr:nvCxnSpPr>
      <xdr:spPr>
        <a:xfrm flipV="1">
          <a:off x="818417" y="14827127"/>
          <a:ext cx="1933576" cy="5275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474052</xdr:colOff>
      <xdr:row>76</xdr:row>
      <xdr:rowOff>74001</xdr:rowOff>
    </xdr:from>
    <xdr:to>
      <xdr:col>10</xdr:col>
      <xdr:colOff>75467</xdr:colOff>
      <xdr:row>78</xdr:row>
      <xdr:rowOff>64476</xdr:rowOff>
    </xdr:to>
    <xdr:sp macro="" textlink="">
      <xdr:nvSpPr>
        <xdr:cNvPr id="288" name="Rectangle 287"/>
        <xdr:cNvSpPr/>
      </xdr:nvSpPr>
      <xdr:spPr>
        <a:xfrm>
          <a:off x="4730994" y="14552001"/>
          <a:ext cx="1425819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zh-CN" altLang="en-US" sz="800">
              <a:solidFill>
                <a:schemeClr val="lt1"/>
              </a:solidFill>
              <a:latin typeface="+mn-lt"/>
              <a:ea typeface="+mn-ea"/>
              <a:cs typeface="+mn-cs"/>
            </a:rPr>
            <a:t>同业业务</a:t>
          </a:r>
          <a:endParaRPr lang="en-US" sz="8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</xdr:colOff>
      <xdr:row>77</xdr:row>
      <xdr:rowOff>69239</xdr:rowOff>
    </xdr:from>
    <xdr:to>
      <xdr:col>7</xdr:col>
      <xdr:colOff>474052</xdr:colOff>
      <xdr:row>77</xdr:row>
      <xdr:rowOff>158627</xdr:rowOff>
    </xdr:to>
    <xdr:cxnSp macro="">
      <xdr:nvCxnSpPr>
        <xdr:cNvPr id="289" name="Elbow Connector 3"/>
        <xdr:cNvCxnSpPr>
          <a:stCxn id="281" idx="3"/>
          <a:endCxn id="288" idx="1"/>
        </xdr:cNvCxnSpPr>
      </xdr:nvCxnSpPr>
      <xdr:spPr>
        <a:xfrm flipV="1">
          <a:off x="3648809" y="14737739"/>
          <a:ext cx="1082185" cy="89388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78399</xdr:colOff>
      <xdr:row>81</xdr:row>
      <xdr:rowOff>189035</xdr:rowOff>
    </xdr:from>
    <xdr:to>
      <xdr:col>10</xdr:col>
      <xdr:colOff>287949</xdr:colOff>
      <xdr:row>83</xdr:row>
      <xdr:rowOff>179510</xdr:rowOff>
    </xdr:to>
    <xdr:sp macro="" textlink="">
      <xdr:nvSpPr>
        <xdr:cNvPr id="292" name="Rectangle 291"/>
        <xdr:cNvSpPr/>
      </xdr:nvSpPr>
      <xdr:spPr>
        <a:xfrm>
          <a:off x="4943476" y="15619535"/>
          <a:ext cx="1425819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银银合作</a:t>
          </a:r>
          <a:endParaRPr lang="en-US" sz="1100"/>
        </a:p>
      </xdr:txBody>
    </xdr:sp>
    <xdr:clientData/>
  </xdr:twoCellAnchor>
  <xdr:twoCellAnchor>
    <xdr:from>
      <xdr:col>6</xdr:col>
      <xdr:colOff>1</xdr:colOff>
      <xdr:row>77</xdr:row>
      <xdr:rowOff>158627</xdr:rowOff>
    </xdr:from>
    <xdr:to>
      <xdr:col>8</xdr:col>
      <xdr:colOff>78399</xdr:colOff>
      <xdr:row>82</xdr:row>
      <xdr:rowOff>184273</xdr:rowOff>
    </xdr:to>
    <xdr:cxnSp macro="">
      <xdr:nvCxnSpPr>
        <xdr:cNvPr id="293" name="Elbow Connector 3"/>
        <xdr:cNvCxnSpPr>
          <a:stCxn id="281" idx="3"/>
          <a:endCxn id="292" idx="1"/>
        </xdr:cNvCxnSpPr>
      </xdr:nvCxnSpPr>
      <xdr:spPr>
        <a:xfrm>
          <a:off x="3648809" y="14827127"/>
          <a:ext cx="1294667" cy="97814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171449</xdr:colOff>
      <xdr:row>82</xdr:row>
      <xdr:rowOff>47625</xdr:rowOff>
    </xdr:from>
    <xdr:to>
      <xdr:col>19</xdr:col>
      <xdr:colOff>333375</xdr:colOff>
      <xdr:row>87</xdr:row>
      <xdr:rowOff>9525</xdr:rowOff>
    </xdr:to>
    <xdr:sp macro="" textlink="">
      <xdr:nvSpPr>
        <xdr:cNvPr id="296" name="Oval 295"/>
        <xdr:cNvSpPr/>
      </xdr:nvSpPr>
      <xdr:spPr>
        <a:xfrm>
          <a:off x="7486649" y="15668625"/>
          <a:ext cx="4429126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客户：</a:t>
          </a:r>
          <a:r>
            <a:rPr lang="en-US" altLang="zh-CN" sz="1100"/>
            <a:t>1078</a:t>
          </a:r>
          <a:r>
            <a:rPr lang="zh-CN" altLang="en-US" sz="1100"/>
            <a:t>家；销售：</a:t>
          </a:r>
          <a:r>
            <a:rPr lang="en-US" altLang="zh-CN" sz="1100"/>
            <a:t>1.9</a:t>
          </a:r>
          <a:r>
            <a:rPr lang="zh-CN" altLang="en-US" sz="1100"/>
            <a:t>万亿；</a:t>
          </a:r>
          <a:endParaRPr lang="en-US" altLang="zh-CN" sz="1100"/>
        </a:p>
        <a:p>
          <a:pPr algn="l"/>
          <a:r>
            <a:rPr lang="zh-CN" altLang="en-US" sz="1100"/>
            <a:t>结算：</a:t>
          </a:r>
          <a:r>
            <a:rPr lang="en-US" altLang="zh-CN" sz="1100"/>
            <a:t>3</a:t>
          </a:r>
          <a:r>
            <a:rPr lang="zh-CN" altLang="en-US" sz="1100"/>
            <a:t>万亿；</a:t>
          </a:r>
          <a:endParaRPr lang="en-US" altLang="zh-CN" sz="1100"/>
        </a:p>
        <a:p>
          <a:pPr algn="l"/>
          <a:r>
            <a:rPr lang="zh-CN" altLang="en-US" sz="1100"/>
            <a:t>信息系统合作银行：</a:t>
          </a:r>
          <a:r>
            <a:rPr lang="en-US" altLang="zh-CN" sz="1100"/>
            <a:t>313</a:t>
          </a:r>
          <a:r>
            <a:rPr lang="zh-CN" altLang="en-US" sz="1100"/>
            <a:t>家，上线</a:t>
          </a:r>
          <a:r>
            <a:rPr lang="en-US" altLang="zh-CN" sz="1100"/>
            <a:t>171</a:t>
          </a:r>
          <a:r>
            <a:rPr lang="zh-CN" altLang="en-US" sz="1100"/>
            <a:t>家；</a:t>
          </a:r>
          <a:endParaRPr lang="en-US" sz="1100"/>
        </a:p>
      </xdr:txBody>
    </xdr:sp>
    <xdr:clientData/>
  </xdr:twoCellAnchor>
  <xdr:twoCellAnchor>
    <xdr:from>
      <xdr:col>9</xdr:col>
      <xdr:colOff>183174</xdr:colOff>
      <xdr:row>81</xdr:row>
      <xdr:rowOff>189035</xdr:rowOff>
    </xdr:from>
    <xdr:to>
      <xdr:col>12</xdr:col>
      <xdr:colOff>171449</xdr:colOff>
      <xdr:row>84</xdr:row>
      <xdr:rowOff>123825</xdr:rowOff>
    </xdr:to>
    <xdr:cxnSp macro="">
      <xdr:nvCxnSpPr>
        <xdr:cNvPr id="297" name="Elbow Connector 3"/>
        <xdr:cNvCxnSpPr>
          <a:stCxn id="292" idx="0"/>
          <a:endCxn id="296" idx="2"/>
        </xdr:cNvCxnSpPr>
      </xdr:nvCxnSpPr>
      <xdr:spPr>
        <a:xfrm>
          <a:off x="5656386" y="15619535"/>
          <a:ext cx="1812678" cy="50629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514350</xdr:colOff>
      <xdr:row>91</xdr:row>
      <xdr:rowOff>19050</xdr:rowOff>
    </xdr:from>
    <xdr:to>
      <xdr:col>20</xdr:col>
      <xdr:colOff>114300</xdr:colOff>
      <xdr:row>93</xdr:row>
      <xdr:rowOff>9525</xdr:rowOff>
    </xdr:to>
    <xdr:sp macro="" textlink="">
      <xdr:nvSpPr>
        <xdr:cNvPr id="305" name="Rectangle 304"/>
        <xdr:cNvSpPr/>
      </xdr:nvSpPr>
      <xdr:spPr>
        <a:xfrm>
          <a:off x="10877550" y="173545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钱大掌柜</a:t>
          </a:r>
          <a:endParaRPr lang="en-US" sz="1100"/>
        </a:p>
      </xdr:txBody>
    </xdr:sp>
    <xdr:clientData/>
  </xdr:twoCellAnchor>
  <xdr:twoCellAnchor>
    <xdr:from>
      <xdr:col>15</xdr:col>
      <xdr:colOff>495300</xdr:colOff>
      <xdr:row>92</xdr:row>
      <xdr:rowOff>14288</xdr:rowOff>
    </xdr:from>
    <xdr:to>
      <xdr:col>17</xdr:col>
      <xdr:colOff>514350</xdr:colOff>
      <xdr:row>93</xdr:row>
      <xdr:rowOff>138113</xdr:rowOff>
    </xdr:to>
    <xdr:cxnSp macro="">
      <xdr:nvCxnSpPr>
        <xdr:cNvPr id="306" name="Elbow Connector 3"/>
        <xdr:cNvCxnSpPr>
          <a:stCxn id="314" idx="3"/>
          <a:endCxn id="305" idx="1"/>
        </xdr:cNvCxnSpPr>
      </xdr:nvCxnSpPr>
      <xdr:spPr>
        <a:xfrm flipV="1">
          <a:off x="9639300" y="17540288"/>
          <a:ext cx="1238250" cy="3143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247650</xdr:colOff>
      <xdr:row>89</xdr:row>
      <xdr:rowOff>38100</xdr:rowOff>
    </xdr:from>
    <xdr:to>
      <xdr:col>15</xdr:col>
      <xdr:colOff>457200</xdr:colOff>
      <xdr:row>91</xdr:row>
      <xdr:rowOff>28575</xdr:rowOff>
    </xdr:to>
    <xdr:sp macro="" textlink="">
      <xdr:nvSpPr>
        <xdr:cNvPr id="311" name="Rectangle 310"/>
        <xdr:cNvSpPr/>
      </xdr:nvSpPr>
      <xdr:spPr>
        <a:xfrm>
          <a:off x="8172450" y="169926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金融云</a:t>
          </a:r>
          <a:endParaRPr lang="en-US" sz="1100"/>
        </a:p>
      </xdr:txBody>
    </xdr:sp>
    <xdr:clientData/>
  </xdr:twoCellAnchor>
  <xdr:twoCellAnchor>
    <xdr:from>
      <xdr:col>13</xdr:col>
      <xdr:colOff>257175</xdr:colOff>
      <xdr:row>100</xdr:row>
      <xdr:rowOff>9525</xdr:rowOff>
    </xdr:from>
    <xdr:to>
      <xdr:col>15</xdr:col>
      <xdr:colOff>466725</xdr:colOff>
      <xdr:row>102</xdr:row>
      <xdr:rowOff>0</xdr:rowOff>
    </xdr:to>
    <xdr:sp macro="" textlink="">
      <xdr:nvSpPr>
        <xdr:cNvPr id="312" name="Rectangle 311"/>
        <xdr:cNvSpPr/>
      </xdr:nvSpPr>
      <xdr:spPr>
        <a:xfrm>
          <a:off x="8181975" y="190595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资产交易平台</a:t>
          </a:r>
          <a:endParaRPr lang="en-US" sz="1100"/>
        </a:p>
      </xdr:txBody>
    </xdr:sp>
    <xdr:clientData/>
  </xdr:twoCellAnchor>
  <xdr:twoCellAnchor>
    <xdr:from>
      <xdr:col>13</xdr:col>
      <xdr:colOff>285750</xdr:colOff>
      <xdr:row>96</xdr:row>
      <xdr:rowOff>171450</xdr:rowOff>
    </xdr:from>
    <xdr:to>
      <xdr:col>15</xdr:col>
      <xdr:colOff>495300</xdr:colOff>
      <xdr:row>98</xdr:row>
      <xdr:rowOff>161925</xdr:rowOff>
    </xdr:to>
    <xdr:sp macro="" textlink="">
      <xdr:nvSpPr>
        <xdr:cNvPr id="313" name="Rectangle 312"/>
        <xdr:cNvSpPr/>
      </xdr:nvSpPr>
      <xdr:spPr>
        <a:xfrm>
          <a:off x="8210550" y="1845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支付结算平台</a:t>
          </a:r>
          <a:endParaRPr lang="en-US" sz="1100"/>
        </a:p>
      </xdr:txBody>
    </xdr:sp>
    <xdr:clientData/>
  </xdr:twoCellAnchor>
  <xdr:twoCellAnchor>
    <xdr:from>
      <xdr:col>13</xdr:col>
      <xdr:colOff>285750</xdr:colOff>
      <xdr:row>92</xdr:row>
      <xdr:rowOff>142875</xdr:rowOff>
    </xdr:from>
    <xdr:to>
      <xdr:col>15</xdr:col>
      <xdr:colOff>495300</xdr:colOff>
      <xdr:row>94</xdr:row>
      <xdr:rowOff>133350</xdr:rowOff>
    </xdr:to>
    <xdr:sp macro="" textlink="">
      <xdr:nvSpPr>
        <xdr:cNvPr id="314" name="Rectangle 313"/>
        <xdr:cNvSpPr/>
      </xdr:nvSpPr>
      <xdr:spPr>
        <a:xfrm>
          <a:off x="8210550" y="176688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财富管理平台</a:t>
          </a:r>
          <a:endParaRPr lang="en-US" sz="1100"/>
        </a:p>
      </xdr:txBody>
    </xdr:sp>
    <xdr:clientData/>
  </xdr:twoCellAnchor>
  <xdr:twoCellAnchor>
    <xdr:from>
      <xdr:col>10</xdr:col>
      <xdr:colOff>287949</xdr:colOff>
      <xdr:row>82</xdr:row>
      <xdr:rowOff>184273</xdr:rowOff>
    </xdr:from>
    <xdr:to>
      <xdr:col>13</xdr:col>
      <xdr:colOff>247650</xdr:colOff>
      <xdr:row>90</xdr:row>
      <xdr:rowOff>33338</xdr:rowOff>
    </xdr:to>
    <xdr:cxnSp macro="">
      <xdr:nvCxnSpPr>
        <xdr:cNvPr id="315" name="Elbow Connector 3"/>
        <xdr:cNvCxnSpPr>
          <a:stCxn id="292" idx="3"/>
          <a:endCxn id="311" idx="1"/>
        </xdr:cNvCxnSpPr>
      </xdr:nvCxnSpPr>
      <xdr:spPr>
        <a:xfrm>
          <a:off x="6369295" y="15805273"/>
          <a:ext cx="1784105" cy="137306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287949</xdr:colOff>
      <xdr:row>82</xdr:row>
      <xdr:rowOff>184273</xdr:rowOff>
    </xdr:from>
    <xdr:to>
      <xdr:col>13</xdr:col>
      <xdr:colOff>285750</xdr:colOff>
      <xdr:row>97</xdr:row>
      <xdr:rowOff>166688</xdr:rowOff>
    </xdr:to>
    <xdr:cxnSp macro="">
      <xdr:nvCxnSpPr>
        <xdr:cNvPr id="318" name="Elbow Connector 3"/>
        <xdr:cNvCxnSpPr>
          <a:stCxn id="292" idx="3"/>
          <a:endCxn id="313" idx="1"/>
        </xdr:cNvCxnSpPr>
      </xdr:nvCxnSpPr>
      <xdr:spPr>
        <a:xfrm>
          <a:off x="6369295" y="15805273"/>
          <a:ext cx="1822205" cy="283991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287949</xdr:colOff>
      <xdr:row>82</xdr:row>
      <xdr:rowOff>184273</xdr:rowOff>
    </xdr:from>
    <xdr:to>
      <xdr:col>13</xdr:col>
      <xdr:colOff>285750</xdr:colOff>
      <xdr:row>93</xdr:row>
      <xdr:rowOff>138113</xdr:rowOff>
    </xdr:to>
    <xdr:cxnSp macro="">
      <xdr:nvCxnSpPr>
        <xdr:cNvPr id="319" name="Elbow Connector 3"/>
        <xdr:cNvCxnSpPr>
          <a:stCxn id="292" idx="3"/>
          <a:endCxn id="314" idx="1"/>
        </xdr:cNvCxnSpPr>
      </xdr:nvCxnSpPr>
      <xdr:spPr>
        <a:xfrm>
          <a:off x="6369295" y="15805273"/>
          <a:ext cx="1822205" cy="204934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287949</xdr:colOff>
      <xdr:row>82</xdr:row>
      <xdr:rowOff>184273</xdr:rowOff>
    </xdr:from>
    <xdr:to>
      <xdr:col>13</xdr:col>
      <xdr:colOff>257175</xdr:colOff>
      <xdr:row>101</xdr:row>
      <xdr:rowOff>4763</xdr:rowOff>
    </xdr:to>
    <xdr:cxnSp macro="">
      <xdr:nvCxnSpPr>
        <xdr:cNvPr id="320" name="Elbow Connector 3"/>
        <xdr:cNvCxnSpPr>
          <a:stCxn id="292" idx="3"/>
          <a:endCxn id="312" idx="1"/>
        </xdr:cNvCxnSpPr>
      </xdr:nvCxnSpPr>
      <xdr:spPr>
        <a:xfrm>
          <a:off x="6369295" y="15805273"/>
          <a:ext cx="1793630" cy="343999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66675</xdr:colOff>
      <xdr:row>88</xdr:row>
      <xdr:rowOff>19050</xdr:rowOff>
    </xdr:from>
    <xdr:to>
      <xdr:col>23</xdr:col>
      <xdr:colOff>409575</xdr:colOff>
      <xdr:row>89</xdr:row>
      <xdr:rowOff>180975</xdr:rowOff>
    </xdr:to>
    <xdr:sp macro="" textlink="">
      <xdr:nvSpPr>
        <xdr:cNvPr id="328" name="Oval 327"/>
        <xdr:cNvSpPr/>
      </xdr:nvSpPr>
      <xdr:spPr>
        <a:xfrm>
          <a:off x="12258675" y="1678305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个人用户数：</a:t>
          </a:r>
          <a:r>
            <a:rPr lang="en-US" altLang="zh-CN" sz="1100"/>
            <a:t>710</a:t>
          </a:r>
          <a:r>
            <a:rPr lang="zh-CN" altLang="en-US" sz="1100"/>
            <a:t>万</a:t>
          </a:r>
          <a:endParaRPr lang="en-US" sz="1100"/>
        </a:p>
      </xdr:txBody>
    </xdr:sp>
    <xdr:clientData/>
  </xdr:twoCellAnchor>
  <xdr:twoCellAnchor>
    <xdr:from>
      <xdr:col>19</xdr:col>
      <xdr:colOff>9525</xdr:colOff>
      <xdr:row>89</xdr:row>
      <xdr:rowOff>4763</xdr:rowOff>
    </xdr:from>
    <xdr:to>
      <xdr:col>20</xdr:col>
      <xdr:colOff>66675</xdr:colOff>
      <xdr:row>91</xdr:row>
      <xdr:rowOff>19050</xdr:rowOff>
    </xdr:to>
    <xdr:cxnSp macro="">
      <xdr:nvCxnSpPr>
        <xdr:cNvPr id="329" name="Elbow Connector 3"/>
        <xdr:cNvCxnSpPr>
          <a:stCxn id="305" idx="0"/>
          <a:endCxn id="328" idx="2"/>
        </xdr:cNvCxnSpPr>
      </xdr:nvCxnSpPr>
      <xdr:spPr>
        <a:xfrm flipV="1">
          <a:off x="11591925" y="16959263"/>
          <a:ext cx="666750" cy="3952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495300</xdr:colOff>
      <xdr:row>95</xdr:row>
      <xdr:rowOff>47625</xdr:rowOff>
    </xdr:from>
    <xdr:to>
      <xdr:col>20</xdr:col>
      <xdr:colOff>95250</xdr:colOff>
      <xdr:row>97</xdr:row>
      <xdr:rowOff>38100</xdr:rowOff>
    </xdr:to>
    <xdr:sp macro="" textlink="">
      <xdr:nvSpPr>
        <xdr:cNvPr id="443" name="Rectangle 442"/>
        <xdr:cNvSpPr/>
      </xdr:nvSpPr>
      <xdr:spPr>
        <a:xfrm>
          <a:off x="10858500" y="181451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掌柜钱包</a:t>
          </a:r>
          <a:endParaRPr lang="en-US" sz="1100"/>
        </a:p>
      </xdr:txBody>
    </xdr:sp>
    <xdr:clientData/>
  </xdr:twoCellAnchor>
  <xdr:twoCellAnchor>
    <xdr:from>
      <xdr:col>15</xdr:col>
      <xdr:colOff>495300</xdr:colOff>
      <xdr:row>93</xdr:row>
      <xdr:rowOff>138113</xdr:rowOff>
    </xdr:from>
    <xdr:to>
      <xdr:col>17</xdr:col>
      <xdr:colOff>495300</xdr:colOff>
      <xdr:row>96</xdr:row>
      <xdr:rowOff>42863</xdr:rowOff>
    </xdr:to>
    <xdr:cxnSp macro="">
      <xdr:nvCxnSpPr>
        <xdr:cNvPr id="446" name="Elbow Connector 3"/>
        <xdr:cNvCxnSpPr>
          <a:stCxn id="314" idx="3"/>
          <a:endCxn id="443" idx="1"/>
        </xdr:cNvCxnSpPr>
      </xdr:nvCxnSpPr>
      <xdr:spPr>
        <a:xfrm>
          <a:off x="9639300" y="17854613"/>
          <a:ext cx="1219200" cy="4762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104</xdr:row>
      <xdr:rowOff>161924</xdr:rowOff>
    </xdr:from>
    <xdr:to>
      <xdr:col>7</xdr:col>
      <xdr:colOff>190500</xdr:colOff>
      <xdr:row>106</xdr:row>
      <xdr:rowOff>57149</xdr:rowOff>
    </xdr:to>
    <xdr:sp macro="" textlink="">
      <xdr:nvSpPr>
        <xdr:cNvPr id="449" name="Rectangle 448"/>
        <xdr:cNvSpPr/>
      </xdr:nvSpPr>
      <xdr:spPr>
        <a:xfrm>
          <a:off x="3028950" y="19973924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投资银行业务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590550</xdr:colOff>
      <xdr:row>105</xdr:row>
      <xdr:rowOff>109537</xdr:rowOff>
    </xdr:to>
    <xdr:cxnSp macro="">
      <xdr:nvCxnSpPr>
        <xdr:cNvPr id="453" name="Elbow Connector 3"/>
        <xdr:cNvCxnSpPr>
          <a:stCxn id="2" idx="3"/>
          <a:endCxn id="449" idx="1"/>
        </xdr:cNvCxnSpPr>
      </xdr:nvCxnSpPr>
      <xdr:spPr>
        <a:xfrm>
          <a:off x="818417" y="14879882"/>
          <a:ext cx="2204671" cy="523215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104</xdr:row>
      <xdr:rowOff>76200</xdr:rowOff>
    </xdr:from>
    <xdr:to>
      <xdr:col>11</xdr:col>
      <xdr:colOff>276225</xdr:colOff>
      <xdr:row>106</xdr:row>
      <xdr:rowOff>66675</xdr:rowOff>
    </xdr:to>
    <xdr:sp macro="" textlink="">
      <xdr:nvSpPr>
        <xdr:cNvPr id="456" name="Rectangle 455"/>
        <xdr:cNvSpPr/>
      </xdr:nvSpPr>
      <xdr:spPr>
        <a:xfrm>
          <a:off x="5553075" y="198882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承销债务融资工具</a:t>
          </a:r>
          <a:endParaRPr lang="en-US" sz="1100"/>
        </a:p>
      </xdr:txBody>
    </xdr:sp>
    <xdr:clientData/>
  </xdr:twoCellAnchor>
  <xdr:twoCellAnchor>
    <xdr:from>
      <xdr:col>7</xdr:col>
      <xdr:colOff>190500</xdr:colOff>
      <xdr:row>105</xdr:row>
      <xdr:rowOff>71438</xdr:rowOff>
    </xdr:from>
    <xdr:to>
      <xdr:col>9</xdr:col>
      <xdr:colOff>66675</xdr:colOff>
      <xdr:row>105</xdr:row>
      <xdr:rowOff>109537</xdr:rowOff>
    </xdr:to>
    <xdr:cxnSp macro="">
      <xdr:nvCxnSpPr>
        <xdr:cNvPr id="457" name="Elbow Connector 3"/>
        <xdr:cNvCxnSpPr>
          <a:stCxn id="449" idx="3"/>
          <a:endCxn id="456" idx="1"/>
        </xdr:cNvCxnSpPr>
      </xdr:nvCxnSpPr>
      <xdr:spPr>
        <a:xfrm flipV="1">
          <a:off x="4457700" y="20073938"/>
          <a:ext cx="1095375" cy="38099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108</xdr:row>
      <xdr:rowOff>123825</xdr:rowOff>
    </xdr:from>
    <xdr:to>
      <xdr:col>11</xdr:col>
      <xdr:colOff>295275</xdr:colOff>
      <xdr:row>110</xdr:row>
      <xdr:rowOff>114300</xdr:rowOff>
    </xdr:to>
    <xdr:sp macro="" textlink="">
      <xdr:nvSpPr>
        <xdr:cNvPr id="460" name="Rectangle 459"/>
        <xdr:cNvSpPr/>
      </xdr:nvSpPr>
      <xdr:spPr>
        <a:xfrm>
          <a:off x="5572125" y="206978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信贷资产证券化</a:t>
          </a:r>
          <a:endParaRPr lang="en-US" sz="1100"/>
        </a:p>
      </xdr:txBody>
    </xdr:sp>
    <xdr:clientData/>
  </xdr:twoCellAnchor>
  <xdr:twoCellAnchor>
    <xdr:from>
      <xdr:col>12</xdr:col>
      <xdr:colOff>228600</xdr:colOff>
      <xdr:row>102</xdr:row>
      <xdr:rowOff>152400</xdr:rowOff>
    </xdr:from>
    <xdr:to>
      <xdr:col>15</xdr:col>
      <xdr:colOff>571500</xdr:colOff>
      <xdr:row>104</xdr:row>
      <xdr:rowOff>123825</xdr:rowOff>
    </xdr:to>
    <xdr:sp macro="" textlink="">
      <xdr:nvSpPr>
        <xdr:cNvPr id="461" name="Oval 460"/>
        <xdr:cNvSpPr/>
      </xdr:nvSpPr>
      <xdr:spPr>
        <a:xfrm>
          <a:off x="7543800" y="195834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4078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11</xdr:col>
      <xdr:colOff>276225</xdr:colOff>
      <xdr:row>103</xdr:row>
      <xdr:rowOff>138113</xdr:rowOff>
    </xdr:from>
    <xdr:to>
      <xdr:col>12</xdr:col>
      <xdr:colOff>228600</xdr:colOff>
      <xdr:row>105</xdr:row>
      <xdr:rowOff>71438</xdr:rowOff>
    </xdr:to>
    <xdr:cxnSp macro="">
      <xdr:nvCxnSpPr>
        <xdr:cNvPr id="462" name="Elbow Connector 3"/>
        <xdr:cNvCxnSpPr>
          <a:stCxn id="456" idx="3"/>
          <a:endCxn id="461" idx="2"/>
        </xdr:cNvCxnSpPr>
      </xdr:nvCxnSpPr>
      <xdr:spPr>
        <a:xfrm flipV="1">
          <a:off x="6981825" y="19759613"/>
          <a:ext cx="561975" cy="3143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105</xdr:row>
      <xdr:rowOff>109537</xdr:rowOff>
    </xdr:from>
    <xdr:to>
      <xdr:col>9</xdr:col>
      <xdr:colOff>85725</xdr:colOff>
      <xdr:row>109</xdr:row>
      <xdr:rowOff>119063</xdr:rowOff>
    </xdr:to>
    <xdr:cxnSp macro="">
      <xdr:nvCxnSpPr>
        <xdr:cNvPr id="465" name="Elbow Connector 3"/>
        <xdr:cNvCxnSpPr>
          <a:stCxn id="449" idx="3"/>
          <a:endCxn id="460" idx="1"/>
        </xdr:cNvCxnSpPr>
      </xdr:nvCxnSpPr>
      <xdr:spPr>
        <a:xfrm>
          <a:off x="4457700" y="20112037"/>
          <a:ext cx="1114425" cy="77152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112</xdr:row>
      <xdr:rowOff>180975</xdr:rowOff>
    </xdr:from>
    <xdr:to>
      <xdr:col>11</xdr:col>
      <xdr:colOff>266700</xdr:colOff>
      <xdr:row>114</xdr:row>
      <xdr:rowOff>171450</xdr:rowOff>
    </xdr:to>
    <xdr:sp macro="" textlink="">
      <xdr:nvSpPr>
        <xdr:cNvPr id="468" name="Rectangle 467"/>
        <xdr:cNvSpPr/>
      </xdr:nvSpPr>
      <xdr:spPr>
        <a:xfrm>
          <a:off x="5543550" y="21516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中标地方政府债券</a:t>
          </a:r>
          <a:endParaRPr lang="en-US" sz="1100"/>
        </a:p>
      </xdr:txBody>
    </xdr:sp>
    <xdr:clientData/>
  </xdr:twoCellAnchor>
  <xdr:twoCellAnchor>
    <xdr:from>
      <xdr:col>7</xdr:col>
      <xdr:colOff>190500</xdr:colOff>
      <xdr:row>105</xdr:row>
      <xdr:rowOff>109537</xdr:rowOff>
    </xdr:from>
    <xdr:to>
      <xdr:col>9</xdr:col>
      <xdr:colOff>57150</xdr:colOff>
      <xdr:row>113</xdr:row>
      <xdr:rowOff>176213</xdr:rowOff>
    </xdr:to>
    <xdr:cxnSp macro="">
      <xdr:nvCxnSpPr>
        <xdr:cNvPr id="469" name="Elbow Connector 3"/>
        <xdr:cNvCxnSpPr>
          <a:stCxn id="449" idx="3"/>
          <a:endCxn id="468" idx="1"/>
        </xdr:cNvCxnSpPr>
      </xdr:nvCxnSpPr>
      <xdr:spPr>
        <a:xfrm>
          <a:off x="4457700" y="20112037"/>
          <a:ext cx="1085850" cy="159067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111</xdr:row>
      <xdr:rowOff>76200</xdr:rowOff>
    </xdr:from>
    <xdr:to>
      <xdr:col>15</xdr:col>
      <xdr:colOff>581025</xdr:colOff>
      <xdr:row>113</xdr:row>
      <xdr:rowOff>47625</xdr:rowOff>
    </xdr:to>
    <xdr:sp macro="" textlink="">
      <xdr:nvSpPr>
        <xdr:cNvPr id="472" name="Oval 471"/>
        <xdr:cNvSpPr/>
      </xdr:nvSpPr>
      <xdr:spPr>
        <a:xfrm>
          <a:off x="7553325" y="212217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2068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161925</xdr:colOff>
      <xdr:row>112</xdr:row>
      <xdr:rowOff>61913</xdr:rowOff>
    </xdr:from>
    <xdr:to>
      <xdr:col>12</xdr:col>
      <xdr:colOff>238125</xdr:colOff>
      <xdr:row>112</xdr:row>
      <xdr:rowOff>180975</xdr:rowOff>
    </xdr:to>
    <xdr:cxnSp macro="">
      <xdr:nvCxnSpPr>
        <xdr:cNvPr id="473" name="Elbow Connector 3"/>
        <xdr:cNvCxnSpPr>
          <a:stCxn id="468" idx="0"/>
          <a:endCxn id="472" idx="2"/>
        </xdr:cNvCxnSpPr>
      </xdr:nvCxnSpPr>
      <xdr:spPr>
        <a:xfrm flipV="1">
          <a:off x="6257925" y="21397913"/>
          <a:ext cx="1295400" cy="1190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122</xdr:row>
      <xdr:rowOff>114299</xdr:rowOff>
    </xdr:from>
    <xdr:to>
      <xdr:col>7</xdr:col>
      <xdr:colOff>142875</xdr:colOff>
      <xdr:row>124</xdr:row>
      <xdr:rowOff>9524</xdr:rowOff>
    </xdr:to>
    <xdr:sp macro="" textlink="">
      <xdr:nvSpPr>
        <xdr:cNvPr id="484" name="Rectangle 483"/>
        <xdr:cNvSpPr/>
      </xdr:nvSpPr>
      <xdr:spPr>
        <a:xfrm>
          <a:off x="2981325" y="23355299"/>
          <a:ext cx="14287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资产管理业务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542925</xdr:colOff>
      <xdr:row>123</xdr:row>
      <xdr:rowOff>61912</xdr:rowOff>
    </xdr:to>
    <xdr:cxnSp macro="">
      <xdr:nvCxnSpPr>
        <xdr:cNvPr id="485" name="Elbow Connector 3"/>
        <xdr:cNvCxnSpPr>
          <a:stCxn id="2" idx="3"/>
          <a:endCxn id="484" idx="1"/>
        </xdr:cNvCxnSpPr>
      </xdr:nvCxnSpPr>
      <xdr:spPr>
        <a:xfrm>
          <a:off x="818417" y="14879882"/>
          <a:ext cx="2157046" cy="861353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121</xdr:row>
      <xdr:rowOff>95250</xdr:rowOff>
    </xdr:from>
    <xdr:to>
      <xdr:col>11</xdr:col>
      <xdr:colOff>228600</xdr:colOff>
      <xdr:row>123</xdr:row>
      <xdr:rowOff>85725</xdr:rowOff>
    </xdr:to>
    <xdr:sp macro="" textlink="">
      <xdr:nvSpPr>
        <xdr:cNvPr id="488" name="Rectangle 487"/>
        <xdr:cNvSpPr/>
      </xdr:nvSpPr>
      <xdr:spPr>
        <a:xfrm>
          <a:off x="5505450" y="231457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理财产品</a:t>
          </a:r>
          <a:endParaRPr lang="en-US" sz="1100"/>
        </a:p>
      </xdr:txBody>
    </xdr:sp>
    <xdr:clientData/>
  </xdr:twoCellAnchor>
  <xdr:twoCellAnchor>
    <xdr:from>
      <xdr:col>7</xdr:col>
      <xdr:colOff>142875</xdr:colOff>
      <xdr:row>122</xdr:row>
      <xdr:rowOff>90488</xdr:rowOff>
    </xdr:from>
    <xdr:to>
      <xdr:col>9</xdr:col>
      <xdr:colOff>19050</xdr:colOff>
      <xdr:row>123</xdr:row>
      <xdr:rowOff>61912</xdr:rowOff>
    </xdr:to>
    <xdr:cxnSp macro="">
      <xdr:nvCxnSpPr>
        <xdr:cNvPr id="489" name="Elbow Connector 3"/>
        <xdr:cNvCxnSpPr>
          <a:stCxn id="484" idx="3"/>
          <a:endCxn id="488" idx="1"/>
        </xdr:cNvCxnSpPr>
      </xdr:nvCxnSpPr>
      <xdr:spPr>
        <a:xfrm flipV="1">
          <a:off x="4410075" y="23331488"/>
          <a:ext cx="1095375" cy="161924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247650</xdr:colOff>
      <xdr:row>116</xdr:row>
      <xdr:rowOff>76200</xdr:rowOff>
    </xdr:from>
    <xdr:to>
      <xdr:col>15</xdr:col>
      <xdr:colOff>590550</xdr:colOff>
      <xdr:row>118</xdr:row>
      <xdr:rowOff>47625</xdr:rowOff>
    </xdr:to>
    <xdr:sp macro="" textlink="">
      <xdr:nvSpPr>
        <xdr:cNvPr id="492" name="Oval 491"/>
        <xdr:cNvSpPr/>
      </xdr:nvSpPr>
      <xdr:spPr>
        <a:xfrm>
          <a:off x="7562850" y="221742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1.3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123825</xdr:colOff>
      <xdr:row>117</xdr:row>
      <xdr:rowOff>61913</xdr:rowOff>
    </xdr:from>
    <xdr:to>
      <xdr:col>12</xdr:col>
      <xdr:colOff>247650</xdr:colOff>
      <xdr:row>121</xdr:row>
      <xdr:rowOff>95250</xdr:rowOff>
    </xdr:to>
    <xdr:cxnSp macro="">
      <xdr:nvCxnSpPr>
        <xdr:cNvPr id="494" name="Elbow Connector 3"/>
        <xdr:cNvCxnSpPr>
          <a:stCxn id="488" idx="0"/>
          <a:endCxn id="492" idx="2"/>
        </xdr:cNvCxnSpPr>
      </xdr:nvCxnSpPr>
      <xdr:spPr>
        <a:xfrm flipV="1">
          <a:off x="6219825" y="22350413"/>
          <a:ext cx="1343025" cy="79533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118</xdr:row>
      <xdr:rowOff>180975</xdr:rowOff>
    </xdr:from>
    <xdr:to>
      <xdr:col>15</xdr:col>
      <xdr:colOff>247650</xdr:colOff>
      <xdr:row>120</xdr:row>
      <xdr:rowOff>171450</xdr:rowOff>
    </xdr:to>
    <xdr:sp macro="" textlink="">
      <xdr:nvSpPr>
        <xdr:cNvPr id="501" name="Rectangle 500"/>
        <xdr:cNvSpPr/>
      </xdr:nvSpPr>
      <xdr:spPr>
        <a:xfrm>
          <a:off x="7962900" y="22659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封闭式理财产品</a:t>
          </a:r>
          <a:endParaRPr lang="en-US" sz="1100"/>
        </a:p>
      </xdr:txBody>
    </xdr:sp>
    <xdr:clientData/>
  </xdr:twoCellAnchor>
  <xdr:twoCellAnchor>
    <xdr:from>
      <xdr:col>13</xdr:col>
      <xdr:colOff>38100</xdr:colOff>
      <xdr:row>123</xdr:row>
      <xdr:rowOff>28575</xdr:rowOff>
    </xdr:from>
    <xdr:to>
      <xdr:col>15</xdr:col>
      <xdr:colOff>247650</xdr:colOff>
      <xdr:row>125</xdr:row>
      <xdr:rowOff>19050</xdr:rowOff>
    </xdr:to>
    <xdr:sp macro="" textlink="">
      <xdr:nvSpPr>
        <xdr:cNvPr id="502" name="Rectangle 501"/>
        <xdr:cNvSpPr/>
      </xdr:nvSpPr>
      <xdr:spPr>
        <a:xfrm>
          <a:off x="7962900" y="234600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开放式理财产品</a:t>
          </a:r>
          <a:endParaRPr lang="en-US" sz="1100"/>
        </a:p>
      </xdr:txBody>
    </xdr:sp>
    <xdr:clientData/>
  </xdr:twoCellAnchor>
  <xdr:twoCellAnchor>
    <xdr:from>
      <xdr:col>11</xdr:col>
      <xdr:colOff>228600</xdr:colOff>
      <xdr:row>122</xdr:row>
      <xdr:rowOff>90488</xdr:rowOff>
    </xdr:from>
    <xdr:to>
      <xdr:col>13</xdr:col>
      <xdr:colOff>38100</xdr:colOff>
      <xdr:row>124</xdr:row>
      <xdr:rowOff>23813</xdr:rowOff>
    </xdr:to>
    <xdr:cxnSp macro="">
      <xdr:nvCxnSpPr>
        <xdr:cNvPr id="505" name="Elbow Connector 3"/>
        <xdr:cNvCxnSpPr>
          <a:stCxn id="488" idx="3"/>
          <a:endCxn id="502" idx="1"/>
        </xdr:cNvCxnSpPr>
      </xdr:nvCxnSpPr>
      <xdr:spPr>
        <a:xfrm>
          <a:off x="6934200" y="23331488"/>
          <a:ext cx="1028700" cy="3143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119</xdr:row>
      <xdr:rowOff>176213</xdr:rowOff>
    </xdr:from>
    <xdr:to>
      <xdr:col>13</xdr:col>
      <xdr:colOff>38100</xdr:colOff>
      <xdr:row>122</xdr:row>
      <xdr:rowOff>90488</xdr:rowOff>
    </xdr:to>
    <xdr:cxnSp macro="">
      <xdr:nvCxnSpPr>
        <xdr:cNvPr id="506" name="Elbow Connector 3"/>
        <xdr:cNvCxnSpPr>
          <a:stCxn id="488" idx="3"/>
          <a:endCxn id="501" idx="1"/>
        </xdr:cNvCxnSpPr>
      </xdr:nvCxnSpPr>
      <xdr:spPr>
        <a:xfrm flipV="1">
          <a:off x="6934200" y="22845713"/>
          <a:ext cx="1028700" cy="48577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127</xdr:row>
      <xdr:rowOff>123825</xdr:rowOff>
    </xdr:from>
    <xdr:to>
      <xdr:col>7</xdr:col>
      <xdr:colOff>171450</xdr:colOff>
      <xdr:row>129</xdr:row>
      <xdr:rowOff>114300</xdr:rowOff>
    </xdr:to>
    <xdr:sp macro="" textlink="">
      <xdr:nvSpPr>
        <xdr:cNvPr id="513" name="Rectangle 512"/>
        <xdr:cNvSpPr/>
      </xdr:nvSpPr>
      <xdr:spPr>
        <a:xfrm>
          <a:off x="3009900" y="243173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资金业务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571500</xdr:colOff>
      <xdr:row>128</xdr:row>
      <xdr:rowOff>119063</xdr:rowOff>
    </xdr:to>
    <xdr:cxnSp macro="">
      <xdr:nvCxnSpPr>
        <xdr:cNvPr id="514" name="Elbow Connector 3"/>
        <xdr:cNvCxnSpPr>
          <a:stCxn id="2" idx="3"/>
          <a:endCxn id="513" idx="1"/>
        </xdr:cNvCxnSpPr>
      </xdr:nvCxnSpPr>
      <xdr:spPr>
        <a:xfrm>
          <a:off x="818417" y="14879882"/>
          <a:ext cx="2185621" cy="962318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127</xdr:row>
      <xdr:rowOff>104775</xdr:rowOff>
    </xdr:from>
    <xdr:to>
      <xdr:col>11</xdr:col>
      <xdr:colOff>190500</xdr:colOff>
      <xdr:row>129</xdr:row>
      <xdr:rowOff>95250</xdr:rowOff>
    </xdr:to>
    <xdr:sp macro="" textlink="">
      <xdr:nvSpPr>
        <xdr:cNvPr id="517" name="Rectangle 516"/>
        <xdr:cNvSpPr/>
      </xdr:nvSpPr>
      <xdr:spPr>
        <a:xfrm>
          <a:off x="5467350" y="242982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FICC</a:t>
          </a:r>
          <a:r>
            <a:rPr lang="zh-CN" altLang="en-US" sz="1100"/>
            <a:t>业务</a:t>
          </a:r>
          <a:endParaRPr lang="en-US" sz="1100"/>
        </a:p>
      </xdr:txBody>
    </xdr:sp>
    <xdr:clientData/>
  </xdr:twoCellAnchor>
  <xdr:twoCellAnchor>
    <xdr:from>
      <xdr:col>7</xdr:col>
      <xdr:colOff>171450</xdr:colOff>
      <xdr:row>128</xdr:row>
      <xdr:rowOff>100013</xdr:rowOff>
    </xdr:from>
    <xdr:to>
      <xdr:col>8</xdr:col>
      <xdr:colOff>590550</xdr:colOff>
      <xdr:row>128</xdr:row>
      <xdr:rowOff>119063</xdr:rowOff>
    </xdr:to>
    <xdr:cxnSp macro="">
      <xdr:nvCxnSpPr>
        <xdr:cNvPr id="518" name="Elbow Connector 3"/>
        <xdr:cNvCxnSpPr>
          <a:stCxn id="513" idx="3"/>
          <a:endCxn id="517" idx="1"/>
        </xdr:cNvCxnSpPr>
      </xdr:nvCxnSpPr>
      <xdr:spPr>
        <a:xfrm flipV="1">
          <a:off x="4438650" y="24484013"/>
          <a:ext cx="1028700" cy="19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132</xdr:row>
      <xdr:rowOff>19050</xdr:rowOff>
    </xdr:from>
    <xdr:to>
      <xdr:col>7</xdr:col>
      <xdr:colOff>161925</xdr:colOff>
      <xdr:row>134</xdr:row>
      <xdr:rowOff>9525</xdr:rowOff>
    </xdr:to>
    <xdr:sp macro="" textlink="">
      <xdr:nvSpPr>
        <xdr:cNvPr id="533" name="Rectangle 532"/>
        <xdr:cNvSpPr/>
      </xdr:nvSpPr>
      <xdr:spPr>
        <a:xfrm>
          <a:off x="3000375" y="251650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私人银行业务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561975</xdr:colOff>
      <xdr:row>133</xdr:row>
      <xdr:rowOff>14288</xdr:rowOff>
    </xdr:to>
    <xdr:cxnSp macro="">
      <xdr:nvCxnSpPr>
        <xdr:cNvPr id="534" name="Elbow Connector 3"/>
        <xdr:cNvCxnSpPr>
          <a:stCxn id="2" idx="3"/>
          <a:endCxn id="533" idx="1"/>
        </xdr:cNvCxnSpPr>
      </xdr:nvCxnSpPr>
      <xdr:spPr>
        <a:xfrm>
          <a:off x="818417" y="14879882"/>
          <a:ext cx="2176096" cy="1047090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136</xdr:row>
      <xdr:rowOff>171450</xdr:rowOff>
    </xdr:from>
    <xdr:to>
      <xdr:col>7</xdr:col>
      <xdr:colOff>104775</xdr:colOff>
      <xdr:row>138</xdr:row>
      <xdr:rowOff>161925</xdr:rowOff>
    </xdr:to>
    <xdr:sp macro="" textlink="">
      <xdr:nvSpPr>
        <xdr:cNvPr id="537" name="Rectangle 536"/>
        <xdr:cNvSpPr/>
      </xdr:nvSpPr>
      <xdr:spPr>
        <a:xfrm>
          <a:off x="2943225" y="2607945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资产托管业务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504825</xdr:colOff>
      <xdr:row>137</xdr:row>
      <xdr:rowOff>166688</xdr:rowOff>
    </xdr:to>
    <xdr:cxnSp macro="">
      <xdr:nvCxnSpPr>
        <xdr:cNvPr id="538" name="Elbow Connector 3"/>
        <xdr:cNvCxnSpPr>
          <a:stCxn id="2" idx="3"/>
          <a:endCxn id="537" idx="1"/>
        </xdr:cNvCxnSpPr>
      </xdr:nvCxnSpPr>
      <xdr:spPr>
        <a:xfrm>
          <a:off x="818417" y="14879882"/>
          <a:ext cx="2118946" cy="11385306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142</xdr:row>
      <xdr:rowOff>95250</xdr:rowOff>
    </xdr:from>
    <xdr:to>
      <xdr:col>11</xdr:col>
      <xdr:colOff>352425</xdr:colOff>
      <xdr:row>145</xdr:row>
      <xdr:rowOff>76200</xdr:rowOff>
    </xdr:to>
    <xdr:sp macro="" textlink="">
      <xdr:nvSpPr>
        <xdr:cNvPr id="542" name="Rectangle 541"/>
        <xdr:cNvSpPr/>
      </xdr:nvSpPr>
      <xdr:spPr>
        <a:xfrm>
          <a:off x="5629275" y="27146250"/>
          <a:ext cx="1428750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0" i="0" u="none" strike="noStrike" baseline="0" smtClean="0">
              <a:solidFill>
                <a:schemeClr val="lt1"/>
              </a:solidFill>
              <a:latin typeface="+mn-lt"/>
              <a:ea typeface="+mn-ea"/>
              <a:cs typeface="+mn-cs"/>
            </a:rPr>
            <a:t>基金公司客户资产管理产品托管</a:t>
          </a:r>
          <a:endParaRPr lang="en-US" sz="1100"/>
        </a:p>
      </xdr:txBody>
    </xdr:sp>
    <xdr:clientData/>
  </xdr:twoCellAnchor>
  <xdr:twoCellAnchor>
    <xdr:from>
      <xdr:col>9</xdr:col>
      <xdr:colOff>200025</xdr:colOff>
      <xdr:row>139</xdr:row>
      <xdr:rowOff>0</xdr:rowOff>
    </xdr:from>
    <xdr:to>
      <xdr:col>11</xdr:col>
      <xdr:colOff>409575</xdr:colOff>
      <xdr:row>140</xdr:row>
      <xdr:rowOff>180975</xdr:rowOff>
    </xdr:to>
    <xdr:sp macro="" textlink="">
      <xdr:nvSpPr>
        <xdr:cNvPr id="543" name="Rectangle 542"/>
        <xdr:cNvSpPr/>
      </xdr:nvSpPr>
      <xdr:spPr>
        <a:xfrm>
          <a:off x="5686425" y="26479500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证券投资基金托管</a:t>
          </a:r>
          <a:endParaRPr lang="en-US" sz="1100"/>
        </a:p>
      </xdr:txBody>
    </xdr:sp>
    <xdr:clientData/>
  </xdr:twoCellAnchor>
  <xdr:twoCellAnchor>
    <xdr:from>
      <xdr:col>9</xdr:col>
      <xdr:colOff>142875</xdr:colOff>
      <xdr:row>134</xdr:row>
      <xdr:rowOff>161925</xdr:rowOff>
    </xdr:from>
    <xdr:to>
      <xdr:col>11</xdr:col>
      <xdr:colOff>352425</xdr:colOff>
      <xdr:row>136</xdr:row>
      <xdr:rowOff>152400</xdr:rowOff>
    </xdr:to>
    <xdr:sp macro="" textlink="">
      <xdr:nvSpPr>
        <xdr:cNvPr id="544" name="Rectangle 543"/>
        <xdr:cNvSpPr/>
      </xdr:nvSpPr>
      <xdr:spPr>
        <a:xfrm>
          <a:off x="5629275" y="2568892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银行理财产品托管</a:t>
          </a:r>
          <a:endParaRPr lang="en-US" sz="1100"/>
        </a:p>
      </xdr:txBody>
    </xdr:sp>
    <xdr:clientData/>
  </xdr:twoCellAnchor>
  <xdr:twoCellAnchor>
    <xdr:from>
      <xdr:col>7</xdr:col>
      <xdr:colOff>104775</xdr:colOff>
      <xdr:row>137</xdr:row>
      <xdr:rowOff>166688</xdr:rowOff>
    </xdr:from>
    <xdr:to>
      <xdr:col>9</xdr:col>
      <xdr:colOff>142875</xdr:colOff>
      <xdr:row>143</xdr:row>
      <xdr:rowOff>180975</xdr:rowOff>
    </xdr:to>
    <xdr:cxnSp macro="">
      <xdr:nvCxnSpPr>
        <xdr:cNvPr id="545" name="Elbow Connector 3"/>
        <xdr:cNvCxnSpPr>
          <a:stCxn id="537" idx="3"/>
          <a:endCxn id="542" idx="1"/>
        </xdr:cNvCxnSpPr>
      </xdr:nvCxnSpPr>
      <xdr:spPr>
        <a:xfrm>
          <a:off x="4371975" y="26265188"/>
          <a:ext cx="1257300" cy="11572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137</xdr:row>
      <xdr:rowOff>166688</xdr:rowOff>
    </xdr:from>
    <xdr:to>
      <xdr:col>9</xdr:col>
      <xdr:colOff>200025</xdr:colOff>
      <xdr:row>139</xdr:row>
      <xdr:rowOff>185738</xdr:rowOff>
    </xdr:to>
    <xdr:cxnSp macro="">
      <xdr:nvCxnSpPr>
        <xdr:cNvPr id="546" name="Elbow Connector 3"/>
        <xdr:cNvCxnSpPr>
          <a:stCxn id="537" idx="3"/>
          <a:endCxn id="543" idx="1"/>
        </xdr:cNvCxnSpPr>
      </xdr:nvCxnSpPr>
      <xdr:spPr>
        <a:xfrm>
          <a:off x="4371975" y="26265188"/>
          <a:ext cx="1314450" cy="400050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135</xdr:row>
      <xdr:rowOff>157163</xdr:rowOff>
    </xdr:from>
    <xdr:to>
      <xdr:col>9</xdr:col>
      <xdr:colOff>142875</xdr:colOff>
      <xdr:row>137</xdr:row>
      <xdr:rowOff>166688</xdr:rowOff>
    </xdr:to>
    <xdr:cxnSp macro="">
      <xdr:nvCxnSpPr>
        <xdr:cNvPr id="547" name="Elbow Connector 3"/>
        <xdr:cNvCxnSpPr>
          <a:stCxn id="537" idx="3"/>
          <a:endCxn id="544" idx="1"/>
        </xdr:cNvCxnSpPr>
      </xdr:nvCxnSpPr>
      <xdr:spPr>
        <a:xfrm flipV="1">
          <a:off x="4371975" y="25874663"/>
          <a:ext cx="1257300" cy="390525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409575</xdr:colOff>
      <xdr:row>131</xdr:row>
      <xdr:rowOff>19050</xdr:rowOff>
    </xdr:from>
    <xdr:to>
      <xdr:col>16</xdr:col>
      <xdr:colOff>142875</xdr:colOff>
      <xdr:row>132</xdr:row>
      <xdr:rowOff>180975</xdr:rowOff>
    </xdr:to>
    <xdr:sp macro="" textlink="">
      <xdr:nvSpPr>
        <xdr:cNvPr id="554" name="Oval 553"/>
        <xdr:cNvSpPr/>
      </xdr:nvSpPr>
      <xdr:spPr>
        <a:xfrm>
          <a:off x="7724775" y="2497455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1.9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247650</xdr:colOff>
      <xdr:row>132</xdr:row>
      <xdr:rowOff>4763</xdr:rowOff>
    </xdr:from>
    <xdr:to>
      <xdr:col>12</xdr:col>
      <xdr:colOff>409575</xdr:colOff>
      <xdr:row>134</xdr:row>
      <xdr:rowOff>161925</xdr:rowOff>
    </xdr:to>
    <xdr:cxnSp macro="">
      <xdr:nvCxnSpPr>
        <xdr:cNvPr id="555" name="Elbow Connector 3"/>
        <xdr:cNvCxnSpPr>
          <a:stCxn id="544" idx="0"/>
          <a:endCxn id="554" idx="2"/>
        </xdr:cNvCxnSpPr>
      </xdr:nvCxnSpPr>
      <xdr:spPr>
        <a:xfrm flipV="1">
          <a:off x="6343650" y="25150763"/>
          <a:ext cx="1381125" cy="53816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135</xdr:row>
      <xdr:rowOff>0</xdr:rowOff>
    </xdr:from>
    <xdr:to>
      <xdr:col>16</xdr:col>
      <xdr:colOff>342900</xdr:colOff>
      <xdr:row>136</xdr:row>
      <xdr:rowOff>161925</xdr:rowOff>
    </xdr:to>
    <xdr:sp macro="" textlink="">
      <xdr:nvSpPr>
        <xdr:cNvPr id="558" name="Oval 557"/>
        <xdr:cNvSpPr/>
      </xdr:nvSpPr>
      <xdr:spPr>
        <a:xfrm>
          <a:off x="7924800" y="25717500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4678</a:t>
          </a:r>
          <a:r>
            <a:rPr lang="zh-CN" altLang="en-US" sz="1100"/>
            <a:t>亿</a:t>
          </a:r>
          <a:endParaRPr lang="en-US" sz="1100"/>
        </a:p>
      </xdr:txBody>
    </xdr:sp>
    <xdr:clientData/>
  </xdr:twoCellAnchor>
  <xdr:twoCellAnchor>
    <xdr:from>
      <xdr:col>10</xdr:col>
      <xdr:colOff>304800</xdr:colOff>
      <xdr:row>135</xdr:row>
      <xdr:rowOff>176213</xdr:rowOff>
    </xdr:from>
    <xdr:to>
      <xdr:col>13</xdr:col>
      <xdr:colOff>0</xdr:colOff>
      <xdr:row>139</xdr:row>
      <xdr:rowOff>0</xdr:rowOff>
    </xdr:to>
    <xdr:cxnSp macro="">
      <xdr:nvCxnSpPr>
        <xdr:cNvPr id="559" name="Elbow Connector 3"/>
        <xdr:cNvCxnSpPr>
          <a:stCxn id="543" idx="0"/>
          <a:endCxn id="558" idx="2"/>
        </xdr:cNvCxnSpPr>
      </xdr:nvCxnSpPr>
      <xdr:spPr>
        <a:xfrm flipV="1">
          <a:off x="6400800" y="25893713"/>
          <a:ext cx="1524000" cy="5857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140</xdr:row>
      <xdr:rowOff>47625</xdr:rowOff>
    </xdr:from>
    <xdr:to>
      <xdr:col>16</xdr:col>
      <xdr:colOff>400050</xdr:colOff>
      <xdr:row>142</xdr:row>
      <xdr:rowOff>19050</xdr:rowOff>
    </xdr:to>
    <xdr:sp macro="" textlink="">
      <xdr:nvSpPr>
        <xdr:cNvPr id="564" name="Oval 563"/>
        <xdr:cNvSpPr/>
      </xdr:nvSpPr>
      <xdr:spPr>
        <a:xfrm>
          <a:off x="7981950" y="26717625"/>
          <a:ext cx="217170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1.0</a:t>
          </a:r>
          <a:r>
            <a:rPr lang="zh-CN" altLang="en-US" sz="1100"/>
            <a:t>万亿</a:t>
          </a:r>
          <a:endParaRPr lang="en-US" sz="1100"/>
        </a:p>
      </xdr:txBody>
    </xdr:sp>
    <xdr:clientData/>
  </xdr:twoCellAnchor>
  <xdr:twoCellAnchor>
    <xdr:from>
      <xdr:col>10</xdr:col>
      <xdr:colOff>247650</xdr:colOff>
      <xdr:row>141</xdr:row>
      <xdr:rowOff>33338</xdr:rowOff>
    </xdr:from>
    <xdr:to>
      <xdr:col>13</xdr:col>
      <xdr:colOff>57150</xdr:colOff>
      <xdr:row>142</xdr:row>
      <xdr:rowOff>95250</xdr:rowOff>
    </xdr:to>
    <xdr:cxnSp macro="">
      <xdr:nvCxnSpPr>
        <xdr:cNvPr id="565" name="Elbow Connector 3"/>
        <xdr:cNvCxnSpPr>
          <a:stCxn id="542" idx="0"/>
          <a:endCxn id="564" idx="2"/>
        </xdr:cNvCxnSpPr>
      </xdr:nvCxnSpPr>
      <xdr:spPr>
        <a:xfrm flipV="1">
          <a:off x="6343650" y="26893838"/>
          <a:ext cx="1638300" cy="252412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148</xdr:row>
      <xdr:rowOff>180975</xdr:rowOff>
    </xdr:from>
    <xdr:to>
      <xdr:col>7</xdr:col>
      <xdr:colOff>142875</xdr:colOff>
      <xdr:row>150</xdr:row>
      <xdr:rowOff>171450</xdr:rowOff>
    </xdr:to>
    <xdr:sp macro="" textlink="">
      <xdr:nvSpPr>
        <xdr:cNvPr id="568" name="Rectangle 567"/>
        <xdr:cNvSpPr/>
      </xdr:nvSpPr>
      <xdr:spPr>
        <a:xfrm>
          <a:off x="2981325" y="28374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期货金融业务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542925</xdr:colOff>
      <xdr:row>149</xdr:row>
      <xdr:rowOff>176213</xdr:rowOff>
    </xdr:to>
    <xdr:cxnSp macro="">
      <xdr:nvCxnSpPr>
        <xdr:cNvPr id="569" name="Elbow Connector 3"/>
        <xdr:cNvCxnSpPr>
          <a:stCxn id="2" idx="3"/>
          <a:endCxn id="568" idx="1"/>
        </xdr:cNvCxnSpPr>
      </xdr:nvCxnSpPr>
      <xdr:spPr>
        <a:xfrm>
          <a:off x="818417" y="14879882"/>
          <a:ext cx="2157046" cy="1368083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152</xdr:row>
      <xdr:rowOff>180975</xdr:rowOff>
    </xdr:from>
    <xdr:to>
      <xdr:col>7</xdr:col>
      <xdr:colOff>152400</xdr:colOff>
      <xdr:row>154</xdr:row>
      <xdr:rowOff>171450</xdr:rowOff>
    </xdr:to>
    <xdr:sp macro="" textlink="">
      <xdr:nvSpPr>
        <xdr:cNvPr id="572" name="Rectangle 571"/>
        <xdr:cNvSpPr/>
      </xdr:nvSpPr>
      <xdr:spPr>
        <a:xfrm>
          <a:off x="2990850" y="29136975"/>
          <a:ext cx="1428750" cy="371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网络金融业务</a:t>
          </a:r>
          <a:endParaRPr lang="en-US" sz="1100"/>
        </a:p>
      </xdr:txBody>
    </xdr:sp>
    <xdr:clientData/>
  </xdr:twoCellAnchor>
  <xdr:twoCellAnchor>
    <xdr:from>
      <xdr:col>1</xdr:col>
      <xdr:colOff>210282</xdr:colOff>
      <xdr:row>78</xdr:row>
      <xdr:rowOff>20882</xdr:rowOff>
    </xdr:from>
    <xdr:to>
      <xdr:col>4</xdr:col>
      <xdr:colOff>552450</xdr:colOff>
      <xdr:row>153</xdr:row>
      <xdr:rowOff>176213</xdr:rowOff>
    </xdr:to>
    <xdr:cxnSp macro="">
      <xdr:nvCxnSpPr>
        <xdr:cNvPr id="573" name="Elbow Connector 3"/>
        <xdr:cNvCxnSpPr>
          <a:stCxn id="2" idx="3"/>
          <a:endCxn id="572" idx="1"/>
        </xdr:cNvCxnSpPr>
      </xdr:nvCxnSpPr>
      <xdr:spPr>
        <a:xfrm>
          <a:off x="818417" y="14879882"/>
          <a:ext cx="2166571" cy="14442831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276225</xdr:colOff>
      <xdr:row>146</xdr:row>
      <xdr:rowOff>28575</xdr:rowOff>
    </xdr:from>
    <xdr:to>
      <xdr:col>12</xdr:col>
      <xdr:colOff>600075</xdr:colOff>
      <xdr:row>148</xdr:row>
      <xdr:rowOff>0</xdr:rowOff>
    </xdr:to>
    <xdr:sp macro="" textlink="">
      <xdr:nvSpPr>
        <xdr:cNvPr id="576" name="Oval 575"/>
        <xdr:cNvSpPr/>
      </xdr:nvSpPr>
      <xdr:spPr>
        <a:xfrm>
          <a:off x="5153025" y="27841575"/>
          <a:ext cx="2762250" cy="352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存款：</a:t>
          </a:r>
          <a:r>
            <a:rPr lang="en-US" altLang="zh-CN" sz="1100"/>
            <a:t>719</a:t>
          </a:r>
          <a:r>
            <a:rPr lang="zh-CN" altLang="en-US" sz="1100"/>
            <a:t>亿；托管：</a:t>
          </a:r>
          <a:r>
            <a:rPr lang="en-US" altLang="zh-CN" sz="1100"/>
            <a:t>35</a:t>
          </a:r>
          <a:r>
            <a:rPr lang="zh-CN" altLang="en-US" sz="1100"/>
            <a:t>亿；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147</xdr:row>
      <xdr:rowOff>14288</xdr:rowOff>
    </xdr:from>
    <xdr:to>
      <xdr:col>8</xdr:col>
      <xdr:colOff>276225</xdr:colOff>
      <xdr:row>148</xdr:row>
      <xdr:rowOff>180975</xdr:rowOff>
    </xdr:to>
    <xdr:cxnSp macro="">
      <xdr:nvCxnSpPr>
        <xdr:cNvPr id="577" name="Elbow Connector 3"/>
        <xdr:cNvCxnSpPr>
          <a:stCxn id="568" idx="0"/>
          <a:endCxn id="576" idx="2"/>
        </xdr:cNvCxnSpPr>
      </xdr:nvCxnSpPr>
      <xdr:spPr>
        <a:xfrm flipV="1">
          <a:off x="3695700" y="28017788"/>
          <a:ext cx="1457325" cy="357187"/>
        </a:xfrm>
        <a:prstGeom prst="straightConnector1">
          <a:avLst/>
        </a:prstGeom>
        <a:ln>
          <a:headEnd type="diamon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5" x14ac:dyDescent="0.25"/>
  <cols>
    <col min="1" max="1" width="27.28515625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 x14ac:dyDescent="0.25"/>
  <cols>
    <col min="2" max="2" width="14" bestFit="1" customWidth="1"/>
  </cols>
  <sheetData>
    <row r="1" spans="1:9" s="2" customFormat="1" ht="43.5" customHeight="1" x14ac:dyDescent="0.25">
      <c r="B1" s="2" t="s">
        <v>23</v>
      </c>
      <c r="C1" s="2" t="s">
        <v>19</v>
      </c>
      <c r="D1" s="2" t="s">
        <v>20</v>
      </c>
      <c r="E1" s="2" t="s">
        <v>24</v>
      </c>
      <c r="F1" s="2" t="s">
        <v>21</v>
      </c>
      <c r="G1" s="2" t="s">
        <v>22</v>
      </c>
      <c r="I1" s="2" t="s">
        <v>25</v>
      </c>
    </row>
    <row r="2" spans="1:9" x14ac:dyDescent="0.25">
      <c r="A2" t="s">
        <v>0</v>
      </c>
      <c r="B2">
        <v>34555</v>
      </c>
      <c r="C2">
        <v>4583</v>
      </c>
      <c r="D2">
        <v>3259</v>
      </c>
      <c r="E2">
        <v>7.76</v>
      </c>
      <c r="F2">
        <v>259</v>
      </c>
      <c r="G2">
        <v>1064</v>
      </c>
      <c r="I2">
        <f>(D2-E2)/B2</f>
        <v>9.4088843872087963E-2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3"/>
  <sheetViews>
    <sheetView zoomScale="115" zoomScaleNormal="115" workbookViewId="0">
      <selection activeCell="T10" sqref="T10"/>
    </sheetView>
  </sheetViews>
  <sheetFormatPr defaultRowHeight="15" x14ac:dyDescent="0.25"/>
  <cols>
    <col min="2" max="2" width="15.28515625" bestFit="1" customWidth="1"/>
    <col min="3" max="3" width="15.28515625" customWidth="1"/>
    <col min="4" max="4" width="10" bestFit="1" customWidth="1"/>
    <col min="5" max="5" width="9.5703125" bestFit="1" customWidth="1"/>
    <col min="6" max="6" width="10" bestFit="1" customWidth="1"/>
    <col min="7" max="7" width="9.5703125" bestFit="1" customWidth="1"/>
    <col min="8" max="8" width="8.28515625" customWidth="1"/>
    <col min="9" max="9" width="9" customWidth="1"/>
    <col min="10" max="10" width="8.140625" customWidth="1"/>
    <col min="11" max="11" width="9.5703125" bestFit="1" customWidth="1"/>
    <col min="12" max="12" width="8.85546875" bestFit="1" customWidth="1"/>
    <col min="13" max="14" width="8.85546875" customWidth="1"/>
    <col min="15" max="15" width="11.42578125" customWidth="1"/>
    <col min="16" max="16" width="15.28515625" customWidth="1"/>
    <col min="17" max="17" width="15.28515625" bestFit="1" customWidth="1"/>
    <col min="18" max="18" width="8.5703125" customWidth="1"/>
    <col min="20" max="20" width="57.5703125" customWidth="1"/>
  </cols>
  <sheetData>
    <row r="1" spans="2:23" ht="40.5" customHeight="1" x14ac:dyDescent="0.25">
      <c r="B1" s="2"/>
      <c r="C1" s="2" t="s">
        <v>18</v>
      </c>
      <c r="D1" s="2" t="s">
        <v>7</v>
      </c>
      <c r="E1" s="2" t="s">
        <v>8</v>
      </c>
      <c r="F1" s="2" t="s">
        <v>4</v>
      </c>
      <c r="G1" s="2" t="s">
        <v>5</v>
      </c>
      <c r="H1" s="2" t="s">
        <v>1</v>
      </c>
      <c r="I1" s="2" t="s">
        <v>2</v>
      </c>
      <c r="J1" s="2" t="s">
        <v>6</v>
      </c>
      <c r="K1" s="2" t="s">
        <v>11</v>
      </c>
      <c r="L1" s="2" t="s">
        <v>12</v>
      </c>
      <c r="M1" s="2" t="s">
        <v>16</v>
      </c>
      <c r="N1" s="2" t="s">
        <v>15</v>
      </c>
      <c r="O1" s="2" t="s">
        <v>9</v>
      </c>
      <c r="P1" s="2" t="s">
        <v>13</v>
      </c>
      <c r="Q1" s="2" t="s">
        <v>3</v>
      </c>
      <c r="R1" s="2" t="s">
        <v>10</v>
      </c>
      <c r="S1" s="2" t="s">
        <v>17</v>
      </c>
      <c r="T1" s="2" t="s">
        <v>26</v>
      </c>
      <c r="U1" s="2"/>
      <c r="V1" s="2"/>
      <c r="W1" s="2"/>
    </row>
    <row r="2" spans="2:23" ht="62.25" customHeight="1" x14ac:dyDescent="0.25">
      <c r="B2" t="s">
        <v>0</v>
      </c>
      <c r="D2" s="3">
        <v>21464</v>
      </c>
      <c r="E2" s="3">
        <v>3508</v>
      </c>
      <c r="F2" s="3">
        <v>12713</v>
      </c>
      <c r="G2" s="3">
        <v>7505</v>
      </c>
      <c r="H2" s="3">
        <v>344</v>
      </c>
      <c r="I2" s="3">
        <v>512</v>
      </c>
      <c r="J2" s="3">
        <v>78</v>
      </c>
      <c r="K2" s="3">
        <v>2362</v>
      </c>
      <c r="L2" s="3">
        <v>1239</v>
      </c>
      <c r="M2" s="3">
        <v>512</v>
      </c>
      <c r="N2" s="3">
        <v>365</v>
      </c>
      <c r="O2" s="3">
        <f>D2+E2</f>
        <v>24972</v>
      </c>
      <c r="P2" s="3">
        <f>F2+G2</f>
        <v>20218</v>
      </c>
      <c r="Q2" s="1">
        <f>I2/P2</f>
        <v>2.5323968740726087E-2</v>
      </c>
      <c r="R2" s="3">
        <f>K2-L2</f>
        <v>1123</v>
      </c>
      <c r="T2" s="2" t="s">
        <v>27</v>
      </c>
      <c r="U2" t="s">
        <v>14</v>
      </c>
    </row>
    <row r="3" spans="2:23" x14ac:dyDescent="0.2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R3" s="3"/>
    </row>
    <row r="4" spans="2:23" x14ac:dyDescent="0.25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R4" s="3"/>
    </row>
    <row r="5" spans="2:23" x14ac:dyDescent="0.25"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R5" s="3"/>
    </row>
    <row r="6" spans="2:23" x14ac:dyDescent="0.25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R6" s="3"/>
    </row>
    <row r="7" spans="2:23" x14ac:dyDescent="0.25"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3"/>
    </row>
    <row r="8" spans="2:23" x14ac:dyDescent="0.25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R8" s="3"/>
    </row>
    <row r="9" spans="2:23" x14ac:dyDescent="0.25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R9" s="3"/>
    </row>
    <row r="10" spans="2:23" x14ac:dyDescent="0.25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R10" s="3"/>
    </row>
    <row r="11" spans="2:23" x14ac:dyDescent="0.25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R11" s="3"/>
    </row>
    <row r="12" spans="2:23" x14ac:dyDescent="0.25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R12" s="3"/>
    </row>
    <row r="13" spans="2:23" x14ac:dyDescent="0.25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R13" s="3"/>
    </row>
    <row r="14" spans="2:23" x14ac:dyDescent="0.25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R14" s="3"/>
    </row>
    <row r="15" spans="2:23" x14ac:dyDescent="0.25"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R15" s="3"/>
    </row>
    <row r="16" spans="2:23" x14ac:dyDescent="0.25"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R16" s="3"/>
    </row>
    <row r="17" spans="4:18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R17" s="3"/>
    </row>
    <row r="18" spans="4:18" x14ac:dyDescent="0.25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R18" s="3"/>
    </row>
    <row r="19" spans="4:18" x14ac:dyDescent="0.25"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R19" s="3"/>
    </row>
    <row r="20" spans="4:18" x14ac:dyDescent="0.25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R20" s="3"/>
    </row>
    <row r="21" spans="4:18" x14ac:dyDescent="0.25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R21" s="3"/>
    </row>
    <row r="22" spans="4:18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R22" s="3"/>
    </row>
    <row r="23" spans="4:18" x14ac:dyDescent="0.2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R23" s="3"/>
    </row>
    <row r="24" spans="4:18" x14ac:dyDescent="0.25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3"/>
    </row>
    <row r="25" spans="4:18" x14ac:dyDescent="0.25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R25" s="3"/>
    </row>
    <row r="26" spans="4:18" x14ac:dyDescent="0.25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R26" s="3"/>
    </row>
    <row r="27" spans="4:18" x14ac:dyDescent="0.25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R27" s="3"/>
    </row>
    <row r="28" spans="4:18" x14ac:dyDescent="0.2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R28" s="3"/>
    </row>
    <row r="29" spans="4:18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R29" s="3"/>
    </row>
    <row r="30" spans="4:18" x14ac:dyDescent="0.25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R30" s="3"/>
    </row>
    <row r="31" spans="4:18" x14ac:dyDescent="0.25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R31" s="3"/>
    </row>
    <row r="32" spans="4:18" x14ac:dyDescent="0.25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R32" s="3"/>
    </row>
    <row r="33" spans="4:18" x14ac:dyDescent="0.25"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R33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K11" sqref="K11"/>
    </sheetView>
  </sheetViews>
  <sheetFormatPr defaultRowHeight="15" x14ac:dyDescent="0.25"/>
  <cols>
    <col min="6" max="6" width="11.7109375" bestFit="1" customWidth="1"/>
  </cols>
  <sheetData>
    <row r="1" spans="1:7" x14ac:dyDescent="0.25"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25">
      <c r="A2">
        <v>2016</v>
      </c>
      <c r="B2" t="s">
        <v>28</v>
      </c>
      <c r="C2">
        <v>19914</v>
      </c>
      <c r="D2">
        <v>539</v>
      </c>
      <c r="E2">
        <v>344</v>
      </c>
      <c r="F2">
        <f>D2+E2</f>
        <v>883</v>
      </c>
      <c r="G2" s="1">
        <f>F2/(F2+C2)</f>
        <v>4.2458046833677932E-2</v>
      </c>
    </row>
    <row r="3" spans="1:7" x14ac:dyDescent="0.25">
      <c r="A3">
        <v>2015</v>
      </c>
      <c r="B3" t="s">
        <v>28</v>
      </c>
      <c r="C3">
        <v>17116</v>
      </c>
      <c r="D3">
        <v>417</v>
      </c>
      <c r="E3">
        <v>259</v>
      </c>
      <c r="F3">
        <f t="shared" ref="F3:F14" si="0">D3+E3</f>
        <v>676</v>
      </c>
      <c r="G3" s="1">
        <f t="shared" ref="G3:G14" si="1">F3/(F3+C3)</f>
        <v>3.7994604316546762E-2</v>
      </c>
    </row>
    <row r="4" spans="1:7" x14ac:dyDescent="0.25">
      <c r="F4">
        <f t="shared" si="0"/>
        <v>0</v>
      </c>
      <c r="G4" s="1" t="e">
        <f t="shared" si="1"/>
        <v>#DIV/0!</v>
      </c>
    </row>
    <row r="5" spans="1:7" x14ac:dyDescent="0.25">
      <c r="F5">
        <f t="shared" si="0"/>
        <v>0</v>
      </c>
      <c r="G5" s="1" t="e">
        <f t="shared" si="1"/>
        <v>#DIV/0!</v>
      </c>
    </row>
    <row r="6" spans="1:7" x14ac:dyDescent="0.25">
      <c r="F6">
        <f t="shared" si="0"/>
        <v>0</v>
      </c>
      <c r="G6" s="1" t="e">
        <f t="shared" si="1"/>
        <v>#DIV/0!</v>
      </c>
    </row>
    <row r="7" spans="1:7" x14ac:dyDescent="0.25">
      <c r="F7">
        <f t="shared" si="0"/>
        <v>0</v>
      </c>
      <c r="G7" s="1" t="e">
        <f t="shared" si="1"/>
        <v>#DIV/0!</v>
      </c>
    </row>
    <row r="8" spans="1:7" x14ac:dyDescent="0.25">
      <c r="F8">
        <f t="shared" si="0"/>
        <v>0</v>
      </c>
      <c r="G8" s="1" t="e">
        <f t="shared" si="1"/>
        <v>#DIV/0!</v>
      </c>
    </row>
    <row r="9" spans="1:7" x14ac:dyDescent="0.25">
      <c r="F9">
        <f t="shared" si="0"/>
        <v>0</v>
      </c>
      <c r="G9" s="1" t="e">
        <f t="shared" si="1"/>
        <v>#DIV/0!</v>
      </c>
    </row>
    <row r="10" spans="1:7" x14ac:dyDescent="0.25">
      <c r="F10">
        <f t="shared" si="0"/>
        <v>0</v>
      </c>
      <c r="G10" s="1" t="e">
        <f t="shared" si="1"/>
        <v>#DIV/0!</v>
      </c>
    </row>
    <row r="11" spans="1:7" x14ac:dyDescent="0.25">
      <c r="F11">
        <f t="shared" si="0"/>
        <v>0</v>
      </c>
      <c r="G11" s="1" t="e">
        <f t="shared" si="1"/>
        <v>#DIV/0!</v>
      </c>
    </row>
    <row r="12" spans="1:7" x14ac:dyDescent="0.25">
      <c r="F12">
        <f t="shared" si="0"/>
        <v>0</v>
      </c>
      <c r="G12" s="1" t="e">
        <f t="shared" si="1"/>
        <v>#DIV/0!</v>
      </c>
    </row>
    <row r="13" spans="1:7" x14ac:dyDescent="0.25">
      <c r="F13">
        <f t="shared" si="0"/>
        <v>0</v>
      </c>
      <c r="G13" s="1" t="e">
        <f t="shared" si="1"/>
        <v>#DIV/0!</v>
      </c>
    </row>
    <row r="14" spans="1:7" x14ac:dyDescent="0.25">
      <c r="F14">
        <f t="shared" si="0"/>
        <v>0</v>
      </c>
      <c r="G14" s="1" t="e">
        <f t="shared" si="1"/>
        <v>#DIV/0!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6" zoomScale="85" zoomScaleNormal="85" workbookViewId="0">
      <selection activeCell="Y29" sqref="Y29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概念</vt:lpstr>
      <vt:lpstr>资本充足率</vt:lpstr>
      <vt:lpstr>银行</vt:lpstr>
      <vt:lpstr>贷款质量</vt:lpstr>
      <vt:lpstr>兴业业务构成</vt:lpstr>
      <vt:lpstr>兴业风险管理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cp:lastPrinted>2018-04-04T08:25:53Z</cp:lastPrinted>
  <dcterms:created xsi:type="dcterms:W3CDTF">2017-12-21T03:35:32Z</dcterms:created>
  <dcterms:modified xsi:type="dcterms:W3CDTF">2018-04-04T08:28:58Z</dcterms:modified>
</cp:coreProperties>
</file>