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idi/Desktop/"/>
    </mc:Choice>
  </mc:AlternateContent>
  <bookViews>
    <workbookView xWindow="0" yWindow="460" windowWidth="25600" windowHeight="14640" tabRatio="500" activeTab="5"/>
  </bookViews>
  <sheets>
    <sheet name="tag" sheetId="8" r:id="rId1"/>
    <sheet name="uid-sid" sheetId="1" r:id="rId2"/>
    <sheet name="fgid-uid" sheetId="2" r:id="rId3"/>
    <sheet name="scale-1.1-v4" sheetId="10" r:id="rId4"/>
    <sheet name="scale-1.2-v4" sheetId="11" r:id="rId5"/>
    <sheet name="scale-1.3-v4" sheetId="1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9" i="11" l="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E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2" i="12"/>
  <c r="C2" i="12"/>
  <c r="B2" i="10"/>
</calcChain>
</file>

<file path=xl/sharedStrings.xml><?xml version="1.0" encoding="utf-8"?>
<sst xmlns="http://schemas.openxmlformats.org/spreadsheetml/2006/main" count="1782" uniqueCount="662">
  <si>
    <t>UID</t>
    <phoneticPr fontId="3" type="noConversion"/>
  </si>
  <si>
    <t>ShuffleID</t>
    <phoneticPr fontId="3" type="noConversion"/>
  </si>
  <si>
    <t>F1-1</t>
    <phoneticPr fontId="3" type="noConversion"/>
  </si>
  <si>
    <t>F1-2</t>
  </si>
  <si>
    <t>F1-4</t>
  </si>
  <si>
    <t>F1-5</t>
  </si>
  <si>
    <t>F1-6</t>
  </si>
  <si>
    <t>F1-7</t>
  </si>
  <si>
    <t>F1-8</t>
  </si>
  <si>
    <t>F1-9</t>
  </si>
  <si>
    <t>F1-10</t>
  </si>
  <si>
    <t>F1-11</t>
  </si>
  <si>
    <t>F1-12</t>
  </si>
  <si>
    <t>F2-1</t>
    <phoneticPr fontId="3" type="noConversion"/>
  </si>
  <si>
    <t>F2-2</t>
  </si>
  <si>
    <t>F2-3</t>
  </si>
  <si>
    <t>F2-4</t>
  </si>
  <si>
    <t>F2-5</t>
  </si>
  <si>
    <t>F2-6</t>
  </si>
  <si>
    <t>F3-1</t>
    <phoneticPr fontId="3" type="noConversion"/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</si>
  <si>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</si>
  <si>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</si>
  <si>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</si>
  <si>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</si>
  <si>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</si>
  <si>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</si>
  <si>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</si>
  <si>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</si>
  <si>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</si>
  <si>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F3-11</t>
  </si>
  <si>
    <t>F3-12</t>
  </si>
  <si>
    <t>F3-13</t>
  </si>
  <si>
    <t>F4-1</t>
    <phoneticPr fontId="3" type="noConversion"/>
  </si>
  <si>
    <t>F4-2</t>
  </si>
  <si>
    <t>F4-3</t>
  </si>
  <si>
    <t>F4-4</t>
  </si>
  <si>
    <t>F4-5</t>
  </si>
  <si>
    <t>F4-6</t>
  </si>
  <si>
    <t>F4-7</t>
  </si>
  <si>
    <t>F4-8</t>
  </si>
  <si>
    <t>F4-9</t>
  </si>
  <si>
    <t>F4-10</t>
  </si>
  <si>
    <t>F4-11</t>
  </si>
  <si>
    <t>F5-1</t>
    <phoneticPr fontId="3" type="noConversion"/>
  </si>
  <si>
    <t>F5-2</t>
  </si>
  <si>
    <t>F5-3</t>
  </si>
  <si>
    <t>F5-4</t>
  </si>
  <si>
    <t>F5-5</t>
  </si>
  <si>
    <t>F5-6</t>
  </si>
  <si>
    <t>F5-7</t>
  </si>
  <si>
    <t>F5-8</t>
  </si>
  <si>
    <t>F5-9</t>
  </si>
  <si>
    <t>F6-1</t>
    <phoneticPr fontId="3" type="noConversion"/>
  </si>
  <si>
    <t>F6-2</t>
  </si>
  <si>
    <t>F6-3</t>
  </si>
  <si>
    <t>F6-4</t>
  </si>
  <si>
    <t>F6-5</t>
  </si>
  <si>
    <t>F7-1</t>
    <phoneticPr fontId="3" type="noConversion"/>
  </si>
  <si>
    <t>F7-2</t>
  </si>
  <si>
    <t>F7-3</t>
  </si>
  <si>
    <t>F7-4</t>
  </si>
  <si>
    <t>F7-5</t>
  </si>
  <si>
    <t>F7-6</t>
  </si>
  <si>
    <t>F7-7</t>
  </si>
  <si>
    <t>F8-1</t>
    <phoneticPr fontId="3" type="noConversion"/>
  </si>
  <si>
    <t>F8-2</t>
  </si>
  <si>
    <t>F8-3</t>
  </si>
  <si>
    <t>F8-4</t>
  </si>
  <si>
    <t>F8-5</t>
  </si>
  <si>
    <t>F8-6</t>
  </si>
  <si>
    <t>F8-7</t>
  </si>
  <si>
    <t>F8-8</t>
  </si>
  <si>
    <t>F8-9</t>
  </si>
  <si>
    <t>F8-10</t>
  </si>
  <si>
    <t>F9-1</t>
    <phoneticPr fontId="3" type="noConversion"/>
  </si>
  <si>
    <t>F9-2</t>
  </si>
  <si>
    <t>F9-3</t>
  </si>
  <si>
    <t>F9-4</t>
  </si>
  <si>
    <t>F9-5</t>
  </si>
  <si>
    <t>F9-6</t>
  </si>
  <si>
    <t>F9-7</t>
  </si>
  <si>
    <t>F9-8</t>
  </si>
  <si>
    <t>F9-9</t>
  </si>
  <si>
    <t>F9-10</t>
  </si>
  <si>
    <t>F9-11</t>
  </si>
  <si>
    <t>F9-12</t>
  </si>
  <si>
    <t>F9-13</t>
  </si>
  <si>
    <t>F9-14</t>
  </si>
  <si>
    <t>F9-15</t>
  </si>
  <si>
    <t>F10-1</t>
    <phoneticPr fontId="3" type="noConversion"/>
  </si>
  <si>
    <t>F10-2</t>
  </si>
  <si>
    <t>F10-3</t>
  </si>
  <si>
    <t>F10-4</t>
  </si>
  <si>
    <t>F11-1</t>
    <phoneticPr fontId="3" type="noConversion"/>
  </si>
  <si>
    <t>F11-2</t>
  </si>
  <si>
    <t>F11-3</t>
  </si>
  <si>
    <t>F11-4</t>
  </si>
  <si>
    <t>F11-5</t>
  </si>
  <si>
    <t>F11-6</t>
  </si>
  <si>
    <t>F11-7</t>
  </si>
  <si>
    <t>F11-8</t>
  </si>
  <si>
    <t>F11-9</t>
  </si>
  <si>
    <t>F12-1</t>
    <phoneticPr fontId="3" type="noConversion"/>
  </si>
  <si>
    <t>F12-2</t>
  </si>
  <si>
    <t>F12-3</t>
  </si>
  <si>
    <t>F12-4</t>
  </si>
  <si>
    <t>F12-5</t>
  </si>
  <si>
    <t>F12-6</t>
  </si>
  <si>
    <t>F12-7</t>
  </si>
  <si>
    <t>F12-8</t>
  </si>
  <si>
    <t>F12-9</t>
  </si>
  <si>
    <t>F12-10</t>
  </si>
  <si>
    <t>F12-11</t>
  </si>
  <si>
    <t>F12-12</t>
  </si>
  <si>
    <t>F12-13</t>
  </si>
  <si>
    <t>F12-14</t>
  </si>
  <si>
    <t>F12-15</t>
  </si>
  <si>
    <t>F12-16</t>
  </si>
  <si>
    <t>F13-1</t>
    <phoneticPr fontId="3" type="noConversion"/>
  </si>
  <si>
    <t>F13-2</t>
  </si>
  <si>
    <t>F13-3</t>
  </si>
  <si>
    <t>F13-4</t>
  </si>
  <si>
    <t>F13-5</t>
  </si>
  <si>
    <t>F13-6</t>
  </si>
  <si>
    <t>F13-7</t>
  </si>
  <si>
    <t>F13-8</t>
  </si>
  <si>
    <t>F13-9</t>
  </si>
  <si>
    <t>F13-10</t>
  </si>
  <si>
    <t>F13-11</t>
  </si>
  <si>
    <t>F13-12</t>
  </si>
  <si>
    <t>F13-13</t>
  </si>
  <si>
    <t>F14-1</t>
    <phoneticPr fontId="3" type="noConversion"/>
  </si>
  <si>
    <t>F14-2</t>
  </si>
  <si>
    <t>F14-3</t>
  </si>
  <si>
    <t>F14-4</t>
  </si>
  <si>
    <t>F14-5</t>
  </si>
  <si>
    <t>F14-6</t>
  </si>
  <si>
    <t>F14-7</t>
  </si>
  <si>
    <t>F15-1</t>
    <phoneticPr fontId="3" type="noConversion"/>
  </si>
  <si>
    <t>F15-2</t>
  </si>
  <si>
    <t>F15-3</t>
  </si>
  <si>
    <t>F15-4</t>
  </si>
  <si>
    <t>F15-5</t>
  </si>
  <si>
    <t>F15-6</t>
  </si>
  <si>
    <t>F15-7</t>
  </si>
  <si>
    <t>F15-8</t>
  </si>
  <si>
    <t>F15-9</t>
  </si>
  <si>
    <t>F15-10</t>
  </si>
  <si>
    <t>F15-11</t>
  </si>
  <si>
    <t>F15-12</t>
  </si>
  <si>
    <t>F15-13</t>
  </si>
  <si>
    <t>F15-14</t>
  </si>
  <si>
    <t>F15-15</t>
  </si>
  <si>
    <t>F16-1</t>
    <phoneticPr fontId="3" type="noConversion"/>
  </si>
  <si>
    <t>F16-2</t>
  </si>
  <si>
    <t>F16-3</t>
  </si>
  <si>
    <t>F16-4</t>
  </si>
  <si>
    <t>F16-5</t>
  </si>
  <si>
    <t>F16-6</t>
  </si>
  <si>
    <t>F17-1</t>
    <phoneticPr fontId="3" type="noConversion"/>
  </si>
  <si>
    <t>F17-2</t>
  </si>
  <si>
    <t>F17-3</t>
  </si>
  <si>
    <t>F17-4</t>
  </si>
  <si>
    <t>F17-5</t>
  </si>
  <si>
    <t>F17-6</t>
  </si>
  <si>
    <t>F17-7</t>
  </si>
  <si>
    <t>F17-8</t>
  </si>
  <si>
    <t>F17-9</t>
  </si>
  <si>
    <t>F17-10</t>
  </si>
  <si>
    <t>F17-11</t>
  </si>
  <si>
    <t>F17-12</t>
  </si>
  <si>
    <t>F17-13</t>
  </si>
  <si>
    <t>Content</t>
    <phoneticPr fontId="3" type="noConversion"/>
  </si>
  <si>
    <t xml:space="preserve">你有鼻塞、喉部阻塞感    
(1)无          (2)轻度      (3)中度   (4)较重      (5)很重 </t>
    <phoneticPr fontId="3" type="noConversion"/>
  </si>
  <si>
    <t>你难以入睡
(1)无          (2)轻度      (3)中度   (4)较重      (5)很重</t>
    <phoneticPr fontId="3" type="noConversion"/>
  </si>
  <si>
    <t>你浑身有说不出的难受
(1)无          (2)轻度      (3)中度   (4)较重      (5)很重</t>
    <phoneticPr fontId="3" type="noConversion"/>
  </si>
  <si>
    <t>你醒得太早
(1)无          (2)轻度      (3)中度   (4)较重      (5)很重</t>
    <phoneticPr fontId="3" type="noConversion"/>
  </si>
  <si>
    <t>你睡不安神, 爱做恶梦
(1)非常不符合  (2)不符合   (3)不确定   (4)符合    (5)非常符合</t>
    <phoneticPr fontId="3" type="noConversion"/>
  </si>
  <si>
    <t>你晚上与白天睡眠时间颠倒
(1)非常不符合  (2)不符合   (3)不确定   (4)符合    (5)非常符合</t>
    <phoneticPr fontId="3" type="noConversion"/>
  </si>
  <si>
    <t>你感到自己的精力下降，活动减慢   
(1)无     (2)轻度       (3)中度       (4)较重       (5)很重</t>
    <phoneticPr fontId="3" type="noConversion"/>
  </si>
  <si>
    <t>你感到身体软弱无力  
(1)无     (2)轻度       (3)中度       (4)较重       (5)很重</t>
    <phoneticPr fontId="3" type="noConversion"/>
  </si>
  <si>
    <t>你感到事事费力   
(1)无     (2)轻度       (3)中度       (4)较重       (5)很重</t>
    <phoneticPr fontId="3" type="noConversion"/>
  </si>
  <si>
    <t>偶尔你听了下流笑话也会发笑                          
(1)很不同意   (2)较不同意    (3)说不清楚     (4)比较同意     (5)非常同意</t>
    <phoneticPr fontId="3" type="noConversion"/>
  </si>
  <si>
    <t>你有时也会背后讲人闲话                                  
(1)很不同意   (2)较不同意    (3)说不清楚     (4)比较同意     (5)非常同意</t>
    <phoneticPr fontId="3" type="noConversion"/>
  </si>
  <si>
    <t>你所结识的人里不是个个你都喜欢                  
(1)很不同意   (2)较不同意    (3)说不清楚     (4)比较同意     (5)非常同意</t>
    <phoneticPr fontId="3" type="noConversion"/>
  </si>
  <si>
    <t>你喜欢结识重要人物，这样会提高你的身份  
(1)很不同意   (2)较不同意    (3)说不清楚     (4)比较同意     (5)非常同意</t>
    <phoneticPr fontId="3" type="noConversion"/>
  </si>
  <si>
    <t>赌博时，你只想赢而不想输                             
(1)很不同意   (2)较不同意    (3)说不清楚     (4)比较同意     (5)非常同意</t>
    <phoneticPr fontId="3" type="noConversion"/>
  </si>
  <si>
    <t>你曾拿过别人的东西                                         
(1)很不同意   (2)较不同意    (3)说不清楚     (4)比较同意     (5)非常同意</t>
    <phoneticPr fontId="3" type="noConversion"/>
  </si>
  <si>
    <t>你与朋友聚会吃饭，比在家文明一些              
(1)很不同意   (2)较不同意    (3)说不清楚     (4)比较同意     (5)非常同意</t>
    <phoneticPr fontId="3" type="noConversion"/>
  </si>
  <si>
    <t>身体不适时，你有时发脾气                              
(1)很不同意   (2)较不同意    (3)说不清楚     (4)比较同意     (5)非常同意</t>
    <phoneticPr fontId="3" type="noConversion"/>
  </si>
  <si>
    <t>你有时将今天应该做的事拖到明天去做          
(1)很不同意   (2)较不同意    (3)说不清楚     (4)比较同意     (5)非常同意</t>
    <phoneticPr fontId="3" type="noConversion"/>
  </si>
  <si>
    <t>你有时发怒                                                          
(1)很不同意   (2)较不同意    (3)说不清楚     (4)比较同意     (5)非常同意</t>
    <phoneticPr fontId="3" type="noConversion"/>
  </si>
  <si>
    <t>你有时也讲假话                   
(1)很不同意   (2)较不同意    (3)说不清楚     (4)比较同意     (5)非常同意</t>
    <phoneticPr fontId="3" type="noConversion"/>
  </si>
  <si>
    <t>你有时真想骂人                                                  
(1)很不同意   (2)较不同意    (3)说不清楚     (4)比较同意     (5)非常同意</t>
    <phoneticPr fontId="3" type="noConversion"/>
  </si>
  <si>
    <t>你偶尔会想到一些坏得说不出口的事              
(1)很不同意   (2)较不同意    (3)说不清楚     (4)比较同意     (5)非常同意</t>
    <phoneticPr fontId="3" type="noConversion"/>
  </si>
  <si>
    <t>你感到心烦意乱
(1)无          (2)轻度      (3)中度   (4)较重      (5)很重</t>
    <phoneticPr fontId="3" type="noConversion"/>
  </si>
  <si>
    <t xml:space="preserve">你无缘无故感到害怕
(1)无          (2)轻度      (3)中度   (4)较重      (5)很重 </t>
    <phoneticPr fontId="3" type="noConversion"/>
  </si>
  <si>
    <t>你感到比平时容易紧张和着急
(1)无          (2)轻度      (3)中度   (4)较重      (5)很重</t>
    <phoneticPr fontId="3" type="noConversion"/>
  </si>
  <si>
    <t xml:space="preserve">你闻到了别人闻不到的气味
(1)无       (2)轻度       (3)中度      (4)较重       (5)很重 </t>
    <phoneticPr fontId="3" type="noConversion"/>
  </si>
  <si>
    <t>你看到了别人看不见的东西
(1)无       (2)轻度       (3)中度      (4)较重       (5)很重</t>
    <phoneticPr fontId="3" type="noConversion"/>
  </si>
  <si>
    <t>你感到别人想占你的便宜
(1)无       (2)轻度       (3)中度      (4)较重       (5)很重</t>
    <phoneticPr fontId="3" type="noConversion"/>
  </si>
  <si>
    <t>别人对你的成绩没有做出恰当的评价
(1)无       (2)轻度       (3)中度      (4)较重       (5)很重</t>
    <phoneticPr fontId="3" type="noConversion"/>
  </si>
  <si>
    <t xml:space="preserve">你有一些别人没有的想法或念头
(1)无       (2)轻度       (3)中度      (4)较重       (5)很重 </t>
    <phoneticPr fontId="3" type="noConversion"/>
  </si>
  <si>
    <t>你感到有人在监视你、谈论你
(1)无       (2)轻度       (3)中度      (4)较重       (5)很重</t>
    <phoneticPr fontId="3" type="noConversion"/>
  </si>
  <si>
    <t xml:space="preserve">你责怪别人制造麻烦
(1)无       (2)轻度       (3)中度      (4)较重       (5)很重 </t>
    <phoneticPr fontId="3" type="noConversion"/>
  </si>
  <si>
    <t>你感到自己的脑子有毛病
(1)无       (2)轻度       (3)中度      (4)较重       (5)很重</t>
    <phoneticPr fontId="3" type="noConversion"/>
  </si>
  <si>
    <t xml:space="preserve">你从未感到和其他人很亲近
(1)无       (2)轻度       (3)中度      (4)较重       (5)很重 </t>
    <phoneticPr fontId="3" type="noConversion"/>
  </si>
  <si>
    <t>你感到自己的身体有严重问题
(1)无       (2)轻度       (3)中度      (4)较重       (5)很重</t>
    <phoneticPr fontId="3" type="noConversion"/>
  </si>
  <si>
    <t xml:space="preserve">为一些有关性的想法而很苦恼
(1)无       (2)轻度       (3)中度      (4)较重       (5)很重 </t>
    <phoneticPr fontId="3" type="noConversion"/>
  </si>
  <si>
    <t>即使和别人在一起也感到孤单
(1)无       (2)轻度       (3)中度      (4)较重       (5)很重</t>
    <phoneticPr fontId="3" type="noConversion"/>
  </si>
  <si>
    <t xml:space="preserve">有一些不属于你自己的想法
(1)无       (2)轻度       (3)中度      (4)较重       (5)很重 </t>
    <phoneticPr fontId="3" type="noConversion"/>
  </si>
  <si>
    <t>旁人能知道你的私下想法
(1)无       (2)轻度       (3)中度      (4)较重       (5)很重</t>
    <phoneticPr fontId="3" type="noConversion"/>
  </si>
  <si>
    <t xml:space="preserve">你听到旁人听不到的声音
(1)无       (2)轻度       (3)中度      (4)较重       (5)很重 </t>
    <phoneticPr fontId="3" type="noConversion"/>
  </si>
  <si>
    <t>你对你的家庭生活感到满意吗？
(1)非常满意  (2)比较满意  (3)一般满意  (4)比较不满意  (5)非常不满意</t>
    <phoneticPr fontId="3" type="noConversion"/>
  </si>
  <si>
    <t>你对你的社会地位感到满意吗？
(1)非常满意  (2)比较满意  (3)一般满意  (4)比较不满意  (5)非常不满意</t>
    <phoneticPr fontId="3" type="noConversion"/>
  </si>
  <si>
    <t>你对你的生活环境感到满意吗？
(1)非常满意  (2)比较满意  (3)一般满意  (4)比较不满意  (5)非常不满意</t>
    <phoneticPr fontId="3" type="noConversion"/>
  </si>
  <si>
    <t>你对你的人际关系感到满意吗？
(1)非常满意  (2)比较满意  (3)一般满意  (4)比较不满意  (5)非常不满意</t>
    <phoneticPr fontId="3" type="noConversion"/>
  </si>
  <si>
    <t>你对你的心理状况感到满意吗？
(1)非常满意  (2)比较满意  (3)一般满意  (4)比较不满意  (5)非常不满意</t>
    <phoneticPr fontId="3" type="noConversion"/>
  </si>
  <si>
    <t>你感到身体困乏   
(1)无     (2)轻度       (3)中度       (4)较重       (5)很重</t>
    <phoneticPr fontId="3" type="noConversion"/>
  </si>
  <si>
    <t>在活动时,你感到容易疲劳  
(1)无     (2)轻度       (3)中度       (4)较重       (5)很重</t>
    <phoneticPr fontId="3" type="noConversion"/>
  </si>
  <si>
    <t>你的反应能力比以前下降   
(1)无     (2)轻度       (3)中度       (4)较重       (5)很重</t>
    <phoneticPr fontId="3" type="noConversion"/>
  </si>
  <si>
    <t>你不感到饥饿
(1)没有   (2)偶尔　 (3)有时　 (4)经常　 (5)总是</t>
    <phoneticPr fontId="3" type="noConversion"/>
  </si>
  <si>
    <t>你不喜欢吃主食，喜欢吃零食
(1)没有   (2)偶尔　 (3)有时　 (4)经常　 (5)总是</t>
    <phoneticPr fontId="3" type="noConversion"/>
  </si>
  <si>
    <t>你担心自己的子女不能健康成长 (或自己没有后代)
(1)不担心        (2)很少担心  (3)一般担心   (4)比较担心     (5)很担心</t>
    <phoneticPr fontId="3" type="noConversion"/>
  </si>
  <si>
    <t>你担心别人不把你当正常人看待    
(1)不担心        (2)很少担心  (3)一般担心   (4)比较担心     (5)很担心</t>
    <phoneticPr fontId="3" type="noConversion"/>
  </si>
  <si>
    <t>你担心别人看不起你 
(1)不担心        (2)很少担心  (3)一般担心   (4)比较担心     (5)很担心</t>
    <phoneticPr fontId="3" type="noConversion"/>
  </si>
  <si>
    <t>你担心自己和家人的关系变坏
(1)不担心        (2)很少担心  (3)一般担心   (4)比较担心     (5)很担心</t>
    <phoneticPr fontId="3" type="noConversion"/>
  </si>
  <si>
    <t>你担心家人抛弃你  
(1)不担心        (2)很少担心  (3)一般担心   (4)比较担心     (5)很担心</t>
    <phoneticPr fontId="3" type="noConversion"/>
  </si>
  <si>
    <t>你担心今后的路不知怎么走  
(1)不担心        (2)很少担心  (3)一般担心   (4)比较担心     (5)很担心</t>
    <phoneticPr fontId="3" type="noConversion"/>
  </si>
  <si>
    <t>你担心找不到工作  
(1)不担心        (2)很少担心  (3)一般担心   (4)比较担心     (5)很担心</t>
    <phoneticPr fontId="3" type="noConversion"/>
  </si>
  <si>
    <t>你担心家人不相信你
(1)不担心        (2)很少担心  (3)一般担心   (4)比较担心     (5)很担心</t>
    <phoneticPr fontId="3" type="noConversion"/>
  </si>
  <si>
    <t>你担心朋友、同事不相信你
(1)不担心        (2)很少担心  (3)一般担心   (4)比较担心     (5)很担心</t>
    <phoneticPr fontId="3" type="noConversion"/>
  </si>
  <si>
    <t>你担心配偶离婚(或找不到配偶)
(1)不担心        (2)很少担心  (3)一般担心   (4)比较担心     (5)很担心</t>
    <phoneticPr fontId="3" type="noConversion"/>
  </si>
  <si>
    <t>你觉得“要是自己死了，别人会活得更好”
(1)没有       (2)偶尔      (3)有时      (4)经常        (5)总是</t>
    <phoneticPr fontId="3" type="noConversion"/>
  </si>
  <si>
    <t>你觉得自己是家庭的负担、累赘
(1)没有       (2)偶尔      (3)有时      (4)经常        (5)总是</t>
    <phoneticPr fontId="3" type="noConversion"/>
  </si>
  <si>
    <t>你感到自己前途渺茫     
(1)没有       (2)偶尔      (3)有时      (4)经常        (5)总是</t>
    <phoneticPr fontId="3" type="noConversion"/>
  </si>
  <si>
    <t>你为吸毒而责怪自己 
(1)没有       (2)偶尔      (3)有时      (4)经常        (5)总是</t>
    <phoneticPr fontId="3" type="noConversion"/>
  </si>
  <si>
    <t>你觉得自己有罪   
(1)没有       (2)偶尔      (3)有时      (4)经常        (5)总是</t>
    <phoneticPr fontId="3" type="noConversion"/>
  </si>
  <si>
    <t>你对生活感到没有兴趣
(1)没有       (2)偶尔      (3)有时      (4)经常        (5)总是</t>
    <phoneticPr fontId="3" type="noConversion"/>
  </si>
  <si>
    <t>你感到闷闷不乐，情绪低沉
(1)没有       (2)偶尔      (3)有时      (4)经常        (5)总是</t>
    <phoneticPr fontId="3" type="noConversion"/>
  </si>
  <si>
    <t>你感到沮丧，郁闷或者绝望
(1)没有       (2)偶尔      (3)有时      (4)经常        (5)总是</t>
    <phoneticPr fontId="3" type="noConversion"/>
  </si>
  <si>
    <t>你觉得自己没用
(1)没有       (2)偶尔      (3)有时      (4)经常        (5)总是</t>
    <phoneticPr fontId="3" type="noConversion"/>
  </si>
  <si>
    <t>你觉得自己不如别人
(1)没有       (2)偶尔      (3)有时      (4)经常        (5)总是</t>
    <phoneticPr fontId="3" type="noConversion"/>
  </si>
  <si>
    <t>你觉得自己没什么值得自豪的地方
(1)没有       (2)偶尔      (3)有时      (4)经常        (5)总是</t>
    <phoneticPr fontId="3" type="noConversion"/>
  </si>
  <si>
    <t>你觉得自己一无是处
(1)没有       (2)偶尔      (3)有时      (4)经常        (5)总是</t>
    <phoneticPr fontId="3" type="noConversion"/>
  </si>
  <si>
    <t>如果送给你一些毒品，你会立即使用
(1)非常不符合   (2)不符合   (3)不确定   (4)符合       (5)非常符合</t>
    <phoneticPr fontId="3" type="noConversion"/>
  </si>
  <si>
    <t>你现在心里只想着毒品
(1)非常不符合   (2)不符合   (3)不确定   (4)符合       (5)非常符合</t>
    <phoneticPr fontId="3" type="noConversion"/>
  </si>
  <si>
    <t>为了得到毒品，你可以做任何事情
(1)非常不符合   (2)不符合   (3)不确定   (4)符合       (5)非常符合</t>
    <phoneticPr fontId="3" type="noConversion"/>
  </si>
  <si>
    <t>如果现在能使用毒品，你将更好地处理各种问题
(1)非常不符合   (2)不符合   (3)不确定   (4)符合       (5)非常符合</t>
    <phoneticPr fontId="3" type="noConversion"/>
  </si>
  <si>
    <t>此刻使用毒品，你就不会那么疲劳
(1)非常不符合   (2)不符合   (3)不确定   (4)符合       (5)非常符合</t>
    <phoneticPr fontId="3" type="noConversion"/>
  </si>
  <si>
    <t>如果能用毒品，你的脾气就不会那么暴躁
(1)非常不符合   (2)不符合   (3)不确定   (4)符合       (5)非常符合</t>
    <phoneticPr fontId="3" type="noConversion"/>
  </si>
  <si>
    <t>你遇到不愉快的事时，很想吸毒
(1)非常不符合   (2)不符合   (3)不确定   (4)符合       (5)非常符合</t>
    <phoneticPr fontId="3" type="noConversion"/>
  </si>
  <si>
    <t>如果你看到别人吸毒就控制不住地想参与
(1)非常不符合   (2)不符合   (3)不确定   (4)符合       (5)非常符合</t>
    <phoneticPr fontId="3" type="noConversion"/>
  </si>
  <si>
    <t>你回忆起过去吸毒的情景时就特别想吸毒
(1)非常不符合   (2)不符合   (3)不确定   (4)符合       (5)非常符合</t>
    <phoneticPr fontId="3" type="noConversion"/>
  </si>
  <si>
    <t>你晚上一睡不着，就有“用点毒品，然后美美睡一觉”的念头
(1)非常不符合   (2)不符合   (3)不确定   (4)符合       (5)非常符合</t>
    <phoneticPr fontId="3" type="noConversion"/>
  </si>
  <si>
    <t>你一看到“安定片”就联想到毒品，心慌意乱
(1)非常不符合   (2)不符合   (3)不确定   (4)符合       (5)非常符合</t>
    <phoneticPr fontId="3" type="noConversion"/>
  </si>
  <si>
    <t>你身体不适时就想用点毒品
(1)非常不符合   (2)不符合   (3)不确定   (4)符合       (5)非常符合</t>
    <phoneticPr fontId="3" type="noConversion"/>
  </si>
  <si>
    <t>毒品是治病良药，可以治疗一切病痛  
(1)非常不同意    (2)不同意    (3)不确定   (4)同意      (5)非常同意</t>
    <phoneticPr fontId="3" type="noConversion"/>
  </si>
  <si>
    <t>吸毒可以解除烦恼  
(1)非常不同意    (2)不同意    (3)不确定   (4)同意      (5)非常同意</t>
    <phoneticPr fontId="3" type="noConversion"/>
  </si>
  <si>
    <t>毒品是你今生的最爱 
(1)非常不同意    (2)不同意    (3)不确定   (4)同意      (5)非常同意</t>
    <phoneticPr fontId="3" type="noConversion"/>
  </si>
  <si>
    <t>吸毒就相当于花钱买幸福   
(1)非常不同意    (2)不同意    (3)不确定   (4)同意      (5)非常同意</t>
    <phoneticPr fontId="3" type="noConversion"/>
  </si>
  <si>
    <t>只要有足够的钱是可以吸毒的 
(1)非常不同意    (2)不同意    (3)不确定   (4)同意      (5)非常同意</t>
    <phoneticPr fontId="3" type="noConversion"/>
  </si>
  <si>
    <t>毒瘾是根本不可能戒掉的
(1)非常不同意    (2)不同意    (3)不确定   (4)同意      (5)非常同意</t>
    <phoneticPr fontId="3" type="noConversion"/>
  </si>
  <si>
    <t>人的一生酸甜苦辣，吸毒能增加人生经历
(1)非常不同意    (2)不同意    (3)不确定   (4)同意      (5)非常同意</t>
    <phoneticPr fontId="3" type="noConversion"/>
  </si>
  <si>
    <t>你经常感到有人在欺骗你   
(1)非常不符合 (2)不符合   (3)不确定    (4)符合     (5)非常符合</t>
    <phoneticPr fontId="3" type="noConversion"/>
  </si>
  <si>
    <t>你经常感到邻居或家人用怀疑的眼光看你
(1)非常不符合 (2)不符合   (3)不确定    (4)符合     (5)非常符合</t>
    <phoneticPr fontId="3" type="noConversion"/>
  </si>
  <si>
    <t>你经常感到邻居或家人不相信你说的话 
(1)非常不符合 (2)不符合   (3)不确定    (4)符合     (5)非常符合</t>
    <phoneticPr fontId="3" type="noConversion"/>
  </si>
  <si>
    <t>邻居、家人或朋友的言行经常引起你的怀疑
(1)非常不符合 (2)不符合   (3)不确定    (4)符合     (5)非常符合</t>
    <phoneticPr fontId="3" type="noConversion"/>
  </si>
  <si>
    <t>你经常感到自己没有知心朋友 
(1)非常不符合   (2)不符合   (3)不确定   (4)符合       (5)非常符合</t>
    <phoneticPr fontId="3" type="noConversion"/>
  </si>
  <si>
    <t>你经常是一个人做事
(1)非常不符合   (2)不符合   (3)不确定   (4)符合       (5)非常符合</t>
    <phoneticPr fontId="3" type="noConversion"/>
  </si>
  <si>
    <t>你不敢将自己的想法或感受告诉家人或朋友
(1)非常不符合   (2)不符合   (3)不确定   (4)符合       (5)非常符合</t>
    <phoneticPr fontId="3" type="noConversion"/>
  </si>
  <si>
    <t>你无法找到自己的容身之处
(1)非常不符合   (2)不符合   (3)不确定   (4)符合       (5)非常符合</t>
    <phoneticPr fontId="3" type="noConversion"/>
  </si>
  <si>
    <t>你不愿意向家人表达自己的情绪
(1)非常不符合   (2)不符合   (3)不确定   (4)符合       (5)非常符合</t>
    <phoneticPr fontId="3" type="noConversion"/>
  </si>
  <si>
    <t>你感到家人或朋友不理解你
(1)非常不符合   (2)不符合   (3)不确定   (4)符合       (5)非常符合</t>
    <phoneticPr fontId="3" type="noConversion"/>
  </si>
  <si>
    <t>你经常感到没有人真正接纳你 
(1)非常不符合   (2)不符合   (3)不确定   (4)符合       (5)非常符合</t>
    <phoneticPr fontId="3" type="noConversion"/>
  </si>
  <si>
    <t>你和家人的沟通很少
(1)非常不符合   (2)不符合   (3)不确定   (4)符合       (5)非常符合</t>
    <phoneticPr fontId="3" type="noConversion"/>
  </si>
  <si>
    <t>当你遇到困难时，常采取回避的态度
(1)非常不符合   (2)不符合   (3)不确定   (4)符合       (5)非常符合</t>
    <phoneticPr fontId="3" type="noConversion"/>
  </si>
  <si>
    <t>当你遇到不愉快的事时，很容易生气
(1)非常不符合   (2)不符合   (3)不确定   (4)符合       (5)非常符合</t>
    <phoneticPr fontId="3" type="noConversion"/>
  </si>
  <si>
    <t>当你遇到困难时，常迁怒于别人而乱发脾气
(1)非常不符合   (2)不符合   (3)不确定   (4)符合       (5)非常符合</t>
    <phoneticPr fontId="3" type="noConversion"/>
  </si>
  <si>
    <t>当你遇到困难时，希望奇迹会发生
(1)非常不符合   (2)不符合   (3)不确定   (4)符合       (5)非常符合</t>
    <phoneticPr fontId="3" type="noConversion"/>
  </si>
  <si>
    <t>当你遇到困难时，常觉得自己运气不好
(1)非常不符合   (2)不符合   (3)不确定   (4)符合       (5)非常符合</t>
    <phoneticPr fontId="3" type="noConversion"/>
  </si>
  <si>
    <t>当你遇到不愉快的事时，常想“生死有命 ，富贵在天”
(1)非常不符合   (2)不符合   (3)不确定   (4)符合       (5)非常符合</t>
    <phoneticPr fontId="3" type="noConversion"/>
  </si>
  <si>
    <t>你遇到困难时，常责怪自己无能
(1)非常不符合   (2)不符合   (3)不确定   (4)符合       (5)非常符合</t>
    <phoneticPr fontId="3" type="noConversion"/>
  </si>
  <si>
    <t>你有时做事不考虑后果，做了又后悔  
(1)非常不符合   (2)不符合   (3)不确定   (4)符合       (5)非常符合</t>
    <phoneticPr fontId="3" type="noConversion"/>
  </si>
  <si>
    <t>你容易大发脾气而自己不能控制    
(1)非常不符合   (2)不符合   (3)不确定   (4)符合       (5)非常符合</t>
    <phoneticPr fontId="3" type="noConversion"/>
  </si>
  <si>
    <t>你有毁坏东西的冲动
(1)非常不符合   (2)不符合   (3)不确定   (4)符合       (5)非常符合</t>
    <phoneticPr fontId="3" type="noConversion"/>
  </si>
  <si>
    <t>你有伤害别人的冲动 
(1)非常不符合   (2)不符合   (3)不确定   (4)符合       (5)非常符合</t>
    <phoneticPr fontId="3" type="noConversion"/>
  </si>
  <si>
    <t>你只顾自己，而不考虑别人
(1)非常不符合   (2)不符合   (3)不确定   (4)符合       (5)非常符合</t>
    <phoneticPr fontId="3" type="noConversion"/>
  </si>
  <si>
    <t>你不愿意通过自己艰苦努力来达到目标，而希望依赖他人轻松达到目标
(1)非常不符合   (2)不符合   (3)不确定   (4)符合       (5)非常符合</t>
    <phoneticPr fontId="3" type="noConversion"/>
  </si>
  <si>
    <t>你觉得社会对你不公平    
(1)非常不同意   (2)不同意   (3)不确定   (4)同意       (5)非常同意</t>
    <phoneticPr fontId="3" type="noConversion"/>
  </si>
  <si>
    <t>你觉得生活对你无情 
(1)非常不同意   (2)不同意   (3)不确定   (4)同意       (5)非常同意</t>
    <phoneticPr fontId="3" type="noConversion"/>
  </si>
  <si>
    <t>你觉得总是有人故意和你过不去
(1)非常不同意   (2)不同意   (3)不确定   (4)同意       (5)非常同意</t>
    <phoneticPr fontId="3" type="noConversion"/>
  </si>
  <si>
    <t>你容易忽略自己和别人的安全问题
(1)没有      (2)偶尔     (3)有时     (4)经常       (5)总是</t>
    <phoneticPr fontId="3" type="noConversion"/>
  </si>
  <si>
    <t>你是一个缺乏家庭责任感的人
(1)非常不符合   (2)不符合   (3)不确定   (4)符合       (5)非常符合</t>
    <phoneticPr fontId="3" type="noConversion"/>
  </si>
  <si>
    <t>别人做了什么对不起你的事，你一定会加倍奉还    
(1)非常不符合   (2)不符合   (3)不确定   (4)符合       (5)非常符合</t>
    <phoneticPr fontId="3" type="noConversion"/>
  </si>
  <si>
    <t>你会通过戏弄别人而获得乐趣
(1)没有      (2)偶尔     (3)有时     (4)经常       (5)总是</t>
    <phoneticPr fontId="3" type="noConversion"/>
  </si>
  <si>
    <t>你感到会有什么不好事情要发生似的
(1)无          (2)轻度      (3)中度   (4)较重      (5)很重</t>
    <rPh sb="11" eb="12">
      <t>yao</t>
    </rPh>
    <phoneticPr fontId="3" type="noConversion"/>
  </si>
  <si>
    <t>你容易因小事不满而大发脾气 
(1)无          (2)轻度      (3)中度   (4)较重      (5)很重</t>
    <rPh sb="8" eb="9">
      <t>er</t>
    </rPh>
    <rPh sb="10" eb="11">
      <t>fa</t>
    </rPh>
    <phoneticPr fontId="3" type="noConversion"/>
  </si>
  <si>
    <t>你觉得自己是一个失败者
(1)没有       (2)偶尔      (3)有时      (4)经常        (5)总是</t>
    <phoneticPr fontId="3" type="noConversion"/>
  </si>
  <si>
    <t xml:space="preserve">*你感到呼吸急促、胸闷    
(1)无          (2)轻度      (3)中度   (4)较重      (5)很重 </t>
    <phoneticPr fontId="3" type="noConversion"/>
  </si>
  <si>
    <t>*你感到心慌、心悸  
(1)无          (2)轻度      (3)中度   (4)较重      (5)很重</t>
    <phoneticPr fontId="3" type="noConversion"/>
  </si>
  <si>
    <t>*你睡眠不深, 易惊醒    
(1)无          (2)轻度      (3)中度   (4)较重      (5)很重</t>
    <phoneticPr fontId="3" type="noConversion"/>
  </si>
  <si>
    <t>*当你遇到困难时，相信自己会有办法解决
(1)非常不符合   (2)不符合   (3)不确定   (4)符合       (5)非常符合</t>
    <phoneticPr fontId="3" type="noConversion"/>
  </si>
  <si>
    <t>*当你身处困境时，相信情况会慢慢好起来的
(1)非常不符合   (2)不符合   (3)不确定   (4)符合       (5)非常符合</t>
    <phoneticPr fontId="3" type="noConversion"/>
  </si>
  <si>
    <t>*当你遇到不愉快的事时，通常会向好的方面想
(1)非常不符合   (2)不符合   (3)不确定   (4)符合       (5)非常符合</t>
    <phoneticPr fontId="3" type="noConversion"/>
  </si>
  <si>
    <t>*当你遇到困难时，能理智地应付
(1)非常不符合   (2)不符合   (3)不确定   (4)符合       (5)非常符合</t>
    <phoneticPr fontId="3" type="noConversion"/>
  </si>
  <si>
    <t>*你经常可以从失败中吸取教训
(1)非常不符合   (2)不符合   (3)不确定   (4)符合       (5)非常符合</t>
    <phoneticPr fontId="3" type="noConversion"/>
  </si>
  <si>
    <t>*当你遇到困难时，会向专业人员寻求帮助
(1)非常不符合   (2)不符合   (3)不确定   (4)符合       (5)非常符合</t>
    <phoneticPr fontId="3" type="noConversion"/>
  </si>
  <si>
    <t>*当你遇到困难时，会努力地去分析解决问题
(1)非常不符合   (2)不符合   (3)不确定   (4)符合       (5)非常符合</t>
    <phoneticPr fontId="3" type="noConversion"/>
  </si>
  <si>
    <t>*当你遇到不愉快的事时，会找人聊天，倾诉内心的苦闷
(1)非常不符合   (2)不符合   (3)不确定   (4)符合       (5)非常符合</t>
    <phoneticPr fontId="3" type="noConversion"/>
  </si>
  <si>
    <t>Concatenate</t>
  </si>
  <si>
    <t>Concatenate</t>
    <phoneticPr fontId="3" type="noConversion"/>
  </si>
  <si>
    <t>Tag</t>
  </si>
  <si>
    <t>F10</t>
  </si>
  <si>
    <t>F11</t>
  </si>
  <si>
    <t>F12</t>
  </si>
  <si>
    <t>F13</t>
  </si>
  <si>
    <t>F14</t>
  </si>
  <si>
    <t>F15</t>
  </si>
  <si>
    <t>F16</t>
  </si>
  <si>
    <t>F17</t>
  </si>
  <si>
    <t>FeatureID-GroupID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</si>
  <si>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</si>
  <si>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</si>
  <si>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</si>
  <si>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</si>
  <si>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</si>
  <si>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</si>
  <si>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</si>
  <si>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</si>
  <si>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</si>
  <si>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F01</t>
    <phoneticPr fontId="3" type="noConversion"/>
  </si>
  <si>
    <t>F04</t>
    <phoneticPr fontId="3" type="noConversion"/>
  </si>
  <si>
    <t>F05</t>
    <phoneticPr fontId="3" type="noConversion"/>
  </si>
  <si>
    <t>F06</t>
    <phoneticPr fontId="3" type="noConversion"/>
  </si>
  <si>
    <t>F07</t>
    <phoneticPr fontId="3" type="noConversion"/>
  </si>
  <si>
    <t>F08</t>
    <phoneticPr fontId="3" type="noConversion"/>
  </si>
  <si>
    <t>F09</t>
    <phoneticPr fontId="3" type="noConversion"/>
  </si>
  <si>
    <t>你出现尿频，尿急
(1)无          (2)轻度      (3)中度   (4)较重      (5)很重</t>
    <phoneticPr fontId="3" type="noConversion"/>
  </si>
  <si>
    <t>吸毒后你是否对异性的兴趣减退 
(1)无    (2)轻度    (3)中度    (4)较重    (5)很重</t>
    <phoneticPr fontId="3" type="noConversion"/>
  </si>
  <si>
    <t>你认为性爱对你来说的一件很重要的事情？
(1)重要         (2)比较重要      (3)一般   (4)不太重要      (5)不重要</t>
    <phoneticPr fontId="3" type="noConversion"/>
  </si>
  <si>
    <t>你是否有自慰行为
(1)没有   (2)偶尔　 (3)有时　 (4)经常　 (5)总是</t>
    <phoneticPr fontId="3" type="noConversion"/>
  </si>
  <si>
    <t>你渴望有美满的性生活
(1)没有   (2)偶尔　 (3)有时　 (4)经常　 (5)总是</t>
    <phoneticPr fontId="3" type="noConversion"/>
  </si>
  <si>
    <t>吸毒后你的性愉快感是否有所改变    
(1)明显增强 （2）少有增强 （3）没有改变 （4）稍有减退 （5）明显减退</t>
    <phoneticPr fontId="3" type="noConversion"/>
  </si>
  <si>
    <t>你认为吸毒能增强性欲
(1)非常不同意    (2)不同意    (3)不确定   (4)同意      (5)非常同意</t>
    <phoneticPr fontId="3" type="noConversion"/>
  </si>
  <si>
    <r>
      <t>你对性生活感到</t>
    </r>
    <r>
      <rPr>
        <sz val="12"/>
        <color rgb="FF002060"/>
        <rFont val="DengXian"/>
        <family val="4"/>
        <charset val="134"/>
        <scheme val="minor"/>
      </rPr>
      <t>厌恶
(1)没有   (2)偶尔　 (3)有时　 (4)经常　 (5)总是</t>
    </r>
    <phoneticPr fontId="3" type="noConversion"/>
  </si>
  <si>
    <t>F1-3</t>
    <phoneticPr fontId="3" type="noConversion"/>
  </si>
  <si>
    <t>ShuffleID</t>
    <phoneticPr fontId="3" type="noConversion"/>
  </si>
  <si>
    <r>
      <t>你感到</t>
    </r>
    <r>
      <rPr>
        <sz val="12"/>
        <color rgb="FFFF0000"/>
        <rFont val="DengXian"/>
        <family val="2"/>
        <charset val="134"/>
        <scheme val="minor"/>
      </rPr>
      <t>头晕</t>
    </r>
    <r>
      <rPr>
        <sz val="12"/>
        <color theme="1"/>
        <rFont val="DengXian"/>
        <family val="2"/>
        <charset val="134"/>
        <scheme val="minor"/>
      </rPr>
      <t xml:space="preserve">
(1)无          (2)轻度      (3)中度   (4)较重      (5)很重</t>
    </r>
    <phoneticPr fontId="3" type="noConversion"/>
  </si>
  <si>
    <t>*你吸毒有多长时间后出现性欲减退    
(1)6个月以内 （2）6-12个月 （3）12-24个月 （4）24个月以上 （5）没有</t>
    <phoneticPr fontId="3" type="noConversion"/>
  </si>
  <si>
    <t>你看到性爱视频或情景是否有性冲动？
(1)明显冲动 （2）有些冲动   （3）略有冲动   （4）很少冲动  （5）无任何冲动</t>
    <phoneticPr fontId="3" type="noConversion"/>
  </si>
  <si>
    <t>你感觉吸毒的欣快感比性的愉快强很多   
(1)非常不同意（2）不同意 （3）不确定 （4）同意 （5）非常同意</t>
    <rPh sb="5" eb="6">
      <t>de</t>
    </rPh>
    <rPh sb="8" eb="9">
      <t>gan</t>
    </rPh>
    <rPh sb="11" eb="12">
      <t>de</t>
    </rPh>
    <phoneticPr fontId="3" type="noConversion"/>
  </si>
  <si>
    <r>
      <t>你担心</t>
    </r>
    <r>
      <rPr>
        <sz val="12"/>
        <color rgb="FFFF0000"/>
        <rFont val="DengXian"/>
        <family val="2"/>
        <charset val="134"/>
        <scheme val="minor"/>
      </rPr>
      <t>今后的</t>
    </r>
    <r>
      <rPr>
        <sz val="12"/>
        <color theme="1"/>
        <rFont val="DengXian"/>
        <family val="2"/>
        <charset val="134"/>
        <scheme val="minor"/>
      </rPr>
      <t>生活维持不下去
(1)不担心        (2)很少担心  (3)一般担心   (4)比较担心     (5)很担心</t>
    </r>
    <phoneticPr fontId="3" type="noConversion"/>
  </si>
  <si>
    <r>
      <t>如果现在</t>
    </r>
    <r>
      <rPr>
        <sz val="12"/>
        <color rgb="FFFF0000"/>
        <rFont val="DengXian"/>
        <family val="2"/>
        <charset val="134"/>
        <scheme val="minor"/>
      </rPr>
      <t>有一</t>
    </r>
    <r>
      <rPr>
        <sz val="12"/>
        <color theme="1"/>
        <rFont val="DengXian"/>
        <family val="2"/>
        <charset val="134"/>
        <scheme val="minor"/>
      </rPr>
      <t>些毒品，你将会不能控制地继续使用
(1)非常不符合   (2)不符合   (3)不确定   (4)符合       (5)非常符合</t>
    </r>
    <phoneticPr fontId="3" type="noConversion"/>
  </si>
  <si>
    <t>如果你见到往日的毒友就想得到毒品
(1)非常不符合   (2)不符合   (3)不确定   (4)符合       (5)非常符合</t>
    <phoneticPr fontId="3" type="noConversion"/>
  </si>
  <si>
    <r>
      <t>如果你看到香烟锡纸</t>
    </r>
    <r>
      <rPr>
        <sz val="12"/>
        <color rgb="FFFF0000"/>
        <rFont val="DengXian"/>
        <family val="2"/>
        <charset val="134"/>
        <scheme val="minor"/>
      </rPr>
      <t>、注射器</t>
    </r>
    <r>
      <rPr>
        <sz val="12"/>
        <color theme="1"/>
        <rFont val="DengXian"/>
        <family val="2"/>
        <charset val="134"/>
        <scheme val="minor"/>
      </rPr>
      <t>、针头等吸毒用具就心跳加快，难以自制
(1)非常不符合   (2)不符合   (3)不确定   (4)符合       (5)非常符合</t>
    </r>
    <phoneticPr fontId="3" type="noConversion"/>
  </si>
  <si>
    <r>
      <t>毒友劝你吸毒时</t>
    </r>
    <r>
      <rPr>
        <sz val="12"/>
        <color rgb="FFFF0000"/>
        <rFont val="DengXian"/>
        <family val="2"/>
        <charset val="134"/>
        <scheme val="minor"/>
      </rPr>
      <t>或送你毒品时</t>
    </r>
    <r>
      <rPr>
        <sz val="12"/>
        <color theme="1"/>
        <rFont val="DengXian"/>
        <family val="2"/>
        <charset val="134"/>
        <scheme val="minor"/>
      </rPr>
      <t>感到很难抗拒
(1)非常不符合   (2)不符合   (3)不确定   (4)符合       (5)非常符合</t>
    </r>
    <phoneticPr fontId="3" type="noConversion"/>
  </si>
  <si>
    <t>你心情烦闷时就想用点毒品
(1)非常不符合   (2)不符合   (3)不确定   (4)符合       (5)非常符合</t>
    <phoneticPr fontId="3" type="noConversion"/>
  </si>
  <si>
    <r>
      <t>吸毒是有钱人身份的象征、</t>
    </r>
    <r>
      <rPr>
        <sz val="12"/>
        <color rgb="FFFF0000"/>
        <rFont val="DengXian"/>
        <family val="2"/>
        <charset val="134"/>
        <scheme val="minor"/>
      </rPr>
      <t xml:space="preserve">是一种时尚  </t>
    </r>
    <r>
      <rPr>
        <sz val="12"/>
        <color theme="1"/>
        <rFont val="DengXian"/>
        <family val="2"/>
        <charset val="134"/>
        <scheme val="minor"/>
      </rPr>
      <t xml:space="preserve"> 
(1)非常不同意    (2)不同意    (3)不确定   (4)同意      (5)非常同意</t>
    </r>
    <phoneticPr fontId="3" type="noConversion"/>
  </si>
  <si>
    <r>
      <rPr>
        <sz val="12"/>
        <color rgb="FF7030A0"/>
        <rFont val="DengXian"/>
        <charset val="134"/>
        <scheme val="minor"/>
      </rPr>
      <t>你认为</t>
    </r>
    <r>
      <rPr>
        <sz val="12"/>
        <color theme="1"/>
        <rFont val="DengXian"/>
        <family val="2"/>
        <charset val="134"/>
        <scheme val="minor"/>
      </rPr>
      <t>反正戒不掉毒，倒不如一直吸下去   
(1)非常不同意    (2)不同意    (3)不确定   (4)同意      (5)非常同意</t>
    </r>
    <phoneticPr fontId="3" type="noConversion"/>
  </si>
  <si>
    <r>
      <rPr>
        <sz val="12"/>
        <color rgb="FF7030A0"/>
        <rFont val="DengXian"/>
        <charset val="134"/>
        <scheme val="minor"/>
      </rPr>
      <t>你认为</t>
    </r>
    <r>
      <rPr>
        <sz val="12"/>
        <color theme="1"/>
        <rFont val="DengXian"/>
        <family val="2"/>
        <charset val="134"/>
        <scheme val="minor"/>
      </rPr>
      <t>只要毒贩子不除，你就戒不了毒
(1)非常不同意    (2)不同意    (3)不确定   (4)同意      (5)非常同意</t>
    </r>
    <phoneticPr fontId="3" type="noConversion"/>
  </si>
  <si>
    <r>
      <rPr>
        <sz val="12"/>
        <color rgb="FF7030A0"/>
        <rFont val="DengXian"/>
        <charset val="134"/>
        <scheme val="minor"/>
      </rPr>
      <t>你认为</t>
    </r>
    <r>
      <rPr>
        <sz val="12"/>
        <color theme="1"/>
        <rFont val="DengXian"/>
        <family val="2"/>
        <charset val="134"/>
        <scheme val="minor"/>
      </rPr>
      <t>吸毒是“花自己的钱抽自己的烟，不犯法”
(1)非常不同意    (2)不同意    (3)不确定   (4)同意      (5)非常同意</t>
    </r>
    <phoneticPr fontId="3" type="noConversion"/>
  </si>
  <si>
    <r>
      <t>反正</t>
    </r>
    <r>
      <rPr>
        <sz val="12"/>
        <color rgb="FF7030A0"/>
        <rFont val="DengXian"/>
        <charset val="134"/>
        <scheme val="minor"/>
      </rPr>
      <t>戒不了心瘾</t>
    </r>
    <r>
      <rPr>
        <sz val="12"/>
        <color theme="1"/>
        <rFont val="DengXian"/>
        <family val="2"/>
        <charset val="134"/>
        <scheme val="minor"/>
      </rPr>
      <t>，戒不戒无所谓
(1)非常不同意    (2)不同意    (3)不确定   (4)同意      (5)非常同意</t>
    </r>
    <phoneticPr fontId="3" type="noConversion"/>
  </si>
  <si>
    <r>
      <rPr>
        <sz val="12"/>
        <color rgb="FF7030A0"/>
        <rFont val="DengXian"/>
        <charset val="134"/>
        <scheme val="minor"/>
      </rPr>
      <t>你认为吸少量</t>
    </r>
    <r>
      <rPr>
        <sz val="12"/>
        <color theme="1"/>
        <rFont val="DengXian"/>
        <family val="2"/>
        <charset val="134"/>
        <scheme val="minor"/>
      </rPr>
      <t>毒品是种享受，不会上瘾
(1)非常不同意    (2)不同意    (3)不确定   (4)同意      (5)非常同意</t>
    </r>
    <phoneticPr fontId="3" type="noConversion"/>
  </si>
  <si>
    <r>
      <t>强制</t>
    </r>
    <r>
      <rPr>
        <sz val="12"/>
        <color rgb="FF7030A0"/>
        <rFont val="DengXian"/>
        <charset val="134"/>
        <scheme val="minor"/>
      </rPr>
      <t>隔离</t>
    </r>
    <r>
      <rPr>
        <sz val="12"/>
        <color theme="1"/>
        <rFont val="DengXian"/>
        <family val="2"/>
        <charset val="134"/>
        <scheme val="minor"/>
      </rPr>
      <t>戒毒是政府“多管闲事或小题大做”
(1)非常不同意    (2)不同意    (3)不确定   (4)同意      (5)非常同意</t>
    </r>
    <phoneticPr fontId="3" type="noConversion"/>
  </si>
  <si>
    <r>
      <t>毒品是一种</t>
    </r>
    <r>
      <rPr>
        <sz val="12"/>
        <color rgb="FF7030A0"/>
        <rFont val="DengXian"/>
        <charset val="134"/>
        <scheme val="minor"/>
      </rPr>
      <t>享受，使人欲仙欲醉</t>
    </r>
    <r>
      <rPr>
        <sz val="12"/>
        <color theme="1"/>
        <rFont val="DengXian"/>
        <family val="2"/>
        <charset val="134"/>
        <scheme val="minor"/>
      </rPr>
      <t xml:space="preserve">
(1)非常不同意    (2)不同意    (3)不确定   (4)同意      (5)非常同意</t>
    </r>
    <phoneticPr fontId="3" type="noConversion"/>
  </si>
  <si>
    <r>
      <t>你经常有一种与社会相</t>
    </r>
    <r>
      <rPr>
        <sz val="12"/>
        <color rgb="FF7030A0"/>
        <rFont val="DengXian"/>
        <charset val="134"/>
        <scheme val="minor"/>
      </rPr>
      <t>分</t>
    </r>
    <r>
      <rPr>
        <sz val="12"/>
        <color theme="1"/>
        <rFont val="DengXian"/>
        <family val="2"/>
        <charset val="134"/>
        <scheme val="minor"/>
      </rPr>
      <t>离的感觉   
(1)非常不符合   (2)不符合   (3)不确定   (4)符合       (5)非常符合</t>
    </r>
    <phoneticPr fontId="3" type="noConversion"/>
  </si>
  <si>
    <t>你被社会歧视冷落时，常破罐子破摔
(1)非常不符合   (2)不符合   (3)不确定   (4)符合       (5)非常符合</t>
    <phoneticPr fontId="3" type="noConversion"/>
  </si>
  <si>
    <r>
      <t>*你</t>
    </r>
    <r>
      <rPr>
        <sz val="12"/>
        <color rgb="FF0070C0"/>
        <rFont val="DengXian"/>
        <charset val="134"/>
        <scheme val="minor"/>
      </rPr>
      <t>感到厌食</t>
    </r>
    <r>
      <rPr>
        <sz val="12"/>
        <color theme="1"/>
        <rFont val="DengXian"/>
        <family val="2"/>
        <charset val="134"/>
        <scheme val="minor"/>
      </rPr>
      <t xml:space="preserve">
(1)无          (2)轻度      (3)中度   (4)较重      (5)很重</t>
    </r>
    <phoneticPr fontId="3" type="noConversion"/>
  </si>
  <si>
    <t>F20-1</t>
    <phoneticPr fontId="3" type="noConversion"/>
  </si>
  <si>
    <t>大多数人认为吸毒的人是危险的
(1)非常不同意    (2)不同意  (3)不确定  (4)同意  (5)非常同意</t>
    <phoneticPr fontId="3" type="noConversion"/>
  </si>
  <si>
    <t>大多数人认为吸毒的人不是好人
(1)非常不同意    (2)不同意  (3)不确定  (4)同意  (5)非常同意</t>
    <phoneticPr fontId="3" type="noConversion"/>
  </si>
  <si>
    <t>大多数人认为吸毒的人不可靠
(1)非常不同意    (2)不同意  (3)不确定  (4)同意  (5)非常同意</t>
    <phoneticPr fontId="3" type="noConversion"/>
  </si>
  <si>
    <t>F22-1</t>
    <phoneticPr fontId="3" type="noConversion"/>
  </si>
  <si>
    <t>您的一些朋友因为你吸毒而疏远你吗？
(1)从来没有   (2)几乎没有  (3)不确定   (4)经常   (5)很经常</t>
    <phoneticPr fontId="3" type="noConversion"/>
  </si>
  <si>
    <t>您的一些家人因为你吸毒而疏远你吗？
(1)从来没有   (2)几乎没有  (3)不确定   (4)经常   (5)很经常</t>
    <phoneticPr fontId="3" type="noConversion"/>
  </si>
  <si>
    <t>您曾因为吸毒而不能得到医疗服务吗？
(1)从来没有   (2)几乎没有  (3)不确定   (4)经常   (5)很经常</t>
    <phoneticPr fontId="3" type="noConversion"/>
  </si>
  <si>
    <t>他人因为知道你吸毒而拒绝给你提供住宿吗？
(1)从来没有   (2)几乎没有  (3)不确定   (4)经常   (5)很经常</t>
    <phoneticPr fontId="3" type="noConversion"/>
  </si>
  <si>
    <t>你有时因为别人看不起你吸毒而回避他们吗？
(1)非常不同意    (2)不同意  (3)不确定  (4)同意  (5)非常同意</t>
    <phoneticPr fontId="3" type="noConversion"/>
  </si>
  <si>
    <t>你会因为吸毒而证明你的存在感吗？
(1)非常不同意    (2)不同意  (3)不确定  (4)同意  (5)非常同意</t>
    <phoneticPr fontId="3" type="noConversion"/>
  </si>
  <si>
    <t>F23-3</t>
  </si>
  <si>
    <t>你会因为吸毒而感到耻辱吗？
(1)非常不同意    (2)不同意  (3)不确定  (4)同意  (5)非常同意</t>
    <phoneticPr fontId="3" type="noConversion"/>
  </si>
  <si>
    <t>F24-3</t>
  </si>
  <si>
    <t>F24-4</t>
  </si>
  <si>
    <t>F24-5</t>
  </si>
  <si>
    <t>F24-6</t>
  </si>
  <si>
    <t>你因吸毒而使工作效率受到严重影响吗？
(1)没影响  (2)轻微影响  (3)一般影响   (4)较大影响    (5)严重影响</t>
    <phoneticPr fontId="3" type="noConversion"/>
  </si>
  <si>
    <t>你因吸毒而名誉受损吗？
(1)没有受损 (2) 轻微受损   (3)一般受损  (4)较大受损   (5)严重受损</t>
    <phoneticPr fontId="3" type="noConversion"/>
  </si>
  <si>
    <t>你因吸毒而常变换工作吗？
（1）从未     （2）很少     （3）有时    （4）较常     （5）经常</t>
    <phoneticPr fontId="3" type="noConversion"/>
  </si>
  <si>
    <t>你因吸毒而违法乱纪吗？
(1)没有   (2)偶尔　 (3)有时　 (4) 较常　 (5)经常</t>
    <phoneticPr fontId="3" type="noConversion"/>
  </si>
  <si>
    <t>你因吸毒而忽略家人吗？
(1)没有   (2)偶尔　 (3)有时　 (4) 较常　 (5)经常</t>
    <phoneticPr fontId="3" type="noConversion"/>
  </si>
  <si>
    <t>你曾因吸毒而被解雇吗？
(1)没有  (2)1-2次   (3)3-4次   (4)5-6次    (5)7次以上</t>
    <phoneticPr fontId="3" type="noConversion"/>
  </si>
  <si>
    <t>你因吸毒而失去过朋友吗？
(1)非常不符合  (2)不符合   (3)不确定   (4)符合    (5)非常符合</t>
    <phoneticPr fontId="3" type="noConversion"/>
  </si>
  <si>
    <t>你因吸毒而与家人产生过矛盾吗？
(1)没有   (2)偶尔　 (3)有时　 (4) 较常　 (5)经常</t>
    <phoneticPr fontId="3" type="noConversion"/>
  </si>
  <si>
    <t>你因吸毒而与朋友（或他人）的关系变得紧张吗？
(1)没有   (2)偶尔　 (3)有时　 (4)较常　 (5)经常</t>
    <phoneticPr fontId="3" type="noConversion"/>
  </si>
  <si>
    <t>您因吸毒而回避了一些其他活动吗？（例如：探亲访友、兴趣爱好、社交活动）
(1)没有   (2)偶尔　 (3)有时　 (4) 较常　 (5)经常</t>
    <phoneticPr fontId="3" type="noConversion"/>
  </si>
  <si>
    <t>F26-3</t>
  </si>
  <si>
    <t>F25-4</t>
  </si>
  <si>
    <t>F25-5</t>
  </si>
  <si>
    <t>F25-6</t>
  </si>
  <si>
    <t>F25-8</t>
  </si>
  <si>
    <t>F25-9</t>
  </si>
  <si>
    <t>F25-10</t>
  </si>
  <si>
    <t>*遇到困难时，你能得到家人或朋友的安慰和关心吗？
(1)没有   (2)偶尔　 (3)有时　 (4) 较常　 (5)经常</t>
    <phoneticPr fontId="3" type="noConversion"/>
  </si>
  <si>
    <t>* 遇到困难时，你家人或朋友能提供解决实际问题的帮助吗？
(1)没有   (2)偶尔　 (3)有时　 (4) 较常　 (5)经常</t>
    <phoneticPr fontId="3" type="noConversion"/>
  </si>
  <si>
    <t xml:space="preserve"> 你的家人曾抱怨过你吸毒吗？
(1)没有   (2)偶尔　 (3)有时　 (4) 较常　 (5)经常</t>
    <phoneticPr fontId="3" type="noConversion"/>
  </si>
  <si>
    <t>* 你朋友为你吸毒而感到担忧吗？
(1)没有   (2)偶尔　 (3)有时　 (4) 较常　 (5)经常</t>
    <phoneticPr fontId="3" type="noConversion"/>
  </si>
  <si>
    <t>* 遇到困难时，你对家人或朋友的支持和帮助感到满意吗？
（1）非常满意 （2）比较满意（3）一般满意（4）比较不满意（5）非常不满意</t>
    <phoneticPr fontId="3" type="noConversion"/>
  </si>
  <si>
    <t xml:space="preserve"> 你周围的人因为你吸毒而讨厌你吗？
(1)没有   (2)偶尔　 (3)有时　 (4) 较常　 (5)经常</t>
    <phoneticPr fontId="3" type="noConversion"/>
  </si>
  <si>
    <t xml:space="preserve"> 你的家人帮助过你戒毒吗？
(1)没有   (2)偶尔　 (3)有时　 (4) 较常　 (5)经常</t>
    <phoneticPr fontId="3" type="noConversion"/>
  </si>
  <si>
    <t>你的配偶或父母为你的吸毒而感到担忧？
(1)没有   (2)偶尔　 (3)有时　 (4) 较常　 (5)经常</t>
    <phoneticPr fontId="3" type="noConversion"/>
  </si>
  <si>
    <t>你的配偶或家人常来看望你吗？
(1)没有   (2)偶尔　 (3)有时　 (4) 较常　 (5)经常</t>
    <phoneticPr fontId="3" type="noConversion"/>
  </si>
  <si>
    <t>你得到过专业人员戒毒方面的帮助吗？
(1)没有   (2)偶尔　 (3)有时　 (4) 较常　 (5)经常</t>
    <phoneticPr fontId="3" type="noConversion"/>
  </si>
  <si>
    <t>随着时间的推移，您吸毒的剂量也会增加吗？
A从未     B几乎不     C有时     D通常     E几乎总会</t>
    <phoneticPr fontId="3" type="noConversion"/>
  </si>
  <si>
    <t>即使按相同剂量，您是否感觉毒品的效果减弱了？
A从未     B几乎不     C有时     D通常     E几乎总会</t>
    <phoneticPr fontId="3" type="noConversion"/>
  </si>
  <si>
    <t>停止吸毒或减少剂量会出现失眠、出汗、紧张、发抖、坐立不安等症状吗？
A从未     B几乎不     C有时     D通常     E几乎总会</t>
    <phoneticPr fontId="3" type="noConversion"/>
  </si>
  <si>
    <t>您因担心停止吸毒后会引发一些症状而选择继续吸毒吗？
A从未     B几乎不     C有时     D通常     E几乎总会</t>
    <phoneticPr fontId="3" type="noConversion"/>
  </si>
  <si>
    <t>开始吸毒后您是否感到难以停下来？（如：吸毒的剂量或时间都有所增加）
A从未     B几乎不     C有时     D通常     E几乎总会</t>
    <phoneticPr fontId="3" type="noConversion"/>
  </si>
  <si>
    <t>您是否在戒毒或减少吸毒的尝试中失败过？
A从未     B几乎不     C有时     D通常     E几乎总会</t>
    <phoneticPr fontId="3" type="noConversion"/>
  </si>
  <si>
    <t>您是否将过量的时间花在获取毒品、吸毒或者戒毒康复的过程中？
A从未     B几乎不     C有时     D通常     E几乎总会</t>
    <phoneticPr fontId="3" type="noConversion"/>
  </si>
  <si>
    <t>F27-2</t>
    <phoneticPr fontId="3" type="noConversion"/>
  </si>
  <si>
    <t>吸毒是否给您的事业或学业生涯造成了负面影响？
A从未     B几乎不     C有时     D通常     E几乎总会</t>
    <phoneticPr fontId="3" type="noConversion"/>
  </si>
  <si>
    <t>吸毒是否损害了您的身体健康？
A从未     B几乎不     C有时     D通常     E几乎总会</t>
    <phoneticPr fontId="3" type="noConversion"/>
  </si>
  <si>
    <t>吸毒是否损害了您的心理健康？
A从未     B几乎不     C有时     D通常     E几乎总会</t>
    <phoneticPr fontId="3" type="noConversion"/>
  </si>
  <si>
    <t>吸毒是否增加了您的经济负担？
A从未     B几乎不     C有时     D通常     E几乎总会</t>
    <phoneticPr fontId="3" type="noConversion"/>
  </si>
  <si>
    <t>吸毒是否给您带来些麻烦？（如：打架、车祸、感染性病、意外怀孕或意外发生性关系等）
A从未     B几乎不     C有时     D通常     E几乎总会</t>
    <phoneticPr fontId="3" type="noConversion"/>
  </si>
  <si>
    <t>您是否曾因吸毒而违法？（例如：被吊销驾照、和警方发生冲突等）
A从未     B几乎不     C有时     D通常     E几乎总会</t>
    <phoneticPr fontId="3" type="noConversion"/>
  </si>
  <si>
    <t>您是否曾在白天吸毒？
A从未     B几乎不     C有时     D通常     E几乎总会</t>
    <phoneticPr fontId="3" type="noConversion"/>
  </si>
  <si>
    <t>您是否在不情愿的情况下吸毒？
A从未     B几乎不     C有时     D通常     E几乎总会</t>
    <phoneticPr fontId="3" type="noConversion"/>
  </si>
  <si>
    <t>您的亲朋好友是否担心您吸毒过量？
A从未     B几乎不     C有时     D通常     E几乎总会</t>
    <phoneticPr fontId="3" type="noConversion"/>
  </si>
  <si>
    <t>您是否常常想起毒品所带来的愉悦感或舒适感？
A从未     B几乎不     C有时     D通常     E几乎总会</t>
    <phoneticPr fontId="3" type="noConversion"/>
  </si>
  <si>
    <t>您是否常常对毒品产生强烈的渴望？
A从未     B几乎不     C有时     D通常     E几乎总会</t>
    <phoneticPr fontId="3" type="noConversion"/>
  </si>
  <si>
    <t>您是否难以拒绝使用可得到的毒品？
A从未     B几乎不     C有时     D通常     E几乎总会</t>
    <phoneticPr fontId="3" type="noConversion"/>
  </si>
  <si>
    <t>您是否认为吸毒给您带来了困扰？
A从未     B几乎不     C有时     D通常     E几乎总会</t>
    <phoneticPr fontId="3" type="noConversion"/>
  </si>
  <si>
    <t>您是否考虑过戒毒或减少吸毒？
A从未     B几乎不     C有时     D通常     E几乎总会</t>
    <phoneticPr fontId="3" type="noConversion"/>
  </si>
  <si>
    <t>戒毒或减少吸毒对您来说是否重要？
A从未     B几乎不     C有时     D通常     E几乎总会</t>
    <phoneticPr fontId="3" type="noConversion"/>
  </si>
  <si>
    <t>你起鸡皮疙瘩
(1)无          (2)轻度      (3)中度   (4)较重      (5)很重</t>
    <phoneticPr fontId="3" type="noConversion"/>
  </si>
  <si>
    <t>你感到忽冷忽热
(1)无          (2)轻度      (3)中度   (4)较重      (6)很重</t>
    <phoneticPr fontId="3" type="noConversion"/>
  </si>
  <si>
    <t>你恶心、呕吐
(1)无          (2)轻度      (3)中度   (4)较重      (7)很重</t>
    <phoneticPr fontId="3" type="noConversion"/>
  </si>
  <si>
    <t>你腹痛、腹泻
(1)无          (2)轻度      (3)中度   (4)较重      (8)很重</t>
    <phoneticPr fontId="3" type="noConversion"/>
  </si>
  <si>
    <t>你感到手脚发抖 
(1)无          (2)轻度      (3)中度   (4)较重      (9)很重</t>
    <phoneticPr fontId="3" type="noConversion"/>
  </si>
  <si>
    <t>你感到肌肉关节酸胀、疼痛
(1)无          (2)轻度      (3)中度   (4)较重      (10)很重</t>
    <phoneticPr fontId="3" type="noConversion"/>
  </si>
  <si>
    <t>你无故出汗
(1)无          (2)轻度      (3)中度   (4)较重      (11)很重</t>
    <phoneticPr fontId="3" type="noConversion"/>
  </si>
  <si>
    <t>你骨头内像有蚂蚁在爬
(1)无          (2)轻度      (3)中度   (4)较重      (11)很重</t>
    <phoneticPr fontId="3" type="noConversion"/>
  </si>
  <si>
    <t>你的胃口差
(1)无          (2)轻度      (3)中度   (4)较重      (11)很重</t>
    <phoneticPr fontId="3" type="noConversion"/>
  </si>
  <si>
    <t>F1-13</t>
  </si>
  <si>
    <t>F1-14</t>
  </si>
  <si>
    <t>F1-15</t>
  </si>
  <si>
    <t>F1-16</t>
  </si>
  <si>
    <t>F1-17</t>
  </si>
  <si>
    <t>F1-18</t>
  </si>
  <si>
    <t>F1-19</t>
  </si>
  <si>
    <t>F1-20</t>
  </si>
  <si>
    <t>F1-21</t>
  </si>
  <si>
    <t>你感到骨头痛
(1)无          (2)轻度      (3)中度   (4)较重      (12)很重</t>
    <phoneticPr fontId="3" type="noConversion"/>
  </si>
  <si>
    <t>你流泪、流涕
(1)无          (2)轻度      (3)中度   (4)较重      (13)很重</t>
    <phoneticPr fontId="3" type="noConversion"/>
  </si>
  <si>
    <t>你常打哈欠
(1)无          (2)轻度      (3)中度   (4)较重      (14)很重</t>
    <phoneticPr fontId="3" type="noConversion"/>
  </si>
  <si>
    <t>你出汗较多
(1)无          (2)轻度      (3)中度   (4)较重      (15)很重</t>
    <phoneticPr fontId="3" type="noConversion"/>
  </si>
  <si>
    <t>你不容易记住看过的东西  
(1)无     (2)轻度       (3)中度       (4)较重       (6)很重</t>
    <phoneticPr fontId="3" type="noConversion"/>
  </si>
  <si>
    <t>你容易忘记别人提醒过你的事情   
(1)无     (2)轻度       (3)中度       (4)较重       (7)很重</t>
    <phoneticPr fontId="3" type="noConversion"/>
  </si>
  <si>
    <t>你做事心不在焉   
(1)无     (2)轻度       (3)中度       (4)较重       (8)很重</t>
    <phoneticPr fontId="3" type="noConversion"/>
  </si>
  <si>
    <t>你难以集中注意力   
(1)无     (2)轻度       (3)中度       (4)较重       (9)很重</t>
    <phoneticPr fontId="3" type="noConversion"/>
  </si>
  <si>
    <t>你不愿意讲话，并讨厌被打扰
(1)无     (2)轻度       (3)中度       (4)较重       (9)很重</t>
    <phoneticPr fontId="3" type="noConversion"/>
  </si>
  <si>
    <t>你拒绝使用毒品非常容易
(1)非常不符合   (2)不符合   (3)不确定   (4)符合       (5)非常符合</t>
    <phoneticPr fontId="3" type="noConversion"/>
  </si>
  <si>
    <t>F7-8</t>
    <phoneticPr fontId="3" type="noConversion"/>
  </si>
  <si>
    <t>F1-22</t>
  </si>
  <si>
    <t>F1-23</t>
  </si>
  <si>
    <t>F1-24</t>
  </si>
  <si>
    <t>F1-25</t>
  </si>
  <si>
    <t>F2-7</t>
  </si>
  <si>
    <t>F2-8</t>
  </si>
  <si>
    <t>F2-9</t>
  </si>
  <si>
    <t>F2-10</t>
  </si>
  <si>
    <t>F18-1</t>
    <phoneticPr fontId="3" type="noConversion"/>
  </si>
  <si>
    <t>F18-2</t>
    <phoneticPr fontId="3" type="noConversion"/>
  </si>
  <si>
    <t>F18-3</t>
    <phoneticPr fontId="3" type="noConversion"/>
  </si>
  <si>
    <t>F19-1</t>
    <phoneticPr fontId="3" type="noConversion"/>
  </si>
  <si>
    <t>F19-2</t>
    <phoneticPr fontId="3" type="noConversion"/>
  </si>
  <si>
    <t>F19-3</t>
    <phoneticPr fontId="3" type="noConversion"/>
  </si>
  <si>
    <t>F19-4</t>
    <phoneticPr fontId="3" type="noConversion"/>
  </si>
  <si>
    <t>F20-2</t>
    <phoneticPr fontId="3" type="noConversion"/>
  </si>
  <si>
    <t>F20-3</t>
    <phoneticPr fontId="3" type="noConversion"/>
  </si>
  <si>
    <t>F21-1</t>
    <phoneticPr fontId="3" type="noConversion"/>
  </si>
  <si>
    <t>F21-2</t>
    <phoneticPr fontId="3" type="noConversion"/>
  </si>
  <si>
    <t>F21-3</t>
    <phoneticPr fontId="3" type="noConversion"/>
  </si>
  <si>
    <t>F21-4</t>
    <phoneticPr fontId="3" type="noConversion"/>
  </si>
  <si>
    <t>F21-5</t>
    <phoneticPr fontId="3" type="noConversion"/>
  </si>
  <si>
    <t>F21-6</t>
    <phoneticPr fontId="3" type="noConversion"/>
  </si>
  <si>
    <t>F22-2</t>
    <phoneticPr fontId="3" type="noConversion"/>
  </si>
  <si>
    <t>F22-3</t>
    <phoneticPr fontId="3" type="noConversion"/>
  </si>
  <si>
    <t>F22-4</t>
    <phoneticPr fontId="3" type="noConversion"/>
  </si>
  <si>
    <t>F22-5</t>
    <phoneticPr fontId="3" type="noConversion"/>
  </si>
  <si>
    <t>F22-6</t>
    <phoneticPr fontId="3" type="noConversion"/>
  </si>
  <si>
    <t>F22-7</t>
  </si>
  <si>
    <t>F22-8</t>
  </si>
  <si>
    <t>F22-9</t>
  </si>
  <si>
    <t>F22-10</t>
  </si>
  <si>
    <t>F23-1</t>
    <phoneticPr fontId="3" type="noConversion"/>
  </si>
  <si>
    <t>F23-2</t>
    <phoneticPr fontId="3" type="noConversion"/>
  </si>
  <si>
    <t>F23-4</t>
  </si>
  <si>
    <t>F23-5</t>
  </si>
  <si>
    <t>F23-6</t>
  </si>
  <si>
    <t>F23-7</t>
  </si>
  <si>
    <t>F23-8</t>
  </si>
  <si>
    <t>F23-9</t>
  </si>
  <si>
    <t>F23-10</t>
  </si>
  <si>
    <t>F24-1</t>
    <phoneticPr fontId="3" type="noConversion"/>
  </si>
  <si>
    <t>F24-2</t>
    <phoneticPr fontId="3" type="noConversion"/>
  </si>
  <si>
    <t>F25-1</t>
    <phoneticPr fontId="3" type="noConversion"/>
  </si>
  <si>
    <t>F26-1</t>
    <phoneticPr fontId="3" type="noConversion"/>
  </si>
  <si>
    <t>F26-2</t>
    <phoneticPr fontId="3" type="noConversion"/>
  </si>
  <si>
    <t>F27-1</t>
    <phoneticPr fontId="3" type="noConversion"/>
  </si>
  <si>
    <t>F27-3</t>
    <phoneticPr fontId="3" type="noConversion"/>
  </si>
  <si>
    <t>F3-2</t>
    <phoneticPr fontId="3" type="noConversion"/>
  </si>
  <si>
    <t>F3-14</t>
  </si>
  <si>
    <t>F5-9</t>
    <phoneticPr fontId="3" type="noConversion"/>
  </si>
  <si>
    <t>F13-14</t>
  </si>
  <si>
    <t>你会靠说谎来获取个人利益   
(1)非常不符合   (2)不符合   (3)不确定   (4)符合       (6)非常符合</t>
    <phoneticPr fontId="3" type="noConversion"/>
  </si>
  <si>
    <t>F17-14</t>
  </si>
  <si>
    <t>你不是每天都看报纸                          
(1)很不同意   (2)较不同意    (3)说不清楚     (4)比较同意     (6)非常同意</t>
    <phoneticPr fontId="3" type="noConversion"/>
  </si>
  <si>
    <t>F24-7</t>
    <phoneticPr fontId="3" type="noConversion"/>
  </si>
  <si>
    <t>F25-2</t>
    <phoneticPr fontId="3" type="noConversion"/>
  </si>
  <si>
    <t>F25-3</t>
    <phoneticPr fontId="3" type="noConversion"/>
  </si>
  <si>
    <t>由于吸毒而出现不良体验（如：过量、失控、失去意识等）的频率有多高？
A从未     B几乎不     C有时     D通常     E几乎总会</t>
    <phoneticPr fontId="3" type="noConversion"/>
  </si>
  <si>
    <t>F28-1</t>
    <phoneticPr fontId="3" type="noConversion"/>
  </si>
  <si>
    <t>F25-7</t>
  </si>
  <si>
    <t>吸毒是否使您的家庭关系变得更加紧张？？
A从未     B几乎不     C有时     D通常     E几乎总会</t>
    <phoneticPr fontId="3" type="noConversion"/>
  </si>
  <si>
    <t>您是否不由自主的想起与相好异性在一起的情景？   
（1）没有 （2）偶尔 （3）有时 （4）经常 （5）总是</t>
    <phoneticPr fontId="3" type="noConversion"/>
  </si>
  <si>
    <t>你对你的身体状况感到满意吗？
(1)非常满意  (2)比较满意  (3)一般满意  (4)比较不满意  (5)非常不满意</t>
    <phoneticPr fontId="3" type="noConversion"/>
  </si>
  <si>
    <t>你对你的生活状况感到满意吗？
(1)非常满意  (2)比较满意  (3)一般满意  (4)比较不满意  (5)非常不满意</t>
    <phoneticPr fontId="3" type="noConversion"/>
  </si>
  <si>
    <t>当你曾经因为吸毒而受到歧视时（如：被解雇、找不到对象、工作等），你会和朋友或家人谈论这件事情
(1)非常不符合   (2)不符合  (3)不确定   (4)符合   (5)非常符合</t>
    <phoneticPr fontId="3" type="noConversion"/>
  </si>
  <si>
    <t>当你曾经因为吸毒而受到歧视时（如：被解雇、找不到对象、工作等），你会和正在不善待你的人谈论这件事
(1)非常不符合   (2)不符合  (3)不确定   (4)符合   (5)非常符合</t>
    <phoneticPr fontId="3" type="noConversion"/>
  </si>
  <si>
    <t>当你曾经因为吸毒而受到歧视时（如：被解雇、找不到对象、工作等），你会尽量避免再遇到这样的情景
(1)非常不符合   (2)不符合  (3)不确定   (4)符合   (5)非常符合</t>
    <phoneticPr fontId="3" type="noConversion"/>
  </si>
  <si>
    <t>当你曾经因为吸毒而受到歧视时（如：被解雇、找不到对象、工作等），你会试图教育他人了解吸毒
(1)非常不符合   (2)不符合  (3)不确定   (4)符合   (5)非常符合</t>
    <phoneticPr fontId="3" type="noConversion"/>
  </si>
  <si>
    <t>当你曾经因为吸毒而受到歧视时（如：被解雇、找不到对象、工作等），你会感到非常生气
(1)非常不符合   (2)不符合  (3)不确定   (4)符合   (5)非常符合</t>
    <phoneticPr fontId="3" type="noConversion"/>
  </si>
  <si>
    <t>当你曾经因为吸毒而受到歧视时（如：被解雇、找不到对象、工作等），你不做任何事
(1)非常不符合   (2)不符合  (3)不确定   (4)符合   (5)非常符合</t>
    <phoneticPr fontId="3" type="noConversion"/>
  </si>
  <si>
    <r>
      <t>*你</t>
    </r>
    <r>
      <rPr>
        <sz val="12"/>
        <color rgb="FF7030A0"/>
        <rFont val="DengXian"/>
        <charset val="134"/>
        <scheme val="minor"/>
      </rPr>
      <t>感到心神不定或坐立不安</t>
    </r>
    <r>
      <rPr>
        <sz val="12"/>
        <color theme="1"/>
        <rFont val="DengXian"/>
        <family val="2"/>
        <charset val="134"/>
        <scheme val="minor"/>
      </rPr>
      <t xml:space="preserve">
(1)无     (2)轻度       (3)中度       (4)重度       (5)极重度</t>
    </r>
    <phoneticPr fontId="3" type="noConversion"/>
  </si>
  <si>
    <t>你早晨阴茎不勃起(女性回答：你的月经延后减少或阴道干涩）
(1)无    (2)轻度    (3)中度    (4)较重    (5)很重</t>
    <phoneticPr fontId="3" type="noConversion"/>
  </si>
  <si>
    <t>F17</t>
    <phoneticPr fontId="3" type="noConversion"/>
  </si>
  <si>
    <t>F18</t>
  </si>
  <si>
    <t>F19</t>
  </si>
  <si>
    <t>F20</t>
  </si>
  <si>
    <t>F22</t>
  </si>
  <si>
    <t>F23</t>
  </si>
  <si>
    <t>F24</t>
  </si>
  <si>
    <t>F25</t>
  </si>
  <si>
    <t>F02</t>
    <phoneticPr fontId="3" type="noConversion"/>
  </si>
  <si>
    <t>F03</t>
    <phoneticPr fontId="3" type="noConversion"/>
  </si>
  <si>
    <t>F05</t>
    <phoneticPr fontId="3" type="noConversion"/>
  </si>
  <si>
    <t>F05</t>
    <phoneticPr fontId="3" type="noConversion"/>
  </si>
  <si>
    <t>F06</t>
    <phoneticPr fontId="3" type="noConversion"/>
  </si>
  <si>
    <t>F07</t>
    <phoneticPr fontId="3" type="noConversion"/>
  </si>
  <si>
    <t>F08</t>
    <phoneticPr fontId="3" type="noConversion"/>
  </si>
  <si>
    <t>F08</t>
    <phoneticPr fontId="3" type="noConversion"/>
  </si>
  <si>
    <t>F10</t>
    <phoneticPr fontId="3" type="noConversion"/>
  </si>
  <si>
    <t>F17-1</t>
    <phoneticPr fontId="3" type="noConversion"/>
  </si>
  <si>
    <t>F18-1</t>
    <phoneticPr fontId="3" type="noConversion"/>
  </si>
  <si>
    <t>F19-1</t>
    <phoneticPr fontId="3" type="noConversion"/>
  </si>
  <si>
    <t>F19</t>
    <phoneticPr fontId="3" type="noConversion"/>
  </si>
  <si>
    <t>F20-1</t>
    <phoneticPr fontId="3" type="noConversion"/>
  </si>
  <si>
    <t>F20</t>
    <phoneticPr fontId="3" type="noConversion"/>
  </si>
  <si>
    <t>F21</t>
    <phoneticPr fontId="3" type="noConversion"/>
  </si>
  <si>
    <t>F26</t>
  </si>
  <si>
    <t>F27</t>
  </si>
  <si>
    <t>F18-3</t>
    <phoneticPr fontId="3" type="noConversion"/>
  </si>
  <si>
    <t>F19-4</t>
    <phoneticPr fontId="3" type="noConversion"/>
  </si>
  <si>
    <t>F20-2</t>
    <phoneticPr fontId="3" type="noConversion"/>
  </si>
  <si>
    <t>F20-3</t>
    <phoneticPr fontId="3" type="noConversion"/>
  </si>
  <si>
    <t>F21-1</t>
    <phoneticPr fontId="3" type="noConversion"/>
  </si>
  <si>
    <t>F21-2</t>
    <phoneticPr fontId="3" type="noConversion"/>
  </si>
  <si>
    <t>F21-3</t>
    <phoneticPr fontId="3" type="noConversion"/>
  </si>
  <si>
    <t>F21-4</t>
    <phoneticPr fontId="3" type="noConversion"/>
  </si>
  <si>
    <t>F21-5</t>
    <phoneticPr fontId="3" type="noConversion"/>
  </si>
  <si>
    <t>F21-6</t>
    <phoneticPr fontId="3" type="noConversion"/>
  </si>
  <si>
    <t>F22-3</t>
    <phoneticPr fontId="3" type="noConversion"/>
  </si>
  <si>
    <t>F22-6</t>
    <phoneticPr fontId="3" type="noConversion"/>
  </si>
  <si>
    <t>F22-7</t>
    <phoneticPr fontId="3" type="noConversion"/>
  </si>
  <si>
    <t>F22-8</t>
    <phoneticPr fontId="3" type="noConversion"/>
  </si>
  <si>
    <t>F22-9</t>
    <phoneticPr fontId="3" type="noConversion"/>
  </si>
  <si>
    <t>F22-10</t>
    <phoneticPr fontId="3" type="noConversion"/>
  </si>
  <si>
    <t>F23-3</t>
    <phoneticPr fontId="3" type="noConversion"/>
  </si>
  <si>
    <t>F23-4</t>
    <phoneticPr fontId="3" type="noConversion"/>
  </si>
  <si>
    <t>F23-5</t>
    <phoneticPr fontId="3" type="noConversion"/>
  </si>
  <si>
    <t>F23-6</t>
    <phoneticPr fontId="3" type="noConversion"/>
  </si>
  <si>
    <t>F23-7</t>
    <phoneticPr fontId="3" type="noConversion"/>
  </si>
  <si>
    <t>F23-8</t>
    <phoneticPr fontId="3" type="noConversion"/>
  </si>
  <si>
    <t>F23-9</t>
    <phoneticPr fontId="3" type="noConversion"/>
  </si>
  <si>
    <t>F23-10</t>
    <phoneticPr fontId="3" type="noConversion"/>
  </si>
  <si>
    <t>F24-2</t>
    <phoneticPr fontId="3" type="noConversion"/>
  </si>
  <si>
    <t>F24-3</t>
    <phoneticPr fontId="3" type="noConversion"/>
  </si>
  <si>
    <t>F24-4</t>
    <phoneticPr fontId="3" type="noConversion"/>
  </si>
  <si>
    <t>F24-5</t>
    <phoneticPr fontId="3" type="noConversion"/>
  </si>
  <si>
    <t>F24-6</t>
    <phoneticPr fontId="3" type="noConversion"/>
  </si>
  <si>
    <t>F24-7</t>
    <phoneticPr fontId="3" type="noConversion"/>
  </si>
  <si>
    <t>F25-2</t>
    <phoneticPr fontId="3" type="noConversion"/>
  </si>
  <si>
    <t>F25-3</t>
    <phoneticPr fontId="3" type="noConversion"/>
  </si>
  <si>
    <t>F25-4</t>
    <phoneticPr fontId="3" type="noConversion"/>
  </si>
  <si>
    <t>F25-5</t>
    <phoneticPr fontId="3" type="noConversion"/>
  </si>
  <si>
    <t>F25-6</t>
    <phoneticPr fontId="3" type="noConversion"/>
  </si>
  <si>
    <t>F25-7</t>
    <phoneticPr fontId="3" type="noConversion"/>
  </si>
  <si>
    <t>F25-8</t>
    <phoneticPr fontId="3" type="noConversion"/>
  </si>
  <si>
    <t>F25-9</t>
    <phoneticPr fontId="3" type="noConversion"/>
  </si>
  <si>
    <t>F25-10</t>
    <phoneticPr fontId="3" type="noConversion"/>
  </si>
  <si>
    <t>F26-1</t>
    <phoneticPr fontId="3" type="noConversion"/>
  </si>
  <si>
    <t>F26-2</t>
    <phoneticPr fontId="3" type="noConversion"/>
  </si>
  <si>
    <t>F26-3</t>
    <phoneticPr fontId="3" type="noConversion"/>
  </si>
  <si>
    <t>No</t>
    <phoneticPr fontId="3" type="noConversion"/>
  </si>
  <si>
    <t>F1-1</t>
  </si>
  <si>
    <t>F1-3</t>
  </si>
  <si>
    <t>F2-1</t>
  </si>
  <si>
    <t>F3-1</t>
  </si>
  <si>
    <t>F4-1</t>
  </si>
  <si>
    <t>F5-1</t>
  </si>
  <si>
    <t>F6-1</t>
  </si>
  <si>
    <t>F7-1</t>
  </si>
  <si>
    <t>F7-8</t>
  </si>
  <si>
    <t>F8-1</t>
  </si>
  <si>
    <t>F9-1</t>
  </si>
  <si>
    <t>F10-1</t>
  </si>
  <si>
    <t>F11-1</t>
  </si>
  <si>
    <t>F12-1</t>
  </si>
  <si>
    <t>F13-1</t>
  </si>
  <si>
    <t>F14-1</t>
  </si>
  <si>
    <t>F15-1</t>
  </si>
  <si>
    <t>F16-1</t>
  </si>
  <si>
    <t>F17-1</t>
  </si>
  <si>
    <t>F18-1</t>
  </si>
  <si>
    <t>F18-2</t>
  </si>
  <si>
    <t>F18-3</t>
  </si>
  <si>
    <t>F19-1</t>
  </si>
  <si>
    <t>F19-2</t>
  </si>
  <si>
    <t>F19-3</t>
  </si>
  <si>
    <t>F19-4</t>
  </si>
  <si>
    <t>F20-1</t>
  </si>
  <si>
    <t>F20-2</t>
  </si>
  <si>
    <t>F20-3</t>
  </si>
  <si>
    <t>F21-1</t>
  </si>
  <si>
    <t>F21-2</t>
  </si>
  <si>
    <t>F21-3</t>
  </si>
  <si>
    <t>F21-4</t>
  </si>
  <si>
    <t>F21-5</t>
  </si>
  <si>
    <t>F21-6</t>
  </si>
  <si>
    <t>F22-1</t>
  </si>
  <si>
    <t>F22-2</t>
  </si>
  <si>
    <t>F22-3</t>
  </si>
  <si>
    <t>F22-4</t>
  </si>
  <si>
    <t>F22-5</t>
  </si>
  <si>
    <t>F22-6</t>
  </si>
  <si>
    <t>F23-1</t>
  </si>
  <si>
    <t>F23-2</t>
  </si>
  <si>
    <t>F24-1</t>
  </si>
  <si>
    <t>F24-2</t>
  </si>
  <si>
    <t>F24-7</t>
  </si>
  <si>
    <t>F25-1</t>
  </si>
  <si>
    <t>F25-2</t>
  </si>
  <si>
    <t>F25-3</t>
  </si>
  <si>
    <t>F26-1</t>
  </si>
  <si>
    <t>F26-2</t>
  </si>
  <si>
    <t>F27-1</t>
  </si>
  <si>
    <t>F27-2</t>
  </si>
  <si>
    <t>F27-3</t>
  </si>
  <si>
    <t>F28-1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</si>
</sst>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DengXian"/>
      <family val="4"/>
      <charset val="134"/>
      <scheme val="minor"/>
    </font>
    <font>
      <sz val="12"/>
      <color rgb="FF002060"/>
      <name val="DengXian"/>
      <family val="4"/>
      <charset val="134"/>
      <scheme val="minor"/>
    </font>
    <font>
      <sz val="12"/>
      <color rgb="FF002060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DengXian"/>
      <charset val="134"/>
      <scheme val="minor"/>
    </font>
    <font>
      <sz val="12"/>
      <color rgb="FF0070C0"/>
      <name val="DengXian"/>
      <charset val="134"/>
      <scheme val="minor"/>
    </font>
    <font>
      <sz val="12"/>
      <color rgb="FF7030A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rgb="FF7030A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6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37" workbookViewId="0">
      <selection activeCell="A2" sqref="A2:A253"/>
    </sheetView>
  </sheetViews>
  <sheetFormatPr baseColWidth="10" defaultColWidth="11" defaultRowHeight="16" x14ac:dyDescent="0.2"/>
  <cols>
    <col min="1" max="1" width="19" bestFit="1" customWidth="1"/>
    <col min="2" max="2" width="4.83203125" bestFit="1" customWidth="1"/>
  </cols>
  <sheetData>
    <row r="1" spans="1:2" x14ac:dyDescent="0.2">
      <c r="A1" s="4" t="s">
        <v>321</v>
      </c>
      <c r="B1" s="4" t="s">
        <v>312</v>
      </c>
    </row>
    <row r="2" spans="1:2" x14ac:dyDescent="0.2">
      <c r="A2" s="14" t="s">
        <v>2</v>
      </c>
      <c r="B2" s="15" t="s">
        <v>331</v>
      </c>
    </row>
    <row r="3" spans="1:2" x14ac:dyDescent="0.2">
      <c r="A3" s="6" t="s">
        <v>3</v>
      </c>
      <c r="B3" s="16" t="s">
        <v>331</v>
      </c>
    </row>
    <row r="4" spans="1:2" x14ac:dyDescent="0.2">
      <c r="A4" s="6" t="s">
        <v>346</v>
      </c>
      <c r="B4" s="16" t="s">
        <v>331</v>
      </c>
    </row>
    <row r="5" spans="1:2" x14ac:dyDescent="0.2">
      <c r="A5" s="6" t="s">
        <v>4</v>
      </c>
      <c r="B5" s="16" t="s">
        <v>322</v>
      </c>
    </row>
    <row r="6" spans="1:2" x14ac:dyDescent="0.2">
      <c r="A6" s="6" t="s">
        <v>5</v>
      </c>
      <c r="B6" s="16" t="s">
        <v>322</v>
      </c>
    </row>
    <row r="7" spans="1:2" x14ac:dyDescent="0.2">
      <c r="A7" s="6" t="s">
        <v>6</v>
      </c>
      <c r="B7" s="16" t="s">
        <v>322</v>
      </c>
    </row>
    <row r="8" spans="1:2" x14ac:dyDescent="0.2">
      <c r="A8" s="6" t="s">
        <v>7</v>
      </c>
      <c r="B8" s="16" t="s">
        <v>322</v>
      </c>
    </row>
    <row r="9" spans="1:2" x14ac:dyDescent="0.2">
      <c r="A9" s="6" t="s">
        <v>8</v>
      </c>
      <c r="B9" s="16" t="s">
        <v>322</v>
      </c>
    </row>
    <row r="10" spans="1:2" x14ac:dyDescent="0.2">
      <c r="A10" s="6" t="s">
        <v>9</v>
      </c>
      <c r="B10" s="16" t="s">
        <v>322</v>
      </c>
    </row>
    <row r="11" spans="1:2" x14ac:dyDescent="0.2">
      <c r="A11" s="6" t="s">
        <v>10</v>
      </c>
      <c r="B11" s="16" t="s">
        <v>322</v>
      </c>
    </row>
    <row r="12" spans="1:2" x14ac:dyDescent="0.2">
      <c r="A12" s="6" t="s">
        <v>11</v>
      </c>
      <c r="B12" s="16" t="s">
        <v>322</v>
      </c>
    </row>
    <row r="13" spans="1:2" x14ac:dyDescent="0.2">
      <c r="A13" s="6" t="s">
        <v>12</v>
      </c>
      <c r="B13" s="16" t="s">
        <v>322</v>
      </c>
    </row>
    <row r="14" spans="1:2" x14ac:dyDescent="0.2">
      <c r="A14" s="6" t="s">
        <v>445</v>
      </c>
      <c r="B14" s="16" t="s">
        <v>322</v>
      </c>
    </row>
    <row r="15" spans="1:2" x14ac:dyDescent="0.2">
      <c r="A15" s="6" t="s">
        <v>446</v>
      </c>
      <c r="B15" s="16" t="s">
        <v>322</v>
      </c>
    </row>
    <row r="16" spans="1:2" x14ac:dyDescent="0.2">
      <c r="A16" s="6" t="s">
        <v>447</v>
      </c>
      <c r="B16" s="16" t="s">
        <v>322</v>
      </c>
    </row>
    <row r="17" spans="1:2" x14ac:dyDescent="0.2">
      <c r="A17" s="6" t="s">
        <v>448</v>
      </c>
      <c r="B17" s="16" t="s">
        <v>322</v>
      </c>
    </row>
    <row r="18" spans="1:2" x14ac:dyDescent="0.2">
      <c r="A18" s="6" t="s">
        <v>449</v>
      </c>
      <c r="B18" s="16" t="s">
        <v>322</v>
      </c>
    </row>
    <row r="19" spans="1:2" x14ac:dyDescent="0.2">
      <c r="A19" s="6" t="s">
        <v>450</v>
      </c>
      <c r="B19" s="16" t="s">
        <v>322</v>
      </c>
    </row>
    <row r="20" spans="1:2" x14ac:dyDescent="0.2">
      <c r="A20" s="6" t="s">
        <v>451</v>
      </c>
      <c r="B20" s="16" t="s">
        <v>322</v>
      </c>
    </row>
    <row r="21" spans="1:2" x14ac:dyDescent="0.2">
      <c r="A21" s="6" t="s">
        <v>452</v>
      </c>
      <c r="B21" s="16" t="s">
        <v>322</v>
      </c>
    </row>
    <row r="22" spans="1:2" x14ac:dyDescent="0.2">
      <c r="A22" s="6" t="s">
        <v>453</v>
      </c>
      <c r="B22" s="16" t="s">
        <v>322</v>
      </c>
    </row>
    <row r="23" spans="1:2" x14ac:dyDescent="0.2">
      <c r="A23" s="6" t="s">
        <v>465</v>
      </c>
      <c r="B23" s="16" t="s">
        <v>322</v>
      </c>
    </row>
    <row r="24" spans="1:2" x14ac:dyDescent="0.2">
      <c r="A24" s="6" t="s">
        <v>466</v>
      </c>
      <c r="B24" s="16" t="s">
        <v>322</v>
      </c>
    </row>
    <row r="25" spans="1:2" x14ac:dyDescent="0.2">
      <c r="A25" s="6" t="s">
        <v>467</v>
      </c>
      <c r="B25" s="16" t="s">
        <v>322</v>
      </c>
    </row>
    <row r="26" spans="1:2" x14ac:dyDescent="0.2">
      <c r="A26" s="6" t="s">
        <v>468</v>
      </c>
      <c r="B26" s="16" t="s">
        <v>322</v>
      </c>
    </row>
    <row r="27" spans="1:2" x14ac:dyDescent="0.2">
      <c r="A27" s="14" t="s">
        <v>13</v>
      </c>
      <c r="B27" s="15" t="s">
        <v>546</v>
      </c>
    </row>
    <row r="28" spans="1:2" x14ac:dyDescent="0.2">
      <c r="A28" s="6" t="s">
        <v>14</v>
      </c>
      <c r="B28" s="16" t="s">
        <v>546</v>
      </c>
    </row>
    <row r="29" spans="1:2" x14ac:dyDescent="0.2">
      <c r="A29" s="6" t="s">
        <v>15</v>
      </c>
      <c r="B29" s="16" t="s">
        <v>546</v>
      </c>
    </row>
    <row r="30" spans="1:2" x14ac:dyDescent="0.2">
      <c r="A30" s="6" t="s">
        <v>16</v>
      </c>
      <c r="B30" s="16" t="s">
        <v>323</v>
      </c>
    </row>
    <row r="31" spans="1:2" x14ac:dyDescent="0.2">
      <c r="A31" s="6" t="s">
        <v>17</v>
      </c>
      <c r="B31" s="16" t="s">
        <v>323</v>
      </c>
    </row>
    <row r="32" spans="1:2" x14ac:dyDescent="0.2">
      <c r="A32" s="6" t="s">
        <v>18</v>
      </c>
      <c r="B32" s="16" t="s">
        <v>323</v>
      </c>
    </row>
    <row r="33" spans="1:2" x14ac:dyDescent="0.2">
      <c r="A33" s="6" t="s">
        <v>469</v>
      </c>
      <c r="B33" s="16" t="s">
        <v>323</v>
      </c>
    </row>
    <row r="34" spans="1:2" x14ac:dyDescent="0.2">
      <c r="A34" s="6" t="s">
        <v>470</v>
      </c>
      <c r="B34" s="16" t="s">
        <v>323</v>
      </c>
    </row>
    <row r="35" spans="1:2" x14ac:dyDescent="0.2">
      <c r="A35" s="6" t="s">
        <v>471</v>
      </c>
      <c r="B35" s="16" t="s">
        <v>323</v>
      </c>
    </row>
    <row r="36" spans="1:2" x14ac:dyDescent="0.2">
      <c r="A36" s="6" t="s">
        <v>472</v>
      </c>
      <c r="B36" s="16" t="s">
        <v>323</v>
      </c>
    </row>
    <row r="37" spans="1:2" x14ac:dyDescent="0.2">
      <c r="A37" s="14" t="s">
        <v>19</v>
      </c>
      <c r="B37" s="15" t="s">
        <v>547</v>
      </c>
    </row>
    <row r="38" spans="1:2" x14ac:dyDescent="0.2">
      <c r="A38" s="6" t="s">
        <v>513</v>
      </c>
      <c r="B38" s="16" t="s">
        <v>324</v>
      </c>
    </row>
    <row r="39" spans="1:2" x14ac:dyDescent="0.2">
      <c r="A39" s="6" t="s">
        <v>21</v>
      </c>
      <c r="B39" s="16" t="s">
        <v>324</v>
      </c>
    </row>
    <row r="40" spans="1:2" x14ac:dyDescent="0.2">
      <c r="A40" s="6" t="s">
        <v>22</v>
      </c>
      <c r="B40" s="16" t="s">
        <v>324</v>
      </c>
    </row>
    <row r="41" spans="1:2" x14ac:dyDescent="0.2">
      <c r="A41" s="6" t="s">
        <v>23</v>
      </c>
      <c r="B41" s="16" t="s">
        <v>324</v>
      </c>
    </row>
    <row r="42" spans="1:2" x14ac:dyDescent="0.2">
      <c r="A42" s="6" t="s">
        <v>24</v>
      </c>
      <c r="B42" s="16" t="s">
        <v>324</v>
      </c>
    </row>
    <row r="43" spans="1:2" x14ac:dyDescent="0.2">
      <c r="A43" s="6" t="s">
        <v>25</v>
      </c>
      <c r="B43" s="16" t="s">
        <v>324</v>
      </c>
    </row>
    <row r="44" spans="1:2" x14ac:dyDescent="0.2">
      <c r="A44" s="6" t="s">
        <v>26</v>
      </c>
      <c r="B44" s="16" t="s">
        <v>324</v>
      </c>
    </row>
    <row r="45" spans="1:2" x14ac:dyDescent="0.2">
      <c r="A45" s="6" t="s">
        <v>27</v>
      </c>
      <c r="B45" s="16" t="s">
        <v>324</v>
      </c>
    </row>
    <row r="46" spans="1:2" x14ac:dyDescent="0.2">
      <c r="A46" s="6" t="s">
        <v>28</v>
      </c>
      <c r="B46" s="16" t="s">
        <v>324</v>
      </c>
    </row>
    <row r="47" spans="1:2" x14ac:dyDescent="0.2">
      <c r="A47" s="6" t="s">
        <v>29</v>
      </c>
      <c r="B47" s="16" t="s">
        <v>324</v>
      </c>
    </row>
    <row r="48" spans="1:2" x14ac:dyDescent="0.2">
      <c r="A48" s="6" t="s">
        <v>30</v>
      </c>
      <c r="B48" s="16" t="s">
        <v>324</v>
      </c>
    </row>
    <row r="49" spans="1:2" x14ac:dyDescent="0.2">
      <c r="A49" s="6" t="s">
        <v>31</v>
      </c>
      <c r="B49" s="16" t="s">
        <v>324</v>
      </c>
    </row>
    <row r="50" spans="1:2" x14ac:dyDescent="0.2">
      <c r="A50" s="6" t="s">
        <v>514</v>
      </c>
      <c r="B50" s="16" t="s">
        <v>324</v>
      </c>
    </row>
    <row r="51" spans="1:2" x14ac:dyDescent="0.2">
      <c r="A51" s="14" t="s">
        <v>32</v>
      </c>
      <c r="B51" s="15" t="s">
        <v>332</v>
      </c>
    </row>
    <row r="52" spans="1:2" x14ac:dyDescent="0.2">
      <c r="A52" s="6" t="s">
        <v>33</v>
      </c>
      <c r="B52" s="16" t="s">
        <v>325</v>
      </c>
    </row>
    <row r="53" spans="1:2" x14ac:dyDescent="0.2">
      <c r="A53" s="6" t="s">
        <v>34</v>
      </c>
      <c r="B53" s="16" t="s">
        <v>325</v>
      </c>
    </row>
    <row r="54" spans="1:2" x14ac:dyDescent="0.2">
      <c r="A54" s="6" t="s">
        <v>35</v>
      </c>
      <c r="B54" s="16" t="s">
        <v>325</v>
      </c>
    </row>
    <row r="55" spans="1:2" x14ac:dyDescent="0.2">
      <c r="A55" s="6" t="s">
        <v>36</v>
      </c>
      <c r="B55" s="16" t="s">
        <v>325</v>
      </c>
    </row>
    <row r="56" spans="1:2" x14ac:dyDescent="0.2">
      <c r="A56" s="6" t="s">
        <v>37</v>
      </c>
      <c r="B56" s="16" t="s">
        <v>325</v>
      </c>
    </row>
    <row r="57" spans="1:2" x14ac:dyDescent="0.2">
      <c r="A57" s="6" t="s">
        <v>38</v>
      </c>
      <c r="B57" s="16" t="s">
        <v>325</v>
      </c>
    </row>
    <row r="58" spans="1:2" x14ac:dyDescent="0.2">
      <c r="A58" s="6" t="s">
        <v>39</v>
      </c>
      <c r="B58" s="16" t="s">
        <v>325</v>
      </c>
    </row>
    <row r="59" spans="1:2" x14ac:dyDescent="0.2">
      <c r="A59" s="6" t="s">
        <v>40</v>
      </c>
      <c r="B59" s="16" t="s">
        <v>325</v>
      </c>
    </row>
    <row r="60" spans="1:2" x14ac:dyDescent="0.2">
      <c r="A60" s="6" t="s">
        <v>41</v>
      </c>
      <c r="B60" s="16" t="s">
        <v>325</v>
      </c>
    </row>
    <row r="61" spans="1:2" x14ac:dyDescent="0.2">
      <c r="A61" s="6" t="s">
        <v>42</v>
      </c>
      <c r="B61" s="16" t="s">
        <v>325</v>
      </c>
    </row>
    <row r="62" spans="1:2" x14ac:dyDescent="0.2">
      <c r="A62" s="14" t="s">
        <v>43</v>
      </c>
      <c r="B62" s="15" t="s">
        <v>333</v>
      </c>
    </row>
    <row r="63" spans="1:2" x14ac:dyDescent="0.2">
      <c r="A63" s="6" t="s">
        <v>44</v>
      </c>
      <c r="B63" s="16" t="s">
        <v>548</v>
      </c>
    </row>
    <row r="64" spans="1:2" x14ac:dyDescent="0.2">
      <c r="A64" s="6" t="s">
        <v>45</v>
      </c>
      <c r="B64" s="16" t="s">
        <v>549</v>
      </c>
    </row>
    <row r="65" spans="1:2" x14ac:dyDescent="0.2">
      <c r="A65" s="6" t="s">
        <v>46</v>
      </c>
      <c r="B65" s="16" t="s">
        <v>326</v>
      </c>
    </row>
    <row r="66" spans="1:2" x14ac:dyDescent="0.2">
      <c r="A66" s="6" t="s">
        <v>47</v>
      </c>
      <c r="B66" s="16" t="s">
        <v>326</v>
      </c>
    </row>
    <row r="67" spans="1:2" x14ac:dyDescent="0.2">
      <c r="A67" s="6" t="s">
        <v>48</v>
      </c>
      <c r="B67" s="16" t="s">
        <v>326</v>
      </c>
    </row>
    <row r="68" spans="1:2" x14ac:dyDescent="0.2">
      <c r="A68" s="6" t="s">
        <v>49</v>
      </c>
      <c r="B68" s="16" t="s">
        <v>326</v>
      </c>
    </row>
    <row r="69" spans="1:2" x14ac:dyDescent="0.2">
      <c r="A69" s="6" t="s">
        <v>50</v>
      </c>
      <c r="B69" s="16" t="s">
        <v>326</v>
      </c>
    </row>
    <row r="70" spans="1:2" x14ac:dyDescent="0.2">
      <c r="A70" s="6" t="s">
        <v>515</v>
      </c>
      <c r="B70" s="16" t="s">
        <v>326</v>
      </c>
    </row>
    <row r="71" spans="1:2" x14ac:dyDescent="0.2">
      <c r="A71" s="14" t="s">
        <v>52</v>
      </c>
      <c r="B71" s="15" t="s">
        <v>334</v>
      </c>
    </row>
    <row r="72" spans="1:2" x14ac:dyDescent="0.2">
      <c r="A72" s="6" t="s">
        <v>53</v>
      </c>
      <c r="B72" s="16" t="s">
        <v>550</v>
      </c>
    </row>
    <row r="73" spans="1:2" x14ac:dyDescent="0.2">
      <c r="A73" s="6" t="s">
        <v>54</v>
      </c>
      <c r="B73" s="16" t="s">
        <v>550</v>
      </c>
    </row>
    <row r="74" spans="1:2" x14ac:dyDescent="0.2">
      <c r="A74" s="6" t="s">
        <v>55</v>
      </c>
      <c r="B74" s="16" t="s">
        <v>327</v>
      </c>
    </row>
    <row r="75" spans="1:2" x14ac:dyDescent="0.2">
      <c r="A75" s="6" t="s">
        <v>56</v>
      </c>
      <c r="B75" s="16" t="s">
        <v>327</v>
      </c>
    </row>
    <row r="76" spans="1:2" x14ac:dyDescent="0.2">
      <c r="A76" s="14" t="s">
        <v>57</v>
      </c>
      <c r="B76" s="15" t="s">
        <v>335</v>
      </c>
    </row>
    <row r="77" spans="1:2" x14ac:dyDescent="0.2">
      <c r="A77" s="6" t="s">
        <v>58</v>
      </c>
      <c r="B77" s="16" t="s">
        <v>551</v>
      </c>
    </row>
    <row r="78" spans="1:2" x14ac:dyDescent="0.2">
      <c r="A78" s="6" t="s">
        <v>59</v>
      </c>
      <c r="B78" s="16" t="s">
        <v>551</v>
      </c>
    </row>
    <row r="79" spans="1:2" x14ac:dyDescent="0.2">
      <c r="A79" s="6" t="s">
        <v>60</v>
      </c>
      <c r="B79" s="16" t="s">
        <v>328</v>
      </c>
    </row>
    <row r="80" spans="1:2" x14ac:dyDescent="0.2">
      <c r="A80" s="6" t="s">
        <v>61</v>
      </c>
      <c r="B80" s="16" t="s">
        <v>328</v>
      </c>
    </row>
    <row r="81" spans="1:2" x14ac:dyDescent="0.2">
      <c r="A81" s="6" t="s">
        <v>62</v>
      </c>
      <c r="B81" s="16" t="s">
        <v>328</v>
      </c>
    </row>
    <row r="82" spans="1:2" x14ac:dyDescent="0.2">
      <c r="A82" s="6" t="s">
        <v>63</v>
      </c>
      <c r="B82" s="16" t="s">
        <v>328</v>
      </c>
    </row>
    <row r="83" spans="1:2" x14ac:dyDescent="0.2">
      <c r="A83" s="6" t="s">
        <v>464</v>
      </c>
      <c r="B83" s="16" t="s">
        <v>328</v>
      </c>
    </row>
    <row r="84" spans="1:2" x14ac:dyDescent="0.2">
      <c r="A84" s="14" t="s">
        <v>64</v>
      </c>
      <c r="B84" s="15" t="s">
        <v>336</v>
      </c>
    </row>
    <row r="85" spans="1:2" x14ac:dyDescent="0.2">
      <c r="A85" s="6" t="s">
        <v>65</v>
      </c>
      <c r="B85" s="16" t="s">
        <v>552</v>
      </c>
    </row>
    <row r="86" spans="1:2" x14ac:dyDescent="0.2">
      <c r="A86" s="6" t="s">
        <v>66</v>
      </c>
      <c r="B86" s="16" t="s">
        <v>553</v>
      </c>
    </row>
    <row r="87" spans="1:2" x14ac:dyDescent="0.2">
      <c r="A87" s="6" t="s">
        <v>67</v>
      </c>
      <c r="B87" s="16" t="s">
        <v>329</v>
      </c>
    </row>
    <row r="88" spans="1:2" x14ac:dyDescent="0.2">
      <c r="A88" s="6" t="s">
        <v>68</v>
      </c>
      <c r="B88" s="16" t="s">
        <v>329</v>
      </c>
    </row>
    <row r="89" spans="1:2" x14ac:dyDescent="0.2">
      <c r="A89" s="6" t="s">
        <v>69</v>
      </c>
      <c r="B89" s="16" t="s">
        <v>329</v>
      </c>
    </row>
    <row r="90" spans="1:2" x14ac:dyDescent="0.2">
      <c r="A90" s="6" t="s">
        <v>70</v>
      </c>
      <c r="B90" s="16" t="s">
        <v>329</v>
      </c>
    </row>
    <row r="91" spans="1:2" x14ac:dyDescent="0.2">
      <c r="A91" s="6" t="s">
        <v>71</v>
      </c>
      <c r="B91" s="16" t="s">
        <v>329</v>
      </c>
    </row>
    <row r="92" spans="1:2" x14ac:dyDescent="0.2">
      <c r="A92" s="6" t="s">
        <v>72</v>
      </c>
      <c r="B92" s="16" t="s">
        <v>329</v>
      </c>
    </row>
    <row r="93" spans="1:2" x14ac:dyDescent="0.2">
      <c r="A93" s="6" t="s">
        <v>73</v>
      </c>
      <c r="B93" s="16" t="s">
        <v>329</v>
      </c>
    </row>
    <row r="94" spans="1:2" x14ac:dyDescent="0.2">
      <c r="A94" s="14" t="s">
        <v>74</v>
      </c>
      <c r="B94" s="15" t="s">
        <v>337</v>
      </c>
    </row>
    <row r="95" spans="1:2" x14ac:dyDescent="0.2">
      <c r="A95" s="6" t="s">
        <v>75</v>
      </c>
      <c r="B95" s="16" t="s">
        <v>330</v>
      </c>
    </row>
    <row r="96" spans="1:2" x14ac:dyDescent="0.2">
      <c r="A96" s="6" t="s">
        <v>76</v>
      </c>
      <c r="B96" s="16" t="s">
        <v>330</v>
      </c>
    </row>
    <row r="97" spans="1:2" x14ac:dyDescent="0.2">
      <c r="A97" s="6" t="s">
        <v>77</v>
      </c>
      <c r="B97" s="16" t="s">
        <v>330</v>
      </c>
    </row>
    <row r="98" spans="1:2" x14ac:dyDescent="0.2">
      <c r="A98" s="6" t="s">
        <v>78</v>
      </c>
      <c r="B98" s="16" t="s">
        <v>330</v>
      </c>
    </row>
    <row r="99" spans="1:2" x14ac:dyDescent="0.2">
      <c r="A99" s="6" t="s">
        <v>79</v>
      </c>
      <c r="B99" s="16" t="s">
        <v>330</v>
      </c>
    </row>
    <row r="100" spans="1:2" x14ac:dyDescent="0.2">
      <c r="A100" s="6" t="s">
        <v>80</v>
      </c>
      <c r="B100" s="16" t="s">
        <v>330</v>
      </c>
    </row>
    <row r="101" spans="1:2" x14ac:dyDescent="0.2">
      <c r="A101" s="6" t="s">
        <v>81</v>
      </c>
      <c r="B101" s="16" t="s">
        <v>330</v>
      </c>
    </row>
    <row r="102" spans="1:2" x14ac:dyDescent="0.2">
      <c r="A102" s="6" t="s">
        <v>82</v>
      </c>
      <c r="B102" s="16" t="s">
        <v>330</v>
      </c>
    </row>
    <row r="103" spans="1:2" x14ac:dyDescent="0.2">
      <c r="A103" s="6" t="s">
        <v>83</v>
      </c>
      <c r="B103" s="16" t="s">
        <v>330</v>
      </c>
    </row>
    <row r="104" spans="1:2" x14ac:dyDescent="0.2">
      <c r="A104" s="6" t="s">
        <v>84</v>
      </c>
      <c r="B104" s="16" t="s">
        <v>330</v>
      </c>
    </row>
    <row r="105" spans="1:2" x14ac:dyDescent="0.2">
      <c r="A105" s="6" t="s">
        <v>85</v>
      </c>
      <c r="B105" s="16" t="s">
        <v>330</v>
      </c>
    </row>
    <row r="106" spans="1:2" x14ac:dyDescent="0.2">
      <c r="A106" s="6" t="s">
        <v>86</v>
      </c>
      <c r="B106" s="16" t="s">
        <v>330</v>
      </c>
    </row>
    <row r="107" spans="1:2" x14ac:dyDescent="0.2">
      <c r="A107" s="6" t="s">
        <v>87</v>
      </c>
      <c r="B107" s="16" t="s">
        <v>330</v>
      </c>
    </row>
    <row r="108" spans="1:2" x14ac:dyDescent="0.2">
      <c r="A108" s="6" t="s">
        <v>88</v>
      </c>
      <c r="B108" s="16" t="s">
        <v>330</v>
      </c>
    </row>
    <row r="109" spans="1:2" x14ac:dyDescent="0.2">
      <c r="A109" s="14" t="s">
        <v>89</v>
      </c>
      <c r="B109" s="15" t="s">
        <v>313</v>
      </c>
    </row>
    <row r="110" spans="1:2" x14ac:dyDescent="0.2">
      <c r="A110" s="6" t="s">
        <v>90</v>
      </c>
      <c r="B110" s="16" t="s">
        <v>554</v>
      </c>
    </row>
    <row r="111" spans="1:2" x14ac:dyDescent="0.2">
      <c r="A111" s="6" t="s">
        <v>91</v>
      </c>
      <c r="B111" s="16" t="s">
        <v>554</v>
      </c>
    </row>
    <row r="112" spans="1:2" x14ac:dyDescent="0.2">
      <c r="A112" s="6" t="s">
        <v>92</v>
      </c>
      <c r="B112" s="16" t="s">
        <v>554</v>
      </c>
    </row>
    <row r="113" spans="1:2" x14ac:dyDescent="0.2">
      <c r="A113" s="14" t="s">
        <v>93</v>
      </c>
      <c r="B113" s="15" t="s">
        <v>314</v>
      </c>
    </row>
    <row r="114" spans="1:2" x14ac:dyDescent="0.2">
      <c r="A114" s="6" t="s">
        <v>94</v>
      </c>
      <c r="B114" s="16" t="s">
        <v>314</v>
      </c>
    </row>
    <row r="115" spans="1:2" x14ac:dyDescent="0.2">
      <c r="A115" s="6" t="s">
        <v>95</v>
      </c>
      <c r="B115" s="16" t="s">
        <v>314</v>
      </c>
    </row>
    <row r="116" spans="1:2" x14ac:dyDescent="0.2">
      <c r="A116" s="6" t="s">
        <v>96</v>
      </c>
      <c r="B116" s="16" t="s">
        <v>314</v>
      </c>
    </row>
    <row r="117" spans="1:2" x14ac:dyDescent="0.2">
      <c r="A117" s="6" t="s">
        <v>97</v>
      </c>
      <c r="B117" s="16" t="s">
        <v>314</v>
      </c>
    </row>
    <row r="118" spans="1:2" x14ac:dyDescent="0.2">
      <c r="A118" s="6" t="s">
        <v>98</v>
      </c>
      <c r="B118" s="16" t="s">
        <v>314</v>
      </c>
    </row>
    <row r="119" spans="1:2" x14ac:dyDescent="0.2">
      <c r="A119" s="6" t="s">
        <v>99</v>
      </c>
      <c r="B119" s="16" t="s">
        <v>314</v>
      </c>
    </row>
    <row r="120" spans="1:2" x14ac:dyDescent="0.2">
      <c r="A120" s="6" t="s">
        <v>100</v>
      </c>
      <c r="B120" s="16" t="s">
        <v>314</v>
      </c>
    </row>
    <row r="121" spans="1:2" x14ac:dyDescent="0.2">
      <c r="A121" s="6" t="s">
        <v>101</v>
      </c>
      <c r="B121" s="16" t="s">
        <v>314</v>
      </c>
    </row>
    <row r="122" spans="1:2" x14ac:dyDescent="0.2">
      <c r="A122" s="14" t="s">
        <v>102</v>
      </c>
      <c r="B122" s="15" t="s">
        <v>315</v>
      </c>
    </row>
    <row r="123" spans="1:2" x14ac:dyDescent="0.2">
      <c r="A123" s="6" t="s">
        <v>103</v>
      </c>
      <c r="B123" s="16" t="s">
        <v>315</v>
      </c>
    </row>
    <row r="124" spans="1:2" x14ac:dyDescent="0.2">
      <c r="A124" s="6" t="s">
        <v>104</v>
      </c>
      <c r="B124" s="16" t="s">
        <v>315</v>
      </c>
    </row>
    <row r="125" spans="1:2" x14ac:dyDescent="0.2">
      <c r="A125" s="6" t="s">
        <v>105</v>
      </c>
      <c r="B125" s="16" t="s">
        <v>315</v>
      </c>
    </row>
    <row r="126" spans="1:2" x14ac:dyDescent="0.2">
      <c r="A126" s="6" t="s">
        <v>106</v>
      </c>
      <c r="B126" s="16" t="s">
        <v>315</v>
      </c>
    </row>
    <row r="127" spans="1:2" x14ac:dyDescent="0.2">
      <c r="A127" s="6" t="s">
        <v>107</v>
      </c>
      <c r="B127" s="16" t="s">
        <v>315</v>
      </c>
    </row>
    <row r="128" spans="1:2" x14ac:dyDescent="0.2">
      <c r="A128" s="6" t="s">
        <v>108</v>
      </c>
      <c r="B128" s="16" t="s">
        <v>315</v>
      </c>
    </row>
    <row r="129" spans="1:2" x14ac:dyDescent="0.2">
      <c r="A129" s="6" t="s">
        <v>109</v>
      </c>
      <c r="B129" s="16" t="s">
        <v>315</v>
      </c>
    </row>
    <row r="130" spans="1:2" x14ac:dyDescent="0.2">
      <c r="A130" s="6" t="s">
        <v>110</v>
      </c>
      <c r="B130" s="16" t="s">
        <v>315</v>
      </c>
    </row>
    <row r="131" spans="1:2" x14ac:dyDescent="0.2">
      <c r="A131" s="6" t="s">
        <v>111</v>
      </c>
      <c r="B131" s="16" t="s">
        <v>315</v>
      </c>
    </row>
    <row r="132" spans="1:2" x14ac:dyDescent="0.2">
      <c r="A132" s="6" t="s">
        <v>112</v>
      </c>
      <c r="B132" s="16" t="s">
        <v>315</v>
      </c>
    </row>
    <row r="133" spans="1:2" x14ac:dyDescent="0.2">
      <c r="A133" s="6" t="s">
        <v>113</v>
      </c>
      <c r="B133" s="16" t="s">
        <v>315</v>
      </c>
    </row>
    <row r="134" spans="1:2" x14ac:dyDescent="0.2">
      <c r="A134" s="6" t="s">
        <v>114</v>
      </c>
      <c r="B134" s="16" t="s">
        <v>315</v>
      </c>
    </row>
    <row r="135" spans="1:2" x14ac:dyDescent="0.2">
      <c r="A135" s="6" t="s">
        <v>115</v>
      </c>
      <c r="B135" s="16" t="s">
        <v>315</v>
      </c>
    </row>
    <row r="136" spans="1:2" x14ac:dyDescent="0.2">
      <c r="A136" s="6" t="s">
        <v>116</v>
      </c>
      <c r="B136" s="16" t="s">
        <v>315</v>
      </c>
    </row>
    <row r="137" spans="1:2" x14ac:dyDescent="0.2">
      <c r="A137" s="6" t="s">
        <v>117</v>
      </c>
      <c r="B137" s="16" t="s">
        <v>315</v>
      </c>
    </row>
    <row r="138" spans="1:2" x14ac:dyDescent="0.2">
      <c r="A138" s="14" t="s">
        <v>118</v>
      </c>
      <c r="B138" s="15" t="s">
        <v>316</v>
      </c>
    </row>
    <row r="139" spans="1:2" x14ac:dyDescent="0.2">
      <c r="A139" s="6" t="s">
        <v>119</v>
      </c>
      <c r="B139" s="16" t="s">
        <v>316</v>
      </c>
    </row>
    <row r="140" spans="1:2" x14ac:dyDescent="0.2">
      <c r="A140" s="6" t="s">
        <v>120</v>
      </c>
      <c r="B140" s="16" t="s">
        <v>316</v>
      </c>
    </row>
    <row r="141" spans="1:2" x14ac:dyDescent="0.2">
      <c r="A141" s="6" t="s">
        <v>121</v>
      </c>
      <c r="B141" s="16" t="s">
        <v>316</v>
      </c>
    </row>
    <row r="142" spans="1:2" x14ac:dyDescent="0.2">
      <c r="A142" s="6" t="s">
        <v>122</v>
      </c>
      <c r="B142" s="16" t="s">
        <v>316</v>
      </c>
    </row>
    <row r="143" spans="1:2" x14ac:dyDescent="0.2">
      <c r="A143" s="6" t="s">
        <v>123</v>
      </c>
      <c r="B143" s="16" t="s">
        <v>316</v>
      </c>
    </row>
    <row r="144" spans="1:2" x14ac:dyDescent="0.2">
      <c r="A144" s="6" t="s">
        <v>124</v>
      </c>
      <c r="B144" s="16" t="s">
        <v>316</v>
      </c>
    </row>
    <row r="145" spans="1:2" x14ac:dyDescent="0.2">
      <c r="A145" s="6" t="s">
        <v>125</v>
      </c>
      <c r="B145" s="16" t="s">
        <v>316</v>
      </c>
    </row>
    <row r="146" spans="1:2" x14ac:dyDescent="0.2">
      <c r="A146" s="6" t="s">
        <v>126</v>
      </c>
      <c r="B146" s="16" t="s">
        <v>316</v>
      </c>
    </row>
    <row r="147" spans="1:2" x14ac:dyDescent="0.2">
      <c r="A147" s="6" t="s">
        <v>127</v>
      </c>
      <c r="B147" s="16" t="s">
        <v>316</v>
      </c>
    </row>
    <row r="148" spans="1:2" x14ac:dyDescent="0.2">
      <c r="A148" s="6" t="s">
        <v>128</v>
      </c>
      <c r="B148" s="16" t="s">
        <v>316</v>
      </c>
    </row>
    <row r="149" spans="1:2" x14ac:dyDescent="0.2">
      <c r="A149" s="6" t="s">
        <v>129</v>
      </c>
      <c r="B149" s="16" t="s">
        <v>316</v>
      </c>
    </row>
    <row r="150" spans="1:2" x14ac:dyDescent="0.2">
      <c r="A150" s="6" t="s">
        <v>130</v>
      </c>
      <c r="B150" s="16" t="s">
        <v>316</v>
      </c>
    </row>
    <row r="151" spans="1:2" x14ac:dyDescent="0.2">
      <c r="A151" s="6" t="s">
        <v>516</v>
      </c>
      <c r="B151" s="16" t="s">
        <v>316</v>
      </c>
    </row>
    <row r="152" spans="1:2" x14ac:dyDescent="0.2">
      <c r="A152" s="14" t="s">
        <v>131</v>
      </c>
      <c r="B152" s="15" t="s">
        <v>317</v>
      </c>
    </row>
    <row r="153" spans="1:2" x14ac:dyDescent="0.2">
      <c r="A153" s="6" t="s">
        <v>132</v>
      </c>
      <c r="B153" s="16" t="s">
        <v>317</v>
      </c>
    </row>
    <row r="154" spans="1:2" x14ac:dyDescent="0.2">
      <c r="A154" s="6" t="s">
        <v>133</v>
      </c>
      <c r="B154" s="16" t="s">
        <v>317</v>
      </c>
    </row>
    <row r="155" spans="1:2" x14ac:dyDescent="0.2">
      <c r="A155" s="6" t="s">
        <v>134</v>
      </c>
      <c r="B155" s="16" t="s">
        <v>317</v>
      </c>
    </row>
    <row r="156" spans="1:2" x14ac:dyDescent="0.2">
      <c r="A156" s="6" t="s">
        <v>135</v>
      </c>
      <c r="B156" s="16" t="s">
        <v>317</v>
      </c>
    </row>
    <row r="157" spans="1:2" x14ac:dyDescent="0.2">
      <c r="A157" s="6" t="s">
        <v>136</v>
      </c>
      <c r="B157" s="16" t="s">
        <v>317</v>
      </c>
    </row>
    <row r="158" spans="1:2" x14ac:dyDescent="0.2">
      <c r="A158" s="6" t="s">
        <v>137</v>
      </c>
      <c r="B158" s="16" t="s">
        <v>317</v>
      </c>
    </row>
    <row r="159" spans="1:2" x14ac:dyDescent="0.2">
      <c r="A159" s="14" t="s">
        <v>138</v>
      </c>
      <c r="B159" s="15" t="s">
        <v>318</v>
      </c>
    </row>
    <row r="160" spans="1:2" x14ac:dyDescent="0.2">
      <c r="A160" s="6" t="s">
        <v>139</v>
      </c>
      <c r="B160" s="16" t="s">
        <v>318</v>
      </c>
    </row>
    <row r="161" spans="1:2" x14ac:dyDescent="0.2">
      <c r="A161" s="6" t="s">
        <v>140</v>
      </c>
      <c r="B161" s="16" t="s">
        <v>318</v>
      </c>
    </row>
    <row r="162" spans="1:2" x14ac:dyDescent="0.2">
      <c r="A162" s="6" t="s">
        <v>141</v>
      </c>
      <c r="B162" s="16" t="s">
        <v>318</v>
      </c>
    </row>
    <row r="163" spans="1:2" x14ac:dyDescent="0.2">
      <c r="A163" s="6" t="s">
        <v>142</v>
      </c>
      <c r="B163" s="16" t="s">
        <v>318</v>
      </c>
    </row>
    <row r="164" spans="1:2" x14ac:dyDescent="0.2">
      <c r="A164" s="6" t="s">
        <v>143</v>
      </c>
      <c r="B164" s="16" t="s">
        <v>318</v>
      </c>
    </row>
    <row r="165" spans="1:2" x14ac:dyDescent="0.2">
      <c r="A165" s="6" t="s">
        <v>144</v>
      </c>
      <c r="B165" s="16" t="s">
        <v>318</v>
      </c>
    </row>
    <row r="166" spans="1:2" x14ac:dyDescent="0.2">
      <c r="A166" s="6" t="s">
        <v>145</v>
      </c>
      <c r="B166" s="16" t="s">
        <v>318</v>
      </c>
    </row>
    <row r="167" spans="1:2" x14ac:dyDescent="0.2">
      <c r="A167" s="6" t="s">
        <v>146</v>
      </c>
      <c r="B167" s="16" t="s">
        <v>318</v>
      </c>
    </row>
    <row r="168" spans="1:2" x14ac:dyDescent="0.2">
      <c r="A168" s="6" t="s">
        <v>147</v>
      </c>
      <c r="B168" s="16" t="s">
        <v>318</v>
      </c>
    </row>
    <row r="169" spans="1:2" x14ac:dyDescent="0.2">
      <c r="A169" s="6" t="s">
        <v>148</v>
      </c>
      <c r="B169" s="16" t="s">
        <v>318</v>
      </c>
    </row>
    <row r="170" spans="1:2" x14ac:dyDescent="0.2">
      <c r="A170" s="6" t="s">
        <v>149</v>
      </c>
      <c r="B170" s="16" t="s">
        <v>318</v>
      </c>
    </row>
    <row r="171" spans="1:2" x14ac:dyDescent="0.2">
      <c r="A171" s="6" t="s">
        <v>150</v>
      </c>
      <c r="B171" s="16" t="s">
        <v>318</v>
      </c>
    </row>
    <row r="172" spans="1:2" x14ac:dyDescent="0.2">
      <c r="A172" s="6" t="s">
        <v>151</v>
      </c>
      <c r="B172" s="16" t="s">
        <v>318</v>
      </c>
    </row>
    <row r="173" spans="1:2" x14ac:dyDescent="0.2">
      <c r="A173" s="6" t="s">
        <v>152</v>
      </c>
      <c r="B173" s="16" t="s">
        <v>318</v>
      </c>
    </row>
    <row r="174" spans="1:2" x14ac:dyDescent="0.2">
      <c r="A174" s="14" t="s">
        <v>153</v>
      </c>
      <c r="B174" s="15" t="s">
        <v>319</v>
      </c>
    </row>
    <row r="175" spans="1:2" x14ac:dyDescent="0.2">
      <c r="A175" s="6" t="s">
        <v>154</v>
      </c>
      <c r="B175" s="16" t="s">
        <v>319</v>
      </c>
    </row>
    <row r="176" spans="1:2" x14ac:dyDescent="0.2">
      <c r="A176" s="6" t="s">
        <v>155</v>
      </c>
      <c r="B176" s="16" t="s">
        <v>319</v>
      </c>
    </row>
    <row r="177" spans="1:2" x14ac:dyDescent="0.2">
      <c r="A177" s="6" t="s">
        <v>156</v>
      </c>
      <c r="B177" s="16" t="s">
        <v>319</v>
      </c>
    </row>
    <row r="178" spans="1:2" x14ac:dyDescent="0.2">
      <c r="A178" s="6" t="s">
        <v>157</v>
      </c>
      <c r="B178" s="16" t="s">
        <v>319</v>
      </c>
    </row>
    <row r="179" spans="1:2" x14ac:dyDescent="0.2">
      <c r="A179" s="6" t="s">
        <v>158</v>
      </c>
      <c r="B179" s="16" t="s">
        <v>319</v>
      </c>
    </row>
    <row r="180" spans="1:2" x14ac:dyDescent="0.2">
      <c r="A180" s="14" t="s">
        <v>555</v>
      </c>
      <c r="B180" s="15" t="s">
        <v>538</v>
      </c>
    </row>
    <row r="181" spans="1:2" x14ac:dyDescent="0.2">
      <c r="A181" s="6" t="s">
        <v>160</v>
      </c>
      <c r="B181" s="16" t="s">
        <v>538</v>
      </c>
    </row>
    <row r="182" spans="1:2" x14ac:dyDescent="0.2">
      <c r="A182" s="6" t="s">
        <v>161</v>
      </c>
      <c r="B182" s="16" t="s">
        <v>538</v>
      </c>
    </row>
    <row r="183" spans="1:2" x14ac:dyDescent="0.2">
      <c r="A183" s="6" t="s">
        <v>162</v>
      </c>
      <c r="B183" s="16" t="s">
        <v>320</v>
      </c>
    </row>
    <row r="184" spans="1:2" x14ac:dyDescent="0.2">
      <c r="A184" s="6" t="s">
        <v>163</v>
      </c>
      <c r="B184" s="16" t="s">
        <v>320</v>
      </c>
    </row>
    <row r="185" spans="1:2" x14ac:dyDescent="0.2">
      <c r="A185" s="6" t="s">
        <v>164</v>
      </c>
      <c r="B185" s="16" t="s">
        <v>320</v>
      </c>
    </row>
    <row r="186" spans="1:2" x14ac:dyDescent="0.2">
      <c r="A186" s="6" t="s">
        <v>165</v>
      </c>
      <c r="B186" s="16" t="s">
        <v>320</v>
      </c>
    </row>
    <row r="187" spans="1:2" x14ac:dyDescent="0.2">
      <c r="A187" s="6" t="s">
        <v>166</v>
      </c>
      <c r="B187" s="16" t="s">
        <v>320</v>
      </c>
    </row>
    <row r="188" spans="1:2" x14ac:dyDescent="0.2">
      <c r="A188" s="6" t="s">
        <v>167</v>
      </c>
      <c r="B188" s="16" t="s">
        <v>320</v>
      </c>
    </row>
    <row r="189" spans="1:2" x14ac:dyDescent="0.2">
      <c r="A189" s="6" t="s">
        <v>168</v>
      </c>
      <c r="B189" s="16" t="s">
        <v>320</v>
      </c>
    </row>
    <row r="190" spans="1:2" x14ac:dyDescent="0.2">
      <c r="A190" s="6" t="s">
        <v>169</v>
      </c>
      <c r="B190" s="16" t="s">
        <v>320</v>
      </c>
    </row>
    <row r="191" spans="1:2" x14ac:dyDescent="0.2">
      <c r="A191" s="6" t="s">
        <v>170</v>
      </c>
      <c r="B191" s="16" t="s">
        <v>320</v>
      </c>
    </row>
    <row r="192" spans="1:2" x14ac:dyDescent="0.2">
      <c r="A192" s="6" t="s">
        <v>171</v>
      </c>
      <c r="B192" s="16" t="s">
        <v>320</v>
      </c>
    </row>
    <row r="193" spans="1:2" x14ac:dyDescent="0.2">
      <c r="A193" s="6" t="s">
        <v>518</v>
      </c>
      <c r="B193" s="16" t="s">
        <v>320</v>
      </c>
    </row>
    <row r="194" spans="1:2" x14ac:dyDescent="0.2">
      <c r="A194" s="25" t="s">
        <v>556</v>
      </c>
      <c r="B194" s="24" t="s">
        <v>539</v>
      </c>
    </row>
    <row r="195" spans="1:2" x14ac:dyDescent="0.2">
      <c r="A195" s="6" t="s">
        <v>474</v>
      </c>
      <c r="B195" s="3" t="s">
        <v>539</v>
      </c>
    </row>
    <row r="196" spans="1:2" x14ac:dyDescent="0.2">
      <c r="A196" s="6" t="s">
        <v>564</v>
      </c>
      <c r="B196" s="3" t="s">
        <v>539</v>
      </c>
    </row>
    <row r="197" spans="1:2" x14ac:dyDescent="0.2">
      <c r="A197" s="25" t="s">
        <v>557</v>
      </c>
      <c r="B197" s="24" t="s">
        <v>558</v>
      </c>
    </row>
    <row r="198" spans="1:2" x14ac:dyDescent="0.2">
      <c r="A198" s="6" t="s">
        <v>477</v>
      </c>
      <c r="B198" s="3" t="s">
        <v>558</v>
      </c>
    </row>
    <row r="199" spans="1:2" x14ac:dyDescent="0.2">
      <c r="A199" s="6" t="s">
        <v>478</v>
      </c>
      <c r="B199" s="3" t="s">
        <v>540</v>
      </c>
    </row>
    <row r="200" spans="1:2" x14ac:dyDescent="0.2">
      <c r="A200" s="6" t="s">
        <v>565</v>
      </c>
      <c r="B200" s="3" t="s">
        <v>540</v>
      </c>
    </row>
    <row r="201" spans="1:2" x14ac:dyDescent="0.2">
      <c r="A201" s="25" t="s">
        <v>559</v>
      </c>
      <c r="B201" s="24" t="s">
        <v>560</v>
      </c>
    </row>
    <row r="202" spans="1:2" x14ac:dyDescent="0.2">
      <c r="A202" s="6" t="s">
        <v>566</v>
      </c>
      <c r="B202" s="3" t="s">
        <v>541</v>
      </c>
    </row>
    <row r="203" spans="1:2" x14ac:dyDescent="0.2">
      <c r="A203" s="6" t="s">
        <v>567</v>
      </c>
      <c r="B203" s="3" t="s">
        <v>541</v>
      </c>
    </row>
    <row r="204" spans="1:2" x14ac:dyDescent="0.2">
      <c r="A204" s="6" t="s">
        <v>568</v>
      </c>
      <c r="B204" s="3" t="s">
        <v>561</v>
      </c>
    </row>
    <row r="205" spans="1:2" x14ac:dyDescent="0.2">
      <c r="A205" s="6" t="s">
        <v>569</v>
      </c>
      <c r="B205" s="3" t="s">
        <v>561</v>
      </c>
    </row>
    <row r="206" spans="1:2" x14ac:dyDescent="0.2">
      <c r="A206" s="6" t="s">
        <v>570</v>
      </c>
      <c r="B206" s="3" t="s">
        <v>561</v>
      </c>
    </row>
    <row r="207" spans="1:2" x14ac:dyDescent="0.2">
      <c r="A207" s="6" t="s">
        <v>571</v>
      </c>
      <c r="B207" s="3" t="s">
        <v>561</v>
      </c>
    </row>
    <row r="208" spans="1:2" x14ac:dyDescent="0.2">
      <c r="A208" s="6" t="s">
        <v>572</v>
      </c>
      <c r="B208" s="3" t="s">
        <v>561</v>
      </c>
    </row>
    <row r="209" spans="1:2" x14ac:dyDescent="0.2">
      <c r="A209" s="6" t="s">
        <v>573</v>
      </c>
      <c r="B209" s="3" t="s">
        <v>561</v>
      </c>
    </row>
    <row r="210" spans="1:2" x14ac:dyDescent="0.2">
      <c r="A210" s="14" t="s">
        <v>373</v>
      </c>
      <c r="B210" s="24" t="s">
        <v>542</v>
      </c>
    </row>
    <row r="211" spans="1:2" x14ac:dyDescent="0.2">
      <c r="A211" s="6" t="s">
        <v>488</v>
      </c>
      <c r="B211" s="3" t="s">
        <v>542</v>
      </c>
    </row>
    <row r="212" spans="1:2" x14ac:dyDescent="0.2">
      <c r="A212" s="6" t="s">
        <v>574</v>
      </c>
      <c r="B212" s="3" t="s">
        <v>542</v>
      </c>
    </row>
    <row r="213" spans="1:2" x14ac:dyDescent="0.2">
      <c r="A213" s="6" t="s">
        <v>490</v>
      </c>
      <c r="B213" s="3" t="s">
        <v>542</v>
      </c>
    </row>
    <row r="214" spans="1:2" x14ac:dyDescent="0.2">
      <c r="A214" s="6" t="s">
        <v>491</v>
      </c>
      <c r="B214" s="3" t="s">
        <v>542</v>
      </c>
    </row>
    <row r="215" spans="1:2" x14ac:dyDescent="0.2">
      <c r="A215" s="6" t="s">
        <v>575</v>
      </c>
      <c r="B215" s="3" t="s">
        <v>542</v>
      </c>
    </row>
    <row r="216" spans="1:2" x14ac:dyDescent="0.2">
      <c r="A216" s="6" t="s">
        <v>576</v>
      </c>
      <c r="B216" s="3" t="s">
        <v>542</v>
      </c>
    </row>
    <row r="217" spans="1:2" x14ac:dyDescent="0.2">
      <c r="A217" s="6" t="s">
        <v>577</v>
      </c>
      <c r="B217" s="3" t="s">
        <v>542</v>
      </c>
    </row>
    <row r="218" spans="1:2" x14ac:dyDescent="0.2">
      <c r="A218" s="6" t="s">
        <v>578</v>
      </c>
      <c r="B218" s="3" t="s">
        <v>542</v>
      </c>
    </row>
    <row r="219" spans="1:2" x14ac:dyDescent="0.2">
      <c r="A219" s="6" t="s">
        <v>579</v>
      </c>
      <c r="B219" s="3" t="s">
        <v>542</v>
      </c>
    </row>
    <row r="220" spans="1:2" x14ac:dyDescent="0.2">
      <c r="A220" s="14" t="s">
        <v>497</v>
      </c>
      <c r="B220" s="24" t="s">
        <v>543</v>
      </c>
    </row>
    <row r="221" spans="1:2" x14ac:dyDescent="0.2">
      <c r="A221" s="6" t="s">
        <v>498</v>
      </c>
      <c r="B221" s="3" t="s">
        <v>543</v>
      </c>
    </row>
    <row r="222" spans="1:2" x14ac:dyDescent="0.2">
      <c r="A222" s="6" t="s">
        <v>580</v>
      </c>
      <c r="B222" s="3" t="s">
        <v>543</v>
      </c>
    </row>
    <row r="223" spans="1:2" x14ac:dyDescent="0.2">
      <c r="A223" s="6" t="s">
        <v>581</v>
      </c>
      <c r="B223" s="3" t="s">
        <v>543</v>
      </c>
    </row>
    <row r="224" spans="1:2" x14ac:dyDescent="0.2">
      <c r="A224" s="6" t="s">
        <v>582</v>
      </c>
      <c r="B224" s="3" t="s">
        <v>543</v>
      </c>
    </row>
    <row r="225" spans="1:2" x14ac:dyDescent="0.2">
      <c r="A225" s="6" t="s">
        <v>583</v>
      </c>
      <c r="B225" s="3" t="s">
        <v>543</v>
      </c>
    </row>
    <row r="226" spans="1:2" x14ac:dyDescent="0.2">
      <c r="A226" s="6" t="s">
        <v>584</v>
      </c>
      <c r="B226" s="3" t="s">
        <v>543</v>
      </c>
    </row>
    <row r="227" spans="1:2" x14ac:dyDescent="0.2">
      <c r="A227" s="6" t="s">
        <v>585</v>
      </c>
      <c r="B227" s="3" t="s">
        <v>543</v>
      </c>
    </row>
    <row r="228" spans="1:2" x14ac:dyDescent="0.2">
      <c r="A228" s="6" t="s">
        <v>586</v>
      </c>
      <c r="B228" s="3" t="s">
        <v>543</v>
      </c>
    </row>
    <row r="229" spans="1:2" x14ac:dyDescent="0.2">
      <c r="A229" s="6" t="s">
        <v>587</v>
      </c>
      <c r="B229" s="3" t="s">
        <v>543</v>
      </c>
    </row>
    <row r="230" spans="1:2" x14ac:dyDescent="0.2">
      <c r="A230" s="14" t="s">
        <v>506</v>
      </c>
      <c r="B230" s="24" t="s">
        <v>544</v>
      </c>
    </row>
    <row r="231" spans="1:2" x14ac:dyDescent="0.2">
      <c r="A231" s="6" t="s">
        <v>588</v>
      </c>
      <c r="B231" s="3" t="s">
        <v>544</v>
      </c>
    </row>
    <row r="232" spans="1:2" x14ac:dyDescent="0.2">
      <c r="A232" s="6" t="s">
        <v>589</v>
      </c>
      <c r="B232" s="3" t="s">
        <v>544</v>
      </c>
    </row>
    <row r="233" spans="1:2" x14ac:dyDescent="0.2">
      <c r="A233" s="6" t="s">
        <v>590</v>
      </c>
      <c r="B233" s="3" t="s">
        <v>544</v>
      </c>
    </row>
    <row r="234" spans="1:2" x14ac:dyDescent="0.2">
      <c r="A234" s="6" t="s">
        <v>591</v>
      </c>
      <c r="B234" s="3" t="s">
        <v>544</v>
      </c>
    </row>
    <row r="235" spans="1:2" x14ac:dyDescent="0.2">
      <c r="A235" s="6" t="s">
        <v>592</v>
      </c>
      <c r="B235" s="3" t="s">
        <v>544</v>
      </c>
    </row>
    <row r="236" spans="1:2" x14ac:dyDescent="0.2">
      <c r="A236" s="6" t="s">
        <v>593</v>
      </c>
      <c r="B236" s="3" t="s">
        <v>544</v>
      </c>
    </row>
    <row r="237" spans="1:2" x14ac:dyDescent="0.2">
      <c r="A237" s="14" t="s">
        <v>508</v>
      </c>
      <c r="B237" s="24" t="s">
        <v>545</v>
      </c>
    </row>
    <row r="238" spans="1:2" x14ac:dyDescent="0.2">
      <c r="A238" s="6" t="s">
        <v>594</v>
      </c>
      <c r="B238" s="3" t="s">
        <v>545</v>
      </c>
    </row>
    <row r="239" spans="1:2" x14ac:dyDescent="0.2">
      <c r="A239" s="6" t="s">
        <v>595</v>
      </c>
      <c r="B239" s="3" t="s">
        <v>545</v>
      </c>
    </row>
    <row r="240" spans="1:2" x14ac:dyDescent="0.2">
      <c r="A240" s="6" t="s">
        <v>596</v>
      </c>
      <c r="B240" s="3" t="s">
        <v>545</v>
      </c>
    </row>
    <row r="241" spans="1:2" x14ac:dyDescent="0.2">
      <c r="A241" s="6" t="s">
        <v>597</v>
      </c>
      <c r="B241" s="3" t="s">
        <v>545</v>
      </c>
    </row>
    <row r="242" spans="1:2" x14ac:dyDescent="0.2">
      <c r="A242" s="6" t="s">
        <v>598</v>
      </c>
      <c r="B242" s="3" t="s">
        <v>545</v>
      </c>
    </row>
    <row r="243" spans="1:2" x14ac:dyDescent="0.2">
      <c r="A243" s="6" t="s">
        <v>599</v>
      </c>
      <c r="B243" s="3" t="s">
        <v>545</v>
      </c>
    </row>
    <row r="244" spans="1:2" x14ac:dyDescent="0.2">
      <c r="A244" s="6" t="s">
        <v>600</v>
      </c>
      <c r="B244" s="3" t="s">
        <v>545</v>
      </c>
    </row>
    <row r="245" spans="1:2" x14ac:dyDescent="0.2">
      <c r="A245" s="6" t="s">
        <v>601</v>
      </c>
      <c r="B245" s="3" t="s">
        <v>545</v>
      </c>
    </row>
    <row r="246" spans="1:2" x14ac:dyDescent="0.2">
      <c r="A246" s="6" t="s">
        <v>602</v>
      </c>
      <c r="B246" s="3" t="s">
        <v>545</v>
      </c>
    </row>
    <row r="247" spans="1:2" x14ac:dyDescent="0.2">
      <c r="A247" s="6" t="s">
        <v>603</v>
      </c>
      <c r="B247" s="3" t="s">
        <v>562</v>
      </c>
    </row>
    <row r="248" spans="1:2" x14ac:dyDescent="0.2">
      <c r="A248" s="6" t="s">
        <v>604</v>
      </c>
      <c r="B248" s="3" t="s">
        <v>562</v>
      </c>
    </row>
    <row r="249" spans="1:2" x14ac:dyDescent="0.2">
      <c r="A249" s="6" t="s">
        <v>605</v>
      </c>
      <c r="B249" s="3" t="s">
        <v>562</v>
      </c>
    </row>
    <row r="250" spans="1:2" x14ac:dyDescent="0.2">
      <c r="A250" s="14" t="s">
        <v>511</v>
      </c>
      <c r="B250" s="24" t="s">
        <v>563</v>
      </c>
    </row>
    <row r="251" spans="1:2" x14ac:dyDescent="0.2">
      <c r="A251" s="6" t="s">
        <v>420</v>
      </c>
      <c r="B251" s="3" t="s">
        <v>563</v>
      </c>
    </row>
    <row r="252" spans="1:2" x14ac:dyDescent="0.2">
      <c r="A252" s="6" t="s">
        <v>512</v>
      </c>
      <c r="B252" s="3" t="s">
        <v>563</v>
      </c>
    </row>
    <row r="253" spans="1:2" x14ac:dyDescent="0.2">
      <c r="A253" s="6" t="s">
        <v>524</v>
      </c>
      <c r="B253" s="3" t="s">
        <v>563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opLeftCell="A239" workbookViewId="0">
      <selection activeCell="B2" sqref="B2:B253"/>
    </sheetView>
  </sheetViews>
  <sheetFormatPr baseColWidth="10" defaultColWidth="11" defaultRowHeight="16" x14ac:dyDescent="0.2"/>
  <cols>
    <col min="1" max="1" width="4.6640625" customWidth="1"/>
    <col min="2" max="2" width="9.1640625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s="5">
        <v>1</v>
      </c>
      <c r="B2" s="5">
        <v>93</v>
      </c>
    </row>
    <row r="3" spans="1:2" x14ac:dyDescent="0.2">
      <c r="A3" s="5">
        <v>2</v>
      </c>
      <c r="B3" s="5">
        <v>248</v>
      </c>
    </row>
    <row r="4" spans="1:2" x14ac:dyDescent="0.2">
      <c r="A4" s="5">
        <v>3</v>
      </c>
      <c r="B4" s="5">
        <v>241</v>
      </c>
    </row>
    <row r="5" spans="1:2" x14ac:dyDescent="0.2">
      <c r="A5" s="5">
        <v>4</v>
      </c>
      <c r="B5" s="5">
        <v>125</v>
      </c>
    </row>
    <row r="6" spans="1:2" x14ac:dyDescent="0.2">
      <c r="A6" s="5">
        <v>5</v>
      </c>
      <c r="B6" s="5">
        <v>49</v>
      </c>
    </row>
    <row r="7" spans="1:2" x14ac:dyDescent="0.2">
      <c r="A7" s="5">
        <v>6</v>
      </c>
      <c r="B7" s="5">
        <v>229</v>
      </c>
    </row>
    <row r="8" spans="1:2" x14ac:dyDescent="0.2">
      <c r="A8" s="5">
        <v>7</v>
      </c>
      <c r="B8" s="5">
        <v>12</v>
      </c>
    </row>
    <row r="9" spans="1:2" x14ac:dyDescent="0.2">
      <c r="A9" s="5">
        <v>8</v>
      </c>
      <c r="B9" s="5">
        <v>233</v>
      </c>
    </row>
    <row r="10" spans="1:2" x14ac:dyDescent="0.2">
      <c r="A10" s="5">
        <v>9</v>
      </c>
      <c r="B10" s="5">
        <v>195</v>
      </c>
    </row>
    <row r="11" spans="1:2" x14ac:dyDescent="0.2">
      <c r="A11" s="5">
        <v>10</v>
      </c>
      <c r="B11" s="5">
        <v>53</v>
      </c>
    </row>
    <row r="12" spans="1:2" x14ac:dyDescent="0.2">
      <c r="A12" s="5">
        <v>11</v>
      </c>
      <c r="B12" s="5">
        <v>110</v>
      </c>
    </row>
    <row r="13" spans="1:2" x14ac:dyDescent="0.2">
      <c r="A13" s="5">
        <v>12</v>
      </c>
      <c r="B13" s="5">
        <v>5</v>
      </c>
    </row>
    <row r="14" spans="1:2" x14ac:dyDescent="0.2">
      <c r="A14" s="5">
        <v>13</v>
      </c>
      <c r="B14" s="5">
        <v>209</v>
      </c>
    </row>
    <row r="15" spans="1:2" x14ac:dyDescent="0.2">
      <c r="A15" s="5">
        <v>14</v>
      </c>
      <c r="B15" s="5">
        <v>40</v>
      </c>
    </row>
    <row r="16" spans="1:2" x14ac:dyDescent="0.2">
      <c r="A16" s="5">
        <v>15</v>
      </c>
      <c r="B16" s="5">
        <v>11</v>
      </c>
    </row>
    <row r="17" spans="1:2" x14ac:dyDescent="0.2">
      <c r="A17" s="5">
        <v>16</v>
      </c>
      <c r="B17" s="5">
        <v>32</v>
      </c>
    </row>
    <row r="18" spans="1:2" x14ac:dyDescent="0.2">
      <c r="A18" s="5">
        <v>17</v>
      </c>
      <c r="B18" s="5">
        <v>2</v>
      </c>
    </row>
    <row r="19" spans="1:2" x14ac:dyDescent="0.2">
      <c r="A19" s="5">
        <v>18</v>
      </c>
      <c r="B19" s="5">
        <v>246</v>
      </c>
    </row>
    <row r="20" spans="1:2" x14ac:dyDescent="0.2">
      <c r="A20" s="5">
        <v>19</v>
      </c>
      <c r="B20" s="5">
        <v>108</v>
      </c>
    </row>
    <row r="21" spans="1:2" x14ac:dyDescent="0.2">
      <c r="A21" s="5">
        <v>20</v>
      </c>
      <c r="B21" s="5">
        <v>181</v>
      </c>
    </row>
    <row r="22" spans="1:2" x14ac:dyDescent="0.2">
      <c r="A22" s="5">
        <v>21</v>
      </c>
      <c r="B22" s="5">
        <v>38</v>
      </c>
    </row>
    <row r="23" spans="1:2" x14ac:dyDescent="0.2">
      <c r="A23" s="5">
        <v>22</v>
      </c>
      <c r="B23" s="5">
        <v>201</v>
      </c>
    </row>
    <row r="24" spans="1:2" x14ac:dyDescent="0.2">
      <c r="A24" s="5">
        <v>23</v>
      </c>
      <c r="B24" s="5">
        <v>78</v>
      </c>
    </row>
    <row r="25" spans="1:2" x14ac:dyDescent="0.2">
      <c r="A25" s="5">
        <v>24</v>
      </c>
      <c r="B25" s="5">
        <v>194</v>
      </c>
    </row>
    <row r="26" spans="1:2" x14ac:dyDescent="0.2">
      <c r="A26" s="5">
        <v>25</v>
      </c>
      <c r="B26" s="5">
        <v>107</v>
      </c>
    </row>
    <row r="27" spans="1:2" x14ac:dyDescent="0.2">
      <c r="A27" s="5">
        <v>26</v>
      </c>
      <c r="B27" s="5">
        <v>50</v>
      </c>
    </row>
    <row r="28" spans="1:2" x14ac:dyDescent="0.2">
      <c r="A28" s="5">
        <v>27</v>
      </c>
      <c r="B28" s="5">
        <v>116</v>
      </c>
    </row>
    <row r="29" spans="1:2" x14ac:dyDescent="0.2">
      <c r="A29" s="5">
        <v>28</v>
      </c>
      <c r="B29" s="5">
        <v>120</v>
      </c>
    </row>
    <row r="30" spans="1:2" x14ac:dyDescent="0.2">
      <c r="A30" s="5">
        <v>29</v>
      </c>
      <c r="B30" s="5">
        <v>88</v>
      </c>
    </row>
    <row r="31" spans="1:2" x14ac:dyDescent="0.2">
      <c r="A31" s="5">
        <v>30</v>
      </c>
      <c r="B31" s="5">
        <v>250</v>
      </c>
    </row>
    <row r="32" spans="1:2" x14ac:dyDescent="0.2">
      <c r="A32" s="5">
        <v>31</v>
      </c>
      <c r="B32" s="5">
        <v>172</v>
      </c>
    </row>
    <row r="33" spans="1:2" x14ac:dyDescent="0.2">
      <c r="A33" s="5">
        <v>32</v>
      </c>
      <c r="B33" s="5">
        <v>81</v>
      </c>
    </row>
    <row r="34" spans="1:2" x14ac:dyDescent="0.2">
      <c r="A34" s="5">
        <v>33</v>
      </c>
      <c r="B34" s="5">
        <v>155</v>
      </c>
    </row>
    <row r="35" spans="1:2" x14ac:dyDescent="0.2">
      <c r="A35" s="5">
        <v>34</v>
      </c>
      <c r="B35" s="5">
        <v>208</v>
      </c>
    </row>
    <row r="36" spans="1:2" x14ac:dyDescent="0.2">
      <c r="A36" s="5">
        <v>35</v>
      </c>
      <c r="B36" s="5">
        <v>42</v>
      </c>
    </row>
    <row r="37" spans="1:2" x14ac:dyDescent="0.2">
      <c r="A37" s="5">
        <v>36</v>
      </c>
      <c r="B37" s="5">
        <v>141</v>
      </c>
    </row>
    <row r="38" spans="1:2" x14ac:dyDescent="0.2">
      <c r="A38" s="5">
        <v>37</v>
      </c>
      <c r="B38" s="5">
        <v>210</v>
      </c>
    </row>
    <row r="39" spans="1:2" x14ac:dyDescent="0.2">
      <c r="A39" s="5">
        <v>38</v>
      </c>
      <c r="B39" s="5">
        <v>13</v>
      </c>
    </row>
    <row r="40" spans="1:2" x14ac:dyDescent="0.2">
      <c r="A40" s="5">
        <v>39</v>
      </c>
      <c r="B40" s="5">
        <v>175</v>
      </c>
    </row>
    <row r="41" spans="1:2" x14ac:dyDescent="0.2">
      <c r="A41" s="5">
        <v>40</v>
      </c>
      <c r="B41" s="5">
        <v>27</v>
      </c>
    </row>
    <row r="42" spans="1:2" x14ac:dyDescent="0.2">
      <c r="A42" s="5">
        <v>41</v>
      </c>
      <c r="B42" s="5">
        <v>227</v>
      </c>
    </row>
    <row r="43" spans="1:2" x14ac:dyDescent="0.2">
      <c r="A43" s="5">
        <v>42</v>
      </c>
      <c r="B43" s="5">
        <v>185</v>
      </c>
    </row>
    <row r="44" spans="1:2" x14ac:dyDescent="0.2">
      <c r="A44" s="5">
        <v>43</v>
      </c>
      <c r="B44" s="5">
        <v>171</v>
      </c>
    </row>
    <row r="45" spans="1:2" x14ac:dyDescent="0.2">
      <c r="A45" s="5">
        <v>44</v>
      </c>
      <c r="B45" s="5">
        <v>3</v>
      </c>
    </row>
    <row r="46" spans="1:2" x14ac:dyDescent="0.2">
      <c r="A46" s="5">
        <v>45</v>
      </c>
      <c r="B46" s="5">
        <v>121</v>
      </c>
    </row>
    <row r="47" spans="1:2" x14ac:dyDescent="0.2">
      <c r="A47" s="5">
        <v>46</v>
      </c>
      <c r="B47" s="5">
        <v>33</v>
      </c>
    </row>
    <row r="48" spans="1:2" x14ac:dyDescent="0.2">
      <c r="A48" s="5">
        <v>47</v>
      </c>
      <c r="B48" s="5">
        <v>85</v>
      </c>
    </row>
    <row r="49" spans="1:2" x14ac:dyDescent="0.2">
      <c r="A49" s="5">
        <v>48</v>
      </c>
      <c r="B49" s="5">
        <v>139</v>
      </c>
    </row>
    <row r="50" spans="1:2" x14ac:dyDescent="0.2">
      <c r="A50" s="5">
        <v>49</v>
      </c>
      <c r="B50" s="5">
        <v>119</v>
      </c>
    </row>
    <row r="51" spans="1:2" x14ac:dyDescent="0.2">
      <c r="A51" s="5">
        <v>50</v>
      </c>
      <c r="B51" s="5">
        <v>244</v>
      </c>
    </row>
    <row r="52" spans="1:2" x14ac:dyDescent="0.2">
      <c r="A52" s="5">
        <v>51</v>
      </c>
      <c r="B52" s="5">
        <v>161</v>
      </c>
    </row>
    <row r="53" spans="1:2" x14ac:dyDescent="0.2">
      <c r="A53" s="5">
        <v>52</v>
      </c>
      <c r="B53" s="5">
        <v>102</v>
      </c>
    </row>
    <row r="54" spans="1:2" x14ac:dyDescent="0.2">
      <c r="A54" s="5">
        <v>53</v>
      </c>
      <c r="B54" s="5">
        <v>105</v>
      </c>
    </row>
    <row r="55" spans="1:2" x14ac:dyDescent="0.2">
      <c r="A55" s="5">
        <v>54</v>
      </c>
      <c r="B55" s="5">
        <v>193</v>
      </c>
    </row>
    <row r="56" spans="1:2" x14ac:dyDescent="0.2">
      <c r="A56" s="5">
        <v>55</v>
      </c>
      <c r="B56" s="5">
        <v>73</v>
      </c>
    </row>
    <row r="57" spans="1:2" x14ac:dyDescent="0.2">
      <c r="A57" s="5">
        <v>56</v>
      </c>
      <c r="B57" s="5">
        <v>18</v>
      </c>
    </row>
    <row r="58" spans="1:2" x14ac:dyDescent="0.2">
      <c r="A58" s="5">
        <v>57</v>
      </c>
      <c r="B58" s="5">
        <v>224</v>
      </c>
    </row>
    <row r="59" spans="1:2" x14ac:dyDescent="0.2">
      <c r="A59" s="5">
        <v>58</v>
      </c>
      <c r="B59" s="5">
        <v>147</v>
      </c>
    </row>
    <row r="60" spans="1:2" x14ac:dyDescent="0.2">
      <c r="A60" s="5">
        <v>59</v>
      </c>
      <c r="B60" s="5">
        <v>189</v>
      </c>
    </row>
    <row r="61" spans="1:2" x14ac:dyDescent="0.2">
      <c r="A61" s="5">
        <v>60</v>
      </c>
      <c r="B61" s="5">
        <v>19</v>
      </c>
    </row>
    <row r="62" spans="1:2" x14ac:dyDescent="0.2">
      <c r="A62" s="5">
        <v>61</v>
      </c>
      <c r="B62" s="5">
        <v>237</v>
      </c>
    </row>
    <row r="63" spans="1:2" x14ac:dyDescent="0.2">
      <c r="A63" s="5">
        <v>62</v>
      </c>
      <c r="B63" s="5">
        <v>162</v>
      </c>
    </row>
    <row r="64" spans="1:2" x14ac:dyDescent="0.2">
      <c r="A64" s="5">
        <v>63</v>
      </c>
      <c r="B64" s="5">
        <v>163</v>
      </c>
    </row>
    <row r="65" spans="1:2" x14ac:dyDescent="0.2">
      <c r="A65" s="5">
        <v>64</v>
      </c>
      <c r="B65" s="5">
        <v>218</v>
      </c>
    </row>
    <row r="66" spans="1:2" x14ac:dyDescent="0.2">
      <c r="A66" s="5">
        <v>65</v>
      </c>
      <c r="B66" s="5">
        <v>136</v>
      </c>
    </row>
    <row r="67" spans="1:2" x14ac:dyDescent="0.2">
      <c r="A67" s="5">
        <v>66</v>
      </c>
      <c r="B67" s="5">
        <v>20</v>
      </c>
    </row>
    <row r="68" spans="1:2" x14ac:dyDescent="0.2">
      <c r="A68" s="5">
        <v>67</v>
      </c>
      <c r="B68" s="5">
        <v>196</v>
      </c>
    </row>
    <row r="69" spans="1:2" x14ac:dyDescent="0.2">
      <c r="A69" s="5">
        <v>68</v>
      </c>
      <c r="B69" s="5">
        <v>140</v>
      </c>
    </row>
    <row r="70" spans="1:2" x14ac:dyDescent="0.2">
      <c r="A70" s="5">
        <v>69</v>
      </c>
      <c r="B70" s="5">
        <v>153</v>
      </c>
    </row>
    <row r="71" spans="1:2" x14ac:dyDescent="0.2">
      <c r="A71" s="5">
        <v>70</v>
      </c>
      <c r="B71" s="5">
        <v>15</v>
      </c>
    </row>
    <row r="72" spans="1:2" x14ac:dyDescent="0.2">
      <c r="A72" s="5">
        <v>71</v>
      </c>
      <c r="B72" s="5">
        <v>74</v>
      </c>
    </row>
    <row r="73" spans="1:2" x14ac:dyDescent="0.2">
      <c r="A73" s="5">
        <v>72</v>
      </c>
      <c r="B73" s="5">
        <v>243</v>
      </c>
    </row>
    <row r="74" spans="1:2" x14ac:dyDescent="0.2">
      <c r="A74" s="5">
        <v>73</v>
      </c>
      <c r="B74" s="5">
        <v>47</v>
      </c>
    </row>
    <row r="75" spans="1:2" x14ac:dyDescent="0.2">
      <c r="A75" s="5">
        <v>74</v>
      </c>
      <c r="B75" s="5">
        <v>220</v>
      </c>
    </row>
    <row r="76" spans="1:2" x14ac:dyDescent="0.2">
      <c r="A76" s="5">
        <v>75</v>
      </c>
      <c r="B76" s="5">
        <v>84</v>
      </c>
    </row>
    <row r="77" spans="1:2" x14ac:dyDescent="0.2">
      <c r="A77" s="5">
        <v>76</v>
      </c>
      <c r="B77" s="5">
        <v>64</v>
      </c>
    </row>
    <row r="78" spans="1:2" x14ac:dyDescent="0.2">
      <c r="A78" s="5">
        <v>77</v>
      </c>
      <c r="B78" s="5">
        <v>55</v>
      </c>
    </row>
    <row r="79" spans="1:2" x14ac:dyDescent="0.2">
      <c r="A79" s="5">
        <v>78</v>
      </c>
      <c r="B79" s="5">
        <v>89</v>
      </c>
    </row>
    <row r="80" spans="1:2" x14ac:dyDescent="0.2">
      <c r="A80" s="5">
        <v>79</v>
      </c>
      <c r="B80" s="5">
        <v>130</v>
      </c>
    </row>
    <row r="81" spans="1:2" x14ac:dyDescent="0.2">
      <c r="A81" s="5">
        <v>80</v>
      </c>
      <c r="B81" s="5">
        <v>232</v>
      </c>
    </row>
    <row r="82" spans="1:2" x14ac:dyDescent="0.2">
      <c r="A82" s="5">
        <v>81</v>
      </c>
      <c r="B82" s="5">
        <v>152</v>
      </c>
    </row>
    <row r="83" spans="1:2" x14ac:dyDescent="0.2">
      <c r="A83" s="5">
        <v>82</v>
      </c>
      <c r="B83" s="5">
        <v>186</v>
      </c>
    </row>
    <row r="84" spans="1:2" x14ac:dyDescent="0.2">
      <c r="A84" s="5">
        <v>83</v>
      </c>
      <c r="B84" s="5">
        <v>9</v>
      </c>
    </row>
    <row r="85" spans="1:2" x14ac:dyDescent="0.2">
      <c r="A85" s="5">
        <v>84</v>
      </c>
      <c r="B85" s="5">
        <v>173</v>
      </c>
    </row>
    <row r="86" spans="1:2" x14ac:dyDescent="0.2">
      <c r="A86" s="5">
        <v>85</v>
      </c>
      <c r="B86" s="5">
        <v>52</v>
      </c>
    </row>
    <row r="87" spans="1:2" x14ac:dyDescent="0.2">
      <c r="A87" s="5">
        <v>86</v>
      </c>
      <c r="B87" s="5">
        <v>22</v>
      </c>
    </row>
    <row r="88" spans="1:2" x14ac:dyDescent="0.2">
      <c r="A88" s="5">
        <v>87</v>
      </c>
      <c r="B88" s="5">
        <v>83</v>
      </c>
    </row>
    <row r="89" spans="1:2" x14ac:dyDescent="0.2">
      <c r="A89" s="5">
        <v>88</v>
      </c>
      <c r="B89" s="5">
        <v>127</v>
      </c>
    </row>
    <row r="90" spans="1:2" x14ac:dyDescent="0.2">
      <c r="A90" s="5">
        <v>89</v>
      </c>
      <c r="B90" s="5">
        <v>10</v>
      </c>
    </row>
    <row r="91" spans="1:2" x14ac:dyDescent="0.2">
      <c r="A91" s="5">
        <v>90</v>
      </c>
      <c r="B91" s="5">
        <v>36</v>
      </c>
    </row>
    <row r="92" spans="1:2" x14ac:dyDescent="0.2">
      <c r="A92" s="5">
        <v>91</v>
      </c>
      <c r="B92" s="5">
        <v>43</v>
      </c>
    </row>
    <row r="93" spans="1:2" x14ac:dyDescent="0.2">
      <c r="A93" s="5">
        <v>92</v>
      </c>
      <c r="B93" s="5">
        <v>228</v>
      </c>
    </row>
    <row r="94" spans="1:2" x14ac:dyDescent="0.2">
      <c r="A94" s="5">
        <v>93</v>
      </c>
      <c r="B94" s="5">
        <v>197</v>
      </c>
    </row>
    <row r="95" spans="1:2" x14ac:dyDescent="0.2">
      <c r="A95" s="5">
        <v>94</v>
      </c>
      <c r="B95" s="5">
        <v>176</v>
      </c>
    </row>
    <row r="96" spans="1:2" x14ac:dyDescent="0.2">
      <c r="A96" s="5">
        <v>95</v>
      </c>
      <c r="B96" s="5">
        <v>219</v>
      </c>
    </row>
    <row r="97" spans="1:2" x14ac:dyDescent="0.2">
      <c r="A97" s="5">
        <v>96</v>
      </c>
      <c r="B97" s="5">
        <v>87</v>
      </c>
    </row>
    <row r="98" spans="1:2" x14ac:dyDescent="0.2">
      <c r="A98" s="5">
        <v>97</v>
      </c>
      <c r="B98" s="5">
        <v>132</v>
      </c>
    </row>
    <row r="99" spans="1:2" x14ac:dyDescent="0.2">
      <c r="A99" s="5">
        <v>98</v>
      </c>
      <c r="B99" s="5">
        <v>25</v>
      </c>
    </row>
    <row r="100" spans="1:2" x14ac:dyDescent="0.2">
      <c r="A100" s="5">
        <v>99</v>
      </c>
      <c r="B100" s="5">
        <v>138</v>
      </c>
    </row>
    <row r="101" spans="1:2" x14ac:dyDescent="0.2">
      <c r="A101" s="5">
        <v>100</v>
      </c>
      <c r="B101" s="5">
        <v>165</v>
      </c>
    </row>
    <row r="102" spans="1:2" x14ac:dyDescent="0.2">
      <c r="A102" s="5">
        <v>101</v>
      </c>
      <c r="B102" s="5">
        <v>187</v>
      </c>
    </row>
    <row r="103" spans="1:2" x14ac:dyDescent="0.2">
      <c r="A103" s="5">
        <v>102</v>
      </c>
      <c r="B103" s="5">
        <v>245</v>
      </c>
    </row>
    <row r="104" spans="1:2" x14ac:dyDescent="0.2">
      <c r="A104" s="5">
        <v>103</v>
      </c>
      <c r="B104" s="5">
        <v>200</v>
      </c>
    </row>
    <row r="105" spans="1:2" x14ac:dyDescent="0.2">
      <c r="A105" s="5">
        <v>104</v>
      </c>
      <c r="B105" s="5">
        <v>156</v>
      </c>
    </row>
    <row r="106" spans="1:2" x14ac:dyDescent="0.2">
      <c r="A106" s="5">
        <v>105</v>
      </c>
      <c r="B106" s="5">
        <v>100</v>
      </c>
    </row>
    <row r="107" spans="1:2" x14ac:dyDescent="0.2">
      <c r="A107" s="5">
        <v>106</v>
      </c>
      <c r="B107" s="5">
        <v>16</v>
      </c>
    </row>
    <row r="108" spans="1:2" x14ac:dyDescent="0.2">
      <c r="A108" s="5">
        <v>107</v>
      </c>
      <c r="B108" s="5">
        <v>134</v>
      </c>
    </row>
    <row r="109" spans="1:2" x14ac:dyDescent="0.2">
      <c r="A109" s="5">
        <v>108</v>
      </c>
      <c r="B109" s="5">
        <v>70</v>
      </c>
    </row>
    <row r="110" spans="1:2" x14ac:dyDescent="0.2">
      <c r="A110" s="5">
        <v>109</v>
      </c>
      <c r="B110" s="5">
        <v>44</v>
      </c>
    </row>
    <row r="111" spans="1:2" x14ac:dyDescent="0.2">
      <c r="A111" s="5">
        <v>110</v>
      </c>
      <c r="B111" s="5">
        <v>95</v>
      </c>
    </row>
    <row r="112" spans="1:2" x14ac:dyDescent="0.2">
      <c r="A112" s="5">
        <v>111</v>
      </c>
      <c r="B112" s="5">
        <v>217</v>
      </c>
    </row>
    <row r="113" spans="1:2" x14ac:dyDescent="0.2">
      <c r="A113" s="5">
        <v>112</v>
      </c>
      <c r="B113" s="5">
        <v>122</v>
      </c>
    </row>
    <row r="114" spans="1:2" x14ac:dyDescent="0.2">
      <c r="A114" s="5">
        <v>113</v>
      </c>
      <c r="B114" s="5">
        <v>57</v>
      </c>
    </row>
    <row r="115" spans="1:2" x14ac:dyDescent="0.2">
      <c r="A115" s="5">
        <v>114</v>
      </c>
      <c r="B115" s="5">
        <v>188</v>
      </c>
    </row>
    <row r="116" spans="1:2" x14ac:dyDescent="0.2">
      <c r="A116" s="5">
        <v>115</v>
      </c>
      <c r="B116" s="5">
        <v>118</v>
      </c>
    </row>
    <row r="117" spans="1:2" x14ac:dyDescent="0.2">
      <c r="A117" s="5">
        <v>116</v>
      </c>
      <c r="B117" s="5">
        <v>46</v>
      </c>
    </row>
    <row r="118" spans="1:2" x14ac:dyDescent="0.2">
      <c r="A118" s="5">
        <v>117</v>
      </c>
      <c r="B118" s="5">
        <v>174</v>
      </c>
    </row>
    <row r="119" spans="1:2" x14ac:dyDescent="0.2">
      <c r="A119" s="5">
        <v>118</v>
      </c>
      <c r="B119" s="5">
        <v>113</v>
      </c>
    </row>
    <row r="120" spans="1:2" x14ac:dyDescent="0.2">
      <c r="A120" s="5">
        <v>119</v>
      </c>
      <c r="B120" s="5">
        <v>129</v>
      </c>
    </row>
    <row r="121" spans="1:2" x14ac:dyDescent="0.2">
      <c r="A121" s="5">
        <v>120</v>
      </c>
      <c r="B121" s="5">
        <v>149</v>
      </c>
    </row>
    <row r="122" spans="1:2" x14ac:dyDescent="0.2">
      <c r="A122" s="5">
        <v>121</v>
      </c>
      <c r="B122" s="5">
        <v>106</v>
      </c>
    </row>
    <row r="123" spans="1:2" x14ac:dyDescent="0.2">
      <c r="A123" s="5">
        <v>122</v>
      </c>
      <c r="B123" s="5">
        <v>51</v>
      </c>
    </row>
    <row r="124" spans="1:2" x14ac:dyDescent="0.2">
      <c r="A124" s="5">
        <v>123</v>
      </c>
      <c r="B124" s="5">
        <v>238</v>
      </c>
    </row>
    <row r="125" spans="1:2" x14ac:dyDescent="0.2">
      <c r="A125" s="5">
        <v>124</v>
      </c>
      <c r="B125" s="5">
        <v>203</v>
      </c>
    </row>
    <row r="126" spans="1:2" x14ac:dyDescent="0.2">
      <c r="A126" s="5">
        <v>125</v>
      </c>
      <c r="B126" s="5">
        <v>71</v>
      </c>
    </row>
    <row r="127" spans="1:2" x14ac:dyDescent="0.2">
      <c r="A127" s="5">
        <v>126</v>
      </c>
      <c r="B127" s="5">
        <v>65</v>
      </c>
    </row>
    <row r="128" spans="1:2" x14ac:dyDescent="0.2">
      <c r="A128" s="5">
        <v>127</v>
      </c>
      <c r="B128" s="5">
        <v>28</v>
      </c>
    </row>
    <row r="129" spans="1:2" x14ac:dyDescent="0.2">
      <c r="A129" s="5">
        <v>128</v>
      </c>
      <c r="B129" s="5">
        <v>168</v>
      </c>
    </row>
    <row r="130" spans="1:2" x14ac:dyDescent="0.2">
      <c r="A130" s="5">
        <v>129</v>
      </c>
      <c r="B130" s="5">
        <v>180</v>
      </c>
    </row>
    <row r="131" spans="1:2" x14ac:dyDescent="0.2">
      <c r="A131" s="5">
        <v>130</v>
      </c>
      <c r="B131" s="5">
        <v>101</v>
      </c>
    </row>
    <row r="132" spans="1:2" x14ac:dyDescent="0.2">
      <c r="A132" s="5">
        <v>131</v>
      </c>
      <c r="B132" s="5">
        <v>1</v>
      </c>
    </row>
    <row r="133" spans="1:2" x14ac:dyDescent="0.2">
      <c r="A133" s="5">
        <v>132</v>
      </c>
      <c r="B133" s="5">
        <v>77</v>
      </c>
    </row>
    <row r="134" spans="1:2" x14ac:dyDescent="0.2">
      <c r="A134" s="5">
        <v>133</v>
      </c>
      <c r="B134" s="5">
        <v>213</v>
      </c>
    </row>
    <row r="135" spans="1:2" x14ac:dyDescent="0.2">
      <c r="A135" s="5">
        <v>134</v>
      </c>
      <c r="B135" s="5">
        <v>198</v>
      </c>
    </row>
    <row r="136" spans="1:2" x14ac:dyDescent="0.2">
      <c r="A136" s="5">
        <v>135</v>
      </c>
      <c r="B136" s="5">
        <v>124</v>
      </c>
    </row>
    <row r="137" spans="1:2" x14ac:dyDescent="0.2">
      <c r="A137" s="5">
        <v>136</v>
      </c>
      <c r="B137" s="5">
        <v>137</v>
      </c>
    </row>
    <row r="138" spans="1:2" x14ac:dyDescent="0.2">
      <c r="A138" s="5">
        <v>137</v>
      </c>
      <c r="B138" s="5">
        <v>31</v>
      </c>
    </row>
    <row r="139" spans="1:2" x14ac:dyDescent="0.2">
      <c r="A139" s="5">
        <v>138</v>
      </c>
      <c r="B139" s="5">
        <v>98</v>
      </c>
    </row>
    <row r="140" spans="1:2" x14ac:dyDescent="0.2">
      <c r="A140" s="5">
        <v>139</v>
      </c>
      <c r="B140" s="5">
        <v>222</v>
      </c>
    </row>
    <row r="141" spans="1:2" x14ac:dyDescent="0.2">
      <c r="A141" s="5">
        <v>140</v>
      </c>
      <c r="B141" s="5">
        <v>235</v>
      </c>
    </row>
    <row r="142" spans="1:2" x14ac:dyDescent="0.2">
      <c r="A142" s="5">
        <v>141</v>
      </c>
      <c r="B142" s="5">
        <v>234</v>
      </c>
    </row>
    <row r="143" spans="1:2" x14ac:dyDescent="0.2">
      <c r="A143" s="5">
        <v>142</v>
      </c>
      <c r="B143" s="5">
        <v>126</v>
      </c>
    </row>
    <row r="144" spans="1:2" x14ac:dyDescent="0.2">
      <c r="A144" s="5">
        <v>143</v>
      </c>
      <c r="B144" s="5">
        <v>223</v>
      </c>
    </row>
    <row r="145" spans="1:2" x14ac:dyDescent="0.2">
      <c r="A145" s="5">
        <v>144</v>
      </c>
      <c r="B145" s="5">
        <v>117</v>
      </c>
    </row>
    <row r="146" spans="1:2" x14ac:dyDescent="0.2">
      <c r="A146" s="5">
        <v>145</v>
      </c>
      <c r="B146" s="5">
        <v>99</v>
      </c>
    </row>
    <row r="147" spans="1:2" x14ac:dyDescent="0.2">
      <c r="A147" s="5">
        <v>146</v>
      </c>
      <c r="B147" s="5">
        <v>212</v>
      </c>
    </row>
    <row r="148" spans="1:2" x14ac:dyDescent="0.2">
      <c r="A148" s="5">
        <v>147</v>
      </c>
      <c r="B148" s="5">
        <v>205</v>
      </c>
    </row>
    <row r="149" spans="1:2" x14ac:dyDescent="0.2">
      <c r="A149" s="5">
        <v>148</v>
      </c>
      <c r="B149" s="5">
        <v>30</v>
      </c>
    </row>
    <row r="150" spans="1:2" x14ac:dyDescent="0.2">
      <c r="A150" s="5">
        <v>149</v>
      </c>
      <c r="B150" s="5">
        <v>214</v>
      </c>
    </row>
    <row r="151" spans="1:2" x14ac:dyDescent="0.2">
      <c r="A151" s="5">
        <v>150</v>
      </c>
      <c r="B151" s="5">
        <v>112</v>
      </c>
    </row>
    <row r="152" spans="1:2" x14ac:dyDescent="0.2">
      <c r="A152" s="5">
        <v>151</v>
      </c>
      <c r="B152" s="5">
        <v>199</v>
      </c>
    </row>
    <row r="153" spans="1:2" x14ac:dyDescent="0.2">
      <c r="A153" s="5">
        <v>152</v>
      </c>
      <c r="B153" s="5">
        <v>252</v>
      </c>
    </row>
    <row r="154" spans="1:2" x14ac:dyDescent="0.2">
      <c r="A154" s="5">
        <v>153</v>
      </c>
      <c r="B154" s="5">
        <v>242</v>
      </c>
    </row>
    <row r="155" spans="1:2" x14ac:dyDescent="0.2">
      <c r="A155" s="5">
        <v>154</v>
      </c>
      <c r="B155" s="5">
        <v>114</v>
      </c>
    </row>
    <row r="156" spans="1:2" x14ac:dyDescent="0.2">
      <c r="A156" s="5">
        <v>155</v>
      </c>
      <c r="B156" s="5">
        <v>169</v>
      </c>
    </row>
    <row r="157" spans="1:2" x14ac:dyDescent="0.2">
      <c r="A157" s="5">
        <v>156</v>
      </c>
      <c r="B157" s="5">
        <v>66</v>
      </c>
    </row>
    <row r="158" spans="1:2" x14ac:dyDescent="0.2">
      <c r="A158" s="5">
        <v>157</v>
      </c>
      <c r="B158" s="5">
        <v>7</v>
      </c>
    </row>
    <row r="159" spans="1:2" x14ac:dyDescent="0.2">
      <c r="A159" s="5">
        <v>158</v>
      </c>
      <c r="B159" s="5">
        <v>23</v>
      </c>
    </row>
    <row r="160" spans="1:2" x14ac:dyDescent="0.2">
      <c r="A160" s="5">
        <v>159</v>
      </c>
      <c r="B160" s="5">
        <v>221</v>
      </c>
    </row>
    <row r="161" spans="1:2" x14ac:dyDescent="0.2">
      <c r="A161" s="5">
        <v>160</v>
      </c>
      <c r="B161" s="5">
        <v>61</v>
      </c>
    </row>
    <row r="162" spans="1:2" x14ac:dyDescent="0.2">
      <c r="A162" s="5">
        <v>161</v>
      </c>
      <c r="B162" s="5">
        <v>183</v>
      </c>
    </row>
    <row r="163" spans="1:2" x14ac:dyDescent="0.2">
      <c r="A163" s="5">
        <v>162</v>
      </c>
      <c r="B163" s="5">
        <v>90</v>
      </c>
    </row>
    <row r="164" spans="1:2" x14ac:dyDescent="0.2">
      <c r="A164" s="5">
        <v>163</v>
      </c>
      <c r="B164" s="5">
        <v>184</v>
      </c>
    </row>
    <row r="165" spans="1:2" x14ac:dyDescent="0.2">
      <c r="A165" s="5">
        <v>164</v>
      </c>
      <c r="B165" s="5">
        <v>96</v>
      </c>
    </row>
    <row r="166" spans="1:2" x14ac:dyDescent="0.2">
      <c r="A166" s="5">
        <v>165</v>
      </c>
      <c r="B166" s="5">
        <v>75</v>
      </c>
    </row>
    <row r="167" spans="1:2" x14ac:dyDescent="0.2">
      <c r="A167" s="5">
        <v>166</v>
      </c>
      <c r="B167" s="5">
        <v>76</v>
      </c>
    </row>
    <row r="168" spans="1:2" x14ac:dyDescent="0.2">
      <c r="A168" s="5">
        <v>167</v>
      </c>
      <c r="B168" s="5">
        <v>14</v>
      </c>
    </row>
    <row r="169" spans="1:2" x14ac:dyDescent="0.2">
      <c r="A169" s="5">
        <v>168</v>
      </c>
      <c r="B169" s="5">
        <v>236</v>
      </c>
    </row>
    <row r="170" spans="1:2" x14ac:dyDescent="0.2">
      <c r="A170" s="5">
        <v>169</v>
      </c>
      <c r="B170" s="5">
        <v>91</v>
      </c>
    </row>
    <row r="171" spans="1:2" x14ac:dyDescent="0.2">
      <c r="A171" s="5">
        <v>170</v>
      </c>
      <c r="B171" s="5">
        <v>69</v>
      </c>
    </row>
    <row r="172" spans="1:2" x14ac:dyDescent="0.2">
      <c r="A172" s="5">
        <v>171</v>
      </c>
      <c r="B172" s="5">
        <v>207</v>
      </c>
    </row>
    <row r="173" spans="1:2" x14ac:dyDescent="0.2">
      <c r="A173" s="5">
        <v>172</v>
      </c>
      <c r="B173" s="5">
        <v>231</v>
      </c>
    </row>
    <row r="174" spans="1:2" x14ac:dyDescent="0.2">
      <c r="A174" s="5">
        <v>173</v>
      </c>
      <c r="B174" s="5">
        <v>115</v>
      </c>
    </row>
    <row r="175" spans="1:2" x14ac:dyDescent="0.2">
      <c r="A175" s="5">
        <v>174</v>
      </c>
      <c r="B175" s="5">
        <v>59</v>
      </c>
    </row>
    <row r="176" spans="1:2" x14ac:dyDescent="0.2">
      <c r="A176" s="5">
        <v>175</v>
      </c>
      <c r="B176" s="5">
        <v>135</v>
      </c>
    </row>
    <row r="177" spans="1:3" x14ac:dyDescent="0.2">
      <c r="A177" s="5">
        <v>176</v>
      </c>
      <c r="B177" s="5">
        <v>226</v>
      </c>
    </row>
    <row r="178" spans="1:3" x14ac:dyDescent="0.2">
      <c r="A178" s="5">
        <v>177</v>
      </c>
      <c r="B178" s="5">
        <v>179</v>
      </c>
    </row>
    <row r="179" spans="1:3" x14ac:dyDescent="0.2">
      <c r="A179" s="5">
        <v>178</v>
      </c>
      <c r="B179" s="5">
        <v>48</v>
      </c>
    </row>
    <row r="180" spans="1:3" x14ac:dyDescent="0.2">
      <c r="A180" s="5">
        <v>179</v>
      </c>
      <c r="B180" s="5">
        <v>97</v>
      </c>
    </row>
    <row r="181" spans="1:3" x14ac:dyDescent="0.2">
      <c r="A181" s="5">
        <v>180</v>
      </c>
      <c r="B181" s="5">
        <v>60</v>
      </c>
    </row>
    <row r="182" spans="1:3" x14ac:dyDescent="0.2">
      <c r="A182" s="5">
        <v>181</v>
      </c>
      <c r="B182" s="5">
        <v>251</v>
      </c>
    </row>
    <row r="183" spans="1:3" x14ac:dyDescent="0.2">
      <c r="A183" s="5">
        <v>182</v>
      </c>
      <c r="B183" s="5">
        <v>230</v>
      </c>
    </row>
    <row r="184" spans="1:3" x14ac:dyDescent="0.2">
      <c r="A184" s="5">
        <v>183</v>
      </c>
      <c r="B184" s="5">
        <v>170</v>
      </c>
    </row>
    <row r="185" spans="1:3" x14ac:dyDescent="0.2">
      <c r="A185" s="5">
        <v>184</v>
      </c>
      <c r="B185" s="5">
        <v>45</v>
      </c>
      <c r="C185" s="2"/>
    </row>
    <row r="186" spans="1:3" x14ac:dyDescent="0.2">
      <c r="A186" s="5">
        <v>185</v>
      </c>
      <c r="B186" s="5">
        <v>111</v>
      </c>
      <c r="C186" s="2"/>
    </row>
    <row r="187" spans="1:3" x14ac:dyDescent="0.2">
      <c r="A187" s="5">
        <v>186</v>
      </c>
      <c r="B187" s="5">
        <v>215</v>
      </c>
      <c r="C187" s="2"/>
    </row>
    <row r="188" spans="1:3" x14ac:dyDescent="0.2">
      <c r="A188" s="5">
        <v>187</v>
      </c>
      <c r="B188" s="5">
        <v>79</v>
      </c>
      <c r="C188" s="2"/>
    </row>
    <row r="189" spans="1:3" x14ac:dyDescent="0.2">
      <c r="A189" s="5">
        <v>188</v>
      </c>
      <c r="B189" s="5">
        <v>67</v>
      </c>
      <c r="C189" s="2"/>
    </row>
    <row r="190" spans="1:3" x14ac:dyDescent="0.2">
      <c r="A190" s="5">
        <v>189</v>
      </c>
      <c r="B190" s="5">
        <v>6</v>
      </c>
      <c r="C190" s="2"/>
    </row>
    <row r="191" spans="1:3" x14ac:dyDescent="0.2">
      <c r="A191" s="5">
        <v>190</v>
      </c>
      <c r="B191" s="5">
        <v>17</v>
      </c>
      <c r="C191" s="2"/>
    </row>
    <row r="192" spans="1:3" x14ac:dyDescent="0.2">
      <c r="A192" s="5">
        <v>191</v>
      </c>
      <c r="B192" s="5">
        <v>8</v>
      </c>
      <c r="C192" s="2"/>
    </row>
    <row r="193" spans="1:3" x14ac:dyDescent="0.2">
      <c r="A193" s="5">
        <v>192</v>
      </c>
      <c r="B193" s="5">
        <v>190</v>
      </c>
      <c r="C193" s="2"/>
    </row>
    <row r="194" spans="1:3" x14ac:dyDescent="0.2">
      <c r="A194" s="5">
        <v>193</v>
      </c>
      <c r="B194" s="5">
        <v>26</v>
      </c>
      <c r="C194" s="2"/>
    </row>
    <row r="195" spans="1:3" x14ac:dyDescent="0.2">
      <c r="A195" s="5">
        <v>194</v>
      </c>
      <c r="B195" s="5">
        <v>239</v>
      </c>
      <c r="C195" s="2"/>
    </row>
    <row r="196" spans="1:3" x14ac:dyDescent="0.2">
      <c r="A196" s="5">
        <v>195</v>
      </c>
      <c r="B196" s="5">
        <v>24</v>
      </c>
    </row>
    <row r="197" spans="1:3" x14ac:dyDescent="0.2">
      <c r="A197" s="5">
        <v>196</v>
      </c>
      <c r="B197" s="5">
        <v>167</v>
      </c>
    </row>
    <row r="198" spans="1:3" x14ac:dyDescent="0.2">
      <c r="A198" s="5">
        <v>197</v>
      </c>
      <c r="B198" s="5">
        <v>58</v>
      </c>
    </row>
    <row r="199" spans="1:3" x14ac:dyDescent="0.2">
      <c r="A199" s="5">
        <v>198</v>
      </c>
      <c r="B199" s="5">
        <v>247</v>
      </c>
    </row>
    <row r="200" spans="1:3" x14ac:dyDescent="0.2">
      <c r="A200" s="5">
        <v>199</v>
      </c>
      <c r="B200" s="5">
        <v>104</v>
      </c>
    </row>
    <row r="201" spans="1:3" x14ac:dyDescent="0.2">
      <c r="A201" s="5">
        <v>200</v>
      </c>
      <c r="B201" s="5">
        <v>128</v>
      </c>
    </row>
    <row r="202" spans="1:3" x14ac:dyDescent="0.2">
      <c r="A202" s="5">
        <v>201</v>
      </c>
      <c r="B202" s="5">
        <v>158</v>
      </c>
    </row>
    <row r="203" spans="1:3" x14ac:dyDescent="0.2">
      <c r="A203" s="5">
        <v>202</v>
      </c>
      <c r="B203" s="5">
        <v>148</v>
      </c>
    </row>
    <row r="204" spans="1:3" x14ac:dyDescent="0.2">
      <c r="A204" s="5">
        <v>203</v>
      </c>
      <c r="B204" s="5">
        <v>63</v>
      </c>
    </row>
    <row r="205" spans="1:3" x14ac:dyDescent="0.2">
      <c r="A205" s="5">
        <v>204</v>
      </c>
      <c r="B205" s="5">
        <v>54</v>
      </c>
    </row>
    <row r="206" spans="1:3" x14ac:dyDescent="0.2">
      <c r="A206" s="5">
        <v>205</v>
      </c>
      <c r="B206" s="5">
        <v>109</v>
      </c>
    </row>
    <row r="207" spans="1:3" x14ac:dyDescent="0.2">
      <c r="A207" s="5">
        <v>206</v>
      </c>
      <c r="B207" s="5">
        <v>35</v>
      </c>
    </row>
    <row r="208" spans="1:3" x14ac:dyDescent="0.2">
      <c r="A208" s="5">
        <v>207</v>
      </c>
      <c r="B208" s="5">
        <v>160</v>
      </c>
    </row>
    <row r="209" spans="1:2" x14ac:dyDescent="0.2">
      <c r="A209" s="5">
        <v>208</v>
      </c>
      <c r="B209" s="5">
        <v>82</v>
      </c>
    </row>
    <row r="210" spans="1:2" x14ac:dyDescent="0.2">
      <c r="A210" s="5">
        <v>209</v>
      </c>
      <c r="B210" s="5">
        <v>103</v>
      </c>
    </row>
    <row r="211" spans="1:2" x14ac:dyDescent="0.2">
      <c r="A211" s="5">
        <v>210</v>
      </c>
      <c r="B211" s="5">
        <v>154</v>
      </c>
    </row>
    <row r="212" spans="1:2" x14ac:dyDescent="0.2">
      <c r="A212" s="5">
        <v>211</v>
      </c>
      <c r="B212" s="5">
        <v>146</v>
      </c>
    </row>
    <row r="213" spans="1:2" x14ac:dyDescent="0.2">
      <c r="A213" s="5">
        <v>212</v>
      </c>
      <c r="B213" s="5">
        <v>204</v>
      </c>
    </row>
    <row r="214" spans="1:2" x14ac:dyDescent="0.2">
      <c r="A214" s="5">
        <v>213</v>
      </c>
      <c r="B214" s="5">
        <v>159</v>
      </c>
    </row>
    <row r="215" spans="1:2" x14ac:dyDescent="0.2">
      <c r="A215" s="5">
        <v>214</v>
      </c>
      <c r="B215" s="5">
        <v>72</v>
      </c>
    </row>
    <row r="216" spans="1:2" x14ac:dyDescent="0.2">
      <c r="A216" s="5">
        <v>215</v>
      </c>
      <c r="B216" s="5">
        <v>92</v>
      </c>
    </row>
    <row r="217" spans="1:2" x14ac:dyDescent="0.2">
      <c r="A217" s="5">
        <v>216</v>
      </c>
      <c r="B217" s="5">
        <v>182</v>
      </c>
    </row>
    <row r="218" spans="1:2" x14ac:dyDescent="0.2">
      <c r="A218" s="5">
        <v>217</v>
      </c>
      <c r="B218" s="5">
        <v>225</v>
      </c>
    </row>
    <row r="219" spans="1:2" x14ac:dyDescent="0.2">
      <c r="A219" s="5">
        <v>218</v>
      </c>
      <c r="B219" s="5">
        <v>123</v>
      </c>
    </row>
    <row r="220" spans="1:2" x14ac:dyDescent="0.2">
      <c r="A220" s="5">
        <v>219</v>
      </c>
      <c r="B220" s="5">
        <v>80</v>
      </c>
    </row>
    <row r="221" spans="1:2" x14ac:dyDescent="0.2">
      <c r="A221" s="5">
        <v>220</v>
      </c>
      <c r="B221" s="5">
        <v>192</v>
      </c>
    </row>
    <row r="222" spans="1:2" x14ac:dyDescent="0.2">
      <c r="A222" s="5">
        <v>221</v>
      </c>
      <c r="B222" s="5">
        <v>240</v>
      </c>
    </row>
    <row r="223" spans="1:2" x14ac:dyDescent="0.2">
      <c r="A223" s="5">
        <v>222</v>
      </c>
      <c r="B223" s="5">
        <v>21</v>
      </c>
    </row>
    <row r="224" spans="1:2" x14ac:dyDescent="0.2">
      <c r="A224" s="5">
        <v>223</v>
      </c>
      <c r="B224" s="5">
        <v>56</v>
      </c>
    </row>
    <row r="225" spans="1:3" x14ac:dyDescent="0.2">
      <c r="A225" s="5">
        <v>224</v>
      </c>
      <c r="B225" s="5">
        <v>34</v>
      </c>
    </row>
    <row r="226" spans="1:3" x14ac:dyDescent="0.2">
      <c r="A226" s="5">
        <v>225</v>
      </c>
      <c r="B226" s="5">
        <v>131</v>
      </c>
    </row>
    <row r="227" spans="1:3" x14ac:dyDescent="0.2">
      <c r="A227" s="5">
        <v>226</v>
      </c>
      <c r="B227" s="5">
        <v>143</v>
      </c>
    </row>
    <row r="228" spans="1:3" x14ac:dyDescent="0.2">
      <c r="A228" s="5">
        <v>227</v>
      </c>
      <c r="B228" s="5">
        <v>178</v>
      </c>
    </row>
    <row r="229" spans="1:3" x14ac:dyDescent="0.2">
      <c r="A229" s="5">
        <v>228</v>
      </c>
      <c r="B229" s="5">
        <v>4</v>
      </c>
    </row>
    <row r="230" spans="1:3" x14ac:dyDescent="0.2">
      <c r="A230" s="5">
        <v>229</v>
      </c>
      <c r="B230" s="5">
        <v>191</v>
      </c>
      <c r="C230" s="2"/>
    </row>
    <row r="231" spans="1:3" x14ac:dyDescent="0.2">
      <c r="A231" s="5">
        <v>230</v>
      </c>
      <c r="B231" s="5">
        <v>62</v>
      </c>
      <c r="C231" s="2"/>
    </row>
    <row r="232" spans="1:3" x14ac:dyDescent="0.2">
      <c r="A232" s="5">
        <v>231</v>
      </c>
      <c r="B232" s="5">
        <v>144</v>
      </c>
      <c r="C232" s="2"/>
    </row>
    <row r="233" spans="1:3" x14ac:dyDescent="0.2">
      <c r="A233" s="5">
        <v>232</v>
      </c>
      <c r="B233" s="5">
        <v>157</v>
      </c>
      <c r="C233" s="2"/>
    </row>
    <row r="234" spans="1:3" x14ac:dyDescent="0.2">
      <c r="A234" s="5">
        <v>233</v>
      </c>
      <c r="B234" s="5">
        <v>41</v>
      </c>
      <c r="C234" s="2"/>
    </row>
    <row r="235" spans="1:3" x14ac:dyDescent="0.2">
      <c r="A235" s="5">
        <v>234</v>
      </c>
      <c r="B235" s="5">
        <v>145</v>
      </c>
      <c r="C235" s="2"/>
    </row>
    <row r="236" spans="1:3" x14ac:dyDescent="0.2">
      <c r="A236" s="5">
        <v>235</v>
      </c>
      <c r="B236" s="5">
        <v>39</v>
      </c>
      <c r="C236" s="2"/>
    </row>
    <row r="237" spans="1:3" x14ac:dyDescent="0.2">
      <c r="A237" s="5">
        <v>236</v>
      </c>
      <c r="B237" s="5">
        <v>37</v>
      </c>
      <c r="C237" s="2"/>
    </row>
    <row r="238" spans="1:3" x14ac:dyDescent="0.2">
      <c r="A238" s="5">
        <v>237</v>
      </c>
      <c r="B238" s="5">
        <v>166</v>
      </c>
    </row>
    <row r="239" spans="1:3" x14ac:dyDescent="0.2">
      <c r="A239" s="5">
        <v>238</v>
      </c>
      <c r="B239" s="5">
        <v>206</v>
      </c>
    </row>
    <row r="240" spans="1:3" x14ac:dyDescent="0.2">
      <c r="A240" s="5">
        <v>239</v>
      </c>
      <c r="B240" s="5">
        <v>164</v>
      </c>
    </row>
    <row r="241" spans="1:2" x14ac:dyDescent="0.2">
      <c r="A241" s="5">
        <v>240</v>
      </c>
      <c r="B241" s="5">
        <v>68</v>
      </c>
    </row>
    <row r="242" spans="1:2" x14ac:dyDescent="0.2">
      <c r="A242" s="5">
        <v>241</v>
      </c>
      <c r="B242" s="5">
        <v>150</v>
      </c>
    </row>
    <row r="243" spans="1:2" x14ac:dyDescent="0.2">
      <c r="A243" s="5">
        <v>242</v>
      </c>
      <c r="B243" s="5">
        <v>94</v>
      </c>
    </row>
    <row r="244" spans="1:2" x14ac:dyDescent="0.2">
      <c r="A244" s="5">
        <v>243</v>
      </c>
      <c r="B244" s="5">
        <v>86</v>
      </c>
    </row>
    <row r="245" spans="1:2" x14ac:dyDescent="0.2">
      <c r="A245" s="5">
        <v>244</v>
      </c>
      <c r="B245" s="5">
        <v>29</v>
      </c>
    </row>
    <row r="246" spans="1:2" x14ac:dyDescent="0.2">
      <c r="A246" s="5">
        <v>245</v>
      </c>
      <c r="B246" s="5">
        <v>249</v>
      </c>
    </row>
    <row r="247" spans="1:2" x14ac:dyDescent="0.2">
      <c r="A247" s="5">
        <v>246</v>
      </c>
      <c r="B247" s="5">
        <v>142</v>
      </c>
    </row>
    <row r="248" spans="1:2" x14ac:dyDescent="0.2">
      <c r="A248" s="5">
        <v>247</v>
      </c>
      <c r="B248" s="5">
        <v>151</v>
      </c>
    </row>
    <row r="249" spans="1:2" x14ac:dyDescent="0.2">
      <c r="A249" s="5">
        <v>248</v>
      </c>
      <c r="B249" s="5">
        <v>177</v>
      </c>
    </row>
    <row r="250" spans="1:2" x14ac:dyDescent="0.2">
      <c r="A250" s="5">
        <v>249</v>
      </c>
      <c r="B250" s="5">
        <v>133</v>
      </c>
    </row>
    <row r="251" spans="1:2" x14ac:dyDescent="0.2">
      <c r="A251" s="5">
        <v>250</v>
      </c>
      <c r="B251" s="5">
        <v>216</v>
      </c>
    </row>
    <row r="252" spans="1:2" x14ac:dyDescent="0.2">
      <c r="A252" s="5">
        <v>251</v>
      </c>
      <c r="B252" s="5">
        <v>211</v>
      </c>
    </row>
    <row r="253" spans="1:2" x14ac:dyDescent="0.2">
      <c r="A253" s="5">
        <v>252</v>
      </c>
      <c r="B253" s="5">
        <v>202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zoomScale="118" zoomScaleNormal="85" workbookViewId="0">
      <selection activeCell="B253" sqref="B2:B253"/>
    </sheetView>
  </sheetViews>
  <sheetFormatPr baseColWidth="10" defaultColWidth="11" defaultRowHeight="16" x14ac:dyDescent="0.2"/>
  <cols>
    <col min="1" max="1" width="4.5" style="12" customWidth="1"/>
    <col min="2" max="2" width="19" style="2" bestFit="1" customWidth="1"/>
    <col min="3" max="3" width="5" bestFit="1" customWidth="1"/>
    <col min="4" max="4" width="70.83203125" bestFit="1" customWidth="1"/>
  </cols>
  <sheetData>
    <row r="1" spans="1:4" x14ac:dyDescent="0.2">
      <c r="A1" s="13" t="s">
        <v>606</v>
      </c>
      <c r="B1" s="13" t="s">
        <v>321</v>
      </c>
      <c r="C1" s="13" t="s">
        <v>0</v>
      </c>
      <c r="D1" s="13" t="s">
        <v>172</v>
      </c>
    </row>
    <row r="2" spans="1:4" ht="32" x14ac:dyDescent="0.2">
      <c r="A2" s="17">
        <v>1</v>
      </c>
      <c r="B2" s="6" t="s">
        <v>2</v>
      </c>
      <c r="C2" s="7">
        <v>1</v>
      </c>
      <c r="D2" s="1" t="s">
        <v>338</v>
      </c>
    </row>
    <row r="3" spans="1:4" ht="32" x14ac:dyDescent="0.2">
      <c r="A3" s="17">
        <v>2</v>
      </c>
      <c r="B3" s="6" t="s">
        <v>3</v>
      </c>
      <c r="C3" s="7">
        <v>2</v>
      </c>
      <c r="D3" s="1" t="s">
        <v>348</v>
      </c>
    </row>
    <row r="4" spans="1:4" ht="32" x14ac:dyDescent="0.2">
      <c r="A4" s="17">
        <v>3</v>
      </c>
      <c r="B4" s="6" t="s">
        <v>346</v>
      </c>
      <c r="C4" s="7">
        <v>3</v>
      </c>
      <c r="D4" s="1" t="s">
        <v>173</v>
      </c>
    </row>
    <row r="5" spans="1:4" ht="32" x14ac:dyDescent="0.2">
      <c r="A5" s="17">
        <v>4</v>
      </c>
      <c r="B5" s="6" t="s">
        <v>4</v>
      </c>
      <c r="C5" s="7">
        <v>4</v>
      </c>
      <c r="D5" s="1" t="s">
        <v>299</v>
      </c>
    </row>
    <row r="6" spans="1:4" ht="32" x14ac:dyDescent="0.2">
      <c r="A6" s="17">
        <v>5</v>
      </c>
      <c r="B6" s="6" t="s">
        <v>5</v>
      </c>
      <c r="C6" s="7">
        <v>5</v>
      </c>
      <c r="D6" s="1" t="s">
        <v>300</v>
      </c>
    </row>
    <row r="7" spans="1:4" ht="32" x14ac:dyDescent="0.2">
      <c r="A7" s="17">
        <v>6</v>
      </c>
      <c r="B7" s="6" t="s">
        <v>6</v>
      </c>
      <c r="C7" s="7">
        <v>6</v>
      </c>
      <c r="D7" s="1" t="s">
        <v>301</v>
      </c>
    </row>
    <row r="8" spans="1:4" ht="32" x14ac:dyDescent="0.2">
      <c r="A8" s="17">
        <v>7</v>
      </c>
      <c r="B8" s="6" t="s">
        <v>7</v>
      </c>
      <c r="C8" s="7">
        <v>7</v>
      </c>
      <c r="D8" s="1" t="s">
        <v>174</v>
      </c>
    </row>
    <row r="9" spans="1:4" ht="32" x14ac:dyDescent="0.2">
      <c r="A9" s="17">
        <v>8</v>
      </c>
      <c r="B9" s="6" t="s">
        <v>8</v>
      </c>
      <c r="C9" s="7">
        <v>8</v>
      </c>
      <c r="D9" s="1" t="s">
        <v>368</v>
      </c>
    </row>
    <row r="10" spans="1:4" ht="32" x14ac:dyDescent="0.2">
      <c r="A10" s="17">
        <v>9</v>
      </c>
      <c r="B10" s="6" t="s">
        <v>9</v>
      </c>
      <c r="C10" s="7">
        <v>9</v>
      </c>
      <c r="D10" s="1" t="s">
        <v>175</v>
      </c>
    </row>
    <row r="11" spans="1:4" ht="32" x14ac:dyDescent="0.2">
      <c r="A11" s="17">
        <v>10</v>
      </c>
      <c r="B11" s="6" t="s">
        <v>10</v>
      </c>
      <c r="C11" s="7">
        <v>10</v>
      </c>
      <c r="D11" s="1" t="s">
        <v>176</v>
      </c>
    </row>
    <row r="12" spans="1:4" ht="32" x14ac:dyDescent="0.2">
      <c r="A12" s="17">
        <v>11</v>
      </c>
      <c r="B12" s="6" t="s">
        <v>11</v>
      </c>
      <c r="C12" s="7">
        <v>11</v>
      </c>
      <c r="D12" s="1" t="s">
        <v>177</v>
      </c>
    </row>
    <row r="13" spans="1:4" ht="32" x14ac:dyDescent="0.2">
      <c r="A13" s="17">
        <v>12</v>
      </c>
      <c r="B13" s="6" t="s">
        <v>12</v>
      </c>
      <c r="C13" s="7">
        <v>12</v>
      </c>
      <c r="D13" s="1" t="s">
        <v>178</v>
      </c>
    </row>
    <row r="14" spans="1:4" ht="32" x14ac:dyDescent="0.2">
      <c r="A14" s="17">
        <v>13</v>
      </c>
      <c r="B14" s="6" t="s">
        <v>445</v>
      </c>
      <c r="C14" s="7">
        <v>13</v>
      </c>
      <c r="D14" s="1" t="s">
        <v>436</v>
      </c>
    </row>
    <row r="15" spans="1:4" ht="32" x14ac:dyDescent="0.2">
      <c r="A15" s="17">
        <v>14</v>
      </c>
      <c r="B15" s="6" t="s">
        <v>446</v>
      </c>
      <c r="C15" s="7">
        <v>14</v>
      </c>
      <c r="D15" s="1" t="s">
        <v>437</v>
      </c>
    </row>
    <row r="16" spans="1:4" ht="32" x14ac:dyDescent="0.2">
      <c r="A16" s="17">
        <v>15</v>
      </c>
      <c r="B16" s="6" t="s">
        <v>447</v>
      </c>
      <c r="C16" s="7">
        <v>15</v>
      </c>
      <c r="D16" s="1" t="s">
        <v>438</v>
      </c>
    </row>
    <row r="17" spans="1:4" ht="32" x14ac:dyDescent="0.2">
      <c r="A17" s="17">
        <v>16</v>
      </c>
      <c r="B17" s="6" t="s">
        <v>448</v>
      </c>
      <c r="C17" s="7">
        <v>16</v>
      </c>
      <c r="D17" s="1" t="s">
        <v>439</v>
      </c>
    </row>
    <row r="18" spans="1:4" ht="32" x14ac:dyDescent="0.2">
      <c r="A18" s="17">
        <v>17</v>
      </c>
      <c r="B18" s="6" t="s">
        <v>449</v>
      </c>
      <c r="C18" s="7">
        <v>17</v>
      </c>
      <c r="D18" s="1" t="s">
        <v>440</v>
      </c>
    </row>
    <row r="19" spans="1:4" ht="32" x14ac:dyDescent="0.2">
      <c r="A19" s="17">
        <v>18</v>
      </c>
      <c r="B19" s="6" t="s">
        <v>450</v>
      </c>
      <c r="C19" s="7">
        <v>18</v>
      </c>
      <c r="D19" s="1" t="s">
        <v>441</v>
      </c>
    </row>
    <row r="20" spans="1:4" ht="32" x14ac:dyDescent="0.2">
      <c r="A20" s="17">
        <v>19</v>
      </c>
      <c r="B20" s="6" t="s">
        <v>451</v>
      </c>
      <c r="C20" s="7">
        <v>19</v>
      </c>
      <c r="D20" s="1" t="s">
        <v>443</v>
      </c>
    </row>
    <row r="21" spans="1:4" ht="32" x14ac:dyDescent="0.2">
      <c r="A21" s="17">
        <v>20</v>
      </c>
      <c r="B21" s="6" t="s">
        <v>452</v>
      </c>
      <c r="C21" s="7">
        <v>20</v>
      </c>
      <c r="D21" s="1" t="s">
        <v>444</v>
      </c>
    </row>
    <row r="22" spans="1:4" ht="32" x14ac:dyDescent="0.2">
      <c r="A22" s="17">
        <v>21</v>
      </c>
      <c r="B22" s="6" t="s">
        <v>453</v>
      </c>
      <c r="C22" s="7">
        <v>21</v>
      </c>
      <c r="D22" s="1" t="s">
        <v>442</v>
      </c>
    </row>
    <row r="23" spans="1:4" ht="32" x14ac:dyDescent="0.2">
      <c r="A23" s="17">
        <v>22</v>
      </c>
      <c r="B23" s="6" t="s">
        <v>465</v>
      </c>
      <c r="C23" s="7">
        <v>22</v>
      </c>
      <c r="D23" s="1" t="s">
        <v>454</v>
      </c>
    </row>
    <row r="24" spans="1:4" ht="32" x14ac:dyDescent="0.2">
      <c r="A24" s="17">
        <v>23</v>
      </c>
      <c r="B24" s="6" t="s">
        <v>466</v>
      </c>
      <c r="C24" s="7">
        <v>23</v>
      </c>
      <c r="D24" s="1" t="s">
        <v>455</v>
      </c>
    </row>
    <row r="25" spans="1:4" ht="32" x14ac:dyDescent="0.2">
      <c r="A25" s="17">
        <v>24</v>
      </c>
      <c r="B25" s="6" t="s">
        <v>467</v>
      </c>
      <c r="C25" s="7">
        <v>24</v>
      </c>
      <c r="D25" s="1" t="s">
        <v>456</v>
      </c>
    </row>
    <row r="26" spans="1:4" ht="32" x14ac:dyDescent="0.2">
      <c r="A26" s="17">
        <v>25</v>
      </c>
      <c r="B26" s="6" t="s">
        <v>468</v>
      </c>
      <c r="C26" s="7">
        <v>25</v>
      </c>
      <c r="D26" s="1" t="s">
        <v>457</v>
      </c>
    </row>
    <row r="27" spans="1:4" ht="32" x14ac:dyDescent="0.2">
      <c r="A27" s="17">
        <v>26</v>
      </c>
      <c r="B27" s="6" t="s">
        <v>13</v>
      </c>
      <c r="C27" s="7">
        <v>26</v>
      </c>
      <c r="D27" s="1" t="s">
        <v>179</v>
      </c>
    </row>
    <row r="28" spans="1:4" ht="32" x14ac:dyDescent="0.2">
      <c r="A28" s="17">
        <v>27</v>
      </c>
      <c r="B28" s="6" t="s">
        <v>14</v>
      </c>
      <c r="C28" s="7">
        <v>27</v>
      </c>
      <c r="D28" s="1" t="s">
        <v>180</v>
      </c>
    </row>
    <row r="29" spans="1:4" ht="32" x14ac:dyDescent="0.2">
      <c r="A29" s="17">
        <v>28</v>
      </c>
      <c r="B29" s="6" t="s">
        <v>15</v>
      </c>
      <c r="C29" s="7">
        <v>28</v>
      </c>
      <c r="D29" s="1" t="s">
        <v>181</v>
      </c>
    </row>
    <row r="30" spans="1:4" ht="32" x14ac:dyDescent="0.2">
      <c r="A30" s="17">
        <v>29</v>
      </c>
      <c r="B30" s="6" t="s">
        <v>16</v>
      </c>
      <c r="C30" s="7">
        <v>29</v>
      </c>
      <c r="D30" s="1" t="s">
        <v>218</v>
      </c>
    </row>
    <row r="31" spans="1:4" ht="32" x14ac:dyDescent="0.2">
      <c r="A31" s="17">
        <v>30</v>
      </c>
      <c r="B31" s="6" t="s">
        <v>17</v>
      </c>
      <c r="C31" s="7">
        <v>30</v>
      </c>
      <c r="D31" s="1" t="s">
        <v>219</v>
      </c>
    </row>
    <row r="32" spans="1:4" ht="32" x14ac:dyDescent="0.2">
      <c r="A32" s="17">
        <v>31</v>
      </c>
      <c r="B32" s="6" t="s">
        <v>18</v>
      </c>
      <c r="C32" s="7">
        <v>31</v>
      </c>
      <c r="D32" s="1" t="s">
        <v>220</v>
      </c>
    </row>
    <row r="33" spans="1:4" ht="32" x14ac:dyDescent="0.2">
      <c r="A33" s="17">
        <v>32</v>
      </c>
      <c r="B33" s="6" t="s">
        <v>469</v>
      </c>
      <c r="C33" s="7">
        <v>32</v>
      </c>
      <c r="D33" s="1" t="s">
        <v>458</v>
      </c>
    </row>
    <row r="34" spans="1:4" ht="32" x14ac:dyDescent="0.2">
      <c r="A34" s="17">
        <v>33</v>
      </c>
      <c r="B34" s="6" t="s">
        <v>470</v>
      </c>
      <c r="C34" s="7">
        <v>33</v>
      </c>
      <c r="D34" s="1" t="s">
        <v>459</v>
      </c>
    </row>
    <row r="35" spans="1:4" ht="32" x14ac:dyDescent="0.2">
      <c r="A35" s="17">
        <v>34</v>
      </c>
      <c r="B35" s="6" t="s">
        <v>471</v>
      </c>
      <c r="C35" s="7">
        <v>34</v>
      </c>
      <c r="D35" s="1" t="s">
        <v>460</v>
      </c>
    </row>
    <row r="36" spans="1:4" ht="32" x14ac:dyDescent="0.2">
      <c r="A36" s="17">
        <v>35</v>
      </c>
      <c r="B36" s="6" t="s">
        <v>472</v>
      </c>
      <c r="C36" s="7">
        <v>35</v>
      </c>
      <c r="D36" s="1" t="s">
        <v>461</v>
      </c>
    </row>
    <row r="37" spans="1:4" ht="32" x14ac:dyDescent="0.2">
      <c r="A37" s="17">
        <v>36</v>
      </c>
      <c r="B37" s="6" t="s">
        <v>19</v>
      </c>
      <c r="C37" s="7">
        <v>36</v>
      </c>
      <c r="D37" s="9" t="s">
        <v>339</v>
      </c>
    </row>
    <row r="38" spans="1:4" ht="32" x14ac:dyDescent="0.2">
      <c r="A38" s="17">
        <v>37</v>
      </c>
      <c r="B38" s="6" t="s">
        <v>513</v>
      </c>
      <c r="C38" s="7">
        <v>37</v>
      </c>
      <c r="D38" s="9" t="s">
        <v>349</v>
      </c>
    </row>
    <row r="39" spans="1:4" ht="32" x14ac:dyDescent="0.2">
      <c r="A39" s="17">
        <v>38</v>
      </c>
      <c r="B39" s="6" t="s">
        <v>21</v>
      </c>
      <c r="C39" s="7">
        <v>38</v>
      </c>
      <c r="D39" s="9" t="s">
        <v>350</v>
      </c>
    </row>
    <row r="40" spans="1:4" ht="32" x14ac:dyDescent="0.2">
      <c r="A40" s="17">
        <v>39</v>
      </c>
      <c r="B40" s="6" t="s">
        <v>22</v>
      </c>
      <c r="C40" s="7">
        <v>39</v>
      </c>
      <c r="D40" s="10" t="s">
        <v>345</v>
      </c>
    </row>
    <row r="41" spans="1:4" ht="32" x14ac:dyDescent="0.2">
      <c r="A41" s="17">
        <v>40</v>
      </c>
      <c r="B41" s="6" t="s">
        <v>23</v>
      </c>
      <c r="C41" s="7">
        <v>40</v>
      </c>
      <c r="D41" s="19" t="s">
        <v>221</v>
      </c>
    </row>
    <row r="42" spans="1:4" ht="32" x14ac:dyDescent="0.2">
      <c r="A42" s="17">
        <v>41</v>
      </c>
      <c r="B42" s="6" t="s">
        <v>24</v>
      </c>
      <c r="C42" s="7">
        <v>41</v>
      </c>
      <c r="D42" s="10" t="s">
        <v>537</v>
      </c>
    </row>
    <row r="43" spans="1:4" ht="32" x14ac:dyDescent="0.2">
      <c r="A43" s="17">
        <v>42</v>
      </c>
      <c r="B43" s="6" t="s">
        <v>25</v>
      </c>
      <c r="C43" s="7">
        <v>42</v>
      </c>
      <c r="D43" s="1" t="s">
        <v>222</v>
      </c>
    </row>
    <row r="44" spans="1:4" ht="32" x14ac:dyDescent="0.2">
      <c r="A44" s="17">
        <v>43</v>
      </c>
      <c r="B44" s="6" t="s">
        <v>26</v>
      </c>
      <c r="C44" s="7">
        <v>43</v>
      </c>
      <c r="D44" s="10" t="s">
        <v>340</v>
      </c>
    </row>
    <row r="45" spans="1:4" ht="32" x14ac:dyDescent="0.2">
      <c r="A45" s="17">
        <v>44</v>
      </c>
      <c r="B45" s="6" t="s">
        <v>27</v>
      </c>
      <c r="C45" s="7">
        <v>44</v>
      </c>
      <c r="D45" s="10" t="s">
        <v>341</v>
      </c>
    </row>
    <row r="46" spans="1:4" ht="32" x14ac:dyDescent="0.2">
      <c r="A46" s="17">
        <v>45</v>
      </c>
      <c r="B46" s="6" t="s">
        <v>28</v>
      </c>
      <c r="C46" s="7">
        <v>45</v>
      </c>
      <c r="D46" s="10" t="s">
        <v>342</v>
      </c>
    </row>
    <row r="47" spans="1:4" ht="32" x14ac:dyDescent="0.2">
      <c r="A47" s="17">
        <v>46</v>
      </c>
      <c r="B47" s="6" t="s">
        <v>29</v>
      </c>
      <c r="C47" s="7">
        <v>46</v>
      </c>
      <c r="D47" s="9" t="s">
        <v>343</v>
      </c>
    </row>
    <row r="48" spans="1:4" ht="32" x14ac:dyDescent="0.2">
      <c r="A48" s="17">
        <v>47</v>
      </c>
      <c r="B48" s="6" t="s">
        <v>30</v>
      </c>
      <c r="C48" s="7">
        <v>47</v>
      </c>
      <c r="D48" s="9" t="s">
        <v>344</v>
      </c>
    </row>
    <row r="49" spans="1:4" ht="32" x14ac:dyDescent="0.2">
      <c r="A49" s="17">
        <v>48</v>
      </c>
      <c r="B49" s="6" t="s">
        <v>31</v>
      </c>
      <c r="C49" s="7">
        <v>48</v>
      </c>
      <c r="D49" s="9" t="s">
        <v>351</v>
      </c>
    </row>
    <row r="50" spans="1:4" ht="32" x14ac:dyDescent="0.2">
      <c r="A50" s="17">
        <v>49</v>
      </c>
      <c r="B50" s="6" t="s">
        <v>514</v>
      </c>
      <c r="C50" s="7">
        <v>49</v>
      </c>
      <c r="D50" s="9" t="s">
        <v>527</v>
      </c>
    </row>
    <row r="51" spans="1:4" ht="32" x14ac:dyDescent="0.2">
      <c r="A51" s="17">
        <v>50</v>
      </c>
      <c r="B51" s="6" t="s">
        <v>32</v>
      </c>
      <c r="C51" s="7">
        <v>50</v>
      </c>
      <c r="D51" s="1" t="s">
        <v>223</v>
      </c>
    </row>
    <row r="52" spans="1:4" ht="32" x14ac:dyDescent="0.2">
      <c r="A52" s="17">
        <v>51</v>
      </c>
      <c r="B52" s="6" t="s">
        <v>33</v>
      </c>
      <c r="C52" s="7">
        <v>51</v>
      </c>
      <c r="D52" s="1" t="s">
        <v>224</v>
      </c>
    </row>
    <row r="53" spans="1:4" ht="32" x14ac:dyDescent="0.2">
      <c r="A53" s="17">
        <v>52</v>
      </c>
      <c r="B53" s="6" t="s">
        <v>34</v>
      </c>
      <c r="C53" s="7">
        <v>52</v>
      </c>
      <c r="D53" s="1" t="s">
        <v>225</v>
      </c>
    </row>
    <row r="54" spans="1:4" ht="32" x14ac:dyDescent="0.2">
      <c r="A54" s="17">
        <v>53</v>
      </c>
      <c r="B54" s="6" t="s">
        <v>35</v>
      </c>
      <c r="C54" s="7">
        <v>53</v>
      </c>
      <c r="D54" s="1" t="s">
        <v>226</v>
      </c>
    </row>
    <row r="55" spans="1:4" ht="32" x14ac:dyDescent="0.2">
      <c r="A55" s="17">
        <v>54</v>
      </c>
      <c r="B55" s="6" t="s">
        <v>36</v>
      </c>
      <c r="C55" s="7">
        <v>54</v>
      </c>
      <c r="D55" s="1" t="s">
        <v>227</v>
      </c>
    </row>
    <row r="56" spans="1:4" ht="32" x14ac:dyDescent="0.2">
      <c r="A56" s="17">
        <v>55</v>
      </c>
      <c r="B56" s="6" t="s">
        <v>37</v>
      </c>
      <c r="C56" s="7">
        <v>55</v>
      </c>
      <c r="D56" s="1" t="s">
        <v>228</v>
      </c>
    </row>
    <row r="57" spans="1:4" ht="32" x14ac:dyDescent="0.2">
      <c r="A57" s="17">
        <v>56</v>
      </c>
      <c r="B57" s="6" t="s">
        <v>38</v>
      </c>
      <c r="C57" s="7">
        <v>56</v>
      </c>
      <c r="D57" s="1" t="s">
        <v>229</v>
      </c>
    </row>
    <row r="58" spans="1:4" ht="32" x14ac:dyDescent="0.2">
      <c r="A58" s="17">
        <v>57</v>
      </c>
      <c r="B58" s="6" t="s">
        <v>39</v>
      </c>
      <c r="C58" s="7">
        <v>57</v>
      </c>
      <c r="D58" s="1" t="s">
        <v>230</v>
      </c>
    </row>
    <row r="59" spans="1:4" ht="32" x14ac:dyDescent="0.2">
      <c r="A59" s="17">
        <v>58</v>
      </c>
      <c r="B59" s="6" t="s">
        <v>40</v>
      </c>
      <c r="C59" s="7">
        <v>58</v>
      </c>
      <c r="D59" s="1" t="s">
        <v>231</v>
      </c>
    </row>
    <row r="60" spans="1:4" ht="32" x14ac:dyDescent="0.2">
      <c r="A60" s="17">
        <v>59</v>
      </c>
      <c r="B60" s="6" t="s">
        <v>41</v>
      </c>
      <c r="C60" s="7">
        <v>59</v>
      </c>
      <c r="D60" s="1" t="s">
        <v>352</v>
      </c>
    </row>
    <row r="61" spans="1:4" ht="32" x14ac:dyDescent="0.2">
      <c r="A61" s="17">
        <v>60</v>
      </c>
      <c r="B61" s="6" t="s">
        <v>42</v>
      </c>
      <c r="C61" s="7">
        <v>60</v>
      </c>
      <c r="D61" s="1" t="s">
        <v>232</v>
      </c>
    </row>
    <row r="62" spans="1:4" ht="32" x14ac:dyDescent="0.2">
      <c r="A62" s="17">
        <v>61</v>
      </c>
      <c r="B62" s="6" t="s">
        <v>43</v>
      </c>
      <c r="C62" s="7">
        <v>61</v>
      </c>
      <c r="D62" s="1" t="s">
        <v>233</v>
      </c>
    </row>
    <row r="63" spans="1:4" ht="32" x14ac:dyDescent="0.2">
      <c r="A63" s="17">
        <v>62</v>
      </c>
      <c r="B63" s="6" t="s">
        <v>44</v>
      </c>
      <c r="C63" s="7">
        <v>62</v>
      </c>
      <c r="D63" s="1" t="s">
        <v>234</v>
      </c>
    </row>
    <row r="64" spans="1:4" ht="32" x14ac:dyDescent="0.2">
      <c r="A64" s="17">
        <v>63</v>
      </c>
      <c r="B64" s="6" t="s">
        <v>45</v>
      </c>
      <c r="C64" s="7">
        <v>63</v>
      </c>
      <c r="D64" s="1" t="s">
        <v>235</v>
      </c>
    </row>
    <row r="65" spans="1:4" ht="32" x14ac:dyDescent="0.2">
      <c r="A65" s="17">
        <v>64</v>
      </c>
      <c r="B65" s="6" t="s">
        <v>46</v>
      </c>
      <c r="C65" s="7">
        <v>64</v>
      </c>
      <c r="D65" s="1" t="s">
        <v>236</v>
      </c>
    </row>
    <row r="66" spans="1:4" ht="32" x14ac:dyDescent="0.2">
      <c r="A66" s="17">
        <v>65</v>
      </c>
      <c r="B66" s="6" t="s">
        <v>47</v>
      </c>
      <c r="C66" s="7">
        <v>65</v>
      </c>
      <c r="D66" s="1" t="s">
        <v>237</v>
      </c>
    </row>
    <row r="67" spans="1:4" ht="32" x14ac:dyDescent="0.2">
      <c r="A67" s="17">
        <v>66</v>
      </c>
      <c r="B67" s="6" t="s">
        <v>48</v>
      </c>
      <c r="C67" s="7">
        <v>66</v>
      </c>
      <c r="D67" s="1" t="s">
        <v>238</v>
      </c>
    </row>
    <row r="68" spans="1:4" ht="32" x14ac:dyDescent="0.2">
      <c r="A68" s="17">
        <v>67</v>
      </c>
      <c r="B68" s="6" t="s">
        <v>49</v>
      </c>
      <c r="C68" s="7">
        <v>67</v>
      </c>
      <c r="D68" s="1" t="s">
        <v>239</v>
      </c>
    </row>
    <row r="69" spans="1:4" ht="32" x14ac:dyDescent="0.2">
      <c r="A69" s="17">
        <v>68</v>
      </c>
      <c r="B69" s="6" t="s">
        <v>50</v>
      </c>
      <c r="C69" s="7">
        <v>68</v>
      </c>
      <c r="D69" s="1" t="s">
        <v>240</v>
      </c>
    </row>
    <row r="70" spans="1:4" ht="32" x14ac:dyDescent="0.2">
      <c r="A70" s="17">
        <v>69</v>
      </c>
      <c r="B70" s="6" t="s">
        <v>515</v>
      </c>
      <c r="C70" s="7">
        <v>69</v>
      </c>
      <c r="D70" s="1" t="s">
        <v>462</v>
      </c>
    </row>
    <row r="71" spans="1:4" ht="32" x14ac:dyDescent="0.2">
      <c r="A71" s="17">
        <v>70</v>
      </c>
      <c r="B71" s="6" t="s">
        <v>52</v>
      </c>
      <c r="C71" s="7">
        <v>70</v>
      </c>
      <c r="D71" s="1" t="s">
        <v>298</v>
      </c>
    </row>
    <row r="72" spans="1:4" ht="32" x14ac:dyDescent="0.2">
      <c r="A72" s="17">
        <v>71</v>
      </c>
      <c r="B72" s="6" t="s">
        <v>53</v>
      </c>
      <c r="C72" s="7">
        <v>71</v>
      </c>
      <c r="D72" s="1" t="s">
        <v>241</v>
      </c>
    </row>
    <row r="73" spans="1:4" ht="32" x14ac:dyDescent="0.2">
      <c r="A73" s="17">
        <v>72</v>
      </c>
      <c r="B73" s="6" t="s">
        <v>54</v>
      </c>
      <c r="C73" s="7">
        <v>72</v>
      </c>
      <c r="D73" s="1" t="s">
        <v>242</v>
      </c>
    </row>
    <row r="74" spans="1:4" ht="32" x14ac:dyDescent="0.2">
      <c r="A74" s="17">
        <v>73</v>
      </c>
      <c r="B74" s="6" t="s">
        <v>55</v>
      </c>
      <c r="C74" s="7">
        <v>73</v>
      </c>
      <c r="D74" s="1" t="s">
        <v>243</v>
      </c>
    </row>
    <row r="75" spans="1:4" ht="32" x14ac:dyDescent="0.2">
      <c r="A75" s="17">
        <v>74</v>
      </c>
      <c r="B75" s="6" t="s">
        <v>56</v>
      </c>
      <c r="C75" s="7">
        <v>74</v>
      </c>
      <c r="D75" s="1" t="s">
        <v>244</v>
      </c>
    </row>
    <row r="76" spans="1:4" ht="32" x14ac:dyDescent="0.2">
      <c r="A76" s="17">
        <v>75</v>
      </c>
      <c r="B76" s="6" t="s">
        <v>57</v>
      </c>
      <c r="C76" s="7">
        <v>75</v>
      </c>
      <c r="D76" s="1" t="s">
        <v>245</v>
      </c>
    </row>
    <row r="77" spans="1:4" ht="32" x14ac:dyDescent="0.2">
      <c r="A77" s="17">
        <v>76</v>
      </c>
      <c r="B77" s="6" t="s">
        <v>58</v>
      </c>
      <c r="C77" s="7">
        <v>76</v>
      </c>
      <c r="D77" s="1" t="s">
        <v>353</v>
      </c>
    </row>
    <row r="78" spans="1:4" ht="32" x14ac:dyDescent="0.2">
      <c r="A78" s="17">
        <v>77</v>
      </c>
      <c r="B78" s="6" t="s">
        <v>59</v>
      </c>
      <c r="C78" s="7">
        <v>77</v>
      </c>
      <c r="D78" s="1" t="s">
        <v>246</v>
      </c>
    </row>
    <row r="79" spans="1:4" ht="32" x14ac:dyDescent="0.2">
      <c r="A79" s="17">
        <v>78</v>
      </c>
      <c r="B79" s="6" t="s">
        <v>60</v>
      </c>
      <c r="C79" s="7">
        <v>78</v>
      </c>
      <c r="D79" s="1" t="s">
        <v>247</v>
      </c>
    </row>
    <row r="80" spans="1:4" ht="32" x14ac:dyDescent="0.2">
      <c r="A80" s="17">
        <v>79</v>
      </c>
      <c r="B80" s="6" t="s">
        <v>61</v>
      </c>
      <c r="C80" s="7">
        <v>79</v>
      </c>
      <c r="D80" s="1" t="s">
        <v>248</v>
      </c>
    </row>
    <row r="81" spans="1:4" ht="32" x14ac:dyDescent="0.2">
      <c r="A81" s="17">
        <v>80</v>
      </c>
      <c r="B81" s="6" t="s">
        <v>62</v>
      </c>
      <c r="C81" s="7">
        <v>80</v>
      </c>
      <c r="D81" s="1" t="s">
        <v>249</v>
      </c>
    </row>
    <row r="82" spans="1:4" ht="32" x14ac:dyDescent="0.2">
      <c r="A82" s="17">
        <v>81</v>
      </c>
      <c r="B82" s="6" t="s">
        <v>63</v>
      </c>
      <c r="C82" s="7">
        <v>81</v>
      </c>
      <c r="D82" s="1" t="s">
        <v>250</v>
      </c>
    </row>
    <row r="83" spans="1:4" ht="32" x14ac:dyDescent="0.2">
      <c r="A83" s="17">
        <v>82</v>
      </c>
      <c r="B83" s="6" t="s">
        <v>464</v>
      </c>
      <c r="C83" s="7">
        <v>82</v>
      </c>
      <c r="D83" s="1" t="s">
        <v>463</v>
      </c>
    </row>
    <row r="84" spans="1:4" ht="32" x14ac:dyDescent="0.2">
      <c r="A84" s="17">
        <v>83</v>
      </c>
      <c r="B84" s="6" t="s">
        <v>64</v>
      </c>
      <c r="C84" s="7">
        <v>83</v>
      </c>
      <c r="D84" s="1" t="s">
        <v>251</v>
      </c>
    </row>
    <row r="85" spans="1:4" ht="32" x14ac:dyDescent="0.2">
      <c r="A85" s="17">
        <v>84</v>
      </c>
      <c r="B85" s="6" t="s">
        <v>65</v>
      </c>
      <c r="C85" s="7">
        <v>84</v>
      </c>
      <c r="D85" s="1" t="s">
        <v>252</v>
      </c>
    </row>
    <row r="86" spans="1:4" ht="32" x14ac:dyDescent="0.2">
      <c r="A86" s="17">
        <v>85</v>
      </c>
      <c r="B86" s="6" t="s">
        <v>66</v>
      </c>
      <c r="C86" s="7">
        <v>85</v>
      </c>
      <c r="D86" s="1" t="s">
        <v>354</v>
      </c>
    </row>
    <row r="87" spans="1:4" ht="32" x14ac:dyDescent="0.2">
      <c r="A87" s="17">
        <v>86</v>
      </c>
      <c r="B87" s="6" t="s">
        <v>67</v>
      </c>
      <c r="C87" s="7">
        <v>86</v>
      </c>
      <c r="D87" s="1" t="s">
        <v>253</v>
      </c>
    </row>
    <row r="88" spans="1:4" ht="32" x14ac:dyDescent="0.2">
      <c r="A88" s="17">
        <v>87</v>
      </c>
      <c r="B88" s="6" t="s">
        <v>68</v>
      </c>
      <c r="C88" s="7">
        <v>87</v>
      </c>
      <c r="D88" s="1" t="s">
        <v>355</v>
      </c>
    </row>
    <row r="89" spans="1:4" ht="32" x14ac:dyDescent="0.2">
      <c r="A89" s="17">
        <v>88</v>
      </c>
      <c r="B89" s="6" t="s">
        <v>69</v>
      </c>
      <c r="C89" s="7">
        <v>88</v>
      </c>
      <c r="D89" s="1" t="s">
        <v>254</v>
      </c>
    </row>
    <row r="90" spans="1:4" ht="32" x14ac:dyDescent="0.2">
      <c r="A90" s="17">
        <v>89</v>
      </c>
      <c r="B90" s="6" t="s">
        <v>70</v>
      </c>
      <c r="C90" s="7">
        <v>89</v>
      </c>
      <c r="D90" s="1" t="s">
        <v>255</v>
      </c>
    </row>
    <row r="91" spans="1:4" ht="32" x14ac:dyDescent="0.2">
      <c r="A91" s="17">
        <v>90</v>
      </c>
      <c r="B91" s="6" t="s">
        <v>71</v>
      </c>
      <c r="C91" s="7">
        <v>90</v>
      </c>
      <c r="D91" s="1" t="s">
        <v>356</v>
      </c>
    </row>
    <row r="92" spans="1:4" ht="32" x14ac:dyDescent="0.2">
      <c r="A92" s="17">
        <v>91</v>
      </c>
      <c r="B92" s="6" t="s">
        <v>72</v>
      </c>
      <c r="C92" s="7">
        <v>91</v>
      </c>
      <c r="D92" s="1" t="s">
        <v>357</v>
      </c>
    </row>
    <row r="93" spans="1:4" ht="32" x14ac:dyDescent="0.2">
      <c r="A93" s="17">
        <v>92</v>
      </c>
      <c r="B93" s="6" t="s">
        <v>73</v>
      </c>
      <c r="C93" s="7">
        <v>92</v>
      </c>
      <c r="D93" s="1" t="s">
        <v>256</v>
      </c>
    </row>
    <row r="94" spans="1:4" ht="32" x14ac:dyDescent="0.2">
      <c r="A94" s="17">
        <v>93</v>
      </c>
      <c r="B94" s="6" t="s">
        <v>74</v>
      </c>
      <c r="C94" s="7">
        <v>93</v>
      </c>
      <c r="D94" s="1" t="s">
        <v>358</v>
      </c>
    </row>
    <row r="95" spans="1:4" ht="32" x14ac:dyDescent="0.2">
      <c r="A95" s="17">
        <v>94</v>
      </c>
      <c r="B95" s="6" t="s">
        <v>75</v>
      </c>
      <c r="C95" s="7">
        <v>94</v>
      </c>
      <c r="D95" s="1" t="s">
        <v>257</v>
      </c>
    </row>
    <row r="96" spans="1:4" ht="32" x14ac:dyDescent="0.2">
      <c r="A96" s="17">
        <v>95</v>
      </c>
      <c r="B96" s="6" t="s">
        <v>76</v>
      </c>
      <c r="C96" s="7">
        <v>95</v>
      </c>
      <c r="D96" s="1" t="s">
        <v>258</v>
      </c>
    </row>
    <row r="97" spans="1:4" ht="32" x14ac:dyDescent="0.2">
      <c r="A97" s="17">
        <v>96</v>
      </c>
      <c r="B97" s="6" t="s">
        <v>77</v>
      </c>
      <c r="C97" s="7">
        <v>96</v>
      </c>
      <c r="D97" s="1" t="s">
        <v>259</v>
      </c>
    </row>
    <row r="98" spans="1:4" ht="32" x14ac:dyDescent="0.2">
      <c r="A98" s="17">
        <v>97</v>
      </c>
      <c r="B98" s="6" t="s">
        <v>78</v>
      </c>
      <c r="C98" s="7">
        <v>97</v>
      </c>
      <c r="D98" s="1" t="s">
        <v>260</v>
      </c>
    </row>
    <row r="99" spans="1:4" ht="32" x14ac:dyDescent="0.2">
      <c r="A99" s="17">
        <v>98</v>
      </c>
      <c r="B99" s="6" t="s">
        <v>79</v>
      </c>
      <c r="C99" s="7">
        <v>98</v>
      </c>
      <c r="D99" s="1" t="s">
        <v>261</v>
      </c>
    </row>
    <row r="100" spans="1:4" ht="32" x14ac:dyDescent="0.2">
      <c r="A100" s="17">
        <v>99</v>
      </c>
      <c r="B100" s="6" t="s">
        <v>80</v>
      </c>
      <c r="C100" s="7">
        <v>99</v>
      </c>
      <c r="D100" s="21" t="s">
        <v>359</v>
      </c>
    </row>
    <row r="101" spans="1:4" ht="32" x14ac:dyDescent="0.2">
      <c r="A101" s="17">
        <v>100</v>
      </c>
      <c r="B101" s="6" t="s">
        <v>81</v>
      </c>
      <c r="C101" s="7">
        <v>100</v>
      </c>
      <c r="D101" s="21" t="s">
        <v>360</v>
      </c>
    </row>
    <row r="102" spans="1:4" ht="32" x14ac:dyDescent="0.2">
      <c r="A102" s="17">
        <v>101</v>
      </c>
      <c r="B102" s="6" t="s">
        <v>82</v>
      </c>
      <c r="C102" s="7">
        <v>101</v>
      </c>
      <c r="D102" s="21" t="s">
        <v>361</v>
      </c>
    </row>
    <row r="103" spans="1:4" ht="32" x14ac:dyDescent="0.2">
      <c r="A103" s="17">
        <v>102</v>
      </c>
      <c r="B103" s="6" t="s">
        <v>83</v>
      </c>
      <c r="C103" s="7">
        <v>102</v>
      </c>
      <c r="D103" s="1" t="s">
        <v>362</v>
      </c>
    </row>
    <row r="104" spans="1:4" ht="32" x14ac:dyDescent="0.2">
      <c r="A104" s="17">
        <v>103</v>
      </c>
      <c r="B104" s="6" t="s">
        <v>84</v>
      </c>
      <c r="C104" s="7">
        <v>103</v>
      </c>
      <c r="D104" s="20" t="s">
        <v>262</v>
      </c>
    </row>
    <row r="105" spans="1:4" ht="32" x14ac:dyDescent="0.2">
      <c r="A105" s="17">
        <v>104</v>
      </c>
      <c r="B105" s="6" t="s">
        <v>85</v>
      </c>
      <c r="C105" s="7">
        <v>104</v>
      </c>
      <c r="D105" s="1" t="s">
        <v>263</v>
      </c>
    </row>
    <row r="106" spans="1:4" ht="32" x14ac:dyDescent="0.2">
      <c r="A106" s="17">
        <v>105</v>
      </c>
      <c r="B106" s="6" t="s">
        <v>86</v>
      </c>
      <c r="C106" s="7">
        <v>105</v>
      </c>
      <c r="D106" s="21" t="s">
        <v>363</v>
      </c>
    </row>
    <row r="107" spans="1:4" ht="32" x14ac:dyDescent="0.2">
      <c r="A107" s="17">
        <v>106</v>
      </c>
      <c r="B107" s="6" t="s">
        <v>87</v>
      </c>
      <c r="C107" s="7">
        <v>106</v>
      </c>
      <c r="D107" s="1" t="s">
        <v>364</v>
      </c>
    </row>
    <row r="108" spans="1:4" ht="32" x14ac:dyDescent="0.2">
      <c r="A108" s="17">
        <v>107</v>
      </c>
      <c r="B108" s="6" t="s">
        <v>88</v>
      </c>
      <c r="C108" s="7">
        <v>107</v>
      </c>
      <c r="D108" s="1" t="s">
        <v>365</v>
      </c>
    </row>
    <row r="109" spans="1:4" ht="32" x14ac:dyDescent="0.2">
      <c r="A109" s="17">
        <v>108</v>
      </c>
      <c r="B109" s="6" t="s">
        <v>89</v>
      </c>
      <c r="C109" s="7">
        <v>108</v>
      </c>
      <c r="D109" s="1" t="s">
        <v>264</v>
      </c>
    </row>
    <row r="110" spans="1:4" ht="32" x14ac:dyDescent="0.2">
      <c r="A110" s="17">
        <v>109</v>
      </c>
      <c r="B110" s="6" t="s">
        <v>90</v>
      </c>
      <c r="C110" s="7">
        <v>109</v>
      </c>
      <c r="D110" s="1" t="s">
        <v>265</v>
      </c>
    </row>
    <row r="111" spans="1:4" ht="32" x14ac:dyDescent="0.2">
      <c r="A111" s="17">
        <v>110</v>
      </c>
      <c r="B111" s="6" t="s">
        <v>91</v>
      </c>
      <c r="C111" s="7">
        <v>110</v>
      </c>
      <c r="D111" s="1" t="s">
        <v>266</v>
      </c>
    </row>
    <row r="112" spans="1:4" ht="32" x14ac:dyDescent="0.2">
      <c r="A112" s="17">
        <v>111</v>
      </c>
      <c r="B112" s="6" t="s">
        <v>92</v>
      </c>
      <c r="C112" s="7">
        <v>111</v>
      </c>
      <c r="D112" s="1" t="s">
        <v>267</v>
      </c>
    </row>
    <row r="113" spans="1:4" ht="32" x14ac:dyDescent="0.2">
      <c r="A113" s="17">
        <v>112</v>
      </c>
      <c r="B113" s="6" t="s">
        <v>93</v>
      </c>
      <c r="C113" s="7">
        <v>112</v>
      </c>
      <c r="D113" s="1" t="s">
        <v>268</v>
      </c>
    </row>
    <row r="114" spans="1:4" ht="32" x14ac:dyDescent="0.2">
      <c r="A114" s="17">
        <v>113</v>
      </c>
      <c r="B114" s="6" t="s">
        <v>94</v>
      </c>
      <c r="C114" s="7">
        <v>113</v>
      </c>
      <c r="D114" s="1" t="s">
        <v>366</v>
      </c>
    </row>
    <row r="115" spans="1:4" ht="32" x14ac:dyDescent="0.2">
      <c r="A115" s="17">
        <v>114</v>
      </c>
      <c r="B115" s="6" t="s">
        <v>95</v>
      </c>
      <c r="C115" s="7">
        <v>114</v>
      </c>
      <c r="D115" s="1" t="s">
        <v>269</v>
      </c>
    </row>
    <row r="116" spans="1:4" ht="32" x14ac:dyDescent="0.2">
      <c r="A116" s="17">
        <v>115</v>
      </c>
      <c r="B116" s="6" t="s">
        <v>96</v>
      </c>
      <c r="C116" s="7">
        <v>115</v>
      </c>
      <c r="D116" s="1" t="s">
        <v>270</v>
      </c>
    </row>
    <row r="117" spans="1:4" ht="32" x14ac:dyDescent="0.2">
      <c r="A117" s="17">
        <v>116</v>
      </c>
      <c r="B117" s="6" t="s">
        <v>97</v>
      </c>
      <c r="C117" s="7">
        <v>116</v>
      </c>
      <c r="D117" s="1" t="s">
        <v>271</v>
      </c>
    </row>
    <row r="118" spans="1:4" ht="32" x14ac:dyDescent="0.2">
      <c r="A118" s="17">
        <v>117</v>
      </c>
      <c r="B118" s="6" t="s">
        <v>98</v>
      </c>
      <c r="C118" s="7">
        <v>117</v>
      </c>
      <c r="D118" s="1" t="s">
        <v>272</v>
      </c>
    </row>
    <row r="119" spans="1:4" ht="32" x14ac:dyDescent="0.2">
      <c r="A119" s="17">
        <v>118</v>
      </c>
      <c r="B119" s="6" t="s">
        <v>99</v>
      </c>
      <c r="C119" s="7">
        <v>118</v>
      </c>
      <c r="D119" s="1" t="s">
        <v>273</v>
      </c>
    </row>
    <row r="120" spans="1:4" ht="32" x14ac:dyDescent="0.2">
      <c r="A120" s="17">
        <v>119</v>
      </c>
      <c r="B120" s="6" t="s">
        <v>100</v>
      </c>
      <c r="C120" s="7">
        <v>119</v>
      </c>
      <c r="D120" s="1" t="s">
        <v>274</v>
      </c>
    </row>
    <row r="121" spans="1:4" ht="32" x14ac:dyDescent="0.2">
      <c r="A121" s="17">
        <v>120</v>
      </c>
      <c r="B121" s="6" t="s">
        <v>101</v>
      </c>
      <c r="C121" s="7">
        <v>120</v>
      </c>
      <c r="D121" s="1" t="s">
        <v>275</v>
      </c>
    </row>
    <row r="122" spans="1:4" ht="32" x14ac:dyDescent="0.2">
      <c r="A122" s="17">
        <v>121</v>
      </c>
      <c r="B122" s="6" t="s">
        <v>102</v>
      </c>
      <c r="C122" s="7">
        <v>121</v>
      </c>
      <c r="D122" s="1" t="s">
        <v>302</v>
      </c>
    </row>
    <row r="123" spans="1:4" ht="32" x14ac:dyDescent="0.2">
      <c r="A123" s="17">
        <v>122</v>
      </c>
      <c r="B123" s="6" t="s">
        <v>103</v>
      </c>
      <c r="C123" s="7">
        <v>122</v>
      </c>
      <c r="D123" s="1" t="s">
        <v>303</v>
      </c>
    </row>
    <row r="124" spans="1:4" ht="32" x14ac:dyDescent="0.2">
      <c r="A124" s="17">
        <v>123</v>
      </c>
      <c r="B124" s="6" t="s">
        <v>104</v>
      </c>
      <c r="C124" s="7">
        <v>123</v>
      </c>
      <c r="D124" s="1" t="s">
        <v>304</v>
      </c>
    </row>
    <row r="125" spans="1:4" ht="32" x14ac:dyDescent="0.2">
      <c r="A125" s="17">
        <v>124</v>
      </c>
      <c r="B125" s="6" t="s">
        <v>105</v>
      </c>
      <c r="C125" s="7">
        <v>124</v>
      </c>
      <c r="D125" s="1" t="s">
        <v>305</v>
      </c>
    </row>
    <row r="126" spans="1:4" ht="32" x14ac:dyDescent="0.2">
      <c r="A126" s="17">
        <v>125</v>
      </c>
      <c r="B126" s="6" t="s">
        <v>106</v>
      </c>
      <c r="C126" s="7">
        <v>125</v>
      </c>
      <c r="D126" s="1" t="s">
        <v>306</v>
      </c>
    </row>
    <row r="127" spans="1:4" ht="32" x14ac:dyDescent="0.2">
      <c r="A127" s="17">
        <v>126</v>
      </c>
      <c r="B127" s="6" t="s">
        <v>107</v>
      </c>
      <c r="C127" s="7">
        <v>126</v>
      </c>
      <c r="D127" s="1" t="s">
        <v>307</v>
      </c>
    </row>
    <row r="128" spans="1:4" ht="32" x14ac:dyDescent="0.2">
      <c r="A128" s="17">
        <v>127</v>
      </c>
      <c r="B128" s="6" t="s">
        <v>108</v>
      </c>
      <c r="C128" s="7">
        <v>127</v>
      </c>
      <c r="D128" s="1" t="s">
        <v>308</v>
      </c>
    </row>
    <row r="129" spans="1:4" ht="32" x14ac:dyDescent="0.2">
      <c r="A129" s="17">
        <v>128</v>
      </c>
      <c r="B129" s="6" t="s">
        <v>109</v>
      </c>
      <c r="C129" s="7">
        <v>128</v>
      </c>
      <c r="D129" s="1" t="s">
        <v>309</v>
      </c>
    </row>
    <row r="130" spans="1:4" ht="32" x14ac:dyDescent="0.2">
      <c r="A130" s="17">
        <v>129</v>
      </c>
      <c r="B130" s="6" t="s">
        <v>110</v>
      </c>
      <c r="C130" s="7">
        <v>129</v>
      </c>
      <c r="D130" s="1" t="s">
        <v>276</v>
      </c>
    </row>
    <row r="131" spans="1:4" ht="32" x14ac:dyDescent="0.2">
      <c r="A131" s="17">
        <v>130</v>
      </c>
      <c r="B131" s="6" t="s">
        <v>111</v>
      </c>
      <c r="C131" s="7">
        <v>130</v>
      </c>
      <c r="D131" s="1" t="s">
        <v>277</v>
      </c>
    </row>
    <row r="132" spans="1:4" ht="32" x14ac:dyDescent="0.2">
      <c r="A132" s="17">
        <v>131</v>
      </c>
      <c r="B132" s="6" t="s">
        <v>112</v>
      </c>
      <c r="C132" s="7">
        <v>131</v>
      </c>
      <c r="D132" s="1" t="s">
        <v>278</v>
      </c>
    </row>
    <row r="133" spans="1:4" ht="32" x14ac:dyDescent="0.2">
      <c r="A133" s="17">
        <v>132</v>
      </c>
      <c r="B133" s="6" t="s">
        <v>113</v>
      </c>
      <c r="C133" s="7">
        <v>132</v>
      </c>
      <c r="D133" s="1" t="s">
        <v>279</v>
      </c>
    </row>
    <row r="134" spans="1:4" ht="32" x14ac:dyDescent="0.2">
      <c r="A134" s="17">
        <v>133</v>
      </c>
      <c r="B134" s="6" t="s">
        <v>114</v>
      </c>
      <c r="C134" s="7">
        <v>133</v>
      </c>
      <c r="D134" s="1" t="s">
        <v>280</v>
      </c>
    </row>
    <row r="135" spans="1:4" ht="32" x14ac:dyDescent="0.2">
      <c r="A135" s="17">
        <v>134</v>
      </c>
      <c r="B135" s="6" t="s">
        <v>115</v>
      </c>
      <c r="C135" s="7">
        <v>134</v>
      </c>
      <c r="D135" s="1" t="s">
        <v>281</v>
      </c>
    </row>
    <row r="136" spans="1:4" ht="32" x14ac:dyDescent="0.2">
      <c r="A136" s="17">
        <v>135</v>
      </c>
      <c r="B136" s="6" t="s">
        <v>116</v>
      </c>
      <c r="C136" s="7">
        <v>135</v>
      </c>
      <c r="D136" s="1" t="s">
        <v>282</v>
      </c>
    </row>
    <row r="137" spans="1:4" ht="32" x14ac:dyDescent="0.2">
      <c r="A137" s="17">
        <v>136</v>
      </c>
      <c r="B137" s="6" t="s">
        <v>117</v>
      </c>
      <c r="C137" s="7">
        <v>136</v>
      </c>
      <c r="D137" s="1" t="s">
        <v>367</v>
      </c>
    </row>
    <row r="138" spans="1:4" ht="32" x14ac:dyDescent="0.2">
      <c r="A138" s="17">
        <v>137</v>
      </c>
      <c r="B138" s="6" t="s">
        <v>118</v>
      </c>
      <c r="C138" s="7">
        <v>137</v>
      </c>
      <c r="D138" s="1" t="s">
        <v>283</v>
      </c>
    </row>
    <row r="139" spans="1:4" ht="32" x14ac:dyDescent="0.2">
      <c r="A139" s="17">
        <v>138</v>
      </c>
      <c r="B139" s="6" t="s">
        <v>119</v>
      </c>
      <c r="C139" s="7">
        <v>138</v>
      </c>
      <c r="D139" s="1" t="s">
        <v>284</v>
      </c>
    </row>
    <row r="140" spans="1:4" ht="32" x14ac:dyDescent="0.2">
      <c r="A140" s="17">
        <v>139</v>
      </c>
      <c r="B140" s="6" t="s">
        <v>120</v>
      </c>
      <c r="C140" s="7">
        <v>139</v>
      </c>
      <c r="D140" s="1" t="s">
        <v>285</v>
      </c>
    </row>
    <row r="141" spans="1:4" ht="32" x14ac:dyDescent="0.2">
      <c r="A141" s="17">
        <v>140</v>
      </c>
      <c r="B141" s="6" t="s">
        <v>121</v>
      </c>
      <c r="C141" s="7">
        <v>140</v>
      </c>
      <c r="D141" s="1" t="s">
        <v>286</v>
      </c>
    </row>
    <row r="142" spans="1:4" ht="32" x14ac:dyDescent="0.2">
      <c r="A142" s="17">
        <v>141</v>
      </c>
      <c r="B142" s="6" t="s">
        <v>122</v>
      </c>
      <c r="C142" s="7">
        <v>141</v>
      </c>
      <c r="D142" s="1" t="s">
        <v>287</v>
      </c>
    </row>
    <row r="143" spans="1:4" ht="32" x14ac:dyDescent="0.2">
      <c r="A143" s="17">
        <v>142</v>
      </c>
      <c r="B143" s="6" t="s">
        <v>123</v>
      </c>
      <c r="C143" s="7">
        <v>142</v>
      </c>
      <c r="D143" s="1" t="s">
        <v>288</v>
      </c>
    </row>
    <row r="144" spans="1:4" ht="32" x14ac:dyDescent="0.2">
      <c r="A144" s="17">
        <v>143</v>
      </c>
      <c r="B144" s="6" t="s">
        <v>124</v>
      </c>
      <c r="C144" s="7">
        <v>143</v>
      </c>
      <c r="D144" s="1" t="s">
        <v>289</v>
      </c>
    </row>
    <row r="145" spans="1:4" ht="32" x14ac:dyDescent="0.2">
      <c r="A145" s="17">
        <v>144</v>
      </c>
      <c r="B145" s="6" t="s">
        <v>125</v>
      </c>
      <c r="C145" s="7">
        <v>144</v>
      </c>
      <c r="D145" s="1" t="s">
        <v>290</v>
      </c>
    </row>
    <row r="146" spans="1:4" ht="32" x14ac:dyDescent="0.2">
      <c r="A146" s="17">
        <v>145</v>
      </c>
      <c r="B146" s="6" t="s">
        <v>126</v>
      </c>
      <c r="C146" s="7">
        <v>145</v>
      </c>
      <c r="D146" s="1" t="s">
        <v>291</v>
      </c>
    </row>
    <row r="147" spans="1:4" ht="32" x14ac:dyDescent="0.2">
      <c r="A147" s="17">
        <v>146</v>
      </c>
      <c r="B147" s="6" t="s">
        <v>127</v>
      </c>
      <c r="C147" s="7">
        <v>146</v>
      </c>
      <c r="D147" s="1" t="s">
        <v>292</v>
      </c>
    </row>
    <row r="148" spans="1:4" ht="32" x14ac:dyDescent="0.2">
      <c r="A148" s="17">
        <v>147</v>
      </c>
      <c r="B148" s="6" t="s">
        <v>128</v>
      </c>
      <c r="C148" s="7">
        <v>147</v>
      </c>
      <c r="D148" s="1" t="s">
        <v>293</v>
      </c>
    </row>
    <row r="149" spans="1:4" ht="32" x14ac:dyDescent="0.2">
      <c r="A149" s="17">
        <v>148</v>
      </c>
      <c r="B149" s="6" t="s">
        <v>129</v>
      </c>
      <c r="C149" s="7">
        <v>148</v>
      </c>
      <c r="D149" s="1" t="s">
        <v>294</v>
      </c>
    </row>
    <row r="150" spans="1:4" ht="32" x14ac:dyDescent="0.2">
      <c r="A150" s="17">
        <v>149</v>
      </c>
      <c r="B150" s="6" t="s">
        <v>130</v>
      </c>
      <c r="C150" s="7">
        <v>149</v>
      </c>
      <c r="D150" s="1" t="s">
        <v>517</v>
      </c>
    </row>
    <row r="151" spans="1:4" ht="32" x14ac:dyDescent="0.2">
      <c r="A151" s="17">
        <v>150</v>
      </c>
      <c r="B151" s="6" t="s">
        <v>516</v>
      </c>
      <c r="C151" s="7">
        <v>150</v>
      </c>
      <c r="D151" s="1" t="s">
        <v>295</v>
      </c>
    </row>
    <row r="152" spans="1:4" ht="32" x14ac:dyDescent="0.2">
      <c r="A152" s="17">
        <v>151</v>
      </c>
      <c r="B152" s="6" t="s">
        <v>131</v>
      </c>
      <c r="C152" s="7">
        <v>151</v>
      </c>
      <c r="D152" s="1" t="s">
        <v>528</v>
      </c>
    </row>
    <row r="153" spans="1:4" ht="32" x14ac:dyDescent="0.2">
      <c r="A153" s="17">
        <v>152</v>
      </c>
      <c r="B153" s="6" t="s">
        <v>132</v>
      </c>
      <c r="C153" s="7">
        <v>152</v>
      </c>
      <c r="D153" s="1" t="s">
        <v>217</v>
      </c>
    </row>
    <row r="154" spans="1:4" ht="32" x14ac:dyDescent="0.2">
      <c r="A154" s="17">
        <v>153</v>
      </c>
      <c r="B154" s="6" t="s">
        <v>133</v>
      </c>
      <c r="C154" s="7">
        <v>153</v>
      </c>
      <c r="D154" s="1" t="s">
        <v>216</v>
      </c>
    </row>
    <row r="155" spans="1:4" ht="32" x14ac:dyDescent="0.2">
      <c r="A155" s="17">
        <v>154</v>
      </c>
      <c r="B155" s="6" t="s">
        <v>134</v>
      </c>
      <c r="C155" s="7">
        <v>154</v>
      </c>
      <c r="D155" s="1" t="s">
        <v>215</v>
      </c>
    </row>
    <row r="156" spans="1:4" ht="32" x14ac:dyDescent="0.2">
      <c r="A156" s="17">
        <v>155</v>
      </c>
      <c r="B156" s="6" t="s">
        <v>135</v>
      </c>
      <c r="C156" s="7">
        <v>155</v>
      </c>
      <c r="D156" s="1" t="s">
        <v>214</v>
      </c>
    </row>
    <row r="157" spans="1:4" ht="32" x14ac:dyDescent="0.2">
      <c r="A157" s="17">
        <v>156</v>
      </c>
      <c r="B157" s="6" t="s">
        <v>136</v>
      </c>
      <c r="C157" s="7">
        <v>156</v>
      </c>
      <c r="D157" s="1" t="s">
        <v>213</v>
      </c>
    </row>
    <row r="158" spans="1:4" ht="32" x14ac:dyDescent="0.2">
      <c r="A158" s="17">
        <v>157</v>
      </c>
      <c r="B158" s="6" t="s">
        <v>137</v>
      </c>
      <c r="C158" s="7">
        <v>157</v>
      </c>
      <c r="D158" s="1" t="s">
        <v>529</v>
      </c>
    </row>
    <row r="159" spans="1:4" ht="32" x14ac:dyDescent="0.2">
      <c r="A159" s="17">
        <v>158</v>
      </c>
      <c r="B159" s="6" t="s">
        <v>138</v>
      </c>
      <c r="C159" s="7">
        <v>158</v>
      </c>
      <c r="D159" s="1" t="s">
        <v>212</v>
      </c>
    </row>
    <row r="160" spans="1:4" ht="32" x14ac:dyDescent="0.2">
      <c r="A160" s="17">
        <v>159</v>
      </c>
      <c r="B160" s="6" t="s">
        <v>139</v>
      </c>
      <c r="C160" s="7">
        <v>159</v>
      </c>
      <c r="D160" s="1" t="s">
        <v>211</v>
      </c>
    </row>
    <row r="161" spans="1:4" ht="32" x14ac:dyDescent="0.2">
      <c r="A161" s="17">
        <v>160</v>
      </c>
      <c r="B161" s="6" t="s">
        <v>140</v>
      </c>
      <c r="C161" s="7">
        <v>160</v>
      </c>
      <c r="D161" s="1" t="s">
        <v>210</v>
      </c>
    </row>
    <row r="162" spans="1:4" ht="32" x14ac:dyDescent="0.2">
      <c r="A162" s="17">
        <v>161</v>
      </c>
      <c r="B162" s="6" t="s">
        <v>141</v>
      </c>
      <c r="C162" s="7">
        <v>161</v>
      </c>
      <c r="D162" s="22" t="s">
        <v>209</v>
      </c>
    </row>
    <row r="163" spans="1:4" ht="32" x14ac:dyDescent="0.2">
      <c r="A163" s="17">
        <v>162</v>
      </c>
      <c r="B163" s="6" t="s">
        <v>142</v>
      </c>
      <c r="C163" s="7">
        <v>162</v>
      </c>
      <c r="D163" s="22" t="s">
        <v>208</v>
      </c>
    </row>
    <row r="164" spans="1:4" ht="32" x14ac:dyDescent="0.2">
      <c r="A164" s="17">
        <v>163</v>
      </c>
      <c r="B164" s="6" t="s">
        <v>143</v>
      </c>
      <c r="C164" s="7">
        <v>163</v>
      </c>
      <c r="D164" s="1" t="s">
        <v>207</v>
      </c>
    </row>
    <row r="165" spans="1:4" ht="32" x14ac:dyDescent="0.2">
      <c r="A165" s="17">
        <v>164</v>
      </c>
      <c r="B165" s="6" t="s">
        <v>144</v>
      </c>
      <c r="C165" s="7">
        <v>164</v>
      </c>
      <c r="D165" s="22" t="s">
        <v>206</v>
      </c>
    </row>
    <row r="166" spans="1:4" ht="32" x14ac:dyDescent="0.2">
      <c r="A166" s="17">
        <v>165</v>
      </c>
      <c r="B166" s="6" t="s">
        <v>145</v>
      </c>
      <c r="C166" s="7">
        <v>165</v>
      </c>
      <c r="D166" s="1" t="s">
        <v>205</v>
      </c>
    </row>
    <row r="167" spans="1:4" ht="32" x14ac:dyDescent="0.2">
      <c r="A167" s="17">
        <v>166</v>
      </c>
      <c r="B167" s="6" t="s">
        <v>146</v>
      </c>
      <c r="C167" s="7">
        <v>166</v>
      </c>
      <c r="D167" s="1" t="s">
        <v>204</v>
      </c>
    </row>
    <row r="168" spans="1:4" ht="32" x14ac:dyDescent="0.2">
      <c r="A168" s="17">
        <v>167</v>
      </c>
      <c r="B168" s="6" t="s">
        <v>147</v>
      </c>
      <c r="C168" s="7">
        <v>167</v>
      </c>
      <c r="D168" s="1" t="s">
        <v>203</v>
      </c>
    </row>
    <row r="169" spans="1:4" ht="32" x14ac:dyDescent="0.2">
      <c r="A169" s="17">
        <v>168</v>
      </c>
      <c r="B169" s="6" t="s">
        <v>148</v>
      </c>
      <c r="C169" s="7">
        <v>168</v>
      </c>
      <c r="D169" s="1" t="s">
        <v>202</v>
      </c>
    </row>
    <row r="170" spans="1:4" ht="32" x14ac:dyDescent="0.2">
      <c r="A170" s="17">
        <v>169</v>
      </c>
      <c r="B170" s="6" t="s">
        <v>149</v>
      </c>
      <c r="C170" s="7">
        <v>169</v>
      </c>
      <c r="D170" s="1" t="s">
        <v>201</v>
      </c>
    </row>
    <row r="171" spans="1:4" ht="32" x14ac:dyDescent="0.2">
      <c r="A171" s="17">
        <v>170</v>
      </c>
      <c r="B171" s="6" t="s">
        <v>150</v>
      </c>
      <c r="C171" s="7">
        <v>170</v>
      </c>
      <c r="D171" s="1" t="s">
        <v>200</v>
      </c>
    </row>
    <row r="172" spans="1:4" ht="32" x14ac:dyDescent="0.2">
      <c r="A172" s="17">
        <v>171</v>
      </c>
      <c r="B172" s="6" t="s">
        <v>151</v>
      </c>
      <c r="C172" s="7">
        <v>171</v>
      </c>
      <c r="D172" s="1" t="s">
        <v>199</v>
      </c>
    </row>
    <row r="173" spans="1:4" ht="32" x14ac:dyDescent="0.2">
      <c r="A173" s="17">
        <v>172</v>
      </c>
      <c r="B173" s="6" t="s">
        <v>152</v>
      </c>
      <c r="C173" s="7">
        <v>172</v>
      </c>
      <c r="D173" s="1" t="s">
        <v>198</v>
      </c>
    </row>
    <row r="174" spans="1:4" ht="32" x14ac:dyDescent="0.2">
      <c r="A174" s="17">
        <v>173</v>
      </c>
      <c r="B174" s="6" t="s">
        <v>153</v>
      </c>
      <c r="C174" s="7">
        <v>173</v>
      </c>
      <c r="D174" s="1" t="s">
        <v>197</v>
      </c>
    </row>
    <row r="175" spans="1:4" ht="32" x14ac:dyDescent="0.2">
      <c r="A175" s="17">
        <v>174</v>
      </c>
      <c r="B175" s="6" t="s">
        <v>154</v>
      </c>
      <c r="C175" s="7">
        <v>174</v>
      </c>
      <c r="D175" s="1" t="s">
        <v>196</v>
      </c>
    </row>
    <row r="176" spans="1:4" ht="32" x14ac:dyDescent="0.2">
      <c r="A176" s="17">
        <v>175</v>
      </c>
      <c r="B176" s="6" t="s">
        <v>155</v>
      </c>
      <c r="C176" s="7">
        <v>175</v>
      </c>
      <c r="D176" s="1" t="s">
        <v>296</v>
      </c>
    </row>
    <row r="177" spans="1:4" ht="32" x14ac:dyDescent="0.2">
      <c r="A177" s="17">
        <v>176</v>
      </c>
      <c r="B177" s="6" t="s">
        <v>156</v>
      </c>
      <c r="C177" s="7">
        <v>176</v>
      </c>
      <c r="D177" s="1" t="s">
        <v>297</v>
      </c>
    </row>
    <row r="178" spans="1:4" ht="32" x14ac:dyDescent="0.2">
      <c r="A178" s="17">
        <v>177</v>
      </c>
      <c r="B178" s="6" t="s">
        <v>157</v>
      </c>
      <c r="C178" s="7">
        <v>177</v>
      </c>
      <c r="D178" s="1" t="s">
        <v>195</v>
      </c>
    </row>
    <row r="179" spans="1:4" ht="32" x14ac:dyDescent="0.2">
      <c r="A179" s="17">
        <v>178</v>
      </c>
      <c r="B179" s="6" t="s">
        <v>158</v>
      </c>
      <c r="C179" s="7">
        <v>178</v>
      </c>
      <c r="D179" s="1" t="s">
        <v>536</v>
      </c>
    </row>
    <row r="180" spans="1:4" ht="32" x14ac:dyDescent="0.2">
      <c r="A180" s="17">
        <v>179</v>
      </c>
      <c r="B180" s="6" t="s">
        <v>159</v>
      </c>
      <c r="C180" s="7">
        <v>179</v>
      </c>
      <c r="D180" s="1" t="s">
        <v>194</v>
      </c>
    </row>
    <row r="181" spans="1:4" ht="32" x14ac:dyDescent="0.2">
      <c r="A181" s="17">
        <v>180</v>
      </c>
      <c r="B181" s="6" t="s">
        <v>160</v>
      </c>
      <c r="C181" s="7">
        <v>180</v>
      </c>
      <c r="D181" s="1" t="s">
        <v>193</v>
      </c>
    </row>
    <row r="182" spans="1:4" ht="32" x14ac:dyDescent="0.2">
      <c r="A182" s="17">
        <v>181</v>
      </c>
      <c r="B182" s="6" t="s">
        <v>161</v>
      </c>
      <c r="C182" s="7">
        <v>181</v>
      </c>
      <c r="D182" s="1" t="s">
        <v>192</v>
      </c>
    </row>
    <row r="183" spans="1:4" ht="32" x14ac:dyDescent="0.2">
      <c r="A183" s="17">
        <v>182</v>
      </c>
      <c r="B183" s="6" t="s">
        <v>162</v>
      </c>
      <c r="C183" s="7">
        <v>182</v>
      </c>
      <c r="D183" s="1" t="s">
        <v>191</v>
      </c>
    </row>
    <row r="184" spans="1:4" ht="32" x14ac:dyDescent="0.2">
      <c r="A184" s="17">
        <v>183</v>
      </c>
      <c r="B184" s="6" t="s">
        <v>163</v>
      </c>
      <c r="C184" s="7">
        <v>183</v>
      </c>
      <c r="D184" s="1" t="s">
        <v>190</v>
      </c>
    </row>
    <row r="185" spans="1:4" ht="32" x14ac:dyDescent="0.2">
      <c r="A185" s="17">
        <v>184</v>
      </c>
      <c r="B185" s="6" t="s">
        <v>164</v>
      </c>
      <c r="C185" s="7">
        <v>184</v>
      </c>
      <c r="D185" s="1" t="s">
        <v>189</v>
      </c>
    </row>
    <row r="186" spans="1:4" ht="32" x14ac:dyDescent="0.2">
      <c r="A186" s="17">
        <v>185</v>
      </c>
      <c r="B186" s="6" t="s">
        <v>165</v>
      </c>
      <c r="C186" s="7">
        <v>185</v>
      </c>
      <c r="D186" s="1" t="s">
        <v>188</v>
      </c>
    </row>
    <row r="187" spans="1:4" ht="32" x14ac:dyDescent="0.2">
      <c r="A187" s="17">
        <v>186</v>
      </c>
      <c r="B187" s="6" t="s">
        <v>166</v>
      </c>
      <c r="C187" s="7">
        <v>186</v>
      </c>
      <c r="D187" s="1" t="s">
        <v>187</v>
      </c>
    </row>
    <row r="188" spans="1:4" ht="32" x14ac:dyDescent="0.2">
      <c r="A188" s="17">
        <v>187</v>
      </c>
      <c r="B188" s="6" t="s">
        <v>167</v>
      </c>
      <c r="C188" s="7">
        <v>187</v>
      </c>
      <c r="D188" s="1" t="s">
        <v>186</v>
      </c>
    </row>
    <row r="189" spans="1:4" ht="32" x14ac:dyDescent="0.2">
      <c r="A189" s="17">
        <v>188</v>
      </c>
      <c r="B189" s="6" t="s">
        <v>168</v>
      </c>
      <c r="C189" s="7">
        <v>188</v>
      </c>
      <c r="D189" s="1" t="s">
        <v>185</v>
      </c>
    </row>
    <row r="190" spans="1:4" ht="32" x14ac:dyDescent="0.2">
      <c r="A190" s="17">
        <v>189</v>
      </c>
      <c r="B190" s="6" t="s">
        <v>169</v>
      </c>
      <c r="C190" s="7">
        <v>189</v>
      </c>
      <c r="D190" s="1" t="s">
        <v>184</v>
      </c>
    </row>
    <row r="191" spans="1:4" ht="32" x14ac:dyDescent="0.2">
      <c r="A191" s="17">
        <v>190</v>
      </c>
      <c r="B191" s="6" t="s">
        <v>170</v>
      </c>
      <c r="C191" s="7">
        <v>190</v>
      </c>
      <c r="D191" s="1" t="s">
        <v>183</v>
      </c>
    </row>
    <row r="192" spans="1:4" ht="32" x14ac:dyDescent="0.2">
      <c r="A192" s="17">
        <v>191</v>
      </c>
      <c r="B192" s="6" t="s">
        <v>171</v>
      </c>
      <c r="C192" s="7">
        <v>191</v>
      </c>
      <c r="D192" s="1" t="s">
        <v>182</v>
      </c>
    </row>
    <row r="193" spans="1:4" ht="32" x14ac:dyDescent="0.2">
      <c r="A193" s="17">
        <v>192</v>
      </c>
      <c r="B193" s="6" t="s">
        <v>518</v>
      </c>
      <c r="C193" s="7">
        <v>192</v>
      </c>
      <c r="D193" s="1" t="s">
        <v>519</v>
      </c>
    </row>
    <row r="194" spans="1:4" ht="32" x14ac:dyDescent="0.2">
      <c r="A194" s="17">
        <v>193</v>
      </c>
      <c r="B194" s="6" t="s">
        <v>473</v>
      </c>
      <c r="C194" s="7">
        <v>193</v>
      </c>
      <c r="D194" s="23" t="s">
        <v>370</v>
      </c>
    </row>
    <row r="195" spans="1:4" ht="32" x14ac:dyDescent="0.2">
      <c r="A195" s="17">
        <v>194</v>
      </c>
      <c r="B195" s="6" t="s">
        <v>474</v>
      </c>
      <c r="C195" s="7">
        <v>194</v>
      </c>
      <c r="D195" s="23" t="s">
        <v>371</v>
      </c>
    </row>
    <row r="196" spans="1:4" ht="32" x14ac:dyDescent="0.2">
      <c r="A196" s="17">
        <v>195</v>
      </c>
      <c r="B196" s="6" t="s">
        <v>475</v>
      </c>
      <c r="C196" s="7">
        <v>195</v>
      </c>
      <c r="D196" s="23" t="s">
        <v>372</v>
      </c>
    </row>
    <row r="197" spans="1:4" ht="32" x14ac:dyDescent="0.2">
      <c r="A197" s="17">
        <v>196</v>
      </c>
      <c r="B197" s="6" t="s">
        <v>476</v>
      </c>
      <c r="C197" s="7">
        <v>196</v>
      </c>
      <c r="D197" s="23" t="s">
        <v>374</v>
      </c>
    </row>
    <row r="198" spans="1:4" ht="32" x14ac:dyDescent="0.2">
      <c r="A198" s="17">
        <v>197</v>
      </c>
      <c r="B198" s="6" t="s">
        <v>477</v>
      </c>
      <c r="C198" s="7">
        <v>197</v>
      </c>
      <c r="D198" s="23" t="s">
        <v>375</v>
      </c>
    </row>
    <row r="199" spans="1:4" ht="32" x14ac:dyDescent="0.2">
      <c r="A199" s="17">
        <v>198</v>
      </c>
      <c r="B199" s="6" t="s">
        <v>478</v>
      </c>
      <c r="C199" s="7">
        <v>198</v>
      </c>
      <c r="D199" s="23" t="s">
        <v>376</v>
      </c>
    </row>
    <row r="200" spans="1:4" ht="32" x14ac:dyDescent="0.2">
      <c r="A200" s="17">
        <v>199</v>
      </c>
      <c r="B200" s="6" t="s">
        <v>479</v>
      </c>
      <c r="C200" s="7">
        <v>199</v>
      </c>
      <c r="D200" s="23" t="s">
        <v>377</v>
      </c>
    </row>
    <row r="201" spans="1:4" ht="32" x14ac:dyDescent="0.2">
      <c r="A201" s="17">
        <v>200</v>
      </c>
      <c r="B201" s="6" t="s">
        <v>369</v>
      </c>
      <c r="C201" s="7">
        <v>200</v>
      </c>
      <c r="D201" s="23" t="s">
        <v>378</v>
      </c>
    </row>
    <row r="202" spans="1:4" ht="32" x14ac:dyDescent="0.2">
      <c r="A202" s="17">
        <v>201</v>
      </c>
      <c r="B202" s="6" t="s">
        <v>480</v>
      </c>
      <c r="C202" s="7">
        <v>201</v>
      </c>
      <c r="D202" s="23" t="s">
        <v>379</v>
      </c>
    </row>
    <row r="203" spans="1:4" ht="32" x14ac:dyDescent="0.2">
      <c r="A203" s="17">
        <v>202</v>
      </c>
      <c r="B203" s="6" t="s">
        <v>481</v>
      </c>
      <c r="C203" s="7">
        <v>202</v>
      </c>
      <c r="D203" s="23" t="s">
        <v>381</v>
      </c>
    </row>
    <row r="204" spans="1:4" ht="48" x14ac:dyDescent="0.2">
      <c r="A204" s="17">
        <v>203</v>
      </c>
      <c r="B204" s="6" t="s">
        <v>482</v>
      </c>
      <c r="C204" s="7">
        <v>203</v>
      </c>
      <c r="D204" s="23" t="s">
        <v>530</v>
      </c>
    </row>
    <row r="205" spans="1:4" ht="48" x14ac:dyDescent="0.2">
      <c r="A205" s="17">
        <v>204</v>
      </c>
      <c r="B205" s="6" t="s">
        <v>483</v>
      </c>
      <c r="C205" s="7">
        <v>204</v>
      </c>
      <c r="D205" s="23" t="s">
        <v>531</v>
      </c>
    </row>
    <row r="206" spans="1:4" ht="48" x14ac:dyDescent="0.2">
      <c r="A206" s="17">
        <v>205</v>
      </c>
      <c r="B206" s="6" t="s">
        <v>484</v>
      </c>
      <c r="C206" s="7">
        <v>205</v>
      </c>
      <c r="D206" s="23" t="s">
        <v>532</v>
      </c>
    </row>
    <row r="207" spans="1:4" ht="48" x14ac:dyDescent="0.2">
      <c r="A207" s="17">
        <v>206</v>
      </c>
      <c r="B207" s="6" t="s">
        <v>485</v>
      </c>
      <c r="C207" s="7">
        <v>206</v>
      </c>
      <c r="D207" s="23" t="s">
        <v>533</v>
      </c>
    </row>
    <row r="208" spans="1:4" ht="48" x14ac:dyDescent="0.2">
      <c r="A208" s="17">
        <v>207</v>
      </c>
      <c r="B208" s="6" t="s">
        <v>486</v>
      </c>
      <c r="C208" s="7">
        <v>207</v>
      </c>
      <c r="D208" s="23" t="s">
        <v>534</v>
      </c>
    </row>
    <row r="209" spans="1:4" ht="48" x14ac:dyDescent="0.2">
      <c r="A209" s="17">
        <v>208</v>
      </c>
      <c r="B209" s="6" t="s">
        <v>487</v>
      </c>
      <c r="C209" s="7">
        <v>208</v>
      </c>
      <c r="D209" s="23" t="s">
        <v>535</v>
      </c>
    </row>
    <row r="210" spans="1:4" ht="32" x14ac:dyDescent="0.2">
      <c r="A210" s="17">
        <v>209</v>
      </c>
      <c r="B210" s="6" t="s">
        <v>373</v>
      </c>
      <c r="C210" s="7">
        <v>209</v>
      </c>
      <c r="D210" s="23" t="s">
        <v>386</v>
      </c>
    </row>
    <row r="211" spans="1:4" ht="32" x14ac:dyDescent="0.2">
      <c r="A211" s="17">
        <v>210</v>
      </c>
      <c r="B211" s="6" t="s">
        <v>488</v>
      </c>
      <c r="C211" s="7">
        <v>210</v>
      </c>
      <c r="D211" s="23" t="s">
        <v>387</v>
      </c>
    </row>
    <row r="212" spans="1:4" ht="32" x14ac:dyDescent="0.2">
      <c r="A212" s="17">
        <v>211</v>
      </c>
      <c r="B212" s="6" t="s">
        <v>489</v>
      </c>
      <c r="C212" s="7">
        <v>211</v>
      </c>
      <c r="D212" s="23" t="s">
        <v>388</v>
      </c>
    </row>
    <row r="213" spans="1:4" ht="32" x14ac:dyDescent="0.2">
      <c r="A213" s="17">
        <v>212</v>
      </c>
      <c r="B213" s="6" t="s">
        <v>490</v>
      </c>
      <c r="C213" s="7">
        <v>212</v>
      </c>
      <c r="D213" s="23" t="s">
        <v>389</v>
      </c>
    </row>
    <row r="214" spans="1:4" ht="32" x14ac:dyDescent="0.2">
      <c r="A214" s="17">
        <v>213</v>
      </c>
      <c r="B214" s="6" t="s">
        <v>491</v>
      </c>
      <c r="C214" s="7">
        <v>213</v>
      </c>
      <c r="D214" s="23" t="s">
        <v>390</v>
      </c>
    </row>
    <row r="215" spans="1:4" ht="32" x14ac:dyDescent="0.2">
      <c r="A215" s="17">
        <v>214</v>
      </c>
      <c r="B215" s="6" t="s">
        <v>492</v>
      </c>
      <c r="C215" s="7">
        <v>214</v>
      </c>
      <c r="D215" s="23" t="s">
        <v>391</v>
      </c>
    </row>
    <row r="216" spans="1:4" ht="32" x14ac:dyDescent="0.2">
      <c r="A216" s="17">
        <v>215</v>
      </c>
      <c r="B216" s="6" t="s">
        <v>493</v>
      </c>
      <c r="C216" s="7">
        <v>215</v>
      </c>
      <c r="D216" s="23" t="s">
        <v>392</v>
      </c>
    </row>
    <row r="217" spans="1:4" ht="32" x14ac:dyDescent="0.2">
      <c r="A217" s="17">
        <v>216</v>
      </c>
      <c r="B217" s="6" t="s">
        <v>494</v>
      </c>
      <c r="C217" s="7">
        <v>216</v>
      </c>
      <c r="D217" s="23" t="s">
        <v>393</v>
      </c>
    </row>
    <row r="218" spans="1:4" ht="32" x14ac:dyDescent="0.2">
      <c r="A218" s="17">
        <v>217</v>
      </c>
      <c r="B218" s="6" t="s">
        <v>495</v>
      </c>
      <c r="C218" s="7">
        <v>217</v>
      </c>
      <c r="D218" s="23" t="s">
        <v>394</v>
      </c>
    </row>
    <row r="219" spans="1:4" ht="32" x14ac:dyDescent="0.2">
      <c r="A219" s="17">
        <v>218</v>
      </c>
      <c r="B219" s="6" t="s">
        <v>496</v>
      </c>
      <c r="C219" s="7">
        <v>218</v>
      </c>
      <c r="D219" s="23" t="s">
        <v>395</v>
      </c>
    </row>
    <row r="220" spans="1:4" ht="32" x14ac:dyDescent="0.2">
      <c r="A220" s="17">
        <v>219</v>
      </c>
      <c r="B220" s="6" t="s">
        <v>497</v>
      </c>
      <c r="C220" s="7">
        <v>219</v>
      </c>
      <c r="D220" s="23" t="s">
        <v>403</v>
      </c>
    </row>
    <row r="221" spans="1:4" ht="32" x14ac:dyDescent="0.2">
      <c r="A221" s="17">
        <v>220</v>
      </c>
      <c r="B221" s="6" t="s">
        <v>498</v>
      </c>
      <c r="C221" s="7">
        <v>220</v>
      </c>
      <c r="D221" s="23" t="s">
        <v>404</v>
      </c>
    </row>
    <row r="222" spans="1:4" ht="32" x14ac:dyDescent="0.2">
      <c r="A222" s="17">
        <v>221</v>
      </c>
      <c r="B222" s="6" t="s">
        <v>380</v>
      </c>
      <c r="C222" s="7">
        <v>221</v>
      </c>
      <c r="D222" s="23" t="s">
        <v>406</v>
      </c>
    </row>
    <row r="223" spans="1:4" ht="32" x14ac:dyDescent="0.2">
      <c r="A223" s="17">
        <v>222</v>
      </c>
      <c r="B223" s="6" t="s">
        <v>499</v>
      </c>
      <c r="C223" s="7">
        <v>222</v>
      </c>
      <c r="D223" s="23" t="s">
        <v>407</v>
      </c>
    </row>
    <row r="224" spans="1:4" ht="32" x14ac:dyDescent="0.2">
      <c r="A224" s="17">
        <v>223</v>
      </c>
      <c r="B224" s="6" t="s">
        <v>500</v>
      </c>
      <c r="C224" s="7">
        <v>223</v>
      </c>
      <c r="D224" s="23" t="s">
        <v>405</v>
      </c>
    </row>
    <row r="225" spans="1:4" ht="32" x14ac:dyDescent="0.2">
      <c r="A225" s="17">
        <v>224</v>
      </c>
      <c r="B225" s="6" t="s">
        <v>501</v>
      </c>
      <c r="C225" s="7">
        <v>224</v>
      </c>
      <c r="D225" s="23" t="s">
        <v>408</v>
      </c>
    </row>
    <row r="226" spans="1:4" ht="32" x14ac:dyDescent="0.2">
      <c r="A226" s="17">
        <v>225</v>
      </c>
      <c r="B226" s="6" t="s">
        <v>502</v>
      </c>
      <c r="C226" s="7">
        <v>225</v>
      </c>
      <c r="D226" s="23" t="s">
        <v>409</v>
      </c>
    </row>
    <row r="227" spans="1:4" ht="32" x14ac:dyDescent="0.2">
      <c r="A227" s="17">
        <v>226</v>
      </c>
      <c r="B227" s="6" t="s">
        <v>503</v>
      </c>
      <c r="C227" s="7">
        <v>226</v>
      </c>
      <c r="D227" s="23" t="s">
        <v>410</v>
      </c>
    </row>
    <row r="228" spans="1:4" ht="32" x14ac:dyDescent="0.2">
      <c r="A228" s="17">
        <v>227</v>
      </c>
      <c r="B228" s="6" t="s">
        <v>504</v>
      </c>
      <c r="C228" s="7">
        <v>227</v>
      </c>
      <c r="D228" s="23" t="s">
        <v>411</v>
      </c>
    </row>
    <row r="229" spans="1:4" ht="32" x14ac:dyDescent="0.2">
      <c r="A229" s="17">
        <v>228</v>
      </c>
      <c r="B229" s="6" t="s">
        <v>505</v>
      </c>
      <c r="C229" s="7">
        <v>228</v>
      </c>
      <c r="D229" s="23" t="s">
        <v>412</v>
      </c>
    </row>
    <row r="230" spans="1:4" ht="32" x14ac:dyDescent="0.2">
      <c r="A230" s="17">
        <v>229</v>
      </c>
      <c r="B230" s="6" t="s">
        <v>506</v>
      </c>
      <c r="C230" s="7">
        <v>229</v>
      </c>
      <c r="D230" s="23" t="s">
        <v>413</v>
      </c>
    </row>
    <row r="231" spans="1:4" ht="32" x14ac:dyDescent="0.2">
      <c r="A231" s="17">
        <v>230</v>
      </c>
      <c r="B231" s="6" t="s">
        <v>507</v>
      </c>
      <c r="C231" s="7">
        <v>230</v>
      </c>
      <c r="D231" s="23" t="s">
        <v>414</v>
      </c>
    </row>
    <row r="232" spans="1:4" ht="32" x14ac:dyDescent="0.2">
      <c r="A232" s="17">
        <v>231</v>
      </c>
      <c r="B232" s="6" t="s">
        <v>382</v>
      </c>
      <c r="C232" s="7">
        <v>231</v>
      </c>
      <c r="D232" s="23" t="s">
        <v>415</v>
      </c>
    </row>
    <row r="233" spans="1:4" ht="32" x14ac:dyDescent="0.2">
      <c r="A233" s="17">
        <v>232</v>
      </c>
      <c r="B233" s="6" t="s">
        <v>383</v>
      </c>
      <c r="C233" s="7">
        <v>232</v>
      </c>
      <c r="D233" s="23" t="s">
        <v>416</v>
      </c>
    </row>
    <row r="234" spans="1:4" ht="32" x14ac:dyDescent="0.2">
      <c r="A234" s="17">
        <v>233</v>
      </c>
      <c r="B234" s="6" t="s">
        <v>384</v>
      </c>
      <c r="C234" s="7">
        <v>233</v>
      </c>
      <c r="D234" s="23" t="s">
        <v>417</v>
      </c>
    </row>
    <row r="235" spans="1:4" ht="32" x14ac:dyDescent="0.2">
      <c r="A235" s="17">
        <v>234</v>
      </c>
      <c r="B235" s="6" t="s">
        <v>385</v>
      </c>
      <c r="C235" s="7">
        <v>234</v>
      </c>
      <c r="D235" s="23" t="s">
        <v>418</v>
      </c>
    </row>
    <row r="236" spans="1:4" ht="32" x14ac:dyDescent="0.2">
      <c r="A236" s="17">
        <v>235</v>
      </c>
      <c r="B236" s="6" t="s">
        <v>520</v>
      </c>
      <c r="C236" s="7">
        <v>235</v>
      </c>
      <c r="D236" s="23" t="s">
        <v>419</v>
      </c>
    </row>
    <row r="237" spans="1:4" ht="32" x14ac:dyDescent="0.2">
      <c r="A237" s="17">
        <v>236</v>
      </c>
      <c r="B237" s="6" t="s">
        <v>508</v>
      </c>
      <c r="C237" s="7">
        <v>236</v>
      </c>
      <c r="D237" s="23" t="s">
        <v>421</v>
      </c>
    </row>
    <row r="238" spans="1:4" ht="32" x14ac:dyDescent="0.2">
      <c r="A238" s="17">
        <v>237</v>
      </c>
      <c r="B238" s="6" t="s">
        <v>521</v>
      </c>
      <c r="C238" s="7">
        <v>237</v>
      </c>
      <c r="D238" s="23" t="s">
        <v>422</v>
      </c>
    </row>
    <row r="239" spans="1:4" ht="32" x14ac:dyDescent="0.2">
      <c r="A239" s="17">
        <v>238</v>
      </c>
      <c r="B239" s="6" t="s">
        <v>522</v>
      </c>
      <c r="C239" s="7">
        <v>238</v>
      </c>
      <c r="D239" s="23" t="s">
        <v>423</v>
      </c>
    </row>
    <row r="240" spans="1:4" ht="32" x14ac:dyDescent="0.2">
      <c r="A240" s="17">
        <v>239</v>
      </c>
      <c r="B240" s="6" t="s">
        <v>397</v>
      </c>
      <c r="C240" s="7">
        <v>239</v>
      </c>
      <c r="D240" s="23" t="s">
        <v>424</v>
      </c>
    </row>
    <row r="241" spans="1:4" ht="48" x14ac:dyDescent="0.2">
      <c r="A241" s="17">
        <v>240</v>
      </c>
      <c r="B241" s="6" t="s">
        <v>398</v>
      </c>
      <c r="C241" s="7">
        <v>240</v>
      </c>
      <c r="D241" s="23" t="s">
        <v>425</v>
      </c>
    </row>
    <row r="242" spans="1:4" ht="32" x14ac:dyDescent="0.2">
      <c r="A242" s="17">
        <v>241</v>
      </c>
      <c r="B242" s="6" t="s">
        <v>399</v>
      </c>
      <c r="C242" s="7">
        <v>241</v>
      </c>
      <c r="D242" s="23" t="s">
        <v>426</v>
      </c>
    </row>
    <row r="243" spans="1:4" ht="32" x14ac:dyDescent="0.2">
      <c r="A243" s="17">
        <v>242</v>
      </c>
      <c r="B243" s="6" t="s">
        <v>525</v>
      </c>
      <c r="C243" s="7">
        <v>242</v>
      </c>
      <c r="D243" s="23" t="s">
        <v>427</v>
      </c>
    </row>
    <row r="244" spans="1:4" ht="32" x14ac:dyDescent="0.2">
      <c r="A244" s="17">
        <v>243</v>
      </c>
      <c r="B244" s="6" t="s">
        <v>400</v>
      </c>
      <c r="C244" s="7">
        <v>243</v>
      </c>
      <c r="D244" s="23" t="s">
        <v>428</v>
      </c>
    </row>
    <row r="245" spans="1:4" ht="32" x14ac:dyDescent="0.2">
      <c r="A245" s="17">
        <v>244</v>
      </c>
      <c r="B245" s="6" t="s">
        <v>401</v>
      </c>
      <c r="C245" s="7">
        <v>244</v>
      </c>
      <c r="D245" s="23" t="s">
        <v>526</v>
      </c>
    </row>
    <row r="246" spans="1:4" ht="32" x14ac:dyDescent="0.2">
      <c r="A246" s="17">
        <v>245</v>
      </c>
      <c r="B246" s="6" t="s">
        <v>402</v>
      </c>
      <c r="C246" s="7">
        <v>245</v>
      </c>
      <c r="D246" s="23" t="s">
        <v>429</v>
      </c>
    </row>
    <row r="247" spans="1:4" ht="32" x14ac:dyDescent="0.2">
      <c r="A247" s="17">
        <v>246</v>
      </c>
      <c r="B247" s="6" t="s">
        <v>509</v>
      </c>
      <c r="C247" s="7">
        <v>246</v>
      </c>
      <c r="D247" s="23" t="s">
        <v>430</v>
      </c>
    </row>
    <row r="248" spans="1:4" ht="32" x14ac:dyDescent="0.2">
      <c r="A248" s="17">
        <v>247</v>
      </c>
      <c r="B248" s="6" t="s">
        <v>510</v>
      </c>
      <c r="C248" s="7">
        <v>247</v>
      </c>
      <c r="D248" s="23" t="s">
        <v>431</v>
      </c>
    </row>
    <row r="249" spans="1:4" ht="32" x14ac:dyDescent="0.2">
      <c r="A249" s="17">
        <v>248</v>
      </c>
      <c r="B249" s="6" t="s">
        <v>396</v>
      </c>
      <c r="C249" s="7">
        <v>248</v>
      </c>
      <c r="D249" s="23" t="s">
        <v>432</v>
      </c>
    </row>
    <row r="250" spans="1:4" ht="32" x14ac:dyDescent="0.2">
      <c r="A250" s="17">
        <v>249</v>
      </c>
      <c r="B250" s="6" t="s">
        <v>511</v>
      </c>
      <c r="C250" s="7">
        <v>249</v>
      </c>
      <c r="D250" s="23" t="s">
        <v>433</v>
      </c>
    </row>
    <row r="251" spans="1:4" ht="32" x14ac:dyDescent="0.2">
      <c r="A251" s="17">
        <v>250</v>
      </c>
      <c r="B251" s="6" t="s">
        <v>420</v>
      </c>
      <c r="C251" s="7">
        <v>250</v>
      </c>
      <c r="D251" s="23" t="s">
        <v>434</v>
      </c>
    </row>
    <row r="252" spans="1:4" ht="32" x14ac:dyDescent="0.2">
      <c r="A252" s="17">
        <v>251</v>
      </c>
      <c r="B252" s="6" t="s">
        <v>512</v>
      </c>
      <c r="C252" s="7">
        <v>251</v>
      </c>
      <c r="D252" s="23" t="s">
        <v>435</v>
      </c>
    </row>
    <row r="253" spans="1:4" ht="32" x14ac:dyDescent="0.2">
      <c r="A253" s="17">
        <v>252</v>
      </c>
      <c r="B253" s="6" t="s">
        <v>524</v>
      </c>
      <c r="C253" s="7">
        <v>252</v>
      </c>
      <c r="D253" s="23" t="s">
        <v>523</v>
      </c>
    </row>
  </sheetData>
  <dataConsolidate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44" zoomScale="87" workbookViewId="0">
      <selection activeCell="B2" sqref="B2:B253"/>
    </sheetView>
  </sheetViews>
  <sheetFormatPr baseColWidth="10" defaultColWidth="11" defaultRowHeight="16" x14ac:dyDescent="0.2"/>
  <cols>
    <col min="1" max="1" width="19" bestFit="1" customWidth="1"/>
    <col min="2" max="2" width="81" style="27" customWidth="1"/>
  </cols>
  <sheetData>
    <row r="1" spans="1:2" x14ac:dyDescent="0.2">
      <c r="A1" s="4" t="s">
        <v>321</v>
      </c>
      <c r="B1" s="26" t="s">
        <v>311</v>
      </c>
    </row>
    <row r="2" spans="1:2" ht="31" x14ac:dyDescent="0.2">
      <c r="A2" s="6" t="s">
        <v>607</v>
      </c>
      <c r="B2" s="18" t="str">
        <f>CONCATENATE(A2," ",INDEX('fgid-uid'!D:D,MATCH('scale-1.1-v4'!A2,'fgid-uid'!B:B,0)))</f>
        <v>F1-1 你出现尿频，尿急_x000D_(1)无          (2)轻度      (3)中度   (4)较重      (5)很重</v>
      </c>
    </row>
    <row r="3" spans="1:2" ht="31" x14ac:dyDescent="0.2">
      <c r="A3" s="6" t="s">
        <v>3</v>
      </c>
      <c r="B3" s="18" t="str">
        <f>CONCATENATE(A3," ",INDEX('fgid-uid'!D:D,MATCH('scale-1.1-v4'!A3,'fgid-uid'!B:B,0)))</f>
        <v>F1-2 你感到头晕_x000D_(1)无          (2)轻度      (3)中度   (4)较重      (5)很重</v>
      </c>
    </row>
    <row r="4" spans="1:2" ht="31" x14ac:dyDescent="0.2">
      <c r="A4" s="6" t="s">
        <v>608</v>
      </c>
      <c r="B4" s="18" t="str">
        <f>CONCATENATE(A4," ",INDEX('fgid-uid'!D:D,MATCH('scale-1.1-v4'!A4,'fgid-uid'!B:B,0)))</f>
        <v xml:space="preserve">F1-3 你有鼻塞、喉部阻塞感    _x000D_(1)无          (2)轻度      (3)中度   (4)较重      (5)很重 </v>
      </c>
    </row>
    <row r="5" spans="1:2" ht="31" x14ac:dyDescent="0.2">
      <c r="A5" s="6" t="s">
        <v>4</v>
      </c>
      <c r="B5" s="18" t="str">
        <f>CONCATENATE(A5," ",INDEX('fgid-uid'!D:D,MATCH('scale-1.1-v4'!A5,'fgid-uid'!B:B,0)))</f>
        <v xml:space="preserve">F1-4 *你感到呼吸急促、胸闷    _x000D_(1)无          (2)轻度      (3)中度   (4)较重      (5)很重 </v>
      </c>
    </row>
    <row r="6" spans="1:2" ht="31" x14ac:dyDescent="0.2">
      <c r="A6" s="6" t="s">
        <v>5</v>
      </c>
      <c r="B6" s="18" t="str">
        <f>CONCATENATE(A6," ",INDEX('fgid-uid'!D:D,MATCH('scale-1.1-v4'!A6,'fgid-uid'!B:B,0)))</f>
        <v>F1-5 *你感到心慌、心悸  _x000D_(1)无          (2)轻度      (3)中度   (4)较重      (5)很重</v>
      </c>
    </row>
    <row r="7" spans="1:2" ht="31" x14ac:dyDescent="0.2">
      <c r="A7" s="6" t="s">
        <v>6</v>
      </c>
      <c r="B7" s="18" t="str">
        <f>CONCATENATE(A7," ",INDEX('fgid-uid'!D:D,MATCH('scale-1.1-v4'!A7,'fgid-uid'!B:B,0)))</f>
        <v>F1-6 *你睡眠不深, 易惊醒    _x000D_(1)无          (2)轻度      (3)中度   (4)较重      (5)很重</v>
      </c>
    </row>
    <row r="8" spans="1:2" ht="31" x14ac:dyDescent="0.2">
      <c r="A8" s="6" t="s">
        <v>7</v>
      </c>
      <c r="B8" s="18" t="str">
        <f>CONCATENATE(A8," ",INDEX('fgid-uid'!D:D,MATCH('scale-1.1-v4'!A8,'fgid-uid'!B:B,0)))</f>
        <v>F1-7 你难以入睡_x000D_(1)无          (2)轻度      (3)中度   (4)较重      (5)很重</v>
      </c>
    </row>
    <row r="9" spans="1:2" ht="31" x14ac:dyDescent="0.2">
      <c r="A9" s="6" t="s">
        <v>8</v>
      </c>
      <c r="B9" s="18" t="str">
        <f>CONCATENATE(A9," ",INDEX('fgid-uid'!D:D,MATCH('scale-1.1-v4'!A9,'fgid-uid'!B:B,0)))</f>
        <v>F1-8 *你感到厌食_x000D_(1)无          (2)轻度      (3)中度   (4)较重      (5)很重</v>
      </c>
    </row>
    <row r="10" spans="1:2" ht="31" x14ac:dyDescent="0.2">
      <c r="A10" s="6" t="s">
        <v>9</v>
      </c>
      <c r="B10" s="18" t="str">
        <f>CONCATENATE(A10," ",INDEX('fgid-uid'!D:D,MATCH('scale-1.1-v4'!A10,'fgid-uid'!B:B,0)))</f>
        <v>F1-9 你浑身有说不出的难受_x000D_(1)无          (2)轻度      (3)中度   (4)较重      (5)很重</v>
      </c>
    </row>
    <row r="11" spans="1:2" ht="31" x14ac:dyDescent="0.2">
      <c r="A11" s="6" t="s">
        <v>10</v>
      </c>
      <c r="B11" s="18" t="str">
        <f>CONCATENATE(A11," ",INDEX('fgid-uid'!D:D,MATCH('scale-1.1-v4'!A11,'fgid-uid'!B:B,0)))</f>
        <v>F1-10 你醒得太早_x000D_(1)无          (2)轻度      (3)中度   (4)较重      (5)很重</v>
      </c>
    </row>
    <row r="12" spans="1:2" ht="31" x14ac:dyDescent="0.2">
      <c r="A12" s="6" t="s">
        <v>11</v>
      </c>
      <c r="B12" s="18" t="str">
        <f>CONCATENATE(A12," ",INDEX('fgid-uid'!D:D,MATCH('scale-1.1-v4'!A12,'fgid-uid'!B:B,0)))</f>
        <v>F1-11 你睡不安神, 爱做恶梦_x000D_(1)非常不符合  (2)不符合   (3)不确定   (4)符合    (5)非常符合</v>
      </c>
    </row>
    <row r="13" spans="1:2" ht="31" x14ac:dyDescent="0.2">
      <c r="A13" s="6" t="s">
        <v>12</v>
      </c>
      <c r="B13" s="18" t="str">
        <f>CONCATENATE(A13," ",INDEX('fgid-uid'!D:D,MATCH('scale-1.1-v4'!A13,'fgid-uid'!B:B,0)))</f>
        <v>F1-12 你晚上与白天睡眠时间颠倒_x000D_(1)非常不符合  (2)不符合   (3)不确定   (4)符合    (5)非常符合</v>
      </c>
    </row>
    <row r="14" spans="1:2" ht="31" x14ac:dyDescent="0.2">
      <c r="A14" s="6" t="s">
        <v>445</v>
      </c>
      <c r="B14" s="18" t="str">
        <f>CONCATENATE(A14," ",INDEX('fgid-uid'!D:D,MATCH('scale-1.1-v4'!A14,'fgid-uid'!B:B,0)))</f>
        <v>F1-13 你起鸡皮疙瘩_x000D_(1)无          (2)轻度      (3)中度   (4)较重      (5)很重</v>
      </c>
    </row>
    <row r="15" spans="1:2" ht="31" x14ac:dyDescent="0.2">
      <c r="A15" s="6" t="s">
        <v>446</v>
      </c>
      <c r="B15" s="18" t="str">
        <f>CONCATENATE(A15," ",INDEX('fgid-uid'!D:D,MATCH('scale-1.1-v4'!A15,'fgid-uid'!B:B,0)))</f>
        <v>F1-14 你感到忽冷忽热_x000D_(1)无          (2)轻度      (3)中度   (4)较重      (6)很重</v>
      </c>
    </row>
    <row r="16" spans="1:2" ht="31" x14ac:dyDescent="0.2">
      <c r="A16" s="6" t="s">
        <v>447</v>
      </c>
      <c r="B16" s="18" t="str">
        <f>CONCATENATE(A16," ",INDEX('fgid-uid'!D:D,MATCH('scale-1.1-v4'!A16,'fgid-uid'!B:B,0)))</f>
        <v>F1-15 你恶心、呕吐_x000D_(1)无          (2)轻度      (3)中度   (4)较重      (7)很重</v>
      </c>
    </row>
    <row r="17" spans="1:2" ht="31" x14ac:dyDescent="0.2">
      <c r="A17" s="6" t="s">
        <v>448</v>
      </c>
      <c r="B17" s="18" t="str">
        <f>CONCATENATE(A17," ",INDEX('fgid-uid'!D:D,MATCH('scale-1.1-v4'!A17,'fgid-uid'!B:B,0)))</f>
        <v>F1-16 你腹痛、腹泻_x000D_(1)无          (2)轻度      (3)中度   (4)较重      (8)很重</v>
      </c>
    </row>
    <row r="18" spans="1:2" ht="31" x14ac:dyDescent="0.2">
      <c r="A18" s="6" t="s">
        <v>449</v>
      </c>
      <c r="B18" s="18" t="str">
        <f>CONCATENATE(A18," ",INDEX('fgid-uid'!D:D,MATCH('scale-1.1-v4'!A18,'fgid-uid'!B:B,0)))</f>
        <v>F1-17 你感到手脚发抖 _x000D_(1)无          (2)轻度      (3)中度   (4)较重      (9)很重</v>
      </c>
    </row>
    <row r="19" spans="1:2" ht="31" x14ac:dyDescent="0.2">
      <c r="A19" s="6" t="s">
        <v>450</v>
      </c>
      <c r="B19" s="18" t="str">
        <f>CONCATENATE(A19," ",INDEX('fgid-uid'!D:D,MATCH('scale-1.1-v4'!A19,'fgid-uid'!B:B,0)))</f>
        <v>F1-18 你感到肌肉关节酸胀、疼痛_x000D_(1)无          (2)轻度      (3)中度   (4)较重      (10)很重</v>
      </c>
    </row>
    <row r="20" spans="1:2" ht="31" x14ac:dyDescent="0.2">
      <c r="A20" s="6" t="s">
        <v>451</v>
      </c>
      <c r="B20" s="18" t="str">
        <f>CONCATENATE(A20," ",INDEX('fgid-uid'!D:D,MATCH('scale-1.1-v4'!A20,'fgid-uid'!B:B,0)))</f>
        <v>F1-19 你骨头内像有蚂蚁在爬_x000D_(1)无          (2)轻度      (3)中度   (4)较重      (11)很重</v>
      </c>
    </row>
    <row r="21" spans="1:2" ht="31" x14ac:dyDescent="0.2">
      <c r="A21" s="6" t="s">
        <v>452</v>
      </c>
      <c r="B21" s="18" t="str">
        <f>CONCATENATE(A21," ",INDEX('fgid-uid'!D:D,MATCH('scale-1.1-v4'!A21,'fgid-uid'!B:B,0)))</f>
        <v>F1-20 你的胃口差_x000D_(1)无          (2)轻度      (3)中度   (4)较重      (11)很重</v>
      </c>
    </row>
    <row r="22" spans="1:2" ht="31" x14ac:dyDescent="0.2">
      <c r="A22" s="6" t="s">
        <v>453</v>
      </c>
      <c r="B22" s="18" t="str">
        <f>CONCATENATE(A22," ",INDEX('fgid-uid'!D:D,MATCH('scale-1.1-v4'!A22,'fgid-uid'!B:B,0)))</f>
        <v>F1-21 你无故出汗_x000D_(1)无          (2)轻度      (3)中度   (4)较重      (11)很重</v>
      </c>
    </row>
    <row r="23" spans="1:2" ht="31" x14ac:dyDescent="0.2">
      <c r="A23" s="6" t="s">
        <v>465</v>
      </c>
      <c r="B23" s="18" t="str">
        <f>CONCATENATE(A23," ",INDEX('fgid-uid'!D:D,MATCH('scale-1.1-v4'!A23,'fgid-uid'!B:B,0)))</f>
        <v>F1-22 你感到骨头痛_x000D_(1)无          (2)轻度      (3)中度   (4)较重      (12)很重</v>
      </c>
    </row>
    <row r="24" spans="1:2" ht="31" x14ac:dyDescent="0.2">
      <c r="A24" s="6" t="s">
        <v>466</v>
      </c>
      <c r="B24" s="18" t="str">
        <f>CONCATENATE(A24," ",INDEX('fgid-uid'!D:D,MATCH('scale-1.1-v4'!A24,'fgid-uid'!B:B,0)))</f>
        <v>F1-23 你流泪、流涕_x000D_(1)无          (2)轻度      (3)中度   (4)较重      (13)很重</v>
      </c>
    </row>
    <row r="25" spans="1:2" ht="31" x14ac:dyDescent="0.2">
      <c r="A25" s="6" t="s">
        <v>467</v>
      </c>
      <c r="B25" s="18" t="str">
        <f>CONCATENATE(A25," ",INDEX('fgid-uid'!D:D,MATCH('scale-1.1-v4'!A25,'fgid-uid'!B:B,0)))</f>
        <v>F1-24 你常打哈欠_x000D_(1)无          (2)轻度      (3)中度   (4)较重      (14)很重</v>
      </c>
    </row>
    <row r="26" spans="1:2" ht="31" x14ac:dyDescent="0.2">
      <c r="A26" s="6" t="s">
        <v>468</v>
      </c>
      <c r="B26" s="18" t="str">
        <f>CONCATENATE(A26," ",INDEX('fgid-uid'!D:D,MATCH('scale-1.1-v4'!A26,'fgid-uid'!B:B,0)))</f>
        <v>F1-25 你出汗较多_x000D_(1)无          (2)轻度      (3)中度   (4)较重      (15)很重</v>
      </c>
    </row>
    <row r="27" spans="1:2" ht="31" x14ac:dyDescent="0.2">
      <c r="A27" s="6" t="s">
        <v>609</v>
      </c>
      <c r="B27" s="18" t="str">
        <f>CONCATENATE(A27," ",INDEX('fgid-uid'!D:D,MATCH('scale-1.1-v4'!A27,'fgid-uid'!B:B,0)))</f>
        <v>F2-1 你感到自己的精力下降，活动减慢   _x000D_(1)无     (2)轻度       (3)中度       (4)较重       (5)很重</v>
      </c>
    </row>
    <row r="28" spans="1:2" ht="31" x14ac:dyDescent="0.2">
      <c r="A28" s="6" t="s">
        <v>14</v>
      </c>
      <c r="B28" s="18" t="str">
        <f>CONCATENATE(A28," ",INDEX('fgid-uid'!D:D,MATCH('scale-1.1-v4'!A28,'fgid-uid'!B:B,0)))</f>
        <v>F2-2 你感到身体软弱无力  _x000D_(1)无     (2)轻度       (3)中度       (4)较重       (5)很重</v>
      </c>
    </row>
    <row r="29" spans="1:2" ht="31" x14ac:dyDescent="0.2">
      <c r="A29" s="6" t="s">
        <v>15</v>
      </c>
      <c r="B29" s="18" t="str">
        <f>CONCATENATE(A29," ",INDEX('fgid-uid'!D:D,MATCH('scale-1.1-v4'!A29,'fgid-uid'!B:B,0)))</f>
        <v>F2-3 你感到事事费力   _x000D_(1)无     (2)轻度       (3)中度       (4)较重       (5)很重</v>
      </c>
    </row>
    <row r="30" spans="1:2" ht="31" x14ac:dyDescent="0.2">
      <c r="A30" s="6" t="s">
        <v>16</v>
      </c>
      <c r="B30" s="18" t="str">
        <f>CONCATENATE(A30," ",INDEX('fgid-uid'!D:D,MATCH('scale-1.1-v4'!A30,'fgid-uid'!B:B,0)))</f>
        <v>F2-4 你感到身体困乏   _x000D_(1)无     (2)轻度       (3)中度       (4)较重       (5)很重</v>
      </c>
    </row>
    <row r="31" spans="1:2" ht="31" x14ac:dyDescent="0.2">
      <c r="A31" s="6" t="s">
        <v>17</v>
      </c>
      <c r="B31" s="18" t="str">
        <f>CONCATENATE(A31," ",INDEX('fgid-uid'!D:D,MATCH('scale-1.1-v4'!A31,'fgid-uid'!B:B,0)))</f>
        <v>F2-5 在活动时,你感到容易疲劳  _x000D_(1)无     (2)轻度       (3)中度       (4)较重       (5)很重</v>
      </c>
    </row>
    <row r="32" spans="1:2" ht="31" x14ac:dyDescent="0.2">
      <c r="A32" s="6" t="s">
        <v>18</v>
      </c>
      <c r="B32" s="18" t="str">
        <f>CONCATENATE(A32," ",INDEX('fgid-uid'!D:D,MATCH('scale-1.1-v4'!A32,'fgid-uid'!B:B,0)))</f>
        <v>F2-6 你的反应能力比以前下降   _x000D_(1)无     (2)轻度       (3)中度       (4)较重       (5)很重</v>
      </c>
    </row>
    <row r="33" spans="1:2" ht="31" x14ac:dyDescent="0.2">
      <c r="A33" s="6" t="s">
        <v>469</v>
      </c>
      <c r="B33" s="18" t="str">
        <f>CONCATENATE(A33," ",INDEX('fgid-uid'!D:D,MATCH('scale-1.1-v4'!A33,'fgid-uid'!B:B,0)))</f>
        <v>F2-7 你不容易记住看过的东西  _x000D_(1)无     (2)轻度       (3)中度       (4)较重       (6)很重</v>
      </c>
    </row>
    <row r="34" spans="1:2" ht="31" x14ac:dyDescent="0.2">
      <c r="A34" s="6" t="s">
        <v>470</v>
      </c>
      <c r="B34" s="18" t="str">
        <f>CONCATENATE(A34," ",INDEX('fgid-uid'!D:D,MATCH('scale-1.1-v4'!A34,'fgid-uid'!B:B,0)))</f>
        <v>F2-8 你容易忘记别人提醒过你的事情   _x000D_(1)无     (2)轻度       (3)中度       (4)较重       (7)很重</v>
      </c>
    </row>
    <row r="35" spans="1:2" ht="31" x14ac:dyDescent="0.2">
      <c r="A35" s="6" t="s">
        <v>471</v>
      </c>
      <c r="B35" s="18" t="str">
        <f>CONCATENATE(A35," ",INDEX('fgid-uid'!D:D,MATCH('scale-1.1-v4'!A35,'fgid-uid'!B:B,0)))</f>
        <v>F2-9 你做事心不在焉   _x000D_(1)无     (2)轻度       (3)中度       (4)较重       (8)很重</v>
      </c>
    </row>
    <row r="36" spans="1:2" ht="31" x14ac:dyDescent="0.2">
      <c r="A36" s="6" t="s">
        <v>472</v>
      </c>
      <c r="B36" s="18" t="str">
        <f>CONCATENATE(A36," ",INDEX('fgid-uid'!D:D,MATCH('scale-1.1-v4'!A36,'fgid-uid'!B:B,0)))</f>
        <v>F2-10 你难以集中注意力   _x000D_(1)无     (2)轻度       (3)中度       (4)较重       (9)很重</v>
      </c>
    </row>
    <row r="37" spans="1:2" ht="31" x14ac:dyDescent="0.2">
      <c r="A37" s="6" t="s">
        <v>610</v>
      </c>
      <c r="B37" s="18" t="str">
        <f>CONCATENATE(A37," ",INDEX('fgid-uid'!D:D,MATCH('scale-1.1-v4'!A37,'fgid-uid'!B:B,0)))</f>
        <v>F3-1 吸毒后你是否对异性的兴趣减退 _x000D_(1)无    (2)轻度    (3)中度    (4)较重    (5)很重</v>
      </c>
    </row>
    <row r="38" spans="1:2" ht="31" x14ac:dyDescent="0.2">
      <c r="A38" s="6" t="s">
        <v>20</v>
      </c>
      <c r="B38" s="18" t="str">
        <f>CONCATENATE(A38," ",INDEX('fgid-uid'!D:D,MATCH('scale-1.1-v4'!A38,'fgid-uid'!B:B,0)))</f>
        <v>F3-2 *你吸毒有多长时间后出现性欲减退    _x000D_(1)6个月以内 （2）6-12个月 （3）12-24个月 （4）24个月以上 （5）没有</v>
      </c>
    </row>
    <row r="39" spans="1:2" ht="31" x14ac:dyDescent="0.2">
      <c r="A39" s="6" t="s">
        <v>21</v>
      </c>
      <c r="B39" s="18" t="str">
        <f>CONCATENATE(A39," ",INDEX('fgid-uid'!D:D,MATCH('scale-1.1-v4'!A39,'fgid-uid'!B:B,0)))</f>
        <v>F3-3 你看到性爱视频或情景是否有性冲动？_x000D_(1)明显冲动 （2）有些冲动   （3）略有冲动   （4）很少冲动  （5）无任何冲动</v>
      </c>
    </row>
    <row r="40" spans="1:2" ht="31" x14ac:dyDescent="0.2">
      <c r="A40" s="6" t="s">
        <v>22</v>
      </c>
      <c r="B40" s="18" t="str">
        <f>CONCATENATE(A40," ",INDEX('fgid-uid'!D:D,MATCH('scale-1.1-v4'!A40,'fgid-uid'!B:B,0)))</f>
        <v>F3-4 你对性生活感到厌恶_x000D_(1)没有   (2)偶尔　 (3)有时　 (4)经常　 (5)总是</v>
      </c>
    </row>
    <row r="41" spans="1:2" ht="31" x14ac:dyDescent="0.2">
      <c r="A41" s="6" t="s">
        <v>23</v>
      </c>
      <c r="B41" s="18" t="str">
        <f>CONCATENATE(A41," ",INDEX('fgid-uid'!D:D,MATCH('scale-1.1-v4'!A41,'fgid-uid'!B:B,0)))</f>
        <v>F3-5 你不感到饥饿_x000D_(1)没有   (2)偶尔　 (3)有时　 (4)经常　 (5)总是</v>
      </c>
    </row>
    <row r="42" spans="1:2" ht="31" x14ac:dyDescent="0.2">
      <c r="A42" s="6" t="s">
        <v>24</v>
      </c>
      <c r="B42" s="18" t="str">
        <f>CONCATENATE(A42," ",INDEX('fgid-uid'!D:D,MATCH('scale-1.1-v4'!A42,'fgid-uid'!B:B,0)))</f>
        <v>F3-6 你早晨阴茎不勃起(女性回答：你的月经延后减少或阴道干涩）_x000D_(1)无    (2)轻度    (3)中度    (4)较重    (5)很重</v>
      </c>
    </row>
    <row r="43" spans="1:2" ht="31" x14ac:dyDescent="0.2">
      <c r="A43" s="6" t="s">
        <v>25</v>
      </c>
      <c r="B43" s="18" t="str">
        <f>CONCATENATE(A43," ",INDEX('fgid-uid'!D:D,MATCH('scale-1.1-v4'!A43,'fgid-uid'!B:B,0)))</f>
        <v>F3-7 你不喜欢吃主食，喜欢吃零食_x000D_(1)没有   (2)偶尔　 (3)有时　 (4)经常　 (5)总是</v>
      </c>
    </row>
    <row r="44" spans="1:2" ht="31" x14ac:dyDescent="0.2">
      <c r="A44" s="6" t="s">
        <v>26</v>
      </c>
      <c r="B44" s="18" t="str">
        <f>CONCATENATE(A44," ",INDEX('fgid-uid'!D:D,MATCH('scale-1.1-v4'!A44,'fgid-uid'!B:B,0)))</f>
        <v>F3-8 你认为性爱对你来说的一件很重要的事情？_x000D_(1)重要         (2)比较重要      (3)一般   (4)不太重要      (5)不重要</v>
      </c>
    </row>
    <row r="45" spans="1:2" ht="31" x14ac:dyDescent="0.2">
      <c r="A45" s="6" t="s">
        <v>27</v>
      </c>
      <c r="B45" s="18" t="str">
        <f>CONCATENATE(A45," ",INDEX('fgid-uid'!D:D,MATCH('scale-1.1-v4'!A45,'fgid-uid'!B:B,0)))</f>
        <v>F3-9 你是否有自慰行为_x000D_(1)没有   (2)偶尔　 (3)有时　 (4)经常　 (5)总是</v>
      </c>
    </row>
    <row r="46" spans="1:2" ht="31" x14ac:dyDescent="0.2">
      <c r="A46" s="6" t="s">
        <v>28</v>
      </c>
      <c r="B46" s="18" t="str">
        <f>CONCATENATE(A46," ",INDEX('fgid-uid'!D:D,MATCH('scale-1.1-v4'!A46,'fgid-uid'!B:B,0)))</f>
        <v>F3-10 你渴望有美满的性生活_x000D_(1)没有   (2)偶尔　 (3)有时　 (4)经常　 (5)总是</v>
      </c>
    </row>
    <row r="47" spans="1:2" ht="31" x14ac:dyDescent="0.2">
      <c r="A47" s="6" t="s">
        <v>29</v>
      </c>
      <c r="B47" s="18" t="str">
        <f>CONCATENATE(A47," ",INDEX('fgid-uid'!D:D,MATCH('scale-1.1-v4'!A47,'fgid-uid'!B:B,0)))</f>
        <v>F3-11 吸毒后你的性愉快感是否有所改变    _x000D_(1)明显增强 （2）少有增强 （3）没有改变 （4）稍有减退 （5）明显减退</v>
      </c>
    </row>
    <row r="48" spans="1:2" ht="31" x14ac:dyDescent="0.2">
      <c r="A48" s="6" t="s">
        <v>30</v>
      </c>
      <c r="B48" s="18" t="str">
        <f>CONCATENATE(A48," ",INDEX('fgid-uid'!D:D,MATCH('scale-1.1-v4'!A48,'fgid-uid'!B:B,0)))</f>
        <v>F3-12 你认为吸毒能增强性欲_x000D_(1)非常不同意    (2)不同意    (3)不确定   (4)同意      (5)非常同意</v>
      </c>
    </row>
    <row r="49" spans="1:2" ht="31" x14ac:dyDescent="0.2">
      <c r="A49" s="6" t="s">
        <v>31</v>
      </c>
      <c r="B49" s="18" t="str">
        <f>CONCATENATE(A49," ",INDEX('fgid-uid'!D:D,MATCH('scale-1.1-v4'!A49,'fgid-uid'!B:B,0)))</f>
        <v>F3-13 你感觉吸毒的欣快感比性的愉快强很多   _x000D_(1)非常不同意（2）不同意 （3）不确定 （4）同意 （5）非常同意</v>
      </c>
    </row>
    <row r="50" spans="1:2" ht="31" x14ac:dyDescent="0.2">
      <c r="A50" s="6" t="s">
        <v>514</v>
      </c>
      <c r="B50" s="18" t="str">
        <f>CONCATENATE(A50," ",INDEX('fgid-uid'!D:D,MATCH('scale-1.1-v4'!A50,'fgid-uid'!B:B,0)))</f>
        <v>F3-14 您是否不由自主的想起与相好异性在一起的情景？   _x000D_（1）没有 （2）偶尔 （3）有时 （4）经常 （5）总是</v>
      </c>
    </row>
    <row r="51" spans="1:2" ht="31" x14ac:dyDescent="0.2">
      <c r="A51" s="6" t="s">
        <v>611</v>
      </c>
      <c r="B51" s="18" t="str">
        <f>CONCATENATE(A51," ",INDEX('fgid-uid'!D:D,MATCH('scale-1.1-v4'!A51,'fgid-uid'!B:B,0)))</f>
        <v>F4-1 你担心自己的子女不能健康成长 (或自己没有后代)_x000D_(1)不担心        (2)很少担心  (3)一般担心   (4)比较担心     (5)很担心</v>
      </c>
    </row>
    <row r="52" spans="1:2" ht="31" x14ac:dyDescent="0.2">
      <c r="A52" s="6" t="s">
        <v>33</v>
      </c>
      <c r="B52" s="18" t="str">
        <f>CONCATENATE(A52," ",INDEX('fgid-uid'!D:D,MATCH('scale-1.1-v4'!A52,'fgid-uid'!B:B,0)))</f>
        <v>F4-2 你担心别人不把你当正常人看待    _x000D_(1)不担心        (2)很少担心  (3)一般担心   (4)比较担心     (5)很担心</v>
      </c>
    </row>
    <row r="53" spans="1:2" ht="31" x14ac:dyDescent="0.2">
      <c r="A53" s="6" t="s">
        <v>34</v>
      </c>
      <c r="B53" s="18" t="str">
        <f>CONCATENATE(A53," ",INDEX('fgid-uid'!D:D,MATCH('scale-1.1-v4'!A53,'fgid-uid'!B:B,0)))</f>
        <v>F4-3 你担心别人看不起你 _x000D_(1)不担心        (2)很少担心  (3)一般担心   (4)比较担心     (5)很担心</v>
      </c>
    </row>
    <row r="54" spans="1:2" ht="31" x14ac:dyDescent="0.2">
      <c r="A54" s="6" t="s">
        <v>35</v>
      </c>
      <c r="B54" s="18" t="str">
        <f>CONCATENATE(A54," ",INDEX('fgid-uid'!D:D,MATCH('scale-1.1-v4'!A54,'fgid-uid'!B:B,0)))</f>
        <v>F4-4 你担心自己和家人的关系变坏_x000D_(1)不担心        (2)很少担心  (3)一般担心   (4)比较担心     (5)很担心</v>
      </c>
    </row>
    <row r="55" spans="1:2" ht="31" x14ac:dyDescent="0.2">
      <c r="A55" s="6" t="s">
        <v>36</v>
      </c>
      <c r="B55" s="18" t="str">
        <f>CONCATENATE(A55," ",INDEX('fgid-uid'!D:D,MATCH('scale-1.1-v4'!A55,'fgid-uid'!B:B,0)))</f>
        <v>F4-5 你担心家人抛弃你  _x000D_(1)不担心        (2)很少担心  (3)一般担心   (4)比较担心     (5)很担心</v>
      </c>
    </row>
    <row r="56" spans="1:2" ht="31" x14ac:dyDescent="0.2">
      <c r="A56" s="6" t="s">
        <v>37</v>
      </c>
      <c r="B56" s="18" t="str">
        <f>CONCATENATE(A56," ",INDEX('fgid-uid'!D:D,MATCH('scale-1.1-v4'!A56,'fgid-uid'!B:B,0)))</f>
        <v>F4-6 你担心今后的路不知怎么走  _x000D_(1)不担心        (2)很少担心  (3)一般担心   (4)比较担心     (5)很担心</v>
      </c>
    </row>
    <row r="57" spans="1:2" ht="31" x14ac:dyDescent="0.2">
      <c r="A57" s="6" t="s">
        <v>38</v>
      </c>
      <c r="B57" s="18" t="str">
        <f>CONCATENATE(A57," ",INDEX('fgid-uid'!D:D,MATCH('scale-1.1-v4'!A57,'fgid-uid'!B:B,0)))</f>
        <v>F4-7 你担心找不到工作  _x000D_(1)不担心        (2)很少担心  (3)一般担心   (4)比较担心     (5)很担心</v>
      </c>
    </row>
    <row r="58" spans="1:2" ht="31" x14ac:dyDescent="0.2">
      <c r="A58" s="6" t="s">
        <v>39</v>
      </c>
      <c r="B58" s="18" t="str">
        <f>CONCATENATE(A58," ",INDEX('fgid-uid'!D:D,MATCH('scale-1.1-v4'!A58,'fgid-uid'!B:B,0)))</f>
        <v>F4-8 你担心家人不相信你_x000D_(1)不担心        (2)很少担心  (3)一般担心   (4)比较担心     (5)很担心</v>
      </c>
    </row>
    <row r="59" spans="1:2" ht="31" x14ac:dyDescent="0.2">
      <c r="A59" s="6" t="s">
        <v>40</v>
      </c>
      <c r="B59" s="18" t="str">
        <f>CONCATENATE(A59," ",INDEX('fgid-uid'!D:D,MATCH('scale-1.1-v4'!A59,'fgid-uid'!B:B,0)))</f>
        <v>F4-9 你担心朋友、同事不相信你_x000D_(1)不担心        (2)很少担心  (3)一般担心   (4)比较担心     (5)很担心</v>
      </c>
    </row>
    <row r="60" spans="1:2" ht="31" x14ac:dyDescent="0.2">
      <c r="A60" s="6" t="s">
        <v>41</v>
      </c>
      <c r="B60" s="18" t="str">
        <f>CONCATENATE(A60," ",INDEX('fgid-uid'!D:D,MATCH('scale-1.1-v4'!A60,'fgid-uid'!B:B,0)))</f>
        <v>F4-10 你担心今后的生活维持不下去_x000D_(1)不担心        (2)很少担心  (3)一般担心   (4)比较担心     (5)很担心</v>
      </c>
    </row>
    <row r="61" spans="1:2" ht="31" x14ac:dyDescent="0.2">
      <c r="A61" s="6" t="s">
        <v>42</v>
      </c>
      <c r="B61" s="18" t="str">
        <f>CONCATENATE(A61," ",INDEX('fgid-uid'!D:D,MATCH('scale-1.1-v4'!A61,'fgid-uid'!B:B,0)))</f>
        <v>F4-11 你担心配偶离婚(或找不到配偶)_x000D_(1)不担心        (2)很少担心  (3)一般担心   (4)比较担心     (5)很担心</v>
      </c>
    </row>
    <row r="62" spans="1:2" ht="31" x14ac:dyDescent="0.2">
      <c r="A62" s="6" t="s">
        <v>612</v>
      </c>
      <c r="B62" s="18" t="str">
        <f>CONCATENATE(A62," ",INDEX('fgid-uid'!D:D,MATCH('scale-1.1-v4'!A62,'fgid-uid'!B:B,0)))</f>
        <v>F5-1 你觉得“要是自己死了，别人会活得更好”_x000D_(1)没有       (2)偶尔      (3)有时      (4)经常        (5)总是</v>
      </c>
    </row>
    <row r="63" spans="1:2" ht="31" x14ac:dyDescent="0.2">
      <c r="A63" s="6" t="s">
        <v>44</v>
      </c>
      <c r="B63" s="18" t="str">
        <f>CONCATENATE(A63," ",INDEX('fgid-uid'!D:D,MATCH('scale-1.1-v4'!A63,'fgid-uid'!B:B,0)))</f>
        <v>F5-2 你觉得自己是家庭的负担、累赘_x000D_(1)没有       (2)偶尔      (3)有时      (4)经常        (5)总是</v>
      </c>
    </row>
    <row r="64" spans="1:2" ht="31" x14ac:dyDescent="0.2">
      <c r="A64" s="6" t="s">
        <v>45</v>
      </c>
      <c r="B64" s="18" t="str">
        <f>CONCATENATE(A64," ",INDEX('fgid-uid'!D:D,MATCH('scale-1.1-v4'!A64,'fgid-uid'!B:B,0)))</f>
        <v>F5-3 你感到自己前途渺茫     _x000D_(1)没有       (2)偶尔      (3)有时      (4)经常        (5)总是</v>
      </c>
    </row>
    <row r="65" spans="1:2" ht="31" x14ac:dyDescent="0.2">
      <c r="A65" s="6" t="s">
        <v>46</v>
      </c>
      <c r="B65" s="18" t="str">
        <f>CONCATENATE(A65," ",INDEX('fgid-uid'!D:D,MATCH('scale-1.1-v4'!A65,'fgid-uid'!B:B,0)))</f>
        <v>F5-4 你为吸毒而责怪自己 _x000D_(1)没有       (2)偶尔      (3)有时      (4)经常        (5)总是</v>
      </c>
    </row>
    <row r="66" spans="1:2" ht="31" x14ac:dyDescent="0.2">
      <c r="A66" s="6" t="s">
        <v>47</v>
      </c>
      <c r="B66" s="18" t="str">
        <f>CONCATENATE(A66," ",INDEX('fgid-uid'!D:D,MATCH('scale-1.1-v4'!A66,'fgid-uid'!B:B,0)))</f>
        <v>F5-5 你觉得自己有罪   _x000D_(1)没有       (2)偶尔      (3)有时      (4)经常        (5)总是</v>
      </c>
    </row>
    <row r="67" spans="1:2" ht="31" x14ac:dyDescent="0.2">
      <c r="A67" s="6" t="s">
        <v>48</v>
      </c>
      <c r="B67" s="18" t="str">
        <f>CONCATENATE(A67," ",INDEX('fgid-uid'!D:D,MATCH('scale-1.1-v4'!A67,'fgid-uid'!B:B,0)))</f>
        <v>F5-6 你对生活感到没有兴趣_x000D_(1)没有       (2)偶尔      (3)有时      (4)经常        (5)总是</v>
      </c>
    </row>
    <row r="68" spans="1:2" ht="31" x14ac:dyDescent="0.2">
      <c r="A68" s="6" t="s">
        <v>49</v>
      </c>
      <c r="B68" s="18" t="str">
        <f>CONCATENATE(A68," ",INDEX('fgid-uid'!D:D,MATCH('scale-1.1-v4'!A68,'fgid-uid'!B:B,0)))</f>
        <v>F5-7 你感到闷闷不乐，情绪低沉_x000D_(1)没有       (2)偶尔      (3)有时      (4)经常        (5)总是</v>
      </c>
    </row>
    <row r="69" spans="1:2" ht="31" x14ac:dyDescent="0.2">
      <c r="A69" s="6" t="s">
        <v>50</v>
      </c>
      <c r="B69" s="18" t="str">
        <f>CONCATENATE(A69," ",INDEX('fgid-uid'!D:D,MATCH('scale-1.1-v4'!A69,'fgid-uid'!B:B,0)))</f>
        <v>F5-8 你感到沮丧，郁闷或者绝望_x000D_(1)没有       (2)偶尔      (3)有时      (4)经常        (5)总是</v>
      </c>
    </row>
    <row r="70" spans="1:2" ht="31" x14ac:dyDescent="0.2">
      <c r="A70" s="6" t="s">
        <v>51</v>
      </c>
      <c r="B70" s="18" t="str">
        <f>CONCATENATE(A70," ",INDEX('fgid-uid'!D:D,MATCH('scale-1.1-v4'!A70,'fgid-uid'!B:B,0)))</f>
        <v>F5-9 你不愿意讲话，并讨厌被打扰_x000D_(1)无     (2)轻度       (3)中度       (4)较重       (9)很重</v>
      </c>
    </row>
    <row r="71" spans="1:2" ht="31" x14ac:dyDescent="0.2">
      <c r="A71" s="6" t="s">
        <v>613</v>
      </c>
      <c r="B71" s="18" t="str">
        <f>CONCATENATE(A71," ",INDEX('fgid-uid'!D:D,MATCH('scale-1.1-v4'!A71,'fgid-uid'!B:B,0)))</f>
        <v>F6-1 你觉得自己是一个失败者_x000D_(1)没有       (2)偶尔      (3)有时      (4)经常        (5)总是</v>
      </c>
    </row>
    <row r="72" spans="1:2" ht="31" x14ac:dyDescent="0.2">
      <c r="A72" s="6" t="s">
        <v>53</v>
      </c>
      <c r="B72" s="18" t="str">
        <f>CONCATENATE(A72," ",INDEX('fgid-uid'!D:D,MATCH('scale-1.1-v4'!A72,'fgid-uid'!B:B,0)))</f>
        <v>F6-2 你觉得自己没用_x000D_(1)没有       (2)偶尔      (3)有时      (4)经常        (5)总是</v>
      </c>
    </row>
    <row r="73" spans="1:2" ht="31" x14ac:dyDescent="0.2">
      <c r="A73" s="6" t="s">
        <v>54</v>
      </c>
      <c r="B73" s="18" t="str">
        <f>CONCATENATE(A73," ",INDEX('fgid-uid'!D:D,MATCH('scale-1.1-v4'!A73,'fgid-uid'!B:B,0)))</f>
        <v>F6-3 你觉得自己不如别人_x000D_(1)没有       (2)偶尔      (3)有时      (4)经常        (5)总是</v>
      </c>
    </row>
    <row r="74" spans="1:2" ht="31" x14ac:dyDescent="0.2">
      <c r="A74" s="6" t="s">
        <v>55</v>
      </c>
      <c r="B74" s="18" t="str">
        <f>CONCATENATE(A74," ",INDEX('fgid-uid'!D:D,MATCH('scale-1.1-v4'!A74,'fgid-uid'!B:B,0)))</f>
        <v>F6-4 你觉得自己没什么值得自豪的地方_x000D_(1)没有       (2)偶尔      (3)有时      (4)经常        (5)总是</v>
      </c>
    </row>
    <row r="75" spans="1:2" ht="31" x14ac:dyDescent="0.2">
      <c r="A75" s="6" t="s">
        <v>56</v>
      </c>
      <c r="B75" s="18" t="str">
        <f>CONCATENATE(A75," ",INDEX('fgid-uid'!D:D,MATCH('scale-1.1-v4'!A75,'fgid-uid'!B:B,0)))</f>
        <v>F6-5 你觉得自己一无是处_x000D_(1)没有       (2)偶尔      (3)有时      (4)经常        (5)总是</v>
      </c>
    </row>
    <row r="76" spans="1:2" ht="31" x14ac:dyDescent="0.2">
      <c r="A76" s="6" t="s">
        <v>614</v>
      </c>
      <c r="B76" s="18" t="str">
        <f>CONCATENATE(A76," ",INDEX('fgid-uid'!D:D,MATCH('scale-1.1-v4'!A76,'fgid-uid'!B:B,0)))</f>
        <v>F7-1 如果送给你一些毒品，你会立即使用_x000D_(1)非常不符合   (2)不符合   (3)不确定   (4)符合       (5)非常符合</v>
      </c>
    </row>
    <row r="77" spans="1:2" ht="31" x14ac:dyDescent="0.2">
      <c r="A77" s="6" t="s">
        <v>58</v>
      </c>
      <c r="B77" s="18" t="str">
        <f>CONCATENATE(A77," ",INDEX('fgid-uid'!D:D,MATCH('scale-1.1-v4'!A77,'fgid-uid'!B:B,0)))</f>
        <v>F7-2 如果现在有一些毒品，你将会不能控制地继续使用_x000D_(1)非常不符合   (2)不符合   (3)不确定   (4)符合       (5)非常符合</v>
      </c>
    </row>
    <row r="78" spans="1:2" ht="31" x14ac:dyDescent="0.2">
      <c r="A78" s="6" t="s">
        <v>59</v>
      </c>
      <c r="B78" s="18" t="str">
        <f>CONCATENATE(A78," ",INDEX('fgid-uid'!D:D,MATCH('scale-1.1-v4'!A78,'fgid-uid'!B:B,0)))</f>
        <v>F7-3 你现在心里只想着毒品_x000D_(1)非常不符合   (2)不符合   (3)不确定   (4)符合       (5)非常符合</v>
      </c>
    </row>
    <row r="79" spans="1:2" ht="31" x14ac:dyDescent="0.2">
      <c r="A79" s="6" t="s">
        <v>60</v>
      </c>
      <c r="B79" s="18" t="str">
        <f>CONCATENATE(A79," ",INDEX('fgid-uid'!D:D,MATCH('scale-1.1-v4'!A79,'fgid-uid'!B:B,0)))</f>
        <v>F7-4 为了得到毒品，你可以做任何事情_x000D_(1)非常不符合   (2)不符合   (3)不确定   (4)符合       (5)非常符合</v>
      </c>
    </row>
    <row r="80" spans="1:2" ht="31" x14ac:dyDescent="0.2">
      <c r="A80" s="6" t="s">
        <v>61</v>
      </c>
      <c r="B80" s="18" t="str">
        <f>CONCATENATE(A80," ",INDEX('fgid-uid'!D:D,MATCH('scale-1.1-v4'!A80,'fgid-uid'!B:B,0)))</f>
        <v>F7-5 如果现在能使用毒品，你将更好地处理各种问题_x000D_(1)非常不符合   (2)不符合   (3)不确定   (4)符合       (5)非常符合</v>
      </c>
    </row>
    <row r="81" spans="1:2" ht="31" x14ac:dyDescent="0.2">
      <c r="A81" s="6" t="s">
        <v>62</v>
      </c>
      <c r="B81" s="18" t="str">
        <f>CONCATENATE(A81," ",INDEX('fgid-uid'!D:D,MATCH('scale-1.1-v4'!A81,'fgid-uid'!B:B,0)))</f>
        <v>F7-6 此刻使用毒品，你就不会那么疲劳_x000D_(1)非常不符合   (2)不符合   (3)不确定   (4)符合       (5)非常符合</v>
      </c>
    </row>
    <row r="82" spans="1:2" ht="31" x14ac:dyDescent="0.2">
      <c r="A82" s="6" t="s">
        <v>63</v>
      </c>
      <c r="B82" s="18" t="str">
        <f>CONCATENATE(A82," ",INDEX('fgid-uid'!D:D,MATCH('scale-1.1-v4'!A82,'fgid-uid'!B:B,0)))</f>
        <v>F7-7 如果能用毒品，你的脾气就不会那么暴躁_x000D_(1)非常不符合   (2)不符合   (3)不确定   (4)符合       (5)非常符合</v>
      </c>
    </row>
    <row r="83" spans="1:2" ht="31" x14ac:dyDescent="0.2">
      <c r="A83" s="6" t="s">
        <v>615</v>
      </c>
      <c r="B83" s="18" t="str">
        <f>CONCATENATE(A83," ",INDEX('fgid-uid'!D:D,MATCH('scale-1.1-v4'!A83,'fgid-uid'!B:B,0)))</f>
        <v>F7-8 你拒绝使用毒品非常容易_x000D_(1)非常不符合   (2)不符合   (3)不确定   (4)符合       (5)非常符合</v>
      </c>
    </row>
    <row r="84" spans="1:2" ht="31" x14ac:dyDescent="0.2">
      <c r="A84" s="6" t="s">
        <v>616</v>
      </c>
      <c r="B84" s="18" t="str">
        <f>CONCATENATE(A84," ",INDEX('fgid-uid'!D:D,MATCH('scale-1.1-v4'!A84,'fgid-uid'!B:B,0)))</f>
        <v>F8-1 你遇到不愉快的事时，很想吸毒_x000D_(1)非常不符合   (2)不符合   (3)不确定   (4)符合       (5)非常符合</v>
      </c>
    </row>
    <row r="85" spans="1:2" ht="31" x14ac:dyDescent="0.2">
      <c r="A85" s="6" t="s">
        <v>65</v>
      </c>
      <c r="B85" s="18" t="str">
        <f>CONCATENATE(A85," ",INDEX('fgid-uid'!D:D,MATCH('scale-1.1-v4'!A85,'fgid-uid'!B:B,0)))</f>
        <v>F8-2 如果你看到别人吸毒就控制不住地想参与_x000D_(1)非常不符合   (2)不符合   (3)不确定   (4)符合       (5)非常符合</v>
      </c>
    </row>
    <row r="86" spans="1:2" ht="31" x14ac:dyDescent="0.2">
      <c r="A86" s="6" t="s">
        <v>66</v>
      </c>
      <c r="B86" s="18" t="str">
        <f>CONCATENATE(A86," ",INDEX('fgid-uid'!D:D,MATCH('scale-1.1-v4'!A86,'fgid-uid'!B:B,0)))</f>
        <v>F8-3 如果你见到往日的毒友就想得到毒品_x000D_(1)非常不符合   (2)不符合   (3)不确定   (4)符合       (5)非常符合</v>
      </c>
    </row>
    <row r="87" spans="1:2" ht="31" x14ac:dyDescent="0.2">
      <c r="A87" s="6" t="s">
        <v>67</v>
      </c>
      <c r="B87" s="18" t="str">
        <f>CONCATENATE(A87," ",INDEX('fgid-uid'!D:D,MATCH('scale-1.1-v4'!A87,'fgid-uid'!B:B,0)))</f>
        <v>F8-4 你回忆起过去吸毒的情景时就特别想吸毒_x000D_(1)非常不符合   (2)不符合   (3)不确定   (4)符合       (5)非常符合</v>
      </c>
    </row>
    <row r="88" spans="1:2" ht="31" x14ac:dyDescent="0.2">
      <c r="A88" s="6" t="s">
        <v>68</v>
      </c>
      <c r="B88" s="18" t="str">
        <f>CONCATENATE(A88," ",INDEX('fgid-uid'!D:D,MATCH('scale-1.1-v4'!A88,'fgid-uid'!B:B,0)))</f>
        <v>F8-5 如果你看到香烟锡纸、注射器、针头等吸毒用具就心跳加快，难以自制_x000D_(1)非常不符合   (2)不符合   (3)不确定   (4)符合       (5)非常符合</v>
      </c>
    </row>
    <row r="89" spans="1:2" ht="31" x14ac:dyDescent="0.2">
      <c r="A89" s="6" t="s">
        <v>69</v>
      </c>
      <c r="B89" s="18" t="str">
        <f>CONCATENATE(A89," ",INDEX('fgid-uid'!D:D,MATCH('scale-1.1-v4'!A89,'fgid-uid'!B:B,0)))</f>
        <v>F8-6 你晚上一睡不着，就有“用点毒品，然后美美睡一觉”的念头_x000D_(1)非常不符合   (2)不符合   (3)不确定   (4)符合       (5)非常符合</v>
      </c>
    </row>
    <row r="90" spans="1:2" ht="31" x14ac:dyDescent="0.2">
      <c r="A90" s="6" t="s">
        <v>70</v>
      </c>
      <c r="B90" s="18" t="str">
        <f>CONCATENATE(A90," ",INDEX('fgid-uid'!D:D,MATCH('scale-1.1-v4'!A90,'fgid-uid'!B:B,0)))</f>
        <v>F8-7 你一看到“安定片”就联想到毒品，心慌意乱_x000D_(1)非常不符合   (2)不符合   (3)不确定   (4)符合       (5)非常符合</v>
      </c>
    </row>
    <row r="91" spans="1:2" ht="31" x14ac:dyDescent="0.2">
      <c r="A91" s="6" t="s">
        <v>71</v>
      </c>
      <c r="B91" s="18" t="str">
        <f>CONCATENATE(A91," ",INDEX('fgid-uid'!D:D,MATCH('scale-1.1-v4'!A91,'fgid-uid'!B:B,0)))</f>
        <v>F8-8 毒友劝你吸毒时或送你毒品时感到很难抗拒_x000D_(1)非常不符合   (2)不符合   (3)不确定   (4)符合       (5)非常符合</v>
      </c>
    </row>
    <row r="92" spans="1:2" ht="31" x14ac:dyDescent="0.2">
      <c r="A92" s="6" t="s">
        <v>72</v>
      </c>
      <c r="B92" s="18" t="str">
        <f>CONCATENATE(A92," ",INDEX('fgid-uid'!D:D,MATCH('scale-1.1-v4'!A92,'fgid-uid'!B:B,0)))</f>
        <v>F8-9 你心情烦闷时就想用点毒品_x000D_(1)非常不符合   (2)不符合   (3)不确定   (4)符合       (5)非常符合</v>
      </c>
    </row>
    <row r="93" spans="1:2" ht="31" x14ac:dyDescent="0.2">
      <c r="A93" s="6" t="s">
        <v>73</v>
      </c>
      <c r="B93" s="18" t="str">
        <f>CONCATENATE(A93," ",INDEX('fgid-uid'!D:D,MATCH('scale-1.1-v4'!A93,'fgid-uid'!B:B,0)))</f>
        <v>F8-10 你身体不适时就想用点毒品_x000D_(1)非常不符合   (2)不符合   (3)不确定   (4)符合       (5)非常符合</v>
      </c>
    </row>
    <row r="94" spans="1:2" ht="31" x14ac:dyDescent="0.2">
      <c r="A94" s="6" t="s">
        <v>617</v>
      </c>
      <c r="B94" s="18" t="str">
        <f>CONCATENATE(A94," ",INDEX('fgid-uid'!D:D,MATCH('scale-1.1-v4'!A94,'fgid-uid'!B:B,0)))</f>
        <v>F9-1 吸毒是有钱人身份的象征、是一种时尚   _x000D_(1)非常不同意    (2)不同意    (3)不确定   (4)同意      (5)非常同意</v>
      </c>
    </row>
    <row r="95" spans="1:2" ht="31" x14ac:dyDescent="0.2">
      <c r="A95" s="6" t="s">
        <v>75</v>
      </c>
      <c r="B95" s="18" t="str">
        <f>CONCATENATE(A95," ",INDEX('fgid-uid'!D:D,MATCH('scale-1.1-v4'!A95,'fgid-uid'!B:B,0)))</f>
        <v>F9-2 毒品是治病良药，可以治疗一切病痛  _x000D_(1)非常不同意    (2)不同意    (3)不确定   (4)同意      (5)非常同意</v>
      </c>
    </row>
    <row r="96" spans="1:2" ht="31" x14ac:dyDescent="0.2">
      <c r="A96" s="6" t="s">
        <v>76</v>
      </c>
      <c r="B96" s="18" t="str">
        <f>CONCATENATE(A96," ",INDEX('fgid-uid'!D:D,MATCH('scale-1.1-v4'!A96,'fgid-uid'!B:B,0)))</f>
        <v>F9-3 吸毒可以解除烦恼  _x000D_(1)非常不同意    (2)不同意    (3)不确定   (4)同意      (5)非常同意</v>
      </c>
    </row>
    <row r="97" spans="1:2" ht="31" x14ac:dyDescent="0.2">
      <c r="A97" s="6" t="s">
        <v>77</v>
      </c>
      <c r="B97" s="18" t="str">
        <f>CONCATENATE(A97," ",INDEX('fgid-uid'!D:D,MATCH('scale-1.1-v4'!A97,'fgid-uid'!B:B,0)))</f>
        <v>F9-4 毒品是你今生的最爱 _x000D_(1)非常不同意    (2)不同意    (3)不确定   (4)同意      (5)非常同意</v>
      </c>
    </row>
    <row r="98" spans="1:2" ht="31" x14ac:dyDescent="0.2">
      <c r="A98" s="6" t="s">
        <v>78</v>
      </c>
      <c r="B98" s="18" t="str">
        <f>CONCATENATE(A98," ",INDEX('fgid-uid'!D:D,MATCH('scale-1.1-v4'!A98,'fgid-uid'!B:B,0)))</f>
        <v>F9-5 吸毒就相当于花钱买幸福   _x000D_(1)非常不同意    (2)不同意    (3)不确定   (4)同意      (5)非常同意</v>
      </c>
    </row>
    <row r="99" spans="1:2" ht="31" x14ac:dyDescent="0.2">
      <c r="A99" s="6" t="s">
        <v>79</v>
      </c>
      <c r="B99" s="18" t="str">
        <f>CONCATENATE(A99," ",INDEX('fgid-uid'!D:D,MATCH('scale-1.1-v4'!A99,'fgid-uid'!B:B,0)))</f>
        <v>F9-6 只要有足够的钱是可以吸毒的 _x000D_(1)非常不同意    (2)不同意    (3)不确定   (4)同意      (5)非常同意</v>
      </c>
    </row>
    <row r="100" spans="1:2" ht="31" x14ac:dyDescent="0.2">
      <c r="A100" s="6" t="s">
        <v>80</v>
      </c>
      <c r="B100" s="18" t="str">
        <f>CONCATENATE(A100," ",INDEX('fgid-uid'!D:D,MATCH('scale-1.1-v4'!A100,'fgid-uid'!B:B,0)))</f>
        <v>F9-7 你认为反正戒不掉毒，倒不如一直吸下去   _x000D_(1)非常不同意    (2)不同意    (3)不确定   (4)同意      (5)非常同意</v>
      </c>
    </row>
    <row r="101" spans="1:2" ht="31" x14ac:dyDescent="0.2">
      <c r="A101" s="6" t="s">
        <v>81</v>
      </c>
      <c r="B101" s="18" t="str">
        <f>CONCATENATE(A101," ",INDEX('fgid-uid'!D:D,MATCH('scale-1.1-v4'!A101,'fgid-uid'!B:B,0)))</f>
        <v>F9-8 你认为只要毒贩子不除，你就戒不了毒_x000D_(1)非常不同意    (2)不同意    (3)不确定   (4)同意      (5)非常同意</v>
      </c>
    </row>
    <row r="102" spans="1:2" ht="31" x14ac:dyDescent="0.2">
      <c r="A102" s="6" t="s">
        <v>82</v>
      </c>
      <c r="B102" s="18" t="str">
        <f>CONCATENATE(A102," ",INDEX('fgid-uid'!D:D,MATCH('scale-1.1-v4'!A102,'fgid-uid'!B:B,0)))</f>
        <v>F9-9 你认为吸毒是“花自己的钱抽自己的烟，不犯法”_x000D_(1)非常不同意    (2)不同意    (3)不确定   (4)同意      (5)非常同意</v>
      </c>
    </row>
    <row r="103" spans="1:2" ht="31" x14ac:dyDescent="0.2">
      <c r="A103" s="6" t="s">
        <v>83</v>
      </c>
      <c r="B103" s="18" t="str">
        <f>CONCATENATE(A103," ",INDEX('fgid-uid'!D:D,MATCH('scale-1.1-v4'!A103,'fgid-uid'!B:B,0)))</f>
        <v>F9-10 反正戒不了心瘾，戒不戒无所谓_x000D_(1)非常不同意    (2)不同意    (3)不确定   (4)同意      (5)非常同意</v>
      </c>
    </row>
    <row r="104" spans="1:2" ht="31" x14ac:dyDescent="0.2">
      <c r="A104" s="6" t="s">
        <v>84</v>
      </c>
      <c r="B104" s="18" t="str">
        <f>CONCATENATE(A104," ",INDEX('fgid-uid'!D:D,MATCH('scale-1.1-v4'!A104,'fgid-uid'!B:B,0)))</f>
        <v>F9-11 毒瘾是根本不可能戒掉的_x000D_(1)非常不同意    (2)不同意    (3)不确定   (4)同意      (5)非常同意</v>
      </c>
    </row>
    <row r="105" spans="1:2" ht="31" x14ac:dyDescent="0.2">
      <c r="A105" s="6" t="s">
        <v>85</v>
      </c>
      <c r="B105" s="18" t="str">
        <f>CONCATENATE(A105," ",INDEX('fgid-uid'!D:D,MATCH('scale-1.1-v4'!A105,'fgid-uid'!B:B,0)))</f>
        <v>F9-12 人的一生酸甜苦辣，吸毒能增加人生经历_x000D_(1)非常不同意    (2)不同意    (3)不确定   (4)同意      (5)非常同意</v>
      </c>
    </row>
    <row r="106" spans="1:2" ht="31" x14ac:dyDescent="0.2">
      <c r="A106" s="6" t="s">
        <v>86</v>
      </c>
      <c r="B106" s="18" t="str">
        <f>CONCATENATE(A106," ",INDEX('fgid-uid'!D:D,MATCH('scale-1.1-v4'!A106,'fgid-uid'!B:B,0)))</f>
        <v>F9-13 你认为吸少量毒品是种享受，不会上瘾_x000D_(1)非常不同意    (2)不同意    (3)不确定   (4)同意      (5)非常同意</v>
      </c>
    </row>
    <row r="107" spans="1:2" ht="31" x14ac:dyDescent="0.2">
      <c r="A107" s="6" t="s">
        <v>87</v>
      </c>
      <c r="B107" s="18" t="str">
        <f>CONCATENATE(A107," ",INDEX('fgid-uid'!D:D,MATCH('scale-1.1-v4'!A107,'fgid-uid'!B:B,0)))</f>
        <v>F9-14 强制隔离戒毒是政府“多管闲事或小题大做”_x000D_(1)非常不同意    (2)不同意    (3)不确定   (4)同意      (5)非常同意</v>
      </c>
    </row>
    <row r="108" spans="1:2" ht="31" x14ac:dyDescent="0.2">
      <c r="A108" s="6" t="s">
        <v>88</v>
      </c>
      <c r="B108" s="18" t="str">
        <f>CONCATENATE(A108," ",INDEX('fgid-uid'!D:D,MATCH('scale-1.1-v4'!A108,'fgid-uid'!B:B,0)))</f>
        <v>F9-15 毒品是一种享受，使人欲仙欲醉_x000D_(1)非常不同意    (2)不同意    (3)不确定   (4)同意      (5)非常同意</v>
      </c>
    </row>
    <row r="109" spans="1:2" ht="31" x14ac:dyDescent="0.2">
      <c r="A109" s="6" t="s">
        <v>618</v>
      </c>
      <c r="B109" s="18" t="str">
        <f>CONCATENATE(A109," ",INDEX('fgid-uid'!D:D,MATCH('scale-1.1-v4'!A109,'fgid-uid'!B:B,0)))</f>
        <v>F10-1 你经常感到有人在欺骗你   _x000D_(1)非常不符合 (2)不符合   (3)不确定    (4)符合     (5)非常符合</v>
      </c>
    </row>
    <row r="110" spans="1:2" ht="31" x14ac:dyDescent="0.2">
      <c r="A110" s="6" t="s">
        <v>90</v>
      </c>
      <c r="B110" s="18" t="str">
        <f>CONCATENATE(A110," ",INDEX('fgid-uid'!D:D,MATCH('scale-1.1-v4'!A110,'fgid-uid'!B:B,0)))</f>
        <v>F10-2 你经常感到邻居或家人用怀疑的眼光看你_x000D_(1)非常不符合 (2)不符合   (3)不确定    (4)符合     (5)非常符合</v>
      </c>
    </row>
    <row r="111" spans="1:2" ht="31" x14ac:dyDescent="0.2">
      <c r="A111" s="6" t="s">
        <v>91</v>
      </c>
      <c r="B111" s="18" t="str">
        <f>CONCATENATE(A111," ",INDEX('fgid-uid'!D:D,MATCH('scale-1.1-v4'!A111,'fgid-uid'!B:B,0)))</f>
        <v>F10-3 你经常感到邻居或家人不相信你说的话 _x000D_(1)非常不符合 (2)不符合   (3)不确定    (4)符合     (5)非常符合</v>
      </c>
    </row>
    <row r="112" spans="1:2" ht="31" x14ac:dyDescent="0.2">
      <c r="A112" s="6" t="s">
        <v>92</v>
      </c>
      <c r="B112" s="18" t="str">
        <f>CONCATENATE(A112," ",INDEX('fgid-uid'!D:D,MATCH('scale-1.1-v4'!A112,'fgid-uid'!B:B,0)))</f>
        <v>F10-4 邻居、家人或朋友的言行经常引起你的怀疑_x000D_(1)非常不符合 (2)不符合   (3)不确定    (4)符合     (5)非常符合</v>
      </c>
    </row>
    <row r="113" spans="1:2" ht="31" x14ac:dyDescent="0.2">
      <c r="A113" s="6" t="s">
        <v>619</v>
      </c>
      <c r="B113" s="18" t="str">
        <f>CONCATENATE(A113," ",INDEX('fgid-uid'!D:D,MATCH('scale-1.1-v4'!A113,'fgid-uid'!B:B,0)))</f>
        <v>F11-1 你经常感到自己没有知心朋友 _x000D_(1)非常不符合   (2)不符合   (3)不确定   (4)符合       (5)非常符合</v>
      </c>
    </row>
    <row r="114" spans="1:2" ht="31" x14ac:dyDescent="0.2">
      <c r="A114" s="6" t="s">
        <v>94</v>
      </c>
      <c r="B114" s="18" t="str">
        <f>CONCATENATE(A114," ",INDEX('fgid-uid'!D:D,MATCH('scale-1.1-v4'!A114,'fgid-uid'!B:B,0)))</f>
        <v>F11-2 你经常有一种与社会相分离的感觉   _x000D_(1)非常不符合   (2)不符合   (3)不确定   (4)符合       (5)非常符合</v>
      </c>
    </row>
    <row r="115" spans="1:2" ht="31" x14ac:dyDescent="0.2">
      <c r="A115" s="6" t="s">
        <v>95</v>
      </c>
      <c r="B115" s="18" t="str">
        <f>CONCATENATE(A115," ",INDEX('fgid-uid'!D:D,MATCH('scale-1.1-v4'!A115,'fgid-uid'!B:B,0)))</f>
        <v>F11-3 你经常是一个人做事_x000D_(1)非常不符合   (2)不符合   (3)不确定   (4)符合       (5)非常符合</v>
      </c>
    </row>
    <row r="116" spans="1:2" ht="31" x14ac:dyDescent="0.2">
      <c r="A116" s="6" t="s">
        <v>96</v>
      </c>
      <c r="B116" s="18" t="str">
        <f>CONCATENATE(A116," ",INDEX('fgid-uid'!D:D,MATCH('scale-1.1-v4'!A116,'fgid-uid'!B:B,0)))</f>
        <v>F11-4 你不敢将自己的想法或感受告诉家人或朋友_x000D_(1)非常不符合   (2)不符合   (3)不确定   (4)符合       (5)非常符合</v>
      </c>
    </row>
    <row r="117" spans="1:2" ht="31" x14ac:dyDescent="0.2">
      <c r="A117" s="6" t="s">
        <v>97</v>
      </c>
      <c r="B117" s="18" t="str">
        <f>CONCATENATE(A117," ",INDEX('fgid-uid'!D:D,MATCH('scale-1.1-v4'!A117,'fgid-uid'!B:B,0)))</f>
        <v>F11-5 你无法找到自己的容身之处_x000D_(1)非常不符合   (2)不符合   (3)不确定   (4)符合       (5)非常符合</v>
      </c>
    </row>
    <row r="118" spans="1:2" ht="31" x14ac:dyDescent="0.2">
      <c r="A118" s="6" t="s">
        <v>98</v>
      </c>
      <c r="B118" s="18" t="str">
        <f>CONCATENATE(A118," ",INDEX('fgid-uid'!D:D,MATCH('scale-1.1-v4'!A118,'fgid-uid'!B:B,0)))</f>
        <v>F11-6 你不愿意向家人表达自己的情绪_x000D_(1)非常不符合   (2)不符合   (3)不确定   (4)符合       (5)非常符合</v>
      </c>
    </row>
    <row r="119" spans="1:2" ht="31" x14ac:dyDescent="0.2">
      <c r="A119" s="6" t="s">
        <v>99</v>
      </c>
      <c r="B119" s="18" t="str">
        <f>CONCATENATE(A119," ",INDEX('fgid-uid'!D:D,MATCH('scale-1.1-v4'!A119,'fgid-uid'!B:B,0)))</f>
        <v>F11-7 你感到家人或朋友不理解你_x000D_(1)非常不符合   (2)不符合   (3)不确定   (4)符合       (5)非常符合</v>
      </c>
    </row>
    <row r="120" spans="1:2" ht="31" x14ac:dyDescent="0.2">
      <c r="A120" s="6" t="s">
        <v>100</v>
      </c>
      <c r="B120" s="18" t="str">
        <f>CONCATENATE(A120," ",INDEX('fgid-uid'!D:D,MATCH('scale-1.1-v4'!A120,'fgid-uid'!B:B,0)))</f>
        <v>F11-8 你经常感到没有人真正接纳你 _x000D_(1)非常不符合   (2)不符合   (3)不确定   (4)符合       (5)非常符合</v>
      </c>
    </row>
    <row r="121" spans="1:2" ht="31" x14ac:dyDescent="0.2">
      <c r="A121" s="6" t="s">
        <v>101</v>
      </c>
      <c r="B121" s="18" t="str">
        <f>CONCATENATE(A121," ",INDEX('fgid-uid'!D:D,MATCH('scale-1.1-v4'!A121,'fgid-uid'!B:B,0)))</f>
        <v>F11-9 你和家人的沟通很少_x000D_(1)非常不符合   (2)不符合   (3)不确定   (4)符合       (5)非常符合</v>
      </c>
    </row>
    <row r="122" spans="1:2" ht="31" x14ac:dyDescent="0.2">
      <c r="A122" s="6" t="s">
        <v>620</v>
      </c>
      <c r="B122" s="18" t="str">
        <f>CONCATENATE(A122," ",INDEX('fgid-uid'!D:D,MATCH('scale-1.1-v4'!A122,'fgid-uid'!B:B,0)))</f>
        <v>F12-1 *当你遇到困难时，相信自己会有办法解决_x000D_(1)非常不符合   (2)不符合   (3)不确定   (4)符合       (5)非常符合</v>
      </c>
    </row>
    <row r="123" spans="1:2" ht="31" x14ac:dyDescent="0.2">
      <c r="A123" s="6" t="s">
        <v>103</v>
      </c>
      <c r="B123" s="18" t="str">
        <f>CONCATENATE(A123," ",INDEX('fgid-uid'!D:D,MATCH('scale-1.1-v4'!A123,'fgid-uid'!B:B,0)))</f>
        <v>F12-2 *当你身处困境时，相信情况会慢慢好起来的_x000D_(1)非常不符合   (2)不符合   (3)不确定   (4)符合       (5)非常符合</v>
      </c>
    </row>
    <row r="124" spans="1:2" ht="31" x14ac:dyDescent="0.2">
      <c r="A124" s="6" t="s">
        <v>104</v>
      </c>
      <c r="B124" s="18" t="str">
        <f>CONCATENATE(A124," ",INDEX('fgid-uid'!D:D,MATCH('scale-1.1-v4'!A124,'fgid-uid'!B:B,0)))</f>
        <v>F12-3 *当你遇到不愉快的事时，通常会向好的方面想_x000D_(1)非常不符合   (2)不符合   (3)不确定   (4)符合       (5)非常符合</v>
      </c>
    </row>
    <row r="125" spans="1:2" ht="31" x14ac:dyDescent="0.2">
      <c r="A125" s="6" t="s">
        <v>105</v>
      </c>
      <c r="B125" s="18" t="str">
        <f>CONCATENATE(A125," ",INDEX('fgid-uid'!D:D,MATCH('scale-1.1-v4'!A125,'fgid-uid'!B:B,0)))</f>
        <v>F12-4 *当你遇到困难时，能理智地应付_x000D_(1)非常不符合   (2)不符合   (3)不确定   (4)符合       (5)非常符合</v>
      </c>
    </row>
    <row r="126" spans="1:2" ht="31" x14ac:dyDescent="0.2">
      <c r="A126" s="6" t="s">
        <v>106</v>
      </c>
      <c r="B126" s="18" t="str">
        <f>CONCATENATE(A126," ",INDEX('fgid-uid'!D:D,MATCH('scale-1.1-v4'!A126,'fgid-uid'!B:B,0)))</f>
        <v>F12-5 *你经常可以从失败中吸取教训_x000D_(1)非常不符合   (2)不符合   (3)不确定   (4)符合       (5)非常符合</v>
      </c>
    </row>
    <row r="127" spans="1:2" ht="31" x14ac:dyDescent="0.2">
      <c r="A127" s="6" t="s">
        <v>107</v>
      </c>
      <c r="B127" s="18" t="str">
        <f>CONCATENATE(A127," ",INDEX('fgid-uid'!D:D,MATCH('scale-1.1-v4'!A127,'fgid-uid'!B:B,0)))</f>
        <v>F12-6 *当你遇到困难时，会向专业人员寻求帮助_x000D_(1)非常不符合   (2)不符合   (3)不确定   (4)符合       (5)非常符合</v>
      </c>
    </row>
    <row r="128" spans="1:2" ht="31" x14ac:dyDescent="0.2">
      <c r="A128" s="6" t="s">
        <v>108</v>
      </c>
      <c r="B128" s="18" t="str">
        <f>CONCATENATE(A128," ",INDEX('fgid-uid'!D:D,MATCH('scale-1.1-v4'!A128,'fgid-uid'!B:B,0)))</f>
        <v>F12-7 *当你遇到困难时，会努力地去分析解决问题_x000D_(1)非常不符合   (2)不符合   (3)不确定   (4)符合       (5)非常符合</v>
      </c>
    </row>
    <row r="129" spans="1:2" ht="31" x14ac:dyDescent="0.2">
      <c r="A129" s="6" t="s">
        <v>109</v>
      </c>
      <c r="B129" s="18" t="str">
        <f>CONCATENATE(A129," ",INDEX('fgid-uid'!D:D,MATCH('scale-1.1-v4'!A129,'fgid-uid'!B:B,0)))</f>
        <v>F12-8 *当你遇到不愉快的事时，会找人聊天，倾诉内心的苦闷_x000D_(1)非常不符合   (2)不符合   (3)不确定   (4)符合       (5)非常符合</v>
      </c>
    </row>
    <row r="130" spans="1:2" ht="31" x14ac:dyDescent="0.2">
      <c r="A130" s="6" t="s">
        <v>110</v>
      </c>
      <c r="B130" s="18" t="str">
        <f>CONCATENATE(A130," ",INDEX('fgid-uid'!D:D,MATCH('scale-1.1-v4'!A130,'fgid-uid'!B:B,0)))</f>
        <v>F12-9 当你遇到困难时，常采取回避的态度_x000D_(1)非常不符合   (2)不符合   (3)不确定   (4)符合       (5)非常符合</v>
      </c>
    </row>
    <row r="131" spans="1:2" ht="31" x14ac:dyDescent="0.2">
      <c r="A131" s="6" t="s">
        <v>111</v>
      </c>
      <c r="B131" s="18" t="str">
        <f>CONCATENATE(A131," ",INDEX('fgid-uid'!D:D,MATCH('scale-1.1-v4'!A131,'fgid-uid'!B:B,0)))</f>
        <v>F12-10 当你遇到不愉快的事时，很容易生气_x000D_(1)非常不符合   (2)不符合   (3)不确定   (4)符合       (5)非常符合</v>
      </c>
    </row>
    <row r="132" spans="1:2" ht="31" x14ac:dyDescent="0.2">
      <c r="A132" s="6" t="s">
        <v>112</v>
      </c>
      <c r="B132" s="18" t="str">
        <f>CONCATENATE(A132," ",INDEX('fgid-uid'!D:D,MATCH('scale-1.1-v4'!A132,'fgid-uid'!B:B,0)))</f>
        <v>F12-11 当你遇到困难时，常迁怒于别人而乱发脾气_x000D_(1)非常不符合   (2)不符合   (3)不确定   (4)符合       (5)非常符合</v>
      </c>
    </row>
    <row r="133" spans="1:2" ht="31" x14ac:dyDescent="0.2">
      <c r="A133" s="6" t="s">
        <v>113</v>
      </c>
      <c r="B133" s="18" t="str">
        <f>CONCATENATE(A133," ",INDEX('fgid-uid'!D:D,MATCH('scale-1.1-v4'!A133,'fgid-uid'!B:B,0)))</f>
        <v>F12-12 当你遇到困难时，希望奇迹会发生_x000D_(1)非常不符合   (2)不符合   (3)不确定   (4)符合       (5)非常符合</v>
      </c>
    </row>
    <row r="134" spans="1:2" ht="31" x14ac:dyDescent="0.2">
      <c r="A134" s="6" t="s">
        <v>114</v>
      </c>
      <c r="B134" s="18" t="str">
        <f>CONCATENATE(A134," ",INDEX('fgid-uid'!D:D,MATCH('scale-1.1-v4'!A134,'fgid-uid'!B:B,0)))</f>
        <v>F12-13 当你遇到困难时，常觉得自己运气不好_x000D_(1)非常不符合   (2)不符合   (3)不确定   (4)符合       (5)非常符合</v>
      </c>
    </row>
    <row r="135" spans="1:2" ht="31" x14ac:dyDescent="0.2">
      <c r="A135" s="6" t="s">
        <v>115</v>
      </c>
      <c r="B135" s="18" t="str">
        <f>CONCATENATE(A135," ",INDEX('fgid-uid'!D:D,MATCH('scale-1.1-v4'!A135,'fgid-uid'!B:B,0)))</f>
        <v>F12-14 当你遇到不愉快的事时，常想“生死有命 ，富贵在天”_x000D_(1)非常不符合   (2)不符合   (3)不确定   (4)符合       (5)非常符合</v>
      </c>
    </row>
    <row r="136" spans="1:2" ht="31" x14ac:dyDescent="0.2">
      <c r="A136" s="6" t="s">
        <v>116</v>
      </c>
      <c r="B136" s="18" t="str">
        <f>CONCATENATE(A136," ",INDEX('fgid-uid'!D:D,MATCH('scale-1.1-v4'!A136,'fgid-uid'!B:B,0)))</f>
        <v>F12-15 你遇到困难时，常责怪自己无能_x000D_(1)非常不符合   (2)不符合   (3)不确定   (4)符合       (5)非常符合</v>
      </c>
    </row>
    <row r="137" spans="1:2" ht="31" x14ac:dyDescent="0.2">
      <c r="A137" s="6" t="s">
        <v>117</v>
      </c>
      <c r="B137" s="18" t="str">
        <f>CONCATENATE(A137," ",INDEX('fgid-uid'!D:D,MATCH('scale-1.1-v4'!A137,'fgid-uid'!B:B,0)))</f>
        <v>F12-16 你被社会歧视冷落时，常破罐子破摔_x000D_(1)非常不符合   (2)不符合   (3)不确定   (4)符合       (5)非常符合</v>
      </c>
    </row>
    <row r="138" spans="1:2" ht="31" x14ac:dyDescent="0.2">
      <c r="A138" s="6" t="s">
        <v>621</v>
      </c>
      <c r="B138" s="18" t="str">
        <f>CONCATENATE(A138," ",INDEX('fgid-uid'!D:D,MATCH('scale-1.1-v4'!A138,'fgid-uid'!B:B,0)))</f>
        <v>F13-1 你有时做事不考虑后果，做了又后悔  _x000D_(1)非常不符合   (2)不符合   (3)不确定   (4)符合       (5)非常符合</v>
      </c>
    </row>
    <row r="139" spans="1:2" ht="31" x14ac:dyDescent="0.2">
      <c r="A139" s="6" t="s">
        <v>119</v>
      </c>
      <c r="B139" s="18" t="str">
        <f>CONCATENATE(A139," ",INDEX('fgid-uid'!D:D,MATCH('scale-1.1-v4'!A139,'fgid-uid'!B:B,0)))</f>
        <v>F13-2 你容易大发脾气而自己不能控制    _x000D_(1)非常不符合   (2)不符合   (3)不确定   (4)符合       (5)非常符合</v>
      </c>
    </row>
    <row r="140" spans="1:2" ht="31" x14ac:dyDescent="0.2">
      <c r="A140" s="6" t="s">
        <v>120</v>
      </c>
      <c r="B140" s="18" t="str">
        <f>CONCATENATE(A140," ",INDEX('fgid-uid'!D:D,MATCH('scale-1.1-v4'!A140,'fgid-uid'!B:B,0)))</f>
        <v>F13-3 你有毁坏东西的冲动_x000D_(1)非常不符合   (2)不符合   (3)不确定   (4)符合       (5)非常符合</v>
      </c>
    </row>
    <row r="141" spans="1:2" ht="31" x14ac:dyDescent="0.2">
      <c r="A141" s="6" t="s">
        <v>121</v>
      </c>
      <c r="B141" s="18" t="str">
        <f>CONCATENATE(A141," ",INDEX('fgid-uid'!D:D,MATCH('scale-1.1-v4'!A141,'fgid-uid'!B:B,0)))</f>
        <v>F13-4 你有伤害别人的冲动 _x000D_(1)非常不符合   (2)不符合   (3)不确定   (4)符合       (5)非常符合</v>
      </c>
    </row>
    <row r="142" spans="1:2" ht="31" x14ac:dyDescent="0.2">
      <c r="A142" s="6" t="s">
        <v>122</v>
      </c>
      <c r="B142" s="18" t="str">
        <f>CONCATENATE(A142," ",INDEX('fgid-uid'!D:D,MATCH('scale-1.1-v4'!A142,'fgid-uid'!B:B,0)))</f>
        <v>F13-5 你只顾自己，而不考虑别人_x000D_(1)非常不符合   (2)不符合   (3)不确定   (4)符合       (5)非常符合</v>
      </c>
    </row>
    <row r="143" spans="1:2" ht="31" x14ac:dyDescent="0.2">
      <c r="A143" s="6" t="s">
        <v>123</v>
      </c>
      <c r="B143" s="18" t="str">
        <f>CONCATENATE(A143," ",INDEX('fgid-uid'!D:D,MATCH('scale-1.1-v4'!A143,'fgid-uid'!B:B,0)))</f>
        <v>F13-6 你不愿意通过自己艰苦努力来达到目标，而希望依赖他人轻松达到目标_x000D_(1)非常不符合   (2)不符合   (3)不确定   (4)符合       (5)非常符合</v>
      </c>
    </row>
    <row r="144" spans="1:2" ht="31" x14ac:dyDescent="0.2">
      <c r="A144" s="6" t="s">
        <v>124</v>
      </c>
      <c r="B144" s="18" t="str">
        <f>CONCATENATE(A144," ",INDEX('fgid-uid'!D:D,MATCH('scale-1.1-v4'!A144,'fgid-uid'!B:B,0)))</f>
        <v>F13-7 你觉得社会对你不公平    _x000D_(1)非常不同意   (2)不同意   (3)不确定   (4)同意       (5)非常同意</v>
      </c>
    </row>
    <row r="145" spans="1:2" ht="31" x14ac:dyDescent="0.2">
      <c r="A145" s="6" t="s">
        <v>125</v>
      </c>
      <c r="B145" s="18" t="str">
        <f>CONCATENATE(A145," ",INDEX('fgid-uid'!D:D,MATCH('scale-1.1-v4'!A145,'fgid-uid'!B:B,0)))</f>
        <v>F13-8 你觉得生活对你无情 _x000D_(1)非常不同意   (2)不同意   (3)不确定   (4)同意       (5)非常同意</v>
      </c>
    </row>
    <row r="146" spans="1:2" ht="31" x14ac:dyDescent="0.2">
      <c r="A146" s="6" t="s">
        <v>126</v>
      </c>
      <c r="B146" s="18" t="str">
        <f>CONCATENATE(A146," ",INDEX('fgid-uid'!D:D,MATCH('scale-1.1-v4'!A146,'fgid-uid'!B:B,0)))</f>
        <v>F13-9 你觉得总是有人故意和你过不去_x000D_(1)非常不同意   (2)不同意   (3)不确定   (4)同意       (5)非常同意</v>
      </c>
    </row>
    <row r="147" spans="1:2" ht="31" x14ac:dyDescent="0.2">
      <c r="A147" s="6" t="s">
        <v>127</v>
      </c>
      <c r="B147" s="18" t="str">
        <f>CONCATENATE(A147," ",INDEX('fgid-uid'!D:D,MATCH('scale-1.1-v4'!A147,'fgid-uid'!B:B,0)))</f>
        <v>F13-10 你容易忽略自己和别人的安全问题_x000D_(1)没有      (2)偶尔     (3)有时     (4)经常       (5)总是</v>
      </c>
    </row>
    <row r="148" spans="1:2" ht="31" x14ac:dyDescent="0.2">
      <c r="A148" s="6" t="s">
        <v>128</v>
      </c>
      <c r="B148" s="18" t="str">
        <f>CONCATENATE(A148," ",INDEX('fgid-uid'!D:D,MATCH('scale-1.1-v4'!A148,'fgid-uid'!B:B,0)))</f>
        <v>F13-11 你是一个缺乏家庭责任感的人_x000D_(1)非常不符合   (2)不符合   (3)不确定   (4)符合       (5)非常符合</v>
      </c>
    </row>
    <row r="149" spans="1:2" ht="31" x14ac:dyDescent="0.2">
      <c r="A149" s="6" t="s">
        <v>129</v>
      </c>
      <c r="B149" s="18" t="str">
        <f>CONCATENATE(A149," ",INDEX('fgid-uid'!D:D,MATCH('scale-1.1-v4'!A149,'fgid-uid'!B:B,0)))</f>
        <v>F13-12 别人做了什么对不起你的事，你一定会加倍奉还    _x000D_(1)非常不符合   (2)不符合   (3)不确定   (4)符合       (5)非常符合</v>
      </c>
    </row>
    <row r="150" spans="1:2" ht="31" x14ac:dyDescent="0.2">
      <c r="A150" s="6" t="s">
        <v>130</v>
      </c>
      <c r="B150" s="18" t="str">
        <f>CONCATENATE(A150," ",INDEX('fgid-uid'!D:D,MATCH('scale-1.1-v4'!A150,'fgid-uid'!B:B,0)))</f>
        <v>F13-13 你会靠说谎来获取个人利益   _x000D_(1)非常不符合   (2)不符合   (3)不确定   (4)符合       (6)非常符合</v>
      </c>
    </row>
    <row r="151" spans="1:2" ht="31" x14ac:dyDescent="0.2">
      <c r="A151" s="6" t="s">
        <v>516</v>
      </c>
      <c r="B151" s="18" t="str">
        <f>CONCATENATE(A151," ",INDEX('fgid-uid'!D:D,MATCH('scale-1.1-v4'!A151,'fgid-uid'!B:B,0)))</f>
        <v>F13-14 你会通过戏弄别人而获得乐趣_x000D_(1)没有      (2)偶尔     (3)有时     (4)经常       (5)总是</v>
      </c>
    </row>
    <row r="152" spans="1:2" ht="31" x14ac:dyDescent="0.2">
      <c r="A152" s="6" t="s">
        <v>622</v>
      </c>
      <c r="B152" s="18" t="str">
        <f>CONCATENATE(A152," ",INDEX('fgid-uid'!D:D,MATCH('scale-1.1-v4'!A152,'fgid-uid'!B:B,0)))</f>
        <v>F14-1 你对你的身体状况感到满意吗？_x000D_(1)非常满意  (2)比较满意  (3)一般满意  (4)比较不满意  (5)非常不满意</v>
      </c>
    </row>
    <row r="153" spans="1:2" ht="31" x14ac:dyDescent="0.2">
      <c r="A153" s="6" t="s">
        <v>132</v>
      </c>
      <c r="B153" s="18" t="str">
        <f>CONCATENATE(A153," ",INDEX('fgid-uid'!D:D,MATCH('scale-1.1-v4'!A153,'fgid-uid'!B:B,0)))</f>
        <v>F14-2 你对你的心理状况感到满意吗？_x000D_(1)非常满意  (2)比较满意  (3)一般满意  (4)比较不满意  (5)非常不满意</v>
      </c>
    </row>
    <row r="154" spans="1:2" ht="31" x14ac:dyDescent="0.2">
      <c r="A154" s="6" t="s">
        <v>133</v>
      </c>
      <c r="B154" s="18" t="str">
        <f>CONCATENATE(A154," ",INDEX('fgid-uid'!D:D,MATCH('scale-1.1-v4'!A154,'fgid-uid'!B:B,0)))</f>
        <v>F14-3 你对你的人际关系感到满意吗？_x000D_(1)非常满意  (2)比较满意  (3)一般满意  (4)比较不满意  (5)非常不满意</v>
      </c>
    </row>
    <row r="155" spans="1:2" ht="31" x14ac:dyDescent="0.2">
      <c r="A155" s="6" t="s">
        <v>134</v>
      </c>
      <c r="B155" s="18" t="str">
        <f>CONCATENATE(A155," ",INDEX('fgid-uid'!D:D,MATCH('scale-1.1-v4'!A155,'fgid-uid'!B:B,0)))</f>
        <v>F14-4 你对你的生活环境感到满意吗？_x000D_(1)非常满意  (2)比较满意  (3)一般满意  (4)比较不满意  (5)非常不满意</v>
      </c>
    </row>
    <row r="156" spans="1:2" ht="31" x14ac:dyDescent="0.2">
      <c r="A156" s="6" t="s">
        <v>135</v>
      </c>
      <c r="B156" s="18" t="str">
        <f>CONCATENATE(A156," ",INDEX('fgid-uid'!D:D,MATCH('scale-1.1-v4'!A156,'fgid-uid'!B:B,0)))</f>
        <v>F14-5 你对你的社会地位感到满意吗？_x000D_(1)非常满意  (2)比较满意  (3)一般满意  (4)比较不满意  (5)非常不满意</v>
      </c>
    </row>
    <row r="157" spans="1:2" ht="31" x14ac:dyDescent="0.2">
      <c r="A157" s="6" t="s">
        <v>136</v>
      </c>
      <c r="B157" s="18" t="str">
        <f>CONCATENATE(A157," ",INDEX('fgid-uid'!D:D,MATCH('scale-1.1-v4'!A157,'fgid-uid'!B:B,0)))</f>
        <v>F14-6 你对你的家庭生活感到满意吗？_x000D_(1)非常满意  (2)比较满意  (3)一般满意  (4)比较不满意  (5)非常不满意</v>
      </c>
    </row>
    <row r="158" spans="1:2" ht="31" x14ac:dyDescent="0.2">
      <c r="A158" s="6" t="s">
        <v>137</v>
      </c>
      <c r="B158" s="18" t="str">
        <f>CONCATENATE(A158," ",INDEX('fgid-uid'!D:D,MATCH('scale-1.1-v4'!A158,'fgid-uid'!B:B,0)))</f>
        <v>F14-7 你对你的生活状况感到满意吗？_x000D_(1)非常满意  (2)比较满意  (3)一般满意  (4)比较不满意  (5)非常不满意</v>
      </c>
    </row>
    <row r="159" spans="1:2" ht="31" x14ac:dyDescent="0.2">
      <c r="A159" s="6" t="s">
        <v>623</v>
      </c>
      <c r="B159" s="18" t="str">
        <f>CONCATENATE(A159," ",INDEX('fgid-uid'!D:D,MATCH('scale-1.1-v4'!A159,'fgid-uid'!B:B,0)))</f>
        <v xml:space="preserve">F15-1 你听到旁人听不到的声音_x000D_(1)无       (2)轻度       (3)中度      (4)较重       (5)很重 </v>
      </c>
    </row>
    <row r="160" spans="1:2" ht="31" x14ac:dyDescent="0.2">
      <c r="A160" s="6" t="s">
        <v>139</v>
      </c>
      <c r="B160" s="18" t="str">
        <f>CONCATENATE(A160," ",INDEX('fgid-uid'!D:D,MATCH('scale-1.1-v4'!A160,'fgid-uid'!B:B,0)))</f>
        <v>F15-2 旁人能知道你的私下想法_x000D_(1)无       (2)轻度       (3)中度      (4)较重       (5)很重</v>
      </c>
    </row>
    <row r="161" spans="1:2" ht="31" x14ac:dyDescent="0.2">
      <c r="A161" s="6" t="s">
        <v>140</v>
      </c>
      <c r="B161" s="18" t="str">
        <f>CONCATENATE(A161," ",INDEX('fgid-uid'!D:D,MATCH('scale-1.1-v4'!A161,'fgid-uid'!B:B,0)))</f>
        <v xml:space="preserve">F15-3 有一些不属于你自己的想法_x000D_(1)无       (2)轻度       (3)中度      (4)较重       (5)很重 </v>
      </c>
    </row>
    <row r="162" spans="1:2" ht="31" x14ac:dyDescent="0.2">
      <c r="A162" s="6" t="s">
        <v>141</v>
      </c>
      <c r="B162" s="18" t="str">
        <f>CONCATENATE(A162," ",INDEX('fgid-uid'!D:D,MATCH('scale-1.1-v4'!A162,'fgid-uid'!B:B,0)))</f>
        <v>F15-4 即使和别人在一起也感到孤单_x000D_(1)无       (2)轻度       (3)中度      (4)较重       (5)很重</v>
      </c>
    </row>
    <row r="163" spans="1:2" ht="31" x14ac:dyDescent="0.2">
      <c r="A163" s="6" t="s">
        <v>142</v>
      </c>
      <c r="B163" s="18" t="str">
        <f>CONCATENATE(A163," ",INDEX('fgid-uid'!D:D,MATCH('scale-1.1-v4'!A163,'fgid-uid'!B:B,0)))</f>
        <v xml:space="preserve">F15-5 为一些有关性的想法而很苦恼_x000D_(1)无       (2)轻度       (3)中度      (4)较重       (5)很重 </v>
      </c>
    </row>
    <row r="164" spans="1:2" ht="31" x14ac:dyDescent="0.2">
      <c r="A164" s="6" t="s">
        <v>143</v>
      </c>
      <c r="B164" s="18" t="str">
        <f>CONCATENATE(A164," ",INDEX('fgid-uid'!D:D,MATCH('scale-1.1-v4'!A164,'fgid-uid'!B:B,0)))</f>
        <v>F15-6 你感到自己的身体有严重问题_x000D_(1)无       (2)轻度       (3)中度      (4)较重       (5)很重</v>
      </c>
    </row>
    <row r="165" spans="1:2" ht="31" x14ac:dyDescent="0.2">
      <c r="A165" s="6" t="s">
        <v>144</v>
      </c>
      <c r="B165" s="18" t="str">
        <f>CONCATENATE(A165," ",INDEX('fgid-uid'!D:D,MATCH('scale-1.1-v4'!A165,'fgid-uid'!B:B,0)))</f>
        <v xml:space="preserve">F15-7 你从未感到和其他人很亲近_x000D_(1)无       (2)轻度       (3)中度      (4)较重       (5)很重 </v>
      </c>
    </row>
    <row r="166" spans="1:2" ht="31" x14ac:dyDescent="0.2">
      <c r="A166" s="6" t="s">
        <v>145</v>
      </c>
      <c r="B166" s="18" t="str">
        <f>CONCATENATE(A166," ",INDEX('fgid-uid'!D:D,MATCH('scale-1.1-v4'!A166,'fgid-uid'!B:B,0)))</f>
        <v>F15-8 你感到自己的脑子有毛病_x000D_(1)无       (2)轻度       (3)中度      (4)较重       (5)很重</v>
      </c>
    </row>
    <row r="167" spans="1:2" ht="31" x14ac:dyDescent="0.2">
      <c r="A167" s="6" t="s">
        <v>146</v>
      </c>
      <c r="B167" s="18" t="str">
        <f>CONCATENATE(A167," ",INDEX('fgid-uid'!D:D,MATCH('scale-1.1-v4'!A167,'fgid-uid'!B:B,0)))</f>
        <v xml:space="preserve">F15-9 你责怪别人制造麻烦_x000D_(1)无       (2)轻度       (3)中度      (4)较重       (5)很重 </v>
      </c>
    </row>
    <row r="168" spans="1:2" ht="31" x14ac:dyDescent="0.2">
      <c r="A168" s="6" t="s">
        <v>147</v>
      </c>
      <c r="B168" s="18" t="str">
        <f>CONCATENATE(A168," ",INDEX('fgid-uid'!D:D,MATCH('scale-1.1-v4'!A168,'fgid-uid'!B:B,0)))</f>
        <v>F15-10 你感到有人在监视你、谈论你_x000D_(1)无       (2)轻度       (3)中度      (4)较重       (5)很重</v>
      </c>
    </row>
    <row r="169" spans="1:2" ht="31" x14ac:dyDescent="0.2">
      <c r="A169" s="6" t="s">
        <v>148</v>
      </c>
      <c r="B169" s="18" t="str">
        <f>CONCATENATE(A169," ",INDEX('fgid-uid'!D:D,MATCH('scale-1.1-v4'!A169,'fgid-uid'!B:B,0)))</f>
        <v xml:space="preserve">F15-11 你有一些别人没有的想法或念头_x000D_(1)无       (2)轻度       (3)中度      (4)较重       (5)很重 </v>
      </c>
    </row>
    <row r="170" spans="1:2" ht="31" x14ac:dyDescent="0.2">
      <c r="A170" s="6" t="s">
        <v>149</v>
      </c>
      <c r="B170" s="18" t="str">
        <f>CONCATENATE(A170," ",INDEX('fgid-uid'!D:D,MATCH('scale-1.1-v4'!A170,'fgid-uid'!B:B,0)))</f>
        <v>F15-12 别人对你的成绩没有做出恰当的评价_x000D_(1)无       (2)轻度       (3)中度      (4)较重       (5)很重</v>
      </c>
    </row>
    <row r="171" spans="1:2" ht="31" x14ac:dyDescent="0.2">
      <c r="A171" s="6" t="s">
        <v>150</v>
      </c>
      <c r="B171" s="18" t="str">
        <f>CONCATENATE(A171," ",INDEX('fgid-uid'!D:D,MATCH('scale-1.1-v4'!A171,'fgid-uid'!B:B,0)))</f>
        <v>F15-13 你感到别人想占你的便宜_x000D_(1)无       (2)轻度       (3)中度      (4)较重       (5)很重</v>
      </c>
    </row>
    <row r="172" spans="1:2" ht="31" x14ac:dyDescent="0.2">
      <c r="A172" s="6" t="s">
        <v>151</v>
      </c>
      <c r="B172" s="18" t="str">
        <f>CONCATENATE(A172," ",INDEX('fgid-uid'!D:D,MATCH('scale-1.1-v4'!A172,'fgid-uid'!B:B,0)))</f>
        <v>F15-14 你看到了别人看不见的东西_x000D_(1)无       (2)轻度       (3)中度      (4)较重       (5)很重</v>
      </c>
    </row>
    <row r="173" spans="1:2" ht="31" x14ac:dyDescent="0.2">
      <c r="A173" s="6" t="s">
        <v>152</v>
      </c>
      <c r="B173" s="18" t="str">
        <f>CONCATENATE(A173," ",INDEX('fgid-uid'!D:D,MATCH('scale-1.1-v4'!A173,'fgid-uid'!B:B,0)))</f>
        <v xml:space="preserve">F15-15 你闻到了别人闻不到的气味_x000D_(1)无       (2)轻度       (3)中度      (4)较重       (5)很重 </v>
      </c>
    </row>
    <row r="174" spans="1:2" ht="31" x14ac:dyDescent="0.2">
      <c r="A174" s="6" t="s">
        <v>624</v>
      </c>
      <c r="B174" s="18" t="str">
        <f>CONCATENATE(A174," ",INDEX('fgid-uid'!D:D,MATCH('scale-1.1-v4'!A174,'fgid-uid'!B:B,0)))</f>
        <v>F16-1 你感到比平时容易紧张和着急_x000D_(1)无          (2)轻度      (3)中度   (4)较重      (5)很重</v>
      </c>
    </row>
    <row r="175" spans="1:2" ht="31" x14ac:dyDescent="0.2">
      <c r="A175" s="6" t="s">
        <v>154</v>
      </c>
      <c r="B175" s="18" t="str">
        <f>CONCATENATE(A175," ",INDEX('fgid-uid'!D:D,MATCH('scale-1.1-v4'!A175,'fgid-uid'!B:B,0)))</f>
        <v xml:space="preserve">F16-2 你无缘无故感到害怕_x000D_(1)无          (2)轻度      (3)中度   (4)较重      (5)很重 </v>
      </c>
    </row>
    <row r="176" spans="1:2" ht="31" x14ac:dyDescent="0.2">
      <c r="A176" s="6" t="s">
        <v>155</v>
      </c>
      <c r="B176" s="18" t="str">
        <f>CONCATENATE(A176," ",INDEX('fgid-uid'!D:D,MATCH('scale-1.1-v4'!A176,'fgid-uid'!B:B,0)))</f>
        <v>F16-3 你感到会有什么不好事情要发生似的_x000D_(1)无          (2)轻度      (3)中度   (4)较重      (5)很重</v>
      </c>
    </row>
    <row r="177" spans="1:2" ht="31" x14ac:dyDescent="0.2">
      <c r="A177" s="6" t="s">
        <v>156</v>
      </c>
      <c r="B177" s="18" t="str">
        <f>CONCATENATE(A177," ",INDEX('fgid-uid'!D:D,MATCH('scale-1.1-v4'!A177,'fgid-uid'!B:B,0)))</f>
        <v>F16-4 你容易因小事不满而大发脾气 _x000D_(1)无          (2)轻度      (3)中度   (4)较重      (5)很重</v>
      </c>
    </row>
    <row r="178" spans="1:2" ht="31" x14ac:dyDescent="0.2">
      <c r="A178" s="6" t="s">
        <v>157</v>
      </c>
      <c r="B178" s="18" t="str">
        <f>CONCATENATE(A178," ",INDEX('fgid-uid'!D:D,MATCH('scale-1.1-v4'!A178,'fgid-uid'!B:B,0)))</f>
        <v>F16-5 你感到心烦意乱_x000D_(1)无          (2)轻度      (3)中度   (4)较重      (5)很重</v>
      </c>
    </row>
    <row r="179" spans="1:2" ht="31" x14ac:dyDescent="0.2">
      <c r="A179" s="6" t="s">
        <v>158</v>
      </c>
      <c r="B179" s="18" t="str">
        <f>CONCATENATE(A179," ",INDEX('fgid-uid'!D:D,MATCH('scale-1.1-v4'!A179,'fgid-uid'!B:B,0)))</f>
        <v>F16-6 *你感到心神不定或坐立不安_x000D_(1)无     (2)轻度       (3)中度       (4)重度       (5)极重度</v>
      </c>
    </row>
    <row r="180" spans="1:2" ht="31" x14ac:dyDescent="0.2">
      <c r="A180" s="6" t="s">
        <v>625</v>
      </c>
      <c r="B180" s="18" t="str">
        <f>CONCATENATE(A180," ",INDEX('fgid-uid'!D:D,MATCH('scale-1.1-v4'!A180,'fgid-uid'!B:B,0)))</f>
        <v>F17-1 你偶尔会想到一些坏得说不出口的事              _x000D_(1)很不同意   (2)较不同意    (3)说不清楚     (4)比较同意     (5)非常同意</v>
      </c>
    </row>
    <row r="181" spans="1:2" ht="31" x14ac:dyDescent="0.2">
      <c r="A181" s="6" t="s">
        <v>160</v>
      </c>
      <c r="B181" s="18" t="str">
        <f>CONCATENATE(A181," ",INDEX('fgid-uid'!D:D,MATCH('scale-1.1-v4'!A181,'fgid-uid'!B:B,0)))</f>
        <v>F17-2 你有时真想骂人                                                  _x000D_(1)很不同意   (2)较不同意    (3)说不清楚     (4)比较同意     (5)非常同意</v>
      </c>
    </row>
    <row r="182" spans="1:2" ht="31" x14ac:dyDescent="0.2">
      <c r="A182" s="6" t="s">
        <v>161</v>
      </c>
      <c r="B182" s="18" t="str">
        <f>CONCATENATE(A182," ",INDEX('fgid-uid'!D:D,MATCH('scale-1.1-v4'!A182,'fgid-uid'!B:B,0)))</f>
        <v>F17-3 你有时也讲假话                   _x000D_(1)很不同意   (2)较不同意    (3)说不清楚     (4)比较同意     (5)非常同意</v>
      </c>
    </row>
    <row r="183" spans="1:2" ht="31" x14ac:dyDescent="0.2">
      <c r="A183" s="6" t="s">
        <v>162</v>
      </c>
      <c r="B183" s="18" t="str">
        <f>CONCATENATE(A183," ",INDEX('fgid-uid'!D:D,MATCH('scale-1.1-v4'!A183,'fgid-uid'!B:B,0)))</f>
        <v>F17-4 你有时发怒                                                          _x000D_(1)很不同意   (2)较不同意    (3)说不清楚     (4)比较同意     (5)非常同意</v>
      </c>
    </row>
    <row r="184" spans="1:2" ht="31" x14ac:dyDescent="0.2">
      <c r="A184" s="6" t="s">
        <v>163</v>
      </c>
      <c r="B184" s="18" t="str">
        <f>CONCATENATE(A184," ",INDEX('fgid-uid'!D:D,MATCH('scale-1.1-v4'!A184,'fgid-uid'!B:B,0)))</f>
        <v>F17-5 你有时将今天应该做的事拖到明天去做          _x000D_(1)很不同意   (2)较不同意    (3)说不清楚     (4)比较同意     (5)非常同意</v>
      </c>
    </row>
    <row r="185" spans="1:2" ht="31" x14ac:dyDescent="0.2">
      <c r="A185" s="6" t="s">
        <v>164</v>
      </c>
      <c r="B185" s="18" t="str">
        <f>CONCATENATE(A185," ",INDEX('fgid-uid'!D:D,MATCH('scale-1.1-v4'!A185,'fgid-uid'!B:B,0)))</f>
        <v>F17-6 身体不适时，你有时发脾气                              _x000D_(1)很不同意   (2)较不同意    (3)说不清楚     (4)比较同意     (5)非常同意</v>
      </c>
    </row>
    <row r="186" spans="1:2" ht="31" x14ac:dyDescent="0.2">
      <c r="A186" s="6" t="s">
        <v>165</v>
      </c>
      <c r="B186" s="18" t="str">
        <f>CONCATENATE(A186," ",INDEX('fgid-uid'!D:D,MATCH('scale-1.1-v4'!A186,'fgid-uid'!B:B,0)))</f>
        <v>F17-7 你与朋友聚会吃饭，比在家文明一些              _x000D_(1)很不同意   (2)较不同意    (3)说不清楚     (4)比较同意     (5)非常同意</v>
      </c>
    </row>
    <row r="187" spans="1:2" ht="31" x14ac:dyDescent="0.2">
      <c r="A187" s="6" t="s">
        <v>166</v>
      </c>
      <c r="B187" s="18" t="str">
        <f>CONCATENATE(A187," ",INDEX('fgid-uid'!D:D,MATCH('scale-1.1-v4'!A187,'fgid-uid'!B:B,0)))</f>
        <v>F17-8 你曾拿过别人的东西                                         _x000D_(1)很不同意   (2)较不同意    (3)说不清楚     (4)比较同意     (5)非常同意</v>
      </c>
    </row>
    <row r="188" spans="1:2" ht="31" x14ac:dyDescent="0.2">
      <c r="A188" s="6" t="s">
        <v>167</v>
      </c>
      <c r="B188" s="18" t="str">
        <f>CONCATENATE(A188," ",INDEX('fgid-uid'!D:D,MATCH('scale-1.1-v4'!A188,'fgid-uid'!B:B,0)))</f>
        <v>F17-9 赌博时，你只想赢而不想输                             _x000D_(1)很不同意   (2)较不同意    (3)说不清楚     (4)比较同意     (5)非常同意</v>
      </c>
    </row>
    <row r="189" spans="1:2" ht="31" x14ac:dyDescent="0.2">
      <c r="A189" s="6" t="s">
        <v>168</v>
      </c>
      <c r="B189" s="18" t="str">
        <f>CONCATENATE(A189," ",INDEX('fgid-uid'!D:D,MATCH('scale-1.1-v4'!A189,'fgid-uid'!B:B,0)))</f>
        <v>F17-10 你喜欢结识重要人物，这样会提高你的身份  _x000D_(1)很不同意   (2)较不同意    (3)说不清楚     (4)比较同意     (5)非常同意</v>
      </c>
    </row>
    <row r="190" spans="1:2" ht="31" x14ac:dyDescent="0.2">
      <c r="A190" s="6" t="s">
        <v>169</v>
      </c>
      <c r="B190" s="18" t="str">
        <f>CONCATENATE(A190," ",INDEX('fgid-uid'!D:D,MATCH('scale-1.1-v4'!A190,'fgid-uid'!B:B,0)))</f>
        <v>F17-11 你所结识的人里不是个个你都喜欢                  _x000D_(1)很不同意   (2)较不同意    (3)说不清楚     (4)比较同意     (5)非常同意</v>
      </c>
    </row>
    <row r="191" spans="1:2" ht="31" x14ac:dyDescent="0.2">
      <c r="A191" s="6" t="s">
        <v>170</v>
      </c>
      <c r="B191" s="18" t="str">
        <f>CONCATENATE(A191," ",INDEX('fgid-uid'!D:D,MATCH('scale-1.1-v4'!A191,'fgid-uid'!B:B,0)))</f>
        <v>F17-12 你有时也会背后讲人闲话                                  _x000D_(1)很不同意   (2)较不同意    (3)说不清楚     (4)比较同意     (5)非常同意</v>
      </c>
    </row>
    <row r="192" spans="1:2" ht="31" x14ac:dyDescent="0.2">
      <c r="A192" s="6" t="s">
        <v>171</v>
      </c>
      <c r="B192" s="18" t="str">
        <f>CONCATENATE(A192," ",INDEX('fgid-uid'!D:D,MATCH('scale-1.1-v4'!A192,'fgid-uid'!B:B,0)))</f>
        <v>F17-13 偶尔你听了下流笑话也会发笑                          _x000D_(1)很不同意   (2)较不同意    (3)说不清楚     (4)比较同意     (5)非常同意</v>
      </c>
    </row>
    <row r="193" spans="1:2" ht="31" x14ac:dyDescent="0.2">
      <c r="A193" s="6" t="s">
        <v>518</v>
      </c>
      <c r="B193" s="18" t="str">
        <f>CONCATENATE(A193," ",INDEX('fgid-uid'!D:D,MATCH('scale-1.1-v4'!A193,'fgid-uid'!B:B,0)))</f>
        <v>F17-14 你不是每天都看报纸                          _x000D_(1)很不同意   (2)较不同意    (3)说不清楚     (4)比较同意     (6)非常同意</v>
      </c>
    </row>
    <row r="194" spans="1:2" ht="31" x14ac:dyDescent="0.2">
      <c r="A194" s="6" t="s">
        <v>626</v>
      </c>
      <c r="B194" s="18" t="str">
        <f>CONCATENATE(A194," ",INDEX('fgid-uid'!D:D,MATCH('scale-1.1-v4'!A194,'fgid-uid'!B:B,0)))</f>
        <v>F18-1 大多数人认为吸毒的人是危险的_x000D_(1)非常不同意    (2)不同意  (3)不确定  (4)同意  (5)非常同意</v>
      </c>
    </row>
    <row r="195" spans="1:2" ht="31" x14ac:dyDescent="0.2">
      <c r="A195" s="6" t="s">
        <v>627</v>
      </c>
      <c r="B195" s="18" t="str">
        <f>CONCATENATE(A195," ",INDEX('fgid-uid'!D:D,MATCH('scale-1.1-v4'!A195,'fgid-uid'!B:B,0)))</f>
        <v>F18-2 大多数人认为吸毒的人不是好人_x000D_(1)非常不同意    (2)不同意  (3)不确定  (4)同意  (5)非常同意</v>
      </c>
    </row>
    <row r="196" spans="1:2" ht="31" x14ac:dyDescent="0.2">
      <c r="A196" s="6" t="s">
        <v>628</v>
      </c>
      <c r="B196" s="18" t="str">
        <f>CONCATENATE(A196," ",INDEX('fgid-uid'!D:D,MATCH('scale-1.1-v4'!A196,'fgid-uid'!B:B,0)))</f>
        <v>F18-3 大多数人认为吸毒的人不可靠_x000D_(1)非常不同意    (2)不同意  (3)不确定  (4)同意  (5)非常同意</v>
      </c>
    </row>
    <row r="197" spans="1:2" ht="31" x14ac:dyDescent="0.2">
      <c r="A197" s="6" t="s">
        <v>629</v>
      </c>
      <c r="B197" s="18" t="str">
        <f>CONCATENATE(A197," ",INDEX('fgid-uid'!D:D,MATCH('scale-1.1-v4'!A197,'fgid-uid'!B:B,0)))</f>
        <v>F19-1 您的一些朋友因为你吸毒而疏远你吗？_x000D_(1)从来没有   (2)几乎没有  (3)不确定   (4)经常   (5)很经常</v>
      </c>
    </row>
    <row r="198" spans="1:2" ht="31" x14ac:dyDescent="0.2">
      <c r="A198" s="6" t="s">
        <v>630</v>
      </c>
      <c r="B198" s="18" t="str">
        <f>CONCATENATE(A198," ",INDEX('fgid-uid'!D:D,MATCH('scale-1.1-v4'!A198,'fgid-uid'!B:B,0)))</f>
        <v>F19-2 您的一些家人因为你吸毒而疏远你吗？_x000D_(1)从来没有   (2)几乎没有  (3)不确定   (4)经常   (5)很经常</v>
      </c>
    </row>
    <row r="199" spans="1:2" ht="31" x14ac:dyDescent="0.2">
      <c r="A199" s="6" t="s">
        <v>631</v>
      </c>
      <c r="B199" s="18" t="str">
        <f>CONCATENATE(A199," ",INDEX('fgid-uid'!D:D,MATCH('scale-1.1-v4'!A199,'fgid-uid'!B:B,0)))</f>
        <v>F19-3 您曾因为吸毒而不能得到医疗服务吗？_x000D_(1)从来没有   (2)几乎没有  (3)不确定   (4)经常   (5)很经常</v>
      </c>
    </row>
    <row r="200" spans="1:2" ht="31" x14ac:dyDescent="0.2">
      <c r="A200" s="6" t="s">
        <v>632</v>
      </c>
      <c r="B200" s="18" t="str">
        <f>CONCATENATE(A200," ",INDEX('fgid-uid'!D:D,MATCH('scale-1.1-v4'!A200,'fgid-uid'!B:B,0)))</f>
        <v>F19-4 他人因为知道你吸毒而拒绝给你提供住宿吗？_x000D_(1)从来没有   (2)几乎没有  (3)不确定   (4)经常   (5)很经常</v>
      </c>
    </row>
    <row r="201" spans="1:2" ht="31" x14ac:dyDescent="0.2">
      <c r="A201" s="6" t="s">
        <v>633</v>
      </c>
      <c r="B201" s="18" t="str">
        <f>CONCATENATE(A201," ",INDEX('fgid-uid'!D:D,MATCH('scale-1.1-v4'!A201,'fgid-uid'!B:B,0)))</f>
        <v>F20-1 你有时因为别人看不起你吸毒而回避他们吗？_x000D_(1)非常不同意    (2)不同意  (3)不确定  (4)同意  (5)非常同意</v>
      </c>
    </row>
    <row r="202" spans="1:2" ht="31" x14ac:dyDescent="0.2">
      <c r="A202" s="6" t="s">
        <v>634</v>
      </c>
      <c r="B202" s="18" t="str">
        <f>CONCATENATE(A202," ",INDEX('fgid-uid'!D:D,MATCH('scale-1.1-v4'!A202,'fgid-uid'!B:B,0)))</f>
        <v>F20-2 你会因为吸毒而证明你的存在感吗？_x000D_(1)非常不同意    (2)不同意  (3)不确定  (4)同意  (5)非常同意</v>
      </c>
    </row>
    <row r="203" spans="1:2" ht="31" x14ac:dyDescent="0.2">
      <c r="A203" s="6" t="s">
        <v>635</v>
      </c>
      <c r="B203" s="18" t="str">
        <f>CONCATENATE(A203," ",INDEX('fgid-uid'!D:D,MATCH('scale-1.1-v4'!A203,'fgid-uid'!B:B,0)))</f>
        <v>F20-3 你会因为吸毒而感到耻辱吗？_x000D_(1)非常不同意    (2)不同意  (3)不确定  (4)同意  (5)非常同意</v>
      </c>
    </row>
    <row r="204" spans="1:2" ht="46" x14ac:dyDescent="0.2">
      <c r="A204" s="6" t="s">
        <v>636</v>
      </c>
      <c r="B204" s="18" t="str">
        <f>CONCATENATE(A204," ",INDEX('fgid-uid'!D:D,MATCH('scale-1.1-v4'!A204,'fgid-uid'!B:B,0)))</f>
        <v>F21-1 当你曾经因为吸毒而受到歧视时（如：被解雇、找不到对象、工作等），你会和朋友或家人谈论这件事情_x000D_(1)非常不符合   (2)不符合  (3)不确定   (4)符合   (5)非常符合</v>
      </c>
    </row>
    <row r="205" spans="1:2" ht="46" x14ac:dyDescent="0.2">
      <c r="A205" s="6" t="s">
        <v>637</v>
      </c>
      <c r="B205" s="18" t="str">
        <f>CONCATENATE(A205," ",INDEX('fgid-uid'!D:D,MATCH('scale-1.1-v4'!A205,'fgid-uid'!B:B,0)))</f>
        <v>F21-2 当你曾经因为吸毒而受到歧视时（如：被解雇、找不到对象、工作等），你会和正在不善待你的人谈论这件事_x000D_(1)非常不符合   (2)不符合  (3)不确定   (4)符合   (5)非常符合</v>
      </c>
    </row>
    <row r="206" spans="1:2" ht="46" x14ac:dyDescent="0.2">
      <c r="A206" s="6" t="s">
        <v>638</v>
      </c>
      <c r="B206" s="18" t="str">
        <f>CONCATENATE(A206," ",INDEX('fgid-uid'!D:D,MATCH('scale-1.1-v4'!A206,'fgid-uid'!B:B,0)))</f>
        <v>F21-3 当你曾经因为吸毒而受到歧视时（如：被解雇、找不到对象、工作等），你会尽量避免再遇到这样的情景_x000D_(1)非常不符合   (2)不符合  (3)不确定   (4)符合   (5)非常符合</v>
      </c>
    </row>
    <row r="207" spans="1:2" ht="46" x14ac:dyDescent="0.2">
      <c r="A207" s="6" t="s">
        <v>639</v>
      </c>
      <c r="B207" s="18" t="str">
        <f>CONCATENATE(A207," ",INDEX('fgid-uid'!D:D,MATCH('scale-1.1-v4'!A207,'fgid-uid'!B:B,0)))</f>
        <v>F21-4 当你曾经因为吸毒而受到歧视时（如：被解雇、找不到对象、工作等），你会试图教育他人了解吸毒_x000D_(1)非常不符合   (2)不符合  (3)不确定   (4)符合   (5)非常符合</v>
      </c>
    </row>
    <row r="208" spans="1:2" ht="46" x14ac:dyDescent="0.2">
      <c r="A208" s="6" t="s">
        <v>640</v>
      </c>
      <c r="B208" s="18" t="str">
        <f>CONCATENATE(A208," ",INDEX('fgid-uid'!D:D,MATCH('scale-1.1-v4'!A208,'fgid-uid'!B:B,0)))</f>
        <v>F21-5 当你曾经因为吸毒而受到歧视时（如：被解雇、找不到对象、工作等），你会感到非常生气_x000D_(1)非常不符合   (2)不符合  (3)不确定   (4)符合   (5)非常符合</v>
      </c>
    </row>
    <row r="209" spans="1:2" ht="46" x14ac:dyDescent="0.2">
      <c r="A209" s="6" t="s">
        <v>641</v>
      </c>
      <c r="B209" s="18" t="str">
        <f>CONCATENATE(A209," ",INDEX('fgid-uid'!D:D,MATCH('scale-1.1-v4'!A209,'fgid-uid'!B:B,0)))</f>
        <v>F21-6 当你曾经因为吸毒而受到歧视时（如：被解雇、找不到对象、工作等），你不做任何事_x000D_(1)非常不符合   (2)不符合  (3)不确定   (4)符合   (5)非常符合</v>
      </c>
    </row>
    <row r="210" spans="1:2" ht="31" x14ac:dyDescent="0.2">
      <c r="A210" s="6" t="s">
        <v>642</v>
      </c>
      <c r="B210" s="18" t="str">
        <f>CONCATENATE(A210," ",INDEX('fgid-uid'!D:D,MATCH('scale-1.1-v4'!A210,'fgid-uid'!B:B,0)))</f>
        <v>F22-1 你因吸毒而使工作效率受到严重影响吗？_x000D_(1)没影响  (2)轻微影响  (3)一般影响   (4)较大影响    (5)严重影响</v>
      </c>
    </row>
    <row r="211" spans="1:2" ht="31" x14ac:dyDescent="0.2">
      <c r="A211" s="6" t="s">
        <v>643</v>
      </c>
      <c r="B211" s="18" t="str">
        <f>CONCATENATE(A211," ",INDEX('fgid-uid'!D:D,MATCH('scale-1.1-v4'!A211,'fgid-uid'!B:B,0)))</f>
        <v>F22-2 你因吸毒而名誉受损吗？_x000D_(1)没有受损 (2) 轻微受损   (3)一般受损  (4)较大受损   (5)严重受损</v>
      </c>
    </row>
    <row r="212" spans="1:2" ht="31" x14ac:dyDescent="0.2">
      <c r="A212" s="6" t="s">
        <v>644</v>
      </c>
      <c r="B212" s="18" t="str">
        <f>CONCATENATE(A212," ",INDEX('fgid-uid'!D:D,MATCH('scale-1.1-v4'!A212,'fgid-uid'!B:B,0)))</f>
        <v>F22-3 你因吸毒而常变换工作吗？_x000D_（1）从未     （2）很少     （3）有时    （4）较常     （5）经常</v>
      </c>
    </row>
    <row r="213" spans="1:2" ht="31" x14ac:dyDescent="0.2">
      <c r="A213" s="6" t="s">
        <v>645</v>
      </c>
      <c r="B213" s="18" t="str">
        <f>CONCATENATE(A213," ",INDEX('fgid-uid'!D:D,MATCH('scale-1.1-v4'!A213,'fgid-uid'!B:B,0)))</f>
        <v>F22-4 你因吸毒而违法乱纪吗？_x000D_(1)没有   (2)偶尔　 (3)有时　 (4) 较常　 (5)经常</v>
      </c>
    </row>
    <row r="214" spans="1:2" ht="31" x14ac:dyDescent="0.2">
      <c r="A214" s="6" t="s">
        <v>646</v>
      </c>
      <c r="B214" s="18" t="str">
        <f>CONCATENATE(A214," ",INDEX('fgid-uid'!D:D,MATCH('scale-1.1-v4'!A214,'fgid-uid'!B:B,0)))</f>
        <v>F22-5 你因吸毒而忽略家人吗？_x000D_(1)没有   (2)偶尔　 (3)有时　 (4) 较常　 (5)经常</v>
      </c>
    </row>
    <row r="215" spans="1:2" ht="31" x14ac:dyDescent="0.2">
      <c r="A215" s="6" t="s">
        <v>647</v>
      </c>
      <c r="B215" s="18" t="str">
        <f>CONCATENATE(A215," ",INDEX('fgid-uid'!D:D,MATCH('scale-1.1-v4'!A215,'fgid-uid'!B:B,0)))</f>
        <v>F22-6 你曾因吸毒而被解雇吗？_x000D_(1)没有  (2)1-2次   (3)3-4次   (4)5-6次    (5)7次以上</v>
      </c>
    </row>
    <row r="216" spans="1:2" ht="31" x14ac:dyDescent="0.2">
      <c r="A216" s="6" t="s">
        <v>493</v>
      </c>
      <c r="B216" s="18" t="str">
        <f>CONCATENATE(A216," ",INDEX('fgid-uid'!D:D,MATCH('scale-1.1-v4'!A216,'fgid-uid'!B:B,0)))</f>
        <v>F22-7 你因吸毒而失去过朋友吗？_x000D_(1)非常不符合  (2)不符合   (3)不确定   (4)符合    (5)非常符合</v>
      </c>
    </row>
    <row r="217" spans="1:2" ht="31" x14ac:dyDescent="0.2">
      <c r="A217" s="6" t="s">
        <v>494</v>
      </c>
      <c r="B217" s="18" t="str">
        <f>CONCATENATE(A217," ",INDEX('fgid-uid'!D:D,MATCH('scale-1.1-v4'!A217,'fgid-uid'!B:B,0)))</f>
        <v>F22-8 你因吸毒而与家人产生过矛盾吗？_x000D_(1)没有   (2)偶尔　 (3)有时　 (4) 较常　 (5)经常</v>
      </c>
    </row>
    <row r="218" spans="1:2" ht="31" x14ac:dyDescent="0.2">
      <c r="A218" s="6" t="s">
        <v>495</v>
      </c>
      <c r="B218" s="18" t="str">
        <f>CONCATENATE(A218," ",INDEX('fgid-uid'!D:D,MATCH('scale-1.1-v4'!A218,'fgid-uid'!B:B,0)))</f>
        <v>F22-9 你因吸毒而与朋友（或他人）的关系变得紧张吗？_x000D_(1)没有   (2)偶尔　 (3)有时　 (4)较常　 (5)经常</v>
      </c>
    </row>
    <row r="219" spans="1:2" ht="31" x14ac:dyDescent="0.2">
      <c r="A219" s="6" t="s">
        <v>496</v>
      </c>
      <c r="B219" s="18" t="str">
        <f>CONCATENATE(A219," ",INDEX('fgid-uid'!D:D,MATCH('scale-1.1-v4'!A219,'fgid-uid'!B:B,0)))</f>
        <v>F22-10 您因吸毒而回避了一些其他活动吗？（例如：探亲访友、兴趣爱好、社交活动）_x000D_(1)没有   (2)偶尔　 (3)有时　 (4) 较常　 (5)经常</v>
      </c>
    </row>
    <row r="220" spans="1:2" ht="31" x14ac:dyDescent="0.2">
      <c r="A220" s="6" t="s">
        <v>648</v>
      </c>
      <c r="B220" s="18" t="str">
        <f>CONCATENATE(A220," ",INDEX('fgid-uid'!D:D,MATCH('scale-1.1-v4'!A220,'fgid-uid'!B:B,0)))</f>
        <v>F23-1 *遇到困难时，你能得到家人或朋友的安慰和关心吗？_x000D_(1)没有   (2)偶尔　 (3)有时　 (4) 较常　 (5)经常</v>
      </c>
    </row>
    <row r="221" spans="1:2" ht="31" x14ac:dyDescent="0.2">
      <c r="A221" s="6" t="s">
        <v>649</v>
      </c>
      <c r="B221" s="18" t="str">
        <f>CONCATENATE(A221," ",INDEX('fgid-uid'!D:D,MATCH('scale-1.1-v4'!A221,'fgid-uid'!B:B,0)))</f>
        <v>F23-2 * 遇到困难时，你家人或朋友能提供解决实际问题的帮助吗？_x000D_(1)没有   (2)偶尔　 (3)有时　 (4) 较常　 (5)经常</v>
      </c>
    </row>
    <row r="222" spans="1:2" ht="31" x14ac:dyDescent="0.2">
      <c r="A222" s="6" t="s">
        <v>380</v>
      </c>
      <c r="B222" s="18" t="str">
        <f>CONCATENATE(A222," ",INDEX('fgid-uid'!D:D,MATCH('scale-1.1-v4'!A222,'fgid-uid'!B:B,0)))</f>
        <v>F23-3 * 你朋友为你吸毒而感到担忧吗？_x000D_(1)没有   (2)偶尔　 (3)有时　 (4) 较常　 (5)经常</v>
      </c>
    </row>
    <row r="223" spans="1:2" ht="31" x14ac:dyDescent="0.2">
      <c r="A223" s="6" t="s">
        <v>499</v>
      </c>
      <c r="B223" s="18" t="str">
        <f>CONCATENATE(A223," ",INDEX('fgid-uid'!D:D,MATCH('scale-1.1-v4'!A223,'fgid-uid'!B:B,0)))</f>
        <v>F23-4 * 遇到困难时，你对家人或朋友的支持和帮助感到满意吗？_x000D_（1）非常满意 （2）比较满意（3）一般满意（4）比较不满意（5）非常不满意</v>
      </c>
    </row>
    <row r="224" spans="1:2" ht="31" x14ac:dyDescent="0.2">
      <c r="A224" s="6" t="s">
        <v>500</v>
      </c>
      <c r="B224" s="18" t="str">
        <f>CONCATENATE(A224," ",INDEX('fgid-uid'!D:D,MATCH('scale-1.1-v4'!A224,'fgid-uid'!B:B,0)))</f>
        <v>F23-5  你的家人曾抱怨过你吸毒吗？_x000D_(1)没有   (2)偶尔　 (3)有时　 (4) 较常　 (5)经常</v>
      </c>
    </row>
    <row r="225" spans="1:2" ht="31" x14ac:dyDescent="0.2">
      <c r="A225" s="6" t="s">
        <v>501</v>
      </c>
      <c r="B225" s="18" t="str">
        <f>CONCATENATE(A225," ",INDEX('fgid-uid'!D:D,MATCH('scale-1.1-v4'!A225,'fgid-uid'!B:B,0)))</f>
        <v>F23-6  你周围的人因为你吸毒而讨厌你吗？_x000D_(1)没有   (2)偶尔　 (3)有时　 (4) 较常　 (5)经常</v>
      </c>
    </row>
    <row r="226" spans="1:2" ht="31" x14ac:dyDescent="0.2">
      <c r="A226" s="6" t="s">
        <v>502</v>
      </c>
      <c r="B226" s="18" t="str">
        <f>CONCATENATE(A226," ",INDEX('fgid-uid'!D:D,MATCH('scale-1.1-v4'!A226,'fgid-uid'!B:B,0)))</f>
        <v>F23-7  你的家人帮助过你戒毒吗？_x000D_(1)没有   (2)偶尔　 (3)有时　 (4) 较常　 (5)经常</v>
      </c>
    </row>
    <row r="227" spans="1:2" ht="31" x14ac:dyDescent="0.2">
      <c r="A227" s="6" t="s">
        <v>503</v>
      </c>
      <c r="B227" s="18" t="str">
        <f>CONCATENATE(A227," ",INDEX('fgid-uid'!D:D,MATCH('scale-1.1-v4'!A227,'fgid-uid'!B:B,0)))</f>
        <v>F23-8 你的配偶或父母为你的吸毒而感到担忧？_x000D_(1)没有   (2)偶尔　 (3)有时　 (4) 较常　 (5)经常</v>
      </c>
    </row>
    <row r="228" spans="1:2" ht="31" x14ac:dyDescent="0.2">
      <c r="A228" s="6" t="s">
        <v>504</v>
      </c>
      <c r="B228" s="18" t="str">
        <f>CONCATENATE(A228," ",INDEX('fgid-uid'!D:D,MATCH('scale-1.1-v4'!A228,'fgid-uid'!B:B,0)))</f>
        <v>F23-9 你的配偶或家人常来看望你吗？_x000D_(1)没有   (2)偶尔　 (3)有时　 (4) 较常　 (5)经常</v>
      </c>
    </row>
    <row r="229" spans="1:2" ht="31" x14ac:dyDescent="0.2">
      <c r="A229" s="6" t="s">
        <v>505</v>
      </c>
      <c r="B229" s="18" t="str">
        <f>CONCATENATE(A229," ",INDEX('fgid-uid'!D:D,MATCH('scale-1.1-v4'!A229,'fgid-uid'!B:B,0)))</f>
        <v>F23-10 你得到过专业人员戒毒方面的帮助吗？_x000D_(1)没有   (2)偶尔　 (3)有时　 (4) 较常　 (5)经常</v>
      </c>
    </row>
    <row r="230" spans="1:2" ht="31" x14ac:dyDescent="0.2">
      <c r="A230" s="6" t="s">
        <v>650</v>
      </c>
      <c r="B230" s="18" t="str">
        <f>CONCATENATE(A230," ",INDEX('fgid-uid'!D:D,MATCH('scale-1.1-v4'!A230,'fgid-uid'!B:B,0)))</f>
        <v>F24-1 随着时间的推移，您吸毒的剂量也会增加吗？_x000D_A从未     B几乎不     C有时     D通常     E几乎总会</v>
      </c>
    </row>
    <row r="231" spans="1:2" ht="31" x14ac:dyDescent="0.2">
      <c r="A231" s="6" t="s">
        <v>651</v>
      </c>
      <c r="B231" s="18" t="str">
        <f>CONCATENATE(A231," ",INDEX('fgid-uid'!D:D,MATCH('scale-1.1-v4'!A231,'fgid-uid'!B:B,0)))</f>
        <v>F24-2 即使按相同剂量，您是否感觉毒品的效果减弱了？_x000D_A从未     B几乎不     C有时     D通常     E几乎总会</v>
      </c>
    </row>
    <row r="232" spans="1:2" ht="31" x14ac:dyDescent="0.2">
      <c r="A232" s="6" t="s">
        <v>382</v>
      </c>
      <c r="B232" s="18" t="str">
        <f>CONCATENATE(A232," ",INDEX('fgid-uid'!D:D,MATCH('scale-1.1-v4'!A232,'fgid-uid'!B:B,0)))</f>
        <v>F24-3 停止吸毒或减少剂量会出现失眠、出汗、紧张、发抖、坐立不安等症状吗？_x000D_A从未     B几乎不     C有时     D通常     E几乎总会</v>
      </c>
    </row>
    <row r="233" spans="1:2" ht="31" x14ac:dyDescent="0.2">
      <c r="A233" s="6" t="s">
        <v>383</v>
      </c>
      <c r="B233" s="18" t="str">
        <f>CONCATENATE(A233," ",INDEX('fgid-uid'!D:D,MATCH('scale-1.1-v4'!A233,'fgid-uid'!B:B,0)))</f>
        <v>F24-4 您因担心停止吸毒后会引发一些症状而选择继续吸毒吗？_x000D_A从未     B几乎不     C有时     D通常     E几乎总会</v>
      </c>
    </row>
    <row r="234" spans="1:2" ht="31" x14ac:dyDescent="0.2">
      <c r="A234" s="6" t="s">
        <v>384</v>
      </c>
      <c r="B234" s="18" t="str">
        <f>CONCATENATE(A234," ",INDEX('fgid-uid'!D:D,MATCH('scale-1.1-v4'!A234,'fgid-uid'!B:B,0)))</f>
        <v>F24-5 开始吸毒后您是否感到难以停下来？（如：吸毒的剂量或时间都有所增加）_x000D_A从未     B几乎不     C有时     D通常     E几乎总会</v>
      </c>
    </row>
    <row r="235" spans="1:2" ht="31" x14ac:dyDescent="0.2">
      <c r="A235" s="6" t="s">
        <v>385</v>
      </c>
      <c r="B235" s="18" t="str">
        <f>CONCATENATE(A235," ",INDEX('fgid-uid'!D:D,MATCH('scale-1.1-v4'!A235,'fgid-uid'!B:B,0)))</f>
        <v>F24-6 您是否在戒毒或减少吸毒的尝试中失败过？_x000D_A从未     B几乎不     C有时     D通常     E几乎总会</v>
      </c>
    </row>
    <row r="236" spans="1:2" ht="31" x14ac:dyDescent="0.2">
      <c r="A236" s="6" t="s">
        <v>652</v>
      </c>
      <c r="B236" s="18" t="str">
        <f>CONCATENATE(A236," ",INDEX('fgid-uid'!D:D,MATCH('scale-1.1-v4'!A236,'fgid-uid'!B:B,0)))</f>
        <v>F24-7 您是否将过量的时间花在获取毒品、吸毒或者戒毒康复的过程中？_x000D_A从未     B几乎不     C有时     D通常     E几乎总会</v>
      </c>
    </row>
    <row r="237" spans="1:2" ht="31" x14ac:dyDescent="0.2">
      <c r="A237" s="6" t="s">
        <v>653</v>
      </c>
      <c r="B237" s="18" t="str">
        <f>CONCATENATE(A237," ",INDEX('fgid-uid'!D:D,MATCH('scale-1.1-v4'!A237,'fgid-uid'!B:B,0)))</f>
        <v>F25-1 吸毒是否给您的事业或学业生涯造成了负面影响？_x000D_A从未     B几乎不     C有时     D通常     E几乎总会</v>
      </c>
    </row>
    <row r="238" spans="1:2" ht="31" x14ac:dyDescent="0.2">
      <c r="A238" s="6" t="s">
        <v>654</v>
      </c>
      <c r="B238" s="18" t="str">
        <f>CONCATENATE(A238," ",INDEX('fgid-uid'!D:D,MATCH('scale-1.1-v4'!A238,'fgid-uid'!B:B,0)))</f>
        <v>F25-2 吸毒是否损害了您的身体健康？_x000D_A从未     B几乎不     C有时     D通常     E几乎总会</v>
      </c>
    </row>
    <row r="239" spans="1:2" ht="31" x14ac:dyDescent="0.2">
      <c r="A239" s="6" t="s">
        <v>655</v>
      </c>
      <c r="B239" s="18" t="str">
        <f>CONCATENATE(A239," ",INDEX('fgid-uid'!D:D,MATCH('scale-1.1-v4'!A239,'fgid-uid'!B:B,0)))</f>
        <v>F25-3 吸毒是否损害了您的心理健康？_x000D_A从未     B几乎不     C有时     D通常     E几乎总会</v>
      </c>
    </row>
    <row r="240" spans="1:2" ht="31" x14ac:dyDescent="0.2">
      <c r="A240" s="6" t="s">
        <v>397</v>
      </c>
      <c r="B240" s="18" t="str">
        <f>CONCATENATE(A240," ",INDEX('fgid-uid'!D:D,MATCH('scale-1.1-v4'!A240,'fgid-uid'!B:B,0)))</f>
        <v>F25-4 吸毒是否增加了您的经济负担？_x000D_A从未     B几乎不     C有时     D通常     E几乎总会</v>
      </c>
    </row>
    <row r="241" spans="1:2" ht="46" x14ac:dyDescent="0.2">
      <c r="A241" s="6" t="s">
        <v>398</v>
      </c>
      <c r="B241" s="18" t="str">
        <f>CONCATENATE(A241," ",INDEX('fgid-uid'!D:D,MATCH('scale-1.1-v4'!A241,'fgid-uid'!B:B,0)))</f>
        <v>F25-5 吸毒是否给您带来些麻烦？（如：打架、车祸、感染性病、意外怀孕或意外发生性关系等）_x000D_A从未     B几乎不     C有时     D通常     E几乎总会</v>
      </c>
    </row>
    <row r="242" spans="1:2" ht="31" x14ac:dyDescent="0.2">
      <c r="A242" s="6" t="s">
        <v>399</v>
      </c>
      <c r="B242" s="18" t="str">
        <f>CONCATENATE(A242," ",INDEX('fgid-uid'!D:D,MATCH('scale-1.1-v4'!A242,'fgid-uid'!B:B,0)))</f>
        <v>F25-6 您是否曾因吸毒而违法？（例如：被吊销驾照、和警方发生冲突等）_x000D_A从未     B几乎不     C有时     D通常     E几乎总会</v>
      </c>
    </row>
    <row r="243" spans="1:2" ht="31" x14ac:dyDescent="0.2">
      <c r="A243" s="6" t="s">
        <v>525</v>
      </c>
      <c r="B243" s="18" t="str">
        <f>CONCATENATE(A243," ",INDEX('fgid-uid'!D:D,MATCH('scale-1.1-v4'!A243,'fgid-uid'!B:B,0)))</f>
        <v>F25-7 您是否曾在白天吸毒？_x000D_A从未     B几乎不     C有时     D通常     E几乎总会</v>
      </c>
    </row>
    <row r="244" spans="1:2" ht="31" x14ac:dyDescent="0.2">
      <c r="A244" s="6" t="s">
        <v>400</v>
      </c>
      <c r="B244" s="18" t="str">
        <f>CONCATENATE(A244," ",INDEX('fgid-uid'!D:D,MATCH('scale-1.1-v4'!A244,'fgid-uid'!B:B,0)))</f>
        <v>F25-8 您是否在不情愿的情况下吸毒？_x000D_A从未     B几乎不     C有时     D通常     E几乎总会</v>
      </c>
    </row>
    <row r="245" spans="1:2" ht="31" x14ac:dyDescent="0.2">
      <c r="A245" s="6" t="s">
        <v>401</v>
      </c>
      <c r="B245" s="18" t="str">
        <f>CONCATENATE(A245," ",INDEX('fgid-uid'!D:D,MATCH('scale-1.1-v4'!A245,'fgid-uid'!B:B,0)))</f>
        <v>F25-9 吸毒是否使您的家庭关系变得更加紧张？？_x000D_A从未     B几乎不     C有时     D通常     E几乎总会</v>
      </c>
    </row>
    <row r="246" spans="1:2" ht="31" x14ac:dyDescent="0.2">
      <c r="A246" s="6" t="s">
        <v>402</v>
      </c>
      <c r="B246" s="18" t="str">
        <f>CONCATENATE(A246," ",INDEX('fgid-uid'!D:D,MATCH('scale-1.1-v4'!A246,'fgid-uid'!B:B,0)))</f>
        <v>F25-10 您的亲朋好友是否担心您吸毒过量？_x000D_A从未     B几乎不     C有时     D通常     E几乎总会</v>
      </c>
    </row>
    <row r="247" spans="1:2" ht="31" x14ac:dyDescent="0.2">
      <c r="A247" s="6" t="s">
        <v>656</v>
      </c>
      <c r="B247" s="18" t="str">
        <f>CONCATENATE(A247," ",INDEX('fgid-uid'!D:D,MATCH('scale-1.1-v4'!A247,'fgid-uid'!B:B,0)))</f>
        <v>F26-1 您是否常常想起毒品所带来的愉悦感或舒适感？_x000D_A从未     B几乎不     C有时     D通常     E几乎总会</v>
      </c>
    </row>
    <row r="248" spans="1:2" ht="31" x14ac:dyDescent="0.2">
      <c r="A248" s="6" t="s">
        <v>657</v>
      </c>
      <c r="B248" s="18" t="str">
        <f>CONCATENATE(A248," ",INDEX('fgid-uid'!D:D,MATCH('scale-1.1-v4'!A248,'fgid-uid'!B:B,0)))</f>
        <v>F26-2 您是否常常对毒品产生强烈的渴望？_x000D_A从未     B几乎不     C有时     D通常     E几乎总会</v>
      </c>
    </row>
    <row r="249" spans="1:2" ht="31" x14ac:dyDescent="0.2">
      <c r="A249" s="6" t="s">
        <v>396</v>
      </c>
      <c r="B249" s="18" t="str">
        <f>CONCATENATE(A249," ",INDEX('fgid-uid'!D:D,MATCH('scale-1.1-v4'!A249,'fgid-uid'!B:B,0)))</f>
        <v>F26-3 您是否难以拒绝使用可得到的毒品？_x000D_A从未     B几乎不     C有时     D通常     E几乎总会</v>
      </c>
    </row>
    <row r="250" spans="1:2" ht="31" x14ac:dyDescent="0.2">
      <c r="A250" s="6" t="s">
        <v>658</v>
      </c>
      <c r="B250" s="18" t="str">
        <f>CONCATENATE(A250," ",INDEX('fgid-uid'!D:D,MATCH('scale-1.1-v4'!A250,'fgid-uid'!B:B,0)))</f>
        <v>F27-1 您是否认为吸毒给您带来了困扰？_x000D_A从未     B几乎不     C有时     D通常     E几乎总会</v>
      </c>
    </row>
    <row r="251" spans="1:2" ht="31" x14ac:dyDescent="0.2">
      <c r="A251" s="6" t="s">
        <v>659</v>
      </c>
      <c r="B251" s="18" t="str">
        <f>CONCATENATE(A251," ",INDEX('fgid-uid'!D:D,MATCH('scale-1.1-v4'!A251,'fgid-uid'!B:B,0)))</f>
        <v>F27-2 您是否考虑过戒毒或减少吸毒？_x000D_A从未     B几乎不     C有时     D通常     E几乎总会</v>
      </c>
    </row>
    <row r="252" spans="1:2" ht="31" x14ac:dyDescent="0.2">
      <c r="A252" s="6" t="s">
        <v>660</v>
      </c>
      <c r="B252" s="18" t="str">
        <f>CONCATENATE(A252," ",INDEX('fgid-uid'!D:D,MATCH('scale-1.1-v4'!A252,'fgid-uid'!B:B,0)))</f>
        <v>F27-3 戒毒或减少吸毒对您来说是否重要？_x000D_A从未     B几乎不     C有时     D通常     E几乎总会</v>
      </c>
    </row>
    <row r="253" spans="1:2" ht="31" x14ac:dyDescent="0.2">
      <c r="A253" s="6" t="s">
        <v>661</v>
      </c>
      <c r="B253" s="18" t="str">
        <f>CONCATENATE(A253," ",INDEX('fgid-uid'!D:D,MATCH('scale-1.1-v4'!A253,'fgid-uid'!B:B,0)))</f>
        <v>F28-1 由于吸毒而出现不良体验（如：过量、失控、失去意识等）的频率有多高？_x000D_A从未     B几乎不     C有时     D通常     E几乎总会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opLeftCell="A241" workbookViewId="0">
      <selection activeCell="E2" sqref="E2:E253"/>
    </sheetView>
  </sheetViews>
  <sheetFormatPr baseColWidth="10" defaultColWidth="11" defaultRowHeight="16" x14ac:dyDescent="0.2"/>
  <cols>
    <col min="1" max="1" width="9.83203125" style="2" bestFit="1" customWidth="1"/>
    <col min="2" max="3" width="4.83203125" style="2" bestFit="1" customWidth="1"/>
    <col min="4" max="4" width="19" style="2" bestFit="1" customWidth="1"/>
    <col min="5" max="5" width="75.5" style="27" bestFit="1" customWidth="1"/>
  </cols>
  <sheetData>
    <row r="1" spans="1:5" x14ac:dyDescent="0.2">
      <c r="A1" s="11" t="s">
        <v>347</v>
      </c>
      <c r="B1" s="28" t="s">
        <v>0</v>
      </c>
      <c r="C1" s="29" t="s">
        <v>312</v>
      </c>
      <c r="D1" s="30" t="s">
        <v>321</v>
      </c>
      <c r="E1" s="26" t="s">
        <v>311</v>
      </c>
    </row>
    <row r="2" spans="1:5" ht="31" x14ac:dyDescent="0.2">
      <c r="A2" s="5">
        <v>2</v>
      </c>
      <c r="B2" s="5">
        <v>17</v>
      </c>
      <c r="C2" s="32" t="s">
        <v>322</v>
      </c>
      <c r="D2" s="6" t="s">
        <v>449</v>
      </c>
      <c r="E2" s="18" t="str">
        <f>CONCATENATE(A2," ",D2," ",INDEX('fgid-uid'!D:D,MATCH('scale-1.2-v4'!D2,'fgid-uid'!B:B,0)))</f>
        <v>2 F1-17 你感到手脚发抖 _x000D_(1)无          (2)轻度      (3)中度   (4)较重      (9)很重</v>
      </c>
    </row>
    <row r="3" spans="1:5" ht="31" x14ac:dyDescent="0.2">
      <c r="A3" s="5">
        <v>5</v>
      </c>
      <c r="B3" s="5">
        <v>12</v>
      </c>
      <c r="C3" s="32" t="s">
        <v>322</v>
      </c>
      <c r="D3" s="6" t="s">
        <v>12</v>
      </c>
      <c r="E3" s="18" t="str">
        <f>CONCATENATE(A3," ",D3," ",INDEX('fgid-uid'!D:D,MATCH('scale-1.2-v4'!D3,'fgid-uid'!B:B,0)))</f>
        <v>5 F1-12 你晚上与白天睡眠时间颠倒_x000D_(1)非常不符合  (2)不符合   (3)不确定   (4)符合    (5)非常符合</v>
      </c>
    </row>
    <row r="4" spans="1:5" ht="31" x14ac:dyDescent="0.2">
      <c r="A4" s="5">
        <v>11</v>
      </c>
      <c r="B4" s="5">
        <v>15</v>
      </c>
      <c r="C4" s="32" t="s">
        <v>322</v>
      </c>
      <c r="D4" s="6" t="s">
        <v>447</v>
      </c>
      <c r="E4" s="18" t="str">
        <f>CONCATENATE(A4," ",D4," ",INDEX('fgid-uid'!D:D,MATCH('scale-1.2-v4'!D4,'fgid-uid'!B:B,0)))</f>
        <v>11 F1-15 你恶心、呕吐_x000D_(1)无          (2)轻度      (3)中度   (4)较重      (7)很重</v>
      </c>
    </row>
    <row r="5" spans="1:5" ht="31" x14ac:dyDescent="0.2">
      <c r="A5" s="5">
        <v>12</v>
      </c>
      <c r="B5" s="5">
        <v>7</v>
      </c>
      <c r="C5" s="32" t="s">
        <v>322</v>
      </c>
      <c r="D5" s="6" t="s">
        <v>7</v>
      </c>
      <c r="E5" s="18" t="str">
        <f>CONCATENATE(A5," ",D5," ",INDEX('fgid-uid'!D:D,MATCH('scale-1.2-v4'!D5,'fgid-uid'!B:B,0)))</f>
        <v>12 F1-7 你难以入睡_x000D_(1)无          (2)轻度      (3)中度   (4)较重      (5)很重</v>
      </c>
    </row>
    <row r="6" spans="1:5" ht="31" x14ac:dyDescent="0.2">
      <c r="A6" s="5">
        <v>32</v>
      </c>
      <c r="B6" s="5">
        <v>16</v>
      </c>
      <c r="C6" s="32" t="s">
        <v>322</v>
      </c>
      <c r="D6" s="6" t="s">
        <v>448</v>
      </c>
      <c r="E6" s="18" t="str">
        <f>CONCATENATE(A6," ",D6," ",INDEX('fgid-uid'!D:D,MATCH('scale-1.2-v4'!D6,'fgid-uid'!B:B,0)))</f>
        <v>32 F1-16 你腹痛、腹泻_x000D_(1)无          (2)轻度      (3)中度   (4)较重      (8)很重</v>
      </c>
    </row>
    <row r="7" spans="1:5" ht="31" x14ac:dyDescent="0.2">
      <c r="A7" s="5">
        <v>38</v>
      </c>
      <c r="B7" s="5">
        <v>21</v>
      </c>
      <c r="C7" s="32" t="s">
        <v>322</v>
      </c>
      <c r="D7" s="6" t="s">
        <v>453</v>
      </c>
      <c r="E7" s="18" t="str">
        <f>CONCATENATE(A7," ",D7," ",INDEX('fgid-uid'!D:D,MATCH('scale-1.2-v4'!D7,'fgid-uid'!B:B,0)))</f>
        <v>38 F1-21 你无故出汗_x000D_(1)无          (2)轻度      (3)中度   (4)较重      (11)很重</v>
      </c>
    </row>
    <row r="8" spans="1:5" ht="31" x14ac:dyDescent="0.2">
      <c r="A8" s="5">
        <v>40</v>
      </c>
      <c r="B8" s="5">
        <v>14</v>
      </c>
      <c r="C8" s="32" t="s">
        <v>322</v>
      </c>
      <c r="D8" s="6" t="s">
        <v>446</v>
      </c>
      <c r="E8" s="18" t="str">
        <f>CONCATENATE(A8," ",D8," ",INDEX('fgid-uid'!D:D,MATCH('scale-1.2-v4'!D8,'fgid-uid'!B:B,0)))</f>
        <v>40 F1-14 你感到忽冷忽热_x000D_(1)无          (2)轻度      (3)中度   (4)较重      (6)很重</v>
      </c>
    </row>
    <row r="9" spans="1:5" ht="31" x14ac:dyDescent="0.2">
      <c r="A9" s="5">
        <v>49</v>
      </c>
      <c r="B9" s="5">
        <v>5</v>
      </c>
      <c r="C9" s="32" t="s">
        <v>322</v>
      </c>
      <c r="D9" s="6" t="s">
        <v>5</v>
      </c>
      <c r="E9" s="18" t="str">
        <f>CONCATENATE(A9," ",D9," ",INDEX('fgid-uid'!D:D,MATCH('scale-1.2-v4'!D9,'fgid-uid'!B:B,0)))</f>
        <v>49 F1-5 *你感到心慌、心悸  _x000D_(1)无          (2)轻度      (3)中度   (4)较重      (5)很重</v>
      </c>
    </row>
    <row r="10" spans="1:5" ht="31" x14ac:dyDescent="0.2">
      <c r="A10" s="5">
        <v>53</v>
      </c>
      <c r="B10" s="5">
        <v>10</v>
      </c>
      <c r="C10" s="32" t="s">
        <v>322</v>
      </c>
      <c r="D10" s="6" t="s">
        <v>10</v>
      </c>
      <c r="E10" s="18" t="str">
        <f>CONCATENATE(A10," ",D10," ",INDEX('fgid-uid'!D:D,MATCH('scale-1.2-v4'!D10,'fgid-uid'!B:B,0)))</f>
        <v>53 F1-10 你醒得太早_x000D_(1)无          (2)轻度      (3)中度   (4)较重      (5)很重</v>
      </c>
    </row>
    <row r="11" spans="1:5" ht="31" x14ac:dyDescent="0.2">
      <c r="A11" s="5">
        <v>78</v>
      </c>
      <c r="B11" s="5">
        <v>23</v>
      </c>
      <c r="C11" s="32" t="s">
        <v>322</v>
      </c>
      <c r="D11" s="6" t="s">
        <v>466</v>
      </c>
      <c r="E11" s="18" t="str">
        <f>CONCATENATE(A11," ",D11," ",INDEX('fgid-uid'!D:D,MATCH('scale-1.2-v4'!D11,'fgid-uid'!B:B,0)))</f>
        <v>78 F1-23 你流泪、流涕_x000D_(1)无          (2)轻度      (3)中度   (4)较重      (13)很重</v>
      </c>
    </row>
    <row r="12" spans="1:5" ht="31" x14ac:dyDescent="0.2">
      <c r="A12" s="5">
        <v>93</v>
      </c>
      <c r="B12" s="5">
        <v>1</v>
      </c>
      <c r="C12" s="31" t="s">
        <v>331</v>
      </c>
      <c r="D12" s="14" t="s">
        <v>2</v>
      </c>
      <c r="E12" s="18" t="str">
        <f>CONCATENATE(A12," ",D12," ",INDEX('fgid-uid'!D:D,MATCH('scale-1.2-v4'!D12,'fgid-uid'!B:B,0)))</f>
        <v>93 F1-1 你出现尿频，尿急_x000D_(1)无          (2)轻度      (3)中度   (4)较重      (5)很重</v>
      </c>
    </row>
    <row r="13" spans="1:5" ht="31" x14ac:dyDescent="0.2">
      <c r="A13" s="5">
        <v>107</v>
      </c>
      <c r="B13" s="5">
        <v>25</v>
      </c>
      <c r="C13" s="32" t="s">
        <v>322</v>
      </c>
      <c r="D13" s="6" t="s">
        <v>468</v>
      </c>
      <c r="E13" s="18" t="str">
        <f>CONCATENATE(A13," ",D13," ",INDEX('fgid-uid'!D:D,MATCH('scale-1.2-v4'!D13,'fgid-uid'!B:B,0)))</f>
        <v>107 F1-25 你出汗较多_x000D_(1)无          (2)轻度      (3)中度   (4)较重      (15)很重</v>
      </c>
    </row>
    <row r="14" spans="1:5" ht="31" x14ac:dyDescent="0.2">
      <c r="A14" s="5">
        <v>108</v>
      </c>
      <c r="B14" s="5">
        <v>19</v>
      </c>
      <c r="C14" s="32" t="s">
        <v>322</v>
      </c>
      <c r="D14" s="6" t="s">
        <v>451</v>
      </c>
      <c r="E14" s="18" t="str">
        <f>CONCATENATE(A14," ",D14," ",INDEX('fgid-uid'!D:D,MATCH('scale-1.2-v4'!D14,'fgid-uid'!B:B,0)))</f>
        <v>108 F1-19 你骨头内像有蚂蚁在爬_x000D_(1)无          (2)轻度      (3)中度   (4)较重      (11)很重</v>
      </c>
    </row>
    <row r="15" spans="1:5" ht="31" x14ac:dyDescent="0.2">
      <c r="A15" s="5">
        <v>110</v>
      </c>
      <c r="B15" s="5">
        <v>11</v>
      </c>
      <c r="C15" s="32" t="s">
        <v>322</v>
      </c>
      <c r="D15" s="6" t="s">
        <v>11</v>
      </c>
      <c r="E15" s="18" t="str">
        <f>CONCATENATE(A15," ",D15," ",INDEX('fgid-uid'!D:D,MATCH('scale-1.2-v4'!D15,'fgid-uid'!B:B,0)))</f>
        <v>110 F1-11 你睡不安神, 爱做恶梦_x000D_(1)非常不符合  (2)不符合   (3)不确定   (4)符合    (5)非常符合</v>
      </c>
    </row>
    <row r="16" spans="1:5" ht="31" x14ac:dyDescent="0.2">
      <c r="A16" s="5">
        <v>125</v>
      </c>
      <c r="B16" s="5">
        <v>4</v>
      </c>
      <c r="C16" s="32" t="s">
        <v>322</v>
      </c>
      <c r="D16" s="6" t="s">
        <v>4</v>
      </c>
      <c r="E16" s="18" t="str">
        <f>CONCATENATE(A16," ",D16," ",INDEX('fgid-uid'!D:D,MATCH('scale-1.2-v4'!D16,'fgid-uid'!B:B,0)))</f>
        <v xml:space="preserve">125 F1-4 *你感到呼吸急促、胸闷    _x000D_(1)无          (2)轻度      (3)中度   (4)较重      (5)很重 </v>
      </c>
    </row>
    <row r="17" spans="1:5" ht="31" x14ac:dyDescent="0.2">
      <c r="A17" s="5">
        <v>181</v>
      </c>
      <c r="B17" s="5">
        <v>20</v>
      </c>
      <c r="C17" s="32" t="s">
        <v>322</v>
      </c>
      <c r="D17" s="6" t="s">
        <v>452</v>
      </c>
      <c r="E17" s="18" t="str">
        <f>CONCATENATE(A17," ",D17," ",INDEX('fgid-uid'!D:D,MATCH('scale-1.2-v4'!D17,'fgid-uid'!B:B,0)))</f>
        <v>181 F1-20 你的胃口差_x000D_(1)无          (2)轻度      (3)中度   (4)较重      (11)很重</v>
      </c>
    </row>
    <row r="18" spans="1:5" ht="31" x14ac:dyDescent="0.2">
      <c r="A18" s="5">
        <v>194</v>
      </c>
      <c r="B18" s="5">
        <v>24</v>
      </c>
      <c r="C18" s="32" t="s">
        <v>322</v>
      </c>
      <c r="D18" s="6" t="s">
        <v>467</v>
      </c>
      <c r="E18" s="18" t="str">
        <f>CONCATENATE(A18," ",D18," ",INDEX('fgid-uid'!D:D,MATCH('scale-1.2-v4'!D18,'fgid-uid'!B:B,0)))</f>
        <v>194 F1-24 你常打哈欠_x000D_(1)无          (2)轻度      (3)中度   (4)较重      (14)很重</v>
      </c>
    </row>
    <row r="19" spans="1:5" ht="31" x14ac:dyDescent="0.2">
      <c r="A19" s="5">
        <v>195</v>
      </c>
      <c r="B19" s="5">
        <v>9</v>
      </c>
      <c r="C19" s="32" t="s">
        <v>322</v>
      </c>
      <c r="D19" s="6" t="s">
        <v>9</v>
      </c>
      <c r="E19" s="18" t="str">
        <f>CONCATENATE(A19," ",D19," ",INDEX('fgid-uid'!D:D,MATCH('scale-1.2-v4'!D19,'fgid-uid'!B:B,0)))</f>
        <v>195 F1-9 你浑身有说不出的难受_x000D_(1)无          (2)轻度      (3)中度   (4)较重      (5)很重</v>
      </c>
    </row>
    <row r="20" spans="1:5" ht="31" x14ac:dyDescent="0.2">
      <c r="A20" s="5">
        <v>201</v>
      </c>
      <c r="B20" s="5">
        <v>22</v>
      </c>
      <c r="C20" s="32" t="s">
        <v>322</v>
      </c>
      <c r="D20" s="6" t="s">
        <v>465</v>
      </c>
      <c r="E20" s="18" t="str">
        <f>CONCATENATE(A20," ",D20," ",INDEX('fgid-uid'!D:D,MATCH('scale-1.2-v4'!D20,'fgid-uid'!B:B,0)))</f>
        <v>201 F1-22 你感到骨头痛_x000D_(1)无          (2)轻度      (3)中度   (4)较重      (12)很重</v>
      </c>
    </row>
    <row r="21" spans="1:5" ht="31" x14ac:dyDescent="0.2">
      <c r="A21" s="5">
        <v>209</v>
      </c>
      <c r="B21" s="5">
        <v>13</v>
      </c>
      <c r="C21" s="32" t="s">
        <v>322</v>
      </c>
      <c r="D21" s="6" t="s">
        <v>445</v>
      </c>
      <c r="E21" s="18" t="str">
        <f>CONCATENATE(A21," ",D21," ",INDEX('fgid-uid'!D:D,MATCH('scale-1.2-v4'!D21,'fgid-uid'!B:B,0)))</f>
        <v>209 F1-13 你起鸡皮疙瘩_x000D_(1)无          (2)轻度      (3)中度   (4)较重      (5)很重</v>
      </c>
    </row>
    <row r="22" spans="1:5" ht="31" x14ac:dyDescent="0.2">
      <c r="A22" s="5">
        <v>229</v>
      </c>
      <c r="B22" s="5">
        <v>6</v>
      </c>
      <c r="C22" s="32" t="s">
        <v>322</v>
      </c>
      <c r="D22" s="6" t="s">
        <v>6</v>
      </c>
      <c r="E22" s="18" t="str">
        <f>CONCATENATE(A22," ",D22," ",INDEX('fgid-uid'!D:D,MATCH('scale-1.2-v4'!D22,'fgid-uid'!B:B,0)))</f>
        <v>229 F1-6 *你睡眠不深, 易惊醒    _x000D_(1)无          (2)轻度      (3)中度   (4)较重      (5)很重</v>
      </c>
    </row>
    <row r="23" spans="1:5" ht="31" x14ac:dyDescent="0.2">
      <c r="A23" s="5">
        <v>233</v>
      </c>
      <c r="B23" s="5">
        <v>8</v>
      </c>
      <c r="C23" s="32" t="s">
        <v>322</v>
      </c>
      <c r="D23" s="6" t="s">
        <v>8</v>
      </c>
      <c r="E23" s="18" t="str">
        <f>CONCATENATE(A23," ",D23," ",INDEX('fgid-uid'!D:D,MATCH('scale-1.2-v4'!D23,'fgid-uid'!B:B,0)))</f>
        <v>233 F1-8 *你感到厌食_x000D_(1)无          (2)轻度      (3)中度   (4)较重      (5)很重</v>
      </c>
    </row>
    <row r="24" spans="1:5" ht="31" x14ac:dyDescent="0.2">
      <c r="A24" s="5">
        <v>241</v>
      </c>
      <c r="B24" s="5">
        <v>3</v>
      </c>
      <c r="C24" s="32" t="s">
        <v>331</v>
      </c>
      <c r="D24" s="6" t="s">
        <v>346</v>
      </c>
      <c r="E24" s="18" t="str">
        <f>CONCATENATE(A24," ",D24," ",INDEX('fgid-uid'!D:D,MATCH('scale-1.2-v4'!D24,'fgid-uid'!B:B,0)))</f>
        <v xml:space="preserve">241 F1-3 你有鼻塞、喉部阻塞感    _x000D_(1)无          (2)轻度      (3)中度   (4)较重      (5)很重 </v>
      </c>
    </row>
    <row r="25" spans="1:5" ht="31" x14ac:dyDescent="0.2">
      <c r="A25" s="5">
        <v>246</v>
      </c>
      <c r="B25" s="5">
        <v>18</v>
      </c>
      <c r="C25" s="32" t="s">
        <v>322</v>
      </c>
      <c r="D25" s="6" t="s">
        <v>450</v>
      </c>
      <c r="E25" s="18" t="str">
        <f>CONCATENATE(A25," ",D25," ",INDEX('fgid-uid'!D:D,MATCH('scale-1.2-v4'!D25,'fgid-uid'!B:B,0)))</f>
        <v>246 F1-18 你感到肌肉关节酸胀、疼痛_x000D_(1)无          (2)轻度      (3)中度   (4)较重      (10)很重</v>
      </c>
    </row>
    <row r="26" spans="1:5" ht="31" x14ac:dyDescent="0.2">
      <c r="A26" s="5">
        <v>248</v>
      </c>
      <c r="B26" s="5">
        <v>2</v>
      </c>
      <c r="C26" s="32" t="s">
        <v>331</v>
      </c>
      <c r="D26" s="6" t="s">
        <v>3</v>
      </c>
      <c r="E26" s="18" t="str">
        <f>CONCATENATE(A26," ",D26," ",INDEX('fgid-uid'!D:D,MATCH('scale-1.2-v4'!D26,'fgid-uid'!B:B,0)))</f>
        <v>248 F1-2 你感到头晕_x000D_(1)无          (2)轻度      (3)中度   (4)较重      (5)很重</v>
      </c>
    </row>
    <row r="27" spans="1:5" ht="31" x14ac:dyDescent="0.2">
      <c r="A27" s="5">
        <v>42</v>
      </c>
      <c r="B27" s="5">
        <v>35</v>
      </c>
      <c r="C27" s="32" t="s">
        <v>323</v>
      </c>
      <c r="D27" s="6" t="s">
        <v>472</v>
      </c>
      <c r="E27" s="18" t="str">
        <f>CONCATENATE(A27," ",D27," ",INDEX('fgid-uid'!D:D,MATCH('scale-1.2-v4'!D27,'fgid-uid'!B:B,0)))</f>
        <v>42 F2-10 你难以集中注意力   _x000D_(1)无     (2)轻度       (3)中度       (4)较重       (9)很重</v>
      </c>
    </row>
    <row r="28" spans="1:5" ht="31" x14ac:dyDescent="0.2">
      <c r="A28" s="5">
        <v>50</v>
      </c>
      <c r="B28" s="5">
        <v>26</v>
      </c>
      <c r="C28" s="31" t="s">
        <v>546</v>
      </c>
      <c r="D28" s="14" t="s">
        <v>13</v>
      </c>
      <c r="E28" s="18" t="str">
        <f>CONCATENATE(A28," ",D28," ",INDEX('fgid-uid'!D:D,MATCH('scale-1.2-v4'!D28,'fgid-uid'!B:B,0)))</f>
        <v>50 F2-1 你感到自己的精力下降，活动减慢   _x000D_(1)无     (2)轻度       (3)中度       (4)较重       (5)很重</v>
      </c>
    </row>
    <row r="29" spans="1:5" ht="31" x14ac:dyDescent="0.2">
      <c r="A29" s="5">
        <v>81</v>
      </c>
      <c r="B29" s="5">
        <v>32</v>
      </c>
      <c r="C29" s="32" t="s">
        <v>323</v>
      </c>
      <c r="D29" s="6" t="s">
        <v>469</v>
      </c>
      <c r="E29" s="18" t="str">
        <f>CONCATENATE(A29," ",D29," ",INDEX('fgid-uid'!D:D,MATCH('scale-1.2-v4'!D29,'fgid-uid'!B:B,0)))</f>
        <v>81 F2-7 你不容易记住看过的东西  _x000D_(1)无     (2)轻度       (3)中度       (4)较重       (6)很重</v>
      </c>
    </row>
    <row r="30" spans="1:5" ht="31" x14ac:dyDescent="0.2">
      <c r="A30" s="5">
        <v>88</v>
      </c>
      <c r="B30" s="5">
        <v>29</v>
      </c>
      <c r="C30" s="32" t="s">
        <v>323</v>
      </c>
      <c r="D30" s="6" t="s">
        <v>16</v>
      </c>
      <c r="E30" s="18" t="str">
        <f>CONCATENATE(A30," ",D30," ",INDEX('fgid-uid'!D:D,MATCH('scale-1.2-v4'!D30,'fgid-uid'!B:B,0)))</f>
        <v>88 F2-4 你感到身体困乏   _x000D_(1)无     (2)轻度       (3)中度       (4)较重       (5)很重</v>
      </c>
    </row>
    <row r="31" spans="1:5" ht="31" x14ac:dyDescent="0.2">
      <c r="A31" s="5">
        <v>116</v>
      </c>
      <c r="B31" s="5">
        <v>27</v>
      </c>
      <c r="C31" s="32" t="s">
        <v>546</v>
      </c>
      <c r="D31" s="6" t="s">
        <v>14</v>
      </c>
      <c r="E31" s="18" t="str">
        <f>CONCATENATE(A31," ",D31," ",INDEX('fgid-uid'!D:D,MATCH('scale-1.2-v4'!D31,'fgid-uid'!B:B,0)))</f>
        <v>116 F2-2 你感到身体软弱无力  _x000D_(1)无     (2)轻度       (3)中度       (4)较重       (5)很重</v>
      </c>
    </row>
    <row r="32" spans="1:5" ht="31" x14ac:dyDescent="0.2">
      <c r="A32" s="5">
        <v>120</v>
      </c>
      <c r="B32" s="5">
        <v>28</v>
      </c>
      <c r="C32" s="32" t="s">
        <v>546</v>
      </c>
      <c r="D32" s="6" t="s">
        <v>15</v>
      </c>
      <c r="E32" s="18" t="str">
        <f>CONCATENATE(A32," ",D32," ",INDEX('fgid-uid'!D:D,MATCH('scale-1.2-v4'!D32,'fgid-uid'!B:B,0)))</f>
        <v>120 F2-3 你感到事事费力   _x000D_(1)无     (2)轻度       (3)中度       (4)较重       (5)很重</v>
      </c>
    </row>
    <row r="33" spans="1:5" ht="31" x14ac:dyDescent="0.2">
      <c r="A33" s="5">
        <v>155</v>
      </c>
      <c r="B33" s="5">
        <v>33</v>
      </c>
      <c r="C33" s="32" t="s">
        <v>323</v>
      </c>
      <c r="D33" s="6" t="s">
        <v>470</v>
      </c>
      <c r="E33" s="18" t="str">
        <f>CONCATENATE(A33," ",D33," ",INDEX('fgid-uid'!D:D,MATCH('scale-1.2-v4'!D33,'fgid-uid'!B:B,0)))</f>
        <v>155 F2-8 你容易忘记别人提醒过你的事情   _x000D_(1)无     (2)轻度       (3)中度       (4)较重       (7)很重</v>
      </c>
    </row>
    <row r="34" spans="1:5" ht="31" x14ac:dyDescent="0.2">
      <c r="A34" s="5">
        <v>172</v>
      </c>
      <c r="B34" s="5">
        <v>31</v>
      </c>
      <c r="C34" s="32" t="s">
        <v>323</v>
      </c>
      <c r="D34" s="6" t="s">
        <v>18</v>
      </c>
      <c r="E34" s="18" t="str">
        <f>CONCATENATE(A34," ",D34," ",INDEX('fgid-uid'!D:D,MATCH('scale-1.2-v4'!D34,'fgid-uid'!B:B,0)))</f>
        <v>172 F2-6 你的反应能力比以前下降   _x000D_(1)无     (2)轻度       (3)中度       (4)较重       (5)很重</v>
      </c>
    </row>
    <row r="35" spans="1:5" ht="31" x14ac:dyDescent="0.2">
      <c r="A35" s="5">
        <v>208</v>
      </c>
      <c r="B35" s="5">
        <v>34</v>
      </c>
      <c r="C35" s="32" t="s">
        <v>323</v>
      </c>
      <c r="D35" s="6" t="s">
        <v>471</v>
      </c>
      <c r="E35" s="18" t="str">
        <f>CONCATENATE(A35," ",D35," ",INDEX('fgid-uid'!D:D,MATCH('scale-1.2-v4'!D35,'fgid-uid'!B:B,0)))</f>
        <v>208 F2-9 你做事心不在焉   _x000D_(1)无     (2)轻度       (3)中度       (4)较重       (8)很重</v>
      </c>
    </row>
    <row r="36" spans="1:5" ht="31" x14ac:dyDescent="0.2">
      <c r="A36" s="5">
        <v>250</v>
      </c>
      <c r="B36" s="5">
        <v>30</v>
      </c>
      <c r="C36" s="32" t="s">
        <v>323</v>
      </c>
      <c r="D36" s="6" t="s">
        <v>17</v>
      </c>
      <c r="E36" s="18" t="str">
        <f>CONCATENATE(A36," ",D36," ",INDEX('fgid-uid'!D:D,MATCH('scale-1.2-v4'!D36,'fgid-uid'!B:B,0)))</f>
        <v>250 F2-5 在活动时,你感到容易疲劳  _x000D_(1)无     (2)轻度       (3)中度       (4)较重       (5)很重</v>
      </c>
    </row>
    <row r="37" spans="1:5" ht="31" x14ac:dyDescent="0.2">
      <c r="A37" s="5">
        <v>3</v>
      </c>
      <c r="B37" s="5">
        <v>44</v>
      </c>
      <c r="C37" s="32" t="s">
        <v>324</v>
      </c>
      <c r="D37" s="6" t="s">
        <v>27</v>
      </c>
      <c r="E37" s="18" t="str">
        <f>CONCATENATE(A37," ",D37," ",INDEX('fgid-uid'!D:D,MATCH('scale-1.2-v4'!D37,'fgid-uid'!B:B,0)))</f>
        <v>3 F3-9 你是否有自慰行为_x000D_(1)没有   (2)偶尔　 (3)有时　 (4)经常　 (5)总是</v>
      </c>
    </row>
    <row r="38" spans="1:5" ht="31" x14ac:dyDescent="0.2">
      <c r="A38" s="5">
        <v>13</v>
      </c>
      <c r="B38" s="5">
        <v>38</v>
      </c>
      <c r="C38" s="32" t="s">
        <v>324</v>
      </c>
      <c r="D38" s="6" t="s">
        <v>21</v>
      </c>
      <c r="E38" s="18" t="str">
        <f>CONCATENATE(A38," ",D38," ",INDEX('fgid-uid'!D:D,MATCH('scale-1.2-v4'!D38,'fgid-uid'!B:B,0)))</f>
        <v>13 F3-3 你看到性爱视频或情景是否有性冲动？_x000D_(1)明显冲动 （2）有些冲动   （3）略有冲动   （4）很少冲动  （5）无任何冲动</v>
      </c>
    </row>
    <row r="39" spans="1:5" ht="31" x14ac:dyDescent="0.2">
      <c r="A39" s="5">
        <v>27</v>
      </c>
      <c r="B39" s="5">
        <v>40</v>
      </c>
      <c r="C39" s="32" t="s">
        <v>324</v>
      </c>
      <c r="D39" s="6" t="s">
        <v>23</v>
      </c>
      <c r="E39" s="18" t="str">
        <f>CONCATENATE(A39," ",D39," ",INDEX('fgid-uid'!D:D,MATCH('scale-1.2-v4'!D39,'fgid-uid'!B:B,0)))</f>
        <v>27 F3-5 你不感到饥饿_x000D_(1)没有   (2)偶尔　 (3)有时　 (4)经常　 (5)总是</v>
      </c>
    </row>
    <row r="40" spans="1:5" ht="31" x14ac:dyDescent="0.2">
      <c r="A40" s="5">
        <v>33</v>
      </c>
      <c r="B40" s="5">
        <v>46</v>
      </c>
      <c r="C40" s="32" t="s">
        <v>324</v>
      </c>
      <c r="D40" s="6" t="s">
        <v>29</v>
      </c>
      <c r="E40" s="18" t="str">
        <f>CONCATENATE(A40," ",D40," ",INDEX('fgid-uid'!D:D,MATCH('scale-1.2-v4'!D40,'fgid-uid'!B:B,0)))</f>
        <v>33 F3-11 吸毒后你的性愉快感是否有所改变    _x000D_(1)明显增强 （2）少有增强 （3）没有改变 （4）稍有减退 （5）明显减退</v>
      </c>
    </row>
    <row r="41" spans="1:5" ht="31" x14ac:dyDescent="0.2">
      <c r="A41" s="5">
        <v>85</v>
      </c>
      <c r="B41" s="5">
        <v>47</v>
      </c>
      <c r="C41" s="32" t="s">
        <v>324</v>
      </c>
      <c r="D41" s="6" t="s">
        <v>30</v>
      </c>
      <c r="E41" s="18" t="str">
        <f>CONCATENATE(A41," ",D41," ",INDEX('fgid-uid'!D:D,MATCH('scale-1.2-v4'!D41,'fgid-uid'!B:B,0)))</f>
        <v>85 F3-12 你认为吸毒能增强性欲_x000D_(1)非常不同意    (2)不同意    (3)不确定   (4)同意      (5)非常同意</v>
      </c>
    </row>
    <row r="42" spans="1:5" ht="31" x14ac:dyDescent="0.2">
      <c r="A42" s="5">
        <v>119</v>
      </c>
      <c r="B42" s="5">
        <v>49</v>
      </c>
      <c r="C42" s="32" t="s">
        <v>324</v>
      </c>
      <c r="D42" s="6" t="s">
        <v>514</v>
      </c>
      <c r="E42" s="18" t="str">
        <f>CONCATENATE(A42," ",D42," ",INDEX('fgid-uid'!D:D,MATCH('scale-1.2-v4'!D42,'fgid-uid'!B:B,0)))</f>
        <v>119 F3-14 您是否不由自主的想起与相好异性在一起的情景？   _x000D_（1）没有 （2）偶尔 （3）有时 （4）经常 （5）总是</v>
      </c>
    </row>
    <row r="43" spans="1:5" ht="31" x14ac:dyDescent="0.2">
      <c r="A43" s="5">
        <v>121</v>
      </c>
      <c r="B43" s="5">
        <v>45</v>
      </c>
      <c r="C43" s="32" t="s">
        <v>324</v>
      </c>
      <c r="D43" s="6" t="s">
        <v>28</v>
      </c>
      <c r="E43" s="18" t="str">
        <f>CONCATENATE(A43," ",D43," ",INDEX('fgid-uid'!D:D,MATCH('scale-1.2-v4'!D43,'fgid-uid'!B:B,0)))</f>
        <v>121 F3-10 你渴望有美满的性生活_x000D_(1)没有   (2)偶尔　 (3)有时　 (4)经常　 (5)总是</v>
      </c>
    </row>
    <row r="44" spans="1:5" ht="31" x14ac:dyDescent="0.2">
      <c r="A44" s="5">
        <v>139</v>
      </c>
      <c r="B44" s="5">
        <v>48</v>
      </c>
      <c r="C44" s="32" t="s">
        <v>324</v>
      </c>
      <c r="D44" s="6" t="s">
        <v>31</v>
      </c>
      <c r="E44" s="18" t="str">
        <f>CONCATENATE(A44," ",D44," ",INDEX('fgid-uid'!D:D,MATCH('scale-1.2-v4'!D44,'fgid-uid'!B:B,0)))</f>
        <v>139 F3-13 你感觉吸毒的欣快感比性的愉快强很多   _x000D_(1)非常不同意（2）不同意 （3）不确定 （4）同意 （5）非常同意</v>
      </c>
    </row>
    <row r="45" spans="1:5" ht="31" x14ac:dyDescent="0.2">
      <c r="A45" s="5">
        <v>141</v>
      </c>
      <c r="B45" s="5">
        <v>36</v>
      </c>
      <c r="C45" s="31" t="s">
        <v>547</v>
      </c>
      <c r="D45" s="14" t="s">
        <v>19</v>
      </c>
      <c r="E45" s="18" t="str">
        <f>CONCATENATE(A45," ",D45," ",INDEX('fgid-uid'!D:D,MATCH('scale-1.2-v4'!D45,'fgid-uid'!B:B,0)))</f>
        <v>141 F3-1 吸毒后你是否对异性的兴趣减退 _x000D_(1)无    (2)轻度    (3)中度    (4)较重    (5)很重</v>
      </c>
    </row>
    <row r="46" spans="1:5" ht="31" x14ac:dyDescent="0.2">
      <c r="A46" s="5">
        <v>171</v>
      </c>
      <c r="B46" s="5">
        <v>43</v>
      </c>
      <c r="C46" s="32" t="s">
        <v>324</v>
      </c>
      <c r="D46" s="6" t="s">
        <v>26</v>
      </c>
      <c r="E46" s="18" t="str">
        <f>CONCATENATE(A46," ",D46," ",INDEX('fgid-uid'!D:D,MATCH('scale-1.2-v4'!D46,'fgid-uid'!B:B,0)))</f>
        <v>171 F3-8 你认为性爱对你来说的一件很重要的事情？_x000D_(1)重要         (2)比较重要      (3)一般   (4)不太重要      (5)不重要</v>
      </c>
    </row>
    <row r="47" spans="1:5" ht="31" x14ac:dyDescent="0.2">
      <c r="A47" s="5">
        <v>175</v>
      </c>
      <c r="B47" s="5">
        <v>39</v>
      </c>
      <c r="C47" s="32" t="s">
        <v>324</v>
      </c>
      <c r="D47" s="6" t="s">
        <v>22</v>
      </c>
      <c r="E47" s="18" t="str">
        <f>CONCATENATE(A47," ",D47," ",INDEX('fgid-uid'!D:D,MATCH('scale-1.2-v4'!D47,'fgid-uid'!B:B,0)))</f>
        <v>175 F3-4 你对性生活感到厌恶_x000D_(1)没有   (2)偶尔　 (3)有时　 (4)经常　 (5)总是</v>
      </c>
    </row>
    <row r="48" spans="1:5" ht="31" x14ac:dyDescent="0.2">
      <c r="A48" s="5">
        <v>185</v>
      </c>
      <c r="B48" s="5">
        <v>42</v>
      </c>
      <c r="C48" s="32" t="s">
        <v>324</v>
      </c>
      <c r="D48" s="6" t="s">
        <v>25</v>
      </c>
      <c r="E48" s="18" t="str">
        <f>CONCATENATE(A48," ",D48," ",INDEX('fgid-uid'!D:D,MATCH('scale-1.2-v4'!D48,'fgid-uid'!B:B,0)))</f>
        <v>185 F3-7 你不喜欢吃主食，喜欢吃零食_x000D_(1)没有   (2)偶尔　 (3)有时　 (4)经常　 (5)总是</v>
      </c>
    </row>
    <row r="49" spans="1:5" ht="31" x14ac:dyDescent="0.2">
      <c r="A49" s="5">
        <v>210</v>
      </c>
      <c r="B49" s="5">
        <v>37</v>
      </c>
      <c r="C49" s="32" t="s">
        <v>324</v>
      </c>
      <c r="D49" s="6" t="s">
        <v>513</v>
      </c>
      <c r="E49" s="18" t="str">
        <f>CONCATENATE(A49," ",D49," ",INDEX('fgid-uid'!D:D,MATCH('scale-1.2-v4'!D49,'fgid-uid'!B:B,0)))</f>
        <v>210 F3-2 *你吸毒有多长时间后出现性欲减退    _x000D_(1)6个月以内 （2）6-12个月 （3）12-24个月 （4）24个月以上 （5）没有</v>
      </c>
    </row>
    <row r="50" spans="1:5" ht="31" x14ac:dyDescent="0.2">
      <c r="A50" s="5">
        <v>227</v>
      </c>
      <c r="B50" s="5">
        <v>41</v>
      </c>
      <c r="C50" s="32" t="s">
        <v>324</v>
      </c>
      <c r="D50" s="6" t="s">
        <v>24</v>
      </c>
      <c r="E50" s="18" t="str">
        <f>CONCATENATE(A50," ",D50," ",INDEX('fgid-uid'!D:D,MATCH('scale-1.2-v4'!D50,'fgid-uid'!B:B,0)))</f>
        <v>227 F3-6 你早晨阴茎不勃起(女性回答：你的月经延后减少或阴道干涩）_x000D_(1)无    (2)轻度    (3)中度    (4)较重    (5)很重</v>
      </c>
    </row>
    <row r="51" spans="1:5" ht="31" x14ac:dyDescent="0.2">
      <c r="A51" s="5">
        <v>18</v>
      </c>
      <c r="B51" s="5">
        <v>56</v>
      </c>
      <c r="C51" s="32" t="s">
        <v>325</v>
      </c>
      <c r="D51" s="6" t="s">
        <v>38</v>
      </c>
      <c r="E51" s="18" t="str">
        <f>CONCATENATE(A51," ",D51," ",INDEX('fgid-uid'!D:D,MATCH('scale-1.2-v4'!D51,'fgid-uid'!B:B,0)))</f>
        <v>18 F4-7 你担心找不到工作  _x000D_(1)不担心        (2)很少担心  (3)一般担心   (4)比较担心     (5)很担心</v>
      </c>
    </row>
    <row r="52" spans="1:5" ht="31" x14ac:dyDescent="0.2">
      <c r="A52" s="5">
        <v>19</v>
      </c>
      <c r="B52" s="5">
        <v>60</v>
      </c>
      <c r="C52" s="32" t="s">
        <v>325</v>
      </c>
      <c r="D52" s="6" t="s">
        <v>42</v>
      </c>
      <c r="E52" s="18" t="str">
        <f>CONCATENATE(A52," ",D52," ",INDEX('fgid-uid'!D:D,MATCH('scale-1.2-v4'!D52,'fgid-uid'!B:B,0)))</f>
        <v>19 F4-11 你担心配偶离婚(或找不到配偶)_x000D_(1)不担心        (2)很少担心  (3)一般担心   (4)比较担心     (5)很担心</v>
      </c>
    </row>
    <row r="53" spans="1:5" ht="31" x14ac:dyDescent="0.2">
      <c r="A53" s="5">
        <v>73</v>
      </c>
      <c r="B53" s="5">
        <v>55</v>
      </c>
      <c r="C53" s="32" t="s">
        <v>325</v>
      </c>
      <c r="D53" s="6" t="s">
        <v>37</v>
      </c>
      <c r="E53" s="18" t="str">
        <f>CONCATENATE(A53," ",D53," ",INDEX('fgid-uid'!D:D,MATCH('scale-1.2-v4'!D53,'fgid-uid'!B:B,0)))</f>
        <v>73 F4-6 你担心今后的路不知怎么走  _x000D_(1)不担心        (2)很少担心  (3)一般担心   (4)比较担心     (5)很担心</v>
      </c>
    </row>
    <row r="54" spans="1:5" ht="31" x14ac:dyDescent="0.2">
      <c r="A54" s="5">
        <v>102</v>
      </c>
      <c r="B54" s="5">
        <v>52</v>
      </c>
      <c r="C54" s="32" t="s">
        <v>325</v>
      </c>
      <c r="D54" s="6" t="s">
        <v>34</v>
      </c>
      <c r="E54" s="18" t="str">
        <f>CONCATENATE(A54," ",D54," ",INDEX('fgid-uid'!D:D,MATCH('scale-1.2-v4'!D54,'fgid-uid'!B:B,0)))</f>
        <v>102 F4-3 你担心别人看不起你 _x000D_(1)不担心        (2)很少担心  (3)一般担心   (4)比较担心     (5)很担心</v>
      </c>
    </row>
    <row r="55" spans="1:5" ht="31" x14ac:dyDescent="0.2">
      <c r="A55" s="5">
        <v>105</v>
      </c>
      <c r="B55" s="5">
        <v>53</v>
      </c>
      <c r="C55" s="32" t="s">
        <v>325</v>
      </c>
      <c r="D55" s="6" t="s">
        <v>35</v>
      </c>
      <c r="E55" s="18" t="str">
        <f>CONCATENATE(A55," ",D55," ",INDEX('fgid-uid'!D:D,MATCH('scale-1.2-v4'!D55,'fgid-uid'!B:B,0)))</f>
        <v>105 F4-4 你担心自己和家人的关系变坏_x000D_(1)不担心        (2)很少担心  (3)一般担心   (4)比较担心     (5)很担心</v>
      </c>
    </row>
    <row r="56" spans="1:5" ht="31" x14ac:dyDescent="0.2">
      <c r="A56" s="5">
        <v>147</v>
      </c>
      <c r="B56" s="5">
        <v>58</v>
      </c>
      <c r="C56" s="32" t="s">
        <v>325</v>
      </c>
      <c r="D56" s="6" t="s">
        <v>40</v>
      </c>
      <c r="E56" s="18" t="str">
        <f>CONCATENATE(A56," ",D56," ",INDEX('fgid-uid'!D:D,MATCH('scale-1.2-v4'!D56,'fgid-uid'!B:B,0)))</f>
        <v>147 F4-9 你担心朋友、同事不相信你_x000D_(1)不担心        (2)很少担心  (3)一般担心   (4)比较担心     (5)很担心</v>
      </c>
    </row>
    <row r="57" spans="1:5" ht="31" x14ac:dyDescent="0.2">
      <c r="A57" s="5">
        <v>161</v>
      </c>
      <c r="B57" s="5">
        <v>51</v>
      </c>
      <c r="C57" s="32" t="s">
        <v>325</v>
      </c>
      <c r="D57" s="6" t="s">
        <v>33</v>
      </c>
      <c r="E57" s="18" t="str">
        <f>CONCATENATE(A57," ",D57," ",INDEX('fgid-uid'!D:D,MATCH('scale-1.2-v4'!D57,'fgid-uid'!B:B,0)))</f>
        <v>161 F4-2 你担心别人不把你当正常人看待    _x000D_(1)不担心        (2)很少担心  (3)一般担心   (4)比较担心     (5)很担心</v>
      </c>
    </row>
    <row r="58" spans="1:5" ht="31" x14ac:dyDescent="0.2">
      <c r="A58" s="5">
        <v>189</v>
      </c>
      <c r="B58" s="5">
        <v>59</v>
      </c>
      <c r="C58" s="32" t="s">
        <v>325</v>
      </c>
      <c r="D58" s="6" t="s">
        <v>41</v>
      </c>
      <c r="E58" s="18" t="str">
        <f>CONCATENATE(A58," ",D58," ",INDEX('fgid-uid'!D:D,MATCH('scale-1.2-v4'!D58,'fgid-uid'!B:B,0)))</f>
        <v>189 F4-10 你担心今后的生活维持不下去_x000D_(1)不担心        (2)很少担心  (3)一般担心   (4)比较担心     (5)很担心</v>
      </c>
    </row>
    <row r="59" spans="1:5" ht="31" x14ac:dyDescent="0.2">
      <c r="A59" s="5">
        <v>193</v>
      </c>
      <c r="B59" s="5">
        <v>54</v>
      </c>
      <c r="C59" s="32" t="s">
        <v>325</v>
      </c>
      <c r="D59" s="6" t="s">
        <v>36</v>
      </c>
      <c r="E59" s="18" t="str">
        <f>CONCATENATE(A59," ",D59," ",INDEX('fgid-uid'!D:D,MATCH('scale-1.2-v4'!D59,'fgid-uid'!B:B,0)))</f>
        <v>193 F4-5 你担心家人抛弃你  _x000D_(1)不担心        (2)很少担心  (3)一般担心   (4)比较担心     (5)很担心</v>
      </c>
    </row>
    <row r="60" spans="1:5" ht="31" x14ac:dyDescent="0.2">
      <c r="A60" s="5">
        <v>224</v>
      </c>
      <c r="B60" s="5">
        <v>57</v>
      </c>
      <c r="C60" s="32" t="s">
        <v>325</v>
      </c>
      <c r="D60" s="6" t="s">
        <v>39</v>
      </c>
      <c r="E60" s="18" t="str">
        <f>CONCATENATE(A60," ",D60," ",INDEX('fgid-uid'!D:D,MATCH('scale-1.2-v4'!D60,'fgid-uid'!B:B,0)))</f>
        <v>224 F4-8 你担心家人不相信你_x000D_(1)不担心        (2)很少担心  (3)一般担心   (4)比较担心     (5)很担心</v>
      </c>
    </row>
    <row r="61" spans="1:5" ht="31" x14ac:dyDescent="0.2">
      <c r="A61" s="5">
        <v>244</v>
      </c>
      <c r="B61" s="5">
        <v>50</v>
      </c>
      <c r="C61" s="31" t="s">
        <v>332</v>
      </c>
      <c r="D61" s="14" t="s">
        <v>32</v>
      </c>
      <c r="E61" s="18" t="str">
        <f>CONCATENATE(A61," ",D61," ",INDEX('fgid-uid'!D:D,MATCH('scale-1.2-v4'!D61,'fgid-uid'!B:B,0)))</f>
        <v>244 F4-1 你担心自己的子女不能健康成长 (或自己没有后代)_x000D_(1)不担心        (2)很少担心  (3)一般担心   (4)比较担心     (5)很担心</v>
      </c>
    </row>
    <row r="62" spans="1:5" ht="31" x14ac:dyDescent="0.2">
      <c r="A62" s="5">
        <v>20</v>
      </c>
      <c r="B62" s="5">
        <v>66</v>
      </c>
      <c r="C62" s="32" t="s">
        <v>326</v>
      </c>
      <c r="D62" s="6" t="s">
        <v>48</v>
      </c>
      <c r="E62" s="18" t="str">
        <f>CONCATENATE(A62," ",D62," ",INDEX('fgid-uid'!D:D,MATCH('scale-1.2-v4'!D62,'fgid-uid'!B:B,0)))</f>
        <v>20 F5-6 你对生活感到没有兴趣_x000D_(1)没有       (2)偶尔      (3)有时      (4)经常        (5)总是</v>
      </c>
    </row>
    <row r="63" spans="1:5" ht="31" x14ac:dyDescent="0.2">
      <c r="A63" s="5">
        <v>136</v>
      </c>
      <c r="B63" s="5">
        <v>65</v>
      </c>
      <c r="C63" s="32" t="s">
        <v>326</v>
      </c>
      <c r="D63" s="6" t="s">
        <v>47</v>
      </c>
      <c r="E63" s="18" t="str">
        <f>CONCATENATE(A63," ",D63," ",INDEX('fgid-uid'!D:D,MATCH('scale-1.2-v4'!D63,'fgid-uid'!B:B,0)))</f>
        <v>136 F5-5 你觉得自己有罪   _x000D_(1)没有       (2)偶尔      (3)有时      (4)经常        (5)总是</v>
      </c>
    </row>
    <row r="64" spans="1:5" ht="31" x14ac:dyDescent="0.2">
      <c r="A64" s="5">
        <v>140</v>
      </c>
      <c r="B64" s="5">
        <v>68</v>
      </c>
      <c r="C64" s="32" t="s">
        <v>326</v>
      </c>
      <c r="D64" s="6" t="s">
        <v>50</v>
      </c>
      <c r="E64" s="18" t="str">
        <f>CONCATENATE(A64," ",D64," ",INDEX('fgid-uid'!D:D,MATCH('scale-1.2-v4'!D64,'fgid-uid'!B:B,0)))</f>
        <v>140 F5-8 你感到沮丧，郁闷或者绝望_x000D_(1)没有       (2)偶尔      (3)有时      (4)经常        (5)总是</v>
      </c>
    </row>
    <row r="65" spans="1:5" ht="31" x14ac:dyDescent="0.2">
      <c r="A65" s="5">
        <v>153</v>
      </c>
      <c r="B65" s="5">
        <v>69</v>
      </c>
      <c r="C65" s="32" t="s">
        <v>326</v>
      </c>
      <c r="D65" s="6" t="s">
        <v>515</v>
      </c>
      <c r="E65" s="18" t="str">
        <f>CONCATENATE(A65," ",D65," ",INDEX('fgid-uid'!D:D,MATCH('scale-1.2-v4'!D65,'fgid-uid'!B:B,0)))</f>
        <v>153 F5-9 你不愿意讲话，并讨厌被打扰_x000D_(1)无     (2)轻度       (3)中度       (4)较重       (9)很重</v>
      </c>
    </row>
    <row r="66" spans="1:5" ht="31" x14ac:dyDescent="0.2">
      <c r="A66" s="5">
        <v>162</v>
      </c>
      <c r="B66" s="5">
        <v>62</v>
      </c>
      <c r="C66" s="32" t="s">
        <v>333</v>
      </c>
      <c r="D66" s="6" t="s">
        <v>44</v>
      </c>
      <c r="E66" s="18" t="str">
        <f>CONCATENATE(A66," ",D66," ",INDEX('fgid-uid'!D:D,MATCH('scale-1.2-v4'!D66,'fgid-uid'!B:B,0)))</f>
        <v>162 F5-2 你觉得自己是家庭的负担、累赘_x000D_(1)没有       (2)偶尔      (3)有时      (4)经常        (5)总是</v>
      </c>
    </row>
    <row r="67" spans="1:5" ht="31" x14ac:dyDescent="0.2">
      <c r="A67" s="5">
        <v>163</v>
      </c>
      <c r="B67" s="5">
        <v>63</v>
      </c>
      <c r="C67" s="32" t="s">
        <v>333</v>
      </c>
      <c r="D67" s="6" t="s">
        <v>45</v>
      </c>
      <c r="E67" s="18" t="str">
        <f>CONCATENATE(A67," ",D67," ",INDEX('fgid-uid'!D:D,MATCH('scale-1.2-v4'!D67,'fgid-uid'!B:B,0)))</f>
        <v>163 F5-3 你感到自己前途渺茫     _x000D_(1)没有       (2)偶尔      (3)有时      (4)经常        (5)总是</v>
      </c>
    </row>
    <row r="68" spans="1:5" ht="31" x14ac:dyDescent="0.2">
      <c r="A68" s="5">
        <v>196</v>
      </c>
      <c r="B68" s="5">
        <v>67</v>
      </c>
      <c r="C68" s="32" t="s">
        <v>326</v>
      </c>
      <c r="D68" s="6" t="s">
        <v>49</v>
      </c>
      <c r="E68" s="18" t="str">
        <f>CONCATENATE(A68," ",D68," ",INDEX('fgid-uid'!D:D,MATCH('scale-1.2-v4'!D68,'fgid-uid'!B:B,0)))</f>
        <v>196 F5-7 你感到闷闷不乐，情绪低沉_x000D_(1)没有       (2)偶尔      (3)有时      (4)经常        (5)总是</v>
      </c>
    </row>
    <row r="69" spans="1:5" ht="31" x14ac:dyDescent="0.2">
      <c r="A69" s="5">
        <v>218</v>
      </c>
      <c r="B69" s="5">
        <v>64</v>
      </c>
      <c r="C69" s="32" t="s">
        <v>326</v>
      </c>
      <c r="D69" s="6" t="s">
        <v>46</v>
      </c>
      <c r="E69" s="18" t="str">
        <f>CONCATENATE(A69," ",D69," ",INDEX('fgid-uid'!D:D,MATCH('scale-1.2-v4'!D69,'fgid-uid'!B:B,0)))</f>
        <v>218 F5-4 你为吸毒而责怪自己 _x000D_(1)没有       (2)偶尔      (3)有时      (4)经常        (5)总是</v>
      </c>
    </row>
    <row r="70" spans="1:5" ht="31" x14ac:dyDescent="0.2">
      <c r="A70" s="5">
        <v>237</v>
      </c>
      <c r="B70" s="5">
        <v>61</v>
      </c>
      <c r="C70" s="31" t="s">
        <v>333</v>
      </c>
      <c r="D70" s="14" t="s">
        <v>43</v>
      </c>
      <c r="E70" s="18" t="str">
        <f>CONCATENATE(A70," ",D70," ",INDEX('fgid-uid'!D:D,MATCH('scale-1.2-v4'!D70,'fgid-uid'!B:B,0)))</f>
        <v>237 F5-1 你觉得“要是自己死了，别人会活得更好”_x000D_(1)没有       (2)偶尔      (3)有时      (4)经常        (5)总是</v>
      </c>
    </row>
    <row r="71" spans="1:5" ht="31" x14ac:dyDescent="0.2">
      <c r="A71" s="5">
        <v>15</v>
      </c>
      <c r="B71" s="5">
        <v>70</v>
      </c>
      <c r="C71" s="31" t="s">
        <v>334</v>
      </c>
      <c r="D71" s="14" t="s">
        <v>52</v>
      </c>
      <c r="E71" s="18" t="str">
        <f>CONCATENATE(A71," ",D71," ",INDEX('fgid-uid'!D:D,MATCH('scale-1.2-v4'!D71,'fgid-uid'!B:B,0)))</f>
        <v>15 F6-1 你觉得自己是一个失败者_x000D_(1)没有       (2)偶尔      (3)有时      (4)经常        (5)总是</v>
      </c>
    </row>
    <row r="72" spans="1:5" ht="31" x14ac:dyDescent="0.2">
      <c r="A72" s="5">
        <v>47</v>
      </c>
      <c r="B72" s="5">
        <v>73</v>
      </c>
      <c r="C72" s="32" t="s">
        <v>327</v>
      </c>
      <c r="D72" s="6" t="s">
        <v>55</v>
      </c>
      <c r="E72" s="18" t="str">
        <f>CONCATENATE(A72," ",D72," ",INDEX('fgid-uid'!D:D,MATCH('scale-1.2-v4'!D72,'fgid-uid'!B:B,0)))</f>
        <v>47 F6-4 你觉得自己没什么值得自豪的地方_x000D_(1)没有       (2)偶尔      (3)有时      (4)经常        (5)总是</v>
      </c>
    </row>
    <row r="73" spans="1:5" ht="31" x14ac:dyDescent="0.2">
      <c r="A73" s="5">
        <v>74</v>
      </c>
      <c r="B73" s="5">
        <v>71</v>
      </c>
      <c r="C73" s="32" t="s">
        <v>334</v>
      </c>
      <c r="D73" s="6" t="s">
        <v>53</v>
      </c>
      <c r="E73" s="18" t="str">
        <f>CONCATENATE(A73," ",D73," ",INDEX('fgid-uid'!D:D,MATCH('scale-1.2-v4'!D73,'fgid-uid'!B:B,0)))</f>
        <v>74 F6-2 你觉得自己没用_x000D_(1)没有       (2)偶尔      (3)有时      (4)经常        (5)总是</v>
      </c>
    </row>
    <row r="74" spans="1:5" ht="31" x14ac:dyDescent="0.2">
      <c r="A74" s="5">
        <v>220</v>
      </c>
      <c r="B74" s="5">
        <v>74</v>
      </c>
      <c r="C74" s="32" t="s">
        <v>327</v>
      </c>
      <c r="D74" s="6" t="s">
        <v>56</v>
      </c>
      <c r="E74" s="18" t="str">
        <f>CONCATENATE(A74," ",D74," ",INDEX('fgid-uid'!D:D,MATCH('scale-1.2-v4'!D74,'fgid-uid'!B:B,0)))</f>
        <v>220 F6-5 你觉得自己一无是处_x000D_(1)没有       (2)偶尔      (3)有时      (4)经常        (5)总是</v>
      </c>
    </row>
    <row r="75" spans="1:5" ht="31" x14ac:dyDescent="0.2">
      <c r="A75" s="5">
        <v>243</v>
      </c>
      <c r="B75" s="5">
        <v>72</v>
      </c>
      <c r="C75" s="32" t="s">
        <v>334</v>
      </c>
      <c r="D75" s="6" t="s">
        <v>54</v>
      </c>
      <c r="E75" s="18" t="str">
        <f>CONCATENATE(A75," ",D75," ",INDEX('fgid-uid'!D:D,MATCH('scale-1.2-v4'!D75,'fgid-uid'!B:B,0)))</f>
        <v>243 F6-3 你觉得自己不如别人_x000D_(1)没有       (2)偶尔      (3)有时      (4)经常        (5)总是</v>
      </c>
    </row>
    <row r="76" spans="1:5" ht="31" x14ac:dyDescent="0.2">
      <c r="A76" s="5">
        <v>55</v>
      </c>
      <c r="B76" s="5">
        <v>77</v>
      </c>
      <c r="C76" s="32" t="s">
        <v>335</v>
      </c>
      <c r="D76" s="6" t="s">
        <v>59</v>
      </c>
      <c r="E76" s="18" t="str">
        <f>CONCATENATE(A76," ",D76," ",INDEX('fgid-uid'!D:D,MATCH('scale-1.2-v4'!D76,'fgid-uid'!B:B,0)))</f>
        <v>55 F7-3 你现在心里只想着毒品_x000D_(1)非常不符合   (2)不符合   (3)不确定   (4)符合       (5)非常符合</v>
      </c>
    </row>
    <row r="77" spans="1:5" ht="31" x14ac:dyDescent="0.2">
      <c r="A77" s="5">
        <v>64</v>
      </c>
      <c r="B77" s="5">
        <v>76</v>
      </c>
      <c r="C77" s="32" t="s">
        <v>335</v>
      </c>
      <c r="D77" s="6" t="s">
        <v>58</v>
      </c>
      <c r="E77" s="18" t="str">
        <f>CONCATENATE(A77," ",D77," ",INDEX('fgid-uid'!D:D,MATCH('scale-1.2-v4'!D77,'fgid-uid'!B:B,0)))</f>
        <v>64 F7-2 如果现在有一些毒品，你将会不能控制地继续使用_x000D_(1)非常不符合   (2)不符合   (3)不确定   (4)符合       (5)非常符合</v>
      </c>
    </row>
    <row r="78" spans="1:5" ht="31" x14ac:dyDescent="0.2">
      <c r="A78" s="5">
        <v>84</v>
      </c>
      <c r="B78" s="5">
        <v>75</v>
      </c>
      <c r="C78" s="31" t="s">
        <v>335</v>
      </c>
      <c r="D78" s="14" t="s">
        <v>57</v>
      </c>
      <c r="E78" s="18" t="str">
        <f>CONCATENATE(A78," ",D78," ",INDEX('fgid-uid'!D:D,MATCH('scale-1.2-v4'!D78,'fgid-uid'!B:B,0)))</f>
        <v>84 F7-1 如果送给你一些毒品，你会立即使用_x000D_(1)非常不符合   (2)不符合   (3)不确定   (4)符合       (5)非常符合</v>
      </c>
    </row>
    <row r="79" spans="1:5" ht="31" x14ac:dyDescent="0.2">
      <c r="A79" s="5">
        <v>89</v>
      </c>
      <c r="B79" s="5">
        <v>78</v>
      </c>
      <c r="C79" s="32" t="s">
        <v>328</v>
      </c>
      <c r="D79" s="6" t="s">
        <v>60</v>
      </c>
      <c r="E79" s="18" t="str">
        <f>CONCATENATE(A79," ",D79," ",INDEX('fgid-uid'!D:D,MATCH('scale-1.2-v4'!D79,'fgid-uid'!B:B,0)))</f>
        <v>89 F7-4 为了得到毒品，你可以做任何事情_x000D_(1)非常不符合   (2)不符合   (3)不确定   (4)符合       (5)非常符合</v>
      </c>
    </row>
    <row r="80" spans="1:5" ht="31" x14ac:dyDescent="0.2">
      <c r="A80" s="5">
        <v>130</v>
      </c>
      <c r="B80" s="5">
        <v>79</v>
      </c>
      <c r="C80" s="32" t="s">
        <v>328</v>
      </c>
      <c r="D80" s="6" t="s">
        <v>61</v>
      </c>
      <c r="E80" s="18" t="str">
        <f>CONCATENATE(A80," ",D80," ",INDEX('fgid-uid'!D:D,MATCH('scale-1.2-v4'!D80,'fgid-uid'!B:B,0)))</f>
        <v>130 F7-5 如果现在能使用毒品，你将更好地处理各种问题_x000D_(1)非常不符合   (2)不符合   (3)不确定   (4)符合       (5)非常符合</v>
      </c>
    </row>
    <row r="81" spans="1:5" ht="31" x14ac:dyDescent="0.2">
      <c r="A81" s="5">
        <v>152</v>
      </c>
      <c r="B81" s="5">
        <v>81</v>
      </c>
      <c r="C81" s="32" t="s">
        <v>328</v>
      </c>
      <c r="D81" s="6" t="s">
        <v>63</v>
      </c>
      <c r="E81" s="18" t="str">
        <f>CONCATENATE(A81," ",D81," ",INDEX('fgid-uid'!D:D,MATCH('scale-1.2-v4'!D81,'fgid-uid'!B:B,0)))</f>
        <v>152 F7-7 如果能用毒品，你的脾气就不会那么暴躁_x000D_(1)非常不符合   (2)不符合   (3)不确定   (4)符合       (5)非常符合</v>
      </c>
    </row>
    <row r="82" spans="1:5" ht="31" x14ac:dyDescent="0.2">
      <c r="A82" s="5">
        <v>186</v>
      </c>
      <c r="B82" s="5">
        <v>82</v>
      </c>
      <c r="C82" s="32" t="s">
        <v>328</v>
      </c>
      <c r="D82" s="6" t="s">
        <v>464</v>
      </c>
      <c r="E82" s="18" t="str">
        <f>CONCATENATE(A82," ",D82," ",INDEX('fgid-uid'!D:D,MATCH('scale-1.2-v4'!D82,'fgid-uid'!B:B,0)))</f>
        <v>186 F7-8 你拒绝使用毒品非常容易_x000D_(1)非常不符合   (2)不符合   (3)不确定   (4)符合       (5)非常符合</v>
      </c>
    </row>
    <row r="83" spans="1:5" ht="31" x14ac:dyDescent="0.2">
      <c r="A83" s="5">
        <v>232</v>
      </c>
      <c r="B83" s="5">
        <v>80</v>
      </c>
      <c r="C83" s="32" t="s">
        <v>328</v>
      </c>
      <c r="D83" s="6" t="s">
        <v>62</v>
      </c>
      <c r="E83" s="18" t="str">
        <f>CONCATENATE(A83," ",D83," ",INDEX('fgid-uid'!D:D,MATCH('scale-1.2-v4'!D83,'fgid-uid'!B:B,0)))</f>
        <v>232 F7-6 此刻使用毒品，你就不会那么疲劳_x000D_(1)非常不符合   (2)不符合   (3)不确定   (4)符合       (5)非常符合</v>
      </c>
    </row>
    <row r="84" spans="1:5" ht="31" x14ac:dyDescent="0.2">
      <c r="A84" s="5">
        <v>9</v>
      </c>
      <c r="B84" s="5">
        <v>83</v>
      </c>
      <c r="C84" s="31" t="s">
        <v>336</v>
      </c>
      <c r="D84" s="14" t="s">
        <v>64</v>
      </c>
      <c r="E84" s="18" t="str">
        <f>CONCATENATE(A84," ",D84," ",INDEX('fgid-uid'!D:D,MATCH('scale-1.2-v4'!D84,'fgid-uid'!B:B,0)))</f>
        <v>9 F8-1 你遇到不愉快的事时，很想吸毒_x000D_(1)非常不符合   (2)不符合   (3)不确定   (4)符合       (5)非常符合</v>
      </c>
    </row>
    <row r="85" spans="1:5" ht="31" x14ac:dyDescent="0.2">
      <c r="A85" s="5">
        <v>10</v>
      </c>
      <c r="B85" s="5">
        <v>89</v>
      </c>
      <c r="C85" s="32" t="s">
        <v>329</v>
      </c>
      <c r="D85" s="6" t="s">
        <v>70</v>
      </c>
      <c r="E85" s="18" t="str">
        <f>CONCATENATE(A85," ",D85," ",INDEX('fgid-uid'!D:D,MATCH('scale-1.2-v4'!D85,'fgid-uid'!B:B,0)))</f>
        <v>10 F8-7 你一看到“安定片”就联想到毒品，心慌意乱_x000D_(1)非常不符合   (2)不符合   (3)不确定   (4)符合       (5)非常符合</v>
      </c>
    </row>
    <row r="86" spans="1:5" ht="31" x14ac:dyDescent="0.2">
      <c r="A86" s="5">
        <v>22</v>
      </c>
      <c r="B86" s="5">
        <v>86</v>
      </c>
      <c r="C86" s="32" t="s">
        <v>329</v>
      </c>
      <c r="D86" s="6" t="s">
        <v>67</v>
      </c>
      <c r="E86" s="18" t="str">
        <f>CONCATENATE(A86," ",D86," ",INDEX('fgid-uid'!D:D,MATCH('scale-1.2-v4'!D86,'fgid-uid'!B:B,0)))</f>
        <v>22 F8-4 你回忆起过去吸毒的情景时就特别想吸毒_x000D_(1)非常不符合   (2)不符合   (3)不确定   (4)符合       (5)非常符合</v>
      </c>
    </row>
    <row r="87" spans="1:5" ht="31" x14ac:dyDescent="0.2">
      <c r="A87" s="5">
        <v>36</v>
      </c>
      <c r="B87" s="5">
        <v>90</v>
      </c>
      <c r="C87" s="32" t="s">
        <v>329</v>
      </c>
      <c r="D87" s="6" t="s">
        <v>71</v>
      </c>
      <c r="E87" s="18" t="str">
        <f>CONCATENATE(A87," ",D87," ",INDEX('fgid-uid'!D:D,MATCH('scale-1.2-v4'!D87,'fgid-uid'!B:B,0)))</f>
        <v>36 F8-8 毒友劝你吸毒时或送你毒品时感到很难抗拒_x000D_(1)非常不符合   (2)不符合   (3)不确定   (4)符合       (5)非常符合</v>
      </c>
    </row>
    <row r="88" spans="1:5" ht="31" x14ac:dyDescent="0.2">
      <c r="A88" s="5">
        <v>43</v>
      </c>
      <c r="B88" s="5">
        <v>91</v>
      </c>
      <c r="C88" s="32" t="s">
        <v>329</v>
      </c>
      <c r="D88" s="6" t="s">
        <v>72</v>
      </c>
      <c r="E88" s="18" t="str">
        <f>CONCATENATE(A88," ",D88," ",INDEX('fgid-uid'!D:D,MATCH('scale-1.2-v4'!D88,'fgid-uid'!B:B,0)))</f>
        <v>43 F8-9 你心情烦闷时就想用点毒品_x000D_(1)非常不符合   (2)不符合   (3)不确定   (4)符合       (5)非常符合</v>
      </c>
    </row>
    <row r="89" spans="1:5" ht="31" x14ac:dyDescent="0.2">
      <c r="A89" s="5">
        <v>52</v>
      </c>
      <c r="B89" s="5">
        <v>85</v>
      </c>
      <c r="C89" s="32" t="s">
        <v>336</v>
      </c>
      <c r="D89" s="6" t="s">
        <v>66</v>
      </c>
      <c r="E89" s="18" t="str">
        <f>CONCATENATE(A89," ",D89," ",INDEX('fgid-uid'!D:D,MATCH('scale-1.2-v4'!D89,'fgid-uid'!B:B,0)))</f>
        <v>52 F8-3 如果你见到往日的毒友就想得到毒品_x000D_(1)非常不符合   (2)不符合   (3)不确定   (4)符合       (5)非常符合</v>
      </c>
    </row>
    <row r="90" spans="1:5" ht="31" x14ac:dyDescent="0.2">
      <c r="A90" s="5">
        <v>83</v>
      </c>
      <c r="B90" s="5">
        <v>87</v>
      </c>
      <c r="C90" s="32" t="s">
        <v>329</v>
      </c>
      <c r="D90" s="6" t="s">
        <v>68</v>
      </c>
      <c r="E90" s="18" t="str">
        <f>CONCATENATE(A90," ",D90," ",INDEX('fgid-uid'!D:D,MATCH('scale-1.2-v4'!D90,'fgid-uid'!B:B,0)))</f>
        <v>83 F8-5 如果你看到香烟锡纸、注射器、针头等吸毒用具就心跳加快，难以自制_x000D_(1)非常不符合   (2)不符合   (3)不确定   (4)符合       (5)非常符合</v>
      </c>
    </row>
    <row r="91" spans="1:5" ht="31" x14ac:dyDescent="0.2">
      <c r="A91" s="5">
        <v>127</v>
      </c>
      <c r="B91" s="5">
        <v>88</v>
      </c>
      <c r="C91" s="32" t="s">
        <v>329</v>
      </c>
      <c r="D91" s="6" t="s">
        <v>69</v>
      </c>
      <c r="E91" s="18" t="str">
        <f>CONCATENATE(A91," ",D91," ",INDEX('fgid-uid'!D:D,MATCH('scale-1.2-v4'!D91,'fgid-uid'!B:B,0)))</f>
        <v>127 F8-6 你晚上一睡不着，就有“用点毒品，然后美美睡一觉”的念头_x000D_(1)非常不符合   (2)不符合   (3)不确定   (4)符合       (5)非常符合</v>
      </c>
    </row>
    <row r="92" spans="1:5" ht="31" x14ac:dyDescent="0.2">
      <c r="A92" s="5">
        <v>173</v>
      </c>
      <c r="B92" s="5">
        <v>84</v>
      </c>
      <c r="C92" s="32" t="s">
        <v>336</v>
      </c>
      <c r="D92" s="6" t="s">
        <v>65</v>
      </c>
      <c r="E92" s="18" t="str">
        <f>CONCATENATE(A92," ",D92," ",INDEX('fgid-uid'!D:D,MATCH('scale-1.2-v4'!D92,'fgid-uid'!B:B,0)))</f>
        <v>173 F8-2 如果你看到别人吸毒就控制不住地想参与_x000D_(1)非常不符合   (2)不符合   (3)不确定   (4)符合       (5)非常符合</v>
      </c>
    </row>
    <row r="93" spans="1:5" ht="31" x14ac:dyDescent="0.2">
      <c r="A93" s="5">
        <v>228</v>
      </c>
      <c r="B93" s="5">
        <v>92</v>
      </c>
      <c r="C93" s="32" t="s">
        <v>329</v>
      </c>
      <c r="D93" s="6" t="s">
        <v>73</v>
      </c>
      <c r="E93" s="18" t="str">
        <f>CONCATENATE(A93," ",D93," ",INDEX('fgid-uid'!D:D,MATCH('scale-1.2-v4'!D93,'fgid-uid'!B:B,0)))</f>
        <v>228 F8-10 你身体不适时就想用点毒品_x000D_(1)非常不符合   (2)不符合   (3)不确定   (4)符合       (5)非常符合</v>
      </c>
    </row>
    <row r="94" spans="1:5" ht="31" x14ac:dyDescent="0.2">
      <c r="A94" s="5">
        <v>16</v>
      </c>
      <c r="B94" s="5">
        <v>106</v>
      </c>
      <c r="C94" s="32" t="s">
        <v>330</v>
      </c>
      <c r="D94" s="6" t="s">
        <v>87</v>
      </c>
      <c r="E94" s="18" t="str">
        <f>CONCATENATE(A94," ",D94," ",INDEX('fgid-uid'!D:D,MATCH('scale-1.2-v4'!D94,'fgid-uid'!B:B,0)))</f>
        <v>16 F9-14 强制隔离戒毒是政府“多管闲事或小题大做”_x000D_(1)非常不同意    (2)不同意    (3)不确定   (4)同意      (5)非常同意</v>
      </c>
    </row>
    <row r="95" spans="1:5" ht="31" x14ac:dyDescent="0.2">
      <c r="A95" s="5">
        <v>25</v>
      </c>
      <c r="B95" s="5">
        <v>98</v>
      </c>
      <c r="C95" s="32" t="s">
        <v>330</v>
      </c>
      <c r="D95" s="6" t="s">
        <v>79</v>
      </c>
      <c r="E95" s="18" t="str">
        <f>CONCATENATE(A95," ",D95," ",INDEX('fgid-uid'!D:D,MATCH('scale-1.2-v4'!D95,'fgid-uid'!B:B,0)))</f>
        <v>25 F9-6 只要有足够的钱是可以吸毒的 _x000D_(1)非常不同意    (2)不同意    (3)不确定   (4)同意      (5)非常同意</v>
      </c>
    </row>
    <row r="96" spans="1:5" ht="31" x14ac:dyDescent="0.2">
      <c r="A96" s="5">
        <v>87</v>
      </c>
      <c r="B96" s="5">
        <v>96</v>
      </c>
      <c r="C96" s="32" t="s">
        <v>330</v>
      </c>
      <c r="D96" s="6" t="s">
        <v>77</v>
      </c>
      <c r="E96" s="18" t="str">
        <f>CONCATENATE(A96," ",D96," ",INDEX('fgid-uid'!D:D,MATCH('scale-1.2-v4'!D96,'fgid-uid'!B:B,0)))</f>
        <v>87 F9-4 毒品是你今生的最爱 _x000D_(1)非常不同意    (2)不同意    (3)不确定   (4)同意      (5)非常同意</v>
      </c>
    </row>
    <row r="97" spans="1:5" ht="31" x14ac:dyDescent="0.2">
      <c r="A97" s="5">
        <v>100</v>
      </c>
      <c r="B97" s="5">
        <v>105</v>
      </c>
      <c r="C97" s="32" t="s">
        <v>330</v>
      </c>
      <c r="D97" s="6" t="s">
        <v>86</v>
      </c>
      <c r="E97" s="18" t="str">
        <f>CONCATENATE(A97," ",D97," ",INDEX('fgid-uid'!D:D,MATCH('scale-1.2-v4'!D97,'fgid-uid'!B:B,0)))</f>
        <v>100 F9-13 你认为吸少量毒品是种享受，不会上瘾_x000D_(1)非常不同意    (2)不同意    (3)不确定   (4)同意      (5)非常同意</v>
      </c>
    </row>
    <row r="98" spans="1:5" ht="31" x14ac:dyDescent="0.2">
      <c r="A98" s="5">
        <v>132</v>
      </c>
      <c r="B98" s="5">
        <v>97</v>
      </c>
      <c r="C98" s="32" t="s">
        <v>330</v>
      </c>
      <c r="D98" s="6" t="s">
        <v>78</v>
      </c>
      <c r="E98" s="18" t="str">
        <f>CONCATENATE(A98," ",D98," ",INDEX('fgid-uid'!D:D,MATCH('scale-1.2-v4'!D98,'fgid-uid'!B:B,0)))</f>
        <v>132 F9-5 吸毒就相当于花钱买幸福   _x000D_(1)非常不同意    (2)不同意    (3)不确定   (4)同意      (5)非常同意</v>
      </c>
    </row>
    <row r="99" spans="1:5" ht="31" x14ac:dyDescent="0.2">
      <c r="A99" s="5">
        <v>134</v>
      </c>
      <c r="B99" s="5">
        <v>107</v>
      </c>
      <c r="C99" s="32" t="s">
        <v>330</v>
      </c>
      <c r="D99" s="6" t="s">
        <v>88</v>
      </c>
      <c r="E99" s="18" t="str">
        <f>CONCATENATE(A99," ",D99," ",INDEX('fgid-uid'!D:D,MATCH('scale-1.2-v4'!D99,'fgid-uid'!B:B,0)))</f>
        <v>134 F9-15 毒品是一种享受，使人欲仙欲醉_x000D_(1)非常不同意    (2)不同意    (3)不确定   (4)同意      (5)非常同意</v>
      </c>
    </row>
    <row r="100" spans="1:5" ht="31" x14ac:dyDescent="0.2">
      <c r="A100" s="5">
        <v>138</v>
      </c>
      <c r="B100" s="5">
        <v>99</v>
      </c>
      <c r="C100" s="32" t="s">
        <v>330</v>
      </c>
      <c r="D100" s="6" t="s">
        <v>80</v>
      </c>
      <c r="E100" s="18" t="str">
        <f>CONCATENATE(A100," ",D100," ",INDEX('fgid-uid'!D:D,MATCH('scale-1.2-v4'!D100,'fgid-uid'!B:B,0)))</f>
        <v>138 F9-7 你认为反正戒不掉毒，倒不如一直吸下去   _x000D_(1)非常不同意    (2)不同意    (3)不确定   (4)同意      (5)非常同意</v>
      </c>
    </row>
    <row r="101" spans="1:5" ht="31" x14ac:dyDescent="0.2">
      <c r="A101" s="5">
        <v>156</v>
      </c>
      <c r="B101" s="5">
        <v>104</v>
      </c>
      <c r="C101" s="32" t="s">
        <v>330</v>
      </c>
      <c r="D101" s="6" t="s">
        <v>85</v>
      </c>
      <c r="E101" s="18" t="str">
        <f>CONCATENATE(A101," ",D101," ",INDEX('fgid-uid'!D:D,MATCH('scale-1.2-v4'!D101,'fgid-uid'!B:B,0)))</f>
        <v>156 F9-12 人的一生酸甜苦辣，吸毒能增加人生经历_x000D_(1)非常不同意    (2)不同意    (3)不确定   (4)同意      (5)非常同意</v>
      </c>
    </row>
    <row r="102" spans="1:5" ht="31" x14ac:dyDescent="0.2">
      <c r="A102" s="5">
        <v>165</v>
      </c>
      <c r="B102" s="5">
        <v>100</v>
      </c>
      <c r="C102" s="32" t="s">
        <v>330</v>
      </c>
      <c r="D102" s="6" t="s">
        <v>81</v>
      </c>
      <c r="E102" s="18" t="str">
        <f>CONCATENATE(A102," ",D102," ",INDEX('fgid-uid'!D:D,MATCH('scale-1.2-v4'!D102,'fgid-uid'!B:B,0)))</f>
        <v>165 F9-8 你认为只要毒贩子不除，你就戒不了毒_x000D_(1)非常不同意    (2)不同意    (3)不确定   (4)同意      (5)非常同意</v>
      </c>
    </row>
    <row r="103" spans="1:5" ht="31" x14ac:dyDescent="0.2">
      <c r="A103" s="5">
        <v>176</v>
      </c>
      <c r="B103" s="5">
        <v>94</v>
      </c>
      <c r="C103" s="32" t="s">
        <v>330</v>
      </c>
      <c r="D103" s="6" t="s">
        <v>75</v>
      </c>
      <c r="E103" s="18" t="str">
        <f>CONCATENATE(A103," ",D103," ",INDEX('fgid-uid'!D:D,MATCH('scale-1.2-v4'!D103,'fgid-uid'!B:B,0)))</f>
        <v>176 F9-2 毒品是治病良药，可以治疗一切病痛  _x000D_(1)非常不同意    (2)不同意    (3)不确定   (4)同意      (5)非常同意</v>
      </c>
    </row>
    <row r="104" spans="1:5" ht="31" x14ac:dyDescent="0.2">
      <c r="A104" s="5">
        <v>187</v>
      </c>
      <c r="B104" s="5">
        <v>101</v>
      </c>
      <c r="C104" s="32" t="s">
        <v>330</v>
      </c>
      <c r="D104" s="6" t="s">
        <v>82</v>
      </c>
      <c r="E104" s="18" t="str">
        <f>CONCATENATE(A104," ",D104," ",INDEX('fgid-uid'!D:D,MATCH('scale-1.2-v4'!D104,'fgid-uid'!B:B,0)))</f>
        <v>187 F9-9 你认为吸毒是“花自己的钱抽自己的烟，不犯法”_x000D_(1)非常不同意    (2)不同意    (3)不确定   (4)同意      (5)非常同意</v>
      </c>
    </row>
    <row r="105" spans="1:5" ht="31" x14ac:dyDescent="0.2">
      <c r="A105" s="5">
        <v>197</v>
      </c>
      <c r="B105" s="5">
        <v>93</v>
      </c>
      <c r="C105" s="31" t="s">
        <v>337</v>
      </c>
      <c r="D105" s="14" t="s">
        <v>74</v>
      </c>
      <c r="E105" s="18" t="str">
        <f>CONCATENATE(A105," ",D105," ",INDEX('fgid-uid'!D:D,MATCH('scale-1.2-v4'!D105,'fgid-uid'!B:B,0)))</f>
        <v>197 F9-1 吸毒是有钱人身份的象征、是一种时尚   _x000D_(1)非常不同意    (2)不同意    (3)不确定   (4)同意      (5)非常同意</v>
      </c>
    </row>
    <row r="106" spans="1:5" ht="31" x14ac:dyDescent="0.2">
      <c r="A106" s="5">
        <v>200</v>
      </c>
      <c r="B106" s="5">
        <v>103</v>
      </c>
      <c r="C106" s="32" t="s">
        <v>330</v>
      </c>
      <c r="D106" s="6" t="s">
        <v>84</v>
      </c>
      <c r="E106" s="18" t="str">
        <f>CONCATENATE(A106," ",D106," ",INDEX('fgid-uid'!D:D,MATCH('scale-1.2-v4'!D106,'fgid-uid'!B:B,0)))</f>
        <v>200 F9-11 毒瘾是根本不可能戒掉的_x000D_(1)非常不同意    (2)不同意    (3)不确定   (4)同意      (5)非常同意</v>
      </c>
    </row>
    <row r="107" spans="1:5" ht="31" x14ac:dyDescent="0.2">
      <c r="A107" s="5">
        <v>219</v>
      </c>
      <c r="B107" s="5">
        <v>95</v>
      </c>
      <c r="C107" s="32" t="s">
        <v>330</v>
      </c>
      <c r="D107" s="6" t="s">
        <v>76</v>
      </c>
      <c r="E107" s="18" t="str">
        <f>CONCATENATE(A107," ",D107," ",INDEX('fgid-uid'!D:D,MATCH('scale-1.2-v4'!D107,'fgid-uid'!B:B,0)))</f>
        <v>219 F9-3 吸毒可以解除烦恼  _x000D_(1)非常不同意    (2)不同意    (3)不确定   (4)同意      (5)非常同意</v>
      </c>
    </row>
    <row r="108" spans="1:5" ht="31" x14ac:dyDescent="0.2">
      <c r="A108" s="5">
        <v>245</v>
      </c>
      <c r="B108" s="5">
        <v>102</v>
      </c>
      <c r="C108" s="32" t="s">
        <v>330</v>
      </c>
      <c r="D108" s="6" t="s">
        <v>83</v>
      </c>
      <c r="E108" s="18" t="str">
        <f>CONCATENATE(A108," ",D108," ",INDEX('fgid-uid'!D:D,MATCH('scale-1.2-v4'!D108,'fgid-uid'!B:B,0)))</f>
        <v>245 F9-10 反正戒不了心瘾，戒不戒无所谓_x000D_(1)非常不同意    (2)不同意    (3)不确定   (4)同意      (5)非常同意</v>
      </c>
    </row>
    <row r="109" spans="1:5" ht="31" x14ac:dyDescent="0.2">
      <c r="A109" s="5">
        <v>44</v>
      </c>
      <c r="B109" s="5">
        <v>109</v>
      </c>
      <c r="C109" s="32" t="s">
        <v>554</v>
      </c>
      <c r="D109" s="6" t="s">
        <v>90</v>
      </c>
      <c r="E109" s="18" t="str">
        <f>CONCATENATE(A109," ",D109," ",INDEX('fgid-uid'!D:D,MATCH('scale-1.2-v4'!D109,'fgid-uid'!B:B,0)))</f>
        <v>44 F10-2 你经常感到邻居或家人用怀疑的眼光看你_x000D_(1)非常不符合 (2)不符合   (3)不确定    (4)符合     (5)非常符合</v>
      </c>
    </row>
    <row r="110" spans="1:5" ht="31" x14ac:dyDescent="0.2">
      <c r="A110" s="5">
        <v>70</v>
      </c>
      <c r="B110" s="5">
        <v>108</v>
      </c>
      <c r="C110" s="31" t="s">
        <v>313</v>
      </c>
      <c r="D110" s="14" t="s">
        <v>89</v>
      </c>
      <c r="E110" s="18" t="str">
        <f>CONCATENATE(A110," ",D110," ",INDEX('fgid-uid'!D:D,MATCH('scale-1.2-v4'!D110,'fgid-uid'!B:B,0)))</f>
        <v>70 F10-1 你经常感到有人在欺骗你   _x000D_(1)非常不符合 (2)不符合   (3)不确定    (4)符合     (5)非常符合</v>
      </c>
    </row>
    <row r="111" spans="1:5" ht="31" x14ac:dyDescent="0.2">
      <c r="A111" s="5">
        <v>95</v>
      </c>
      <c r="B111" s="5">
        <v>110</v>
      </c>
      <c r="C111" s="32" t="s">
        <v>554</v>
      </c>
      <c r="D111" s="6" t="s">
        <v>91</v>
      </c>
      <c r="E111" s="18" t="str">
        <f>CONCATENATE(A111," ",D111," ",INDEX('fgid-uid'!D:D,MATCH('scale-1.2-v4'!D111,'fgid-uid'!B:B,0)))</f>
        <v>95 F10-3 你经常感到邻居或家人不相信你说的话 _x000D_(1)非常不符合 (2)不符合   (3)不确定    (4)符合     (5)非常符合</v>
      </c>
    </row>
    <row r="112" spans="1:5" ht="31" x14ac:dyDescent="0.2">
      <c r="A112" s="5">
        <v>217</v>
      </c>
      <c r="B112" s="5">
        <v>111</v>
      </c>
      <c r="C112" s="32" t="s">
        <v>554</v>
      </c>
      <c r="D112" s="6" t="s">
        <v>92</v>
      </c>
      <c r="E112" s="18" t="str">
        <f>CONCATENATE(A112," ",D112," ",INDEX('fgid-uid'!D:D,MATCH('scale-1.2-v4'!D112,'fgid-uid'!B:B,0)))</f>
        <v>217 F10-4 邻居、家人或朋友的言行经常引起你的怀疑_x000D_(1)非常不符合 (2)不符合   (3)不确定    (4)符合     (5)非常符合</v>
      </c>
    </row>
    <row r="113" spans="1:5" ht="31" x14ac:dyDescent="0.2">
      <c r="A113" s="5">
        <v>46</v>
      </c>
      <c r="B113" s="5">
        <v>116</v>
      </c>
      <c r="C113" s="32" t="s">
        <v>314</v>
      </c>
      <c r="D113" s="6" t="s">
        <v>97</v>
      </c>
      <c r="E113" s="18" t="str">
        <f>CONCATENATE(A113," ",D113," ",INDEX('fgid-uid'!D:D,MATCH('scale-1.2-v4'!D113,'fgid-uid'!B:B,0)))</f>
        <v>46 F11-5 你无法找到自己的容身之处_x000D_(1)非常不符合   (2)不符合   (3)不确定   (4)符合       (5)非常符合</v>
      </c>
    </row>
    <row r="114" spans="1:5" ht="31" x14ac:dyDescent="0.2">
      <c r="A114" s="5">
        <v>57</v>
      </c>
      <c r="B114" s="5">
        <v>113</v>
      </c>
      <c r="C114" s="32" t="s">
        <v>314</v>
      </c>
      <c r="D114" s="6" t="s">
        <v>94</v>
      </c>
      <c r="E114" s="18" t="str">
        <f>CONCATENATE(A114," ",D114," ",INDEX('fgid-uid'!D:D,MATCH('scale-1.2-v4'!D114,'fgid-uid'!B:B,0)))</f>
        <v>57 F11-2 你经常有一种与社会相分离的感觉   _x000D_(1)非常不符合   (2)不符合   (3)不确定   (4)符合       (5)非常符合</v>
      </c>
    </row>
    <row r="115" spans="1:5" ht="31" x14ac:dyDescent="0.2">
      <c r="A115" s="5">
        <v>113</v>
      </c>
      <c r="B115" s="5">
        <v>118</v>
      </c>
      <c r="C115" s="32" t="s">
        <v>314</v>
      </c>
      <c r="D115" s="6" t="s">
        <v>99</v>
      </c>
      <c r="E115" s="18" t="str">
        <f>CONCATENATE(A115," ",D115," ",INDEX('fgid-uid'!D:D,MATCH('scale-1.2-v4'!D115,'fgid-uid'!B:B,0)))</f>
        <v>113 F11-7 你感到家人或朋友不理解你_x000D_(1)非常不符合   (2)不符合   (3)不确定   (4)符合       (5)非常符合</v>
      </c>
    </row>
    <row r="116" spans="1:5" ht="31" x14ac:dyDescent="0.2">
      <c r="A116" s="5">
        <v>118</v>
      </c>
      <c r="B116" s="5">
        <v>115</v>
      </c>
      <c r="C116" s="32" t="s">
        <v>314</v>
      </c>
      <c r="D116" s="6" t="s">
        <v>96</v>
      </c>
      <c r="E116" s="18" t="str">
        <f>CONCATENATE(A116," ",D116," ",INDEX('fgid-uid'!D:D,MATCH('scale-1.2-v4'!D116,'fgid-uid'!B:B,0)))</f>
        <v>118 F11-4 你不敢将自己的想法或感受告诉家人或朋友_x000D_(1)非常不符合   (2)不符合   (3)不确定   (4)符合       (5)非常符合</v>
      </c>
    </row>
    <row r="117" spans="1:5" ht="31" x14ac:dyDescent="0.2">
      <c r="A117" s="5">
        <v>122</v>
      </c>
      <c r="B117" s="5">
        <v>112</v>
      </c>
      <c r="C117" s="31" t="s">
        <v>314</v>
      </c>
      <c r="D117" s="14" t="s">
        <v>93</v>
      </c>
      <c r="E117" s="18" t="str">
        <f>CONCATENATE(A117," ",D117," ",INDEX('fgid-uid'!D:D,MATCH('scale-1.2-v4'!D117,'fgid-uid'!B:B,0)))</f>
        <v>122 F11-1 你经常感到自己没有知心朋友 _x000D_(1)非常不符合   (2)不符合   (3)不确定   (4)符合       (5)非常符合</v>
      </c>
    </row>
    <row r="118" spans="1:5" ht="31" x14ac:dyDescent="0.2">
      <c r="A118" s="5">
        <v>129</v>
      </c>
      <c r="B118" s="5">
        <v>119</v>
      </c>
      <c r="C118" s="32" t="s">
        <v>314</v>
      </c>
      <c r="D118" s="6" t="s">
        <v>100</v>
      </c>
      <c r="E118" s="18" t="str">
        <f>CONCATENATE(A118," ",D118," ",INDEX('fgid-uid'!D:D,MATCH('scale-1.2-v4'!D118,'fgid-uid'!B:B,0)))</f>
        <v>129 F11-8 你经常感到没有人真正接纳你 _x000D_(1)非常不符合   (2)不符合   (3)不确定   (4)符合       (5)非常符合</v>
      </c>
    </row>
    <row r="119" spans="1:5" ht="31" x14ac:dyDescent="0.2">
      <c r="A119" s="5">
        <v>149</v>
      </c>
      <c r="B119" s="5">
        <v>120</v>
      </c>
      <c r="C119" s="32" t="s">
        <v>314</v>
      </c>
      <c r="D119" s="6" t="s">
        <v>101</v>
      </c>
      <c r="E119" s="18" t="str">
        <f>CONCATENATE(A119," ",D119," ",INDEX('fgid-uid'!D:D,MATCH('scale-1.2-v4'!D119,'fgid-uid'!B:B,0)))</f>
        <v>149 F11-9 你和家人的沟通很少_x000D_(1)非常不符合   (2)不符合   (3)不确定   (4)符合       (5)非常符合</v>
      </c>
    </row>
    <row r="120" spans="1:5" ht="31" x14ac:dyDescent="0.2">
      <c r="A120" s="5">
        <v>174</v>
      </c>
      <c r="B120" s="5">
        <v>117</v>
      </c>
      <c r="C120" s="32" t="s">
        <v>314</v>
      </c>
      <c r="D120" s="6" t="s">
        <v>98</v>
      </c>
      <c r="E120" s="18" t="str">
        <f>CONCATENATE(A120," ",D120," ",INDEX('fgid-uid'!D:D,MATCH('scale-1.2-v4'!D120,'fgid-uid'!B:B,0)))</f>
        <v>174 F11-6 你不愿意向家人表达自己的情绪_x000D_(1)非常不符合   (2)不符合   (3)不确定   (4)符合       (5)非常符合</v>
      </c>
    </row>
    <row r="121" spans="1:5" ht="31" x14ac:dyDescent="0.2">
      <c r="A121" s="5">
        <v>188</v>
      </c>
      <c r="B121" s="5">
        <v>114</v>
      </c>
      <c r="C121" s="32" t="s">
        <v>314</v>
      </c>
      <c r="D121" s="6" t="s">
        <v>95</v>
      </c>
      <c r="E121" s="18" t="str">
        <f>CONCATENATE(A121," ",D121," ",INDEX('fgid-uid'!D:D,MATCH('scale-1.2-v4'!D121,'fgid-uid'!B:B,0)))</f>
        <v>188 F11-3 你经常是一个人做事_x000D_(1)非常不符合   (2)不符合   (3)不确定   (4)符合       (5)非常符合</v>
      </c>
    </row>
    <row r="122" spans="1:5" ht="31" x14ac:dyDescent="0.2">
      <c r="A122" s="5">
        <v>1</v>
      </c>
      <c r="B122" s="5">
        <v>131</v>
      </c>
      <c r="C122" s="32" t="s">
        <v>315</v>
      </c>
      <c r="D122" s="6" t="s">
        <v>112</v>
      </c>
      <c r="E122" s="18" t="str">
        <f>CONCATENATE(A122," ",D122," ",INDEX('fgid-uid'!D:D,MATCH('scale-1.2-v4'!D122,'fgid-uid'!B:B,0)))</f>
        <v>1 F12-11 当你遇到困难时，常迁怒于别人而乱发脾气_x000D_(1)非常不符合   (2)不符合   (3)不确定   (4)符合       (5)非常符合</v>
      </c>
    </row>
    <row r="123" spans="1:5" ht="31" x14ac:dyDescent="0.2">
      <c r="A123" s="5">
        <v>28</v>
      </c>
      <c r="B123" s="5">
        <v>127</v>
      </c>
      <c r="C123" s="32" t="s">
        <v>315</v>
      </c>
      <c r="D123" s="6" t="s">
        <v>108</v>
      </c>
      <c r="E123" s="18" t="str">
        <f>CONCATENATE(A123," ",D123," ",INDEX('fgid-uid'!D:D,MATCH('scale-1.2-v4'!D123,'fgid-uid'!B:B,0)))</f>
        <v>28 F12-7 *当你遇到困难时，会努力地去分析解决问题_x000D_(1)非常不符合   (2)不符合   (3)不确定   (4)符合       (5)非常符合</v>
      </c>
    </row>
    <row r="124" spans="1:5" ht="31" x14ac:dyDescent="0.2">
      <c r="A124" s="5">
        <v>51</v>
      </c>
      <c r="B124" s="5">
        <v>122</v>
      </c>
      <c r="C124" s="32" t="s">
        <v>315</v>
      </c>
      <c r="D124" s="6" t="s">
        <v>103</v>
      </c>
      <c r="E124" s="18" t="str">
        <f>CONCATENATE(A124," ",D124," ",INDEX('fgid-uid'!D:D,MATCH('scale-1.2-v4'!D124,'fgid-uid'!B:B,0)))</f>
        <v>51 F12-2 *当你身处困境时，相信情况会慢慢好起来的_x000D_(1)非常不符合   (2)不符合   (3)不确定   (4)符合       (5)非常符合</v>
      </c>
    </row>
    <row r="125" spans="1:5" ht="31" x14ac:dyDescent="0.2">
      <c r="A125" s="5">
        <v>65</v>
      </c>
      <c r="B125" s="5">
        <v>126</v>
      </c>
      <c r="C125" s="32" t="s">
        <v>315</v>
      </c>
      <c r="D125" s="6" t="s">
        <v>107</v>
      </c>
      <c r="E125" s="18" t="str">
        <f>CONCATENATE(A125," ",D125," ",INDEX('fgid-uid'!D:D,MATCH('scale-1.2-v4'!D125,'fgid-uid'!B:B,0)))</f>
        <v>65 F12-6 *当你遇到困难时，会向专业人员寻求帮助_x000D_(1)非常不符合   (2)不符合   (3)不确定   (4)符合       (5)非常符合</v>
      </c>
    </row>
    <row r="126" spans="1:5" ht="31" x14ac:dyDescent="0.2">
      <c r="A126" s="5">
        <v>71</v>
      </c>
      <c r="B126" s="5">
        <v>125</v>
      </c>
      <c r="C126" s="32" t="s">
        <v>315</v>
      </c>
      <c r="D126" s="6" t="s">
        <v>106</v>
      </c>
      <c r="E126" s="18" t="str">
        <f>CONCATENATE(A126," ",D126," ",INDEX('fgid-uid'!D:D,MATCH('scale-1.2-v4'!D126,'fgid-uid'!B:B,0)))</f>
        <v>71 F12-5 *你经常可以从失败中吸取教训_x000D_(1)非常不符合   (2)不符合   (3)不确定   (4)符合       (5)非常符合</v>
      </c>
    </row>
    <row r="127" spans="1:5" ht="31" x14ac:dyDescent="0.2">
      <c r="A127" s="5">
        <v>77</v>
      </c>
      <c r="B127" s="5">
        <v>132</v>
      </c>
      <c r="C127" s="32" t="s">
        <v>315</v>
      </c>
      <c r="D127" s="6" t="s">
        <v>113</v>
      </c>
      <c r="E127" s="18" t="str">
        <f>CONCATENATE(A127," ",D127," ",INDEX('fgid-uid'!D:D,MATCH('scale-1.2-v4'!D127,'fgid-uid'!B:B,0)))</f>
        <v>77 F12-12 当你遇到困难时，希望奇迹会发生_x000D_(1)非常不符合   (2)不符合   (3)不确定   (4)符合       (5)非常符合</v>
      </c>
    </row>
    <row r="128" spans="1:5" ht="31" x14ac:dyDescent="0.2">
      <c r="A128" s="5">
        <v>101</v>
      </c>
      <c r="B128" s="5">
        <v>130</v>
      </c>
      <c r="C128" s="32" t="s">
        <v>315</v>
      </c>
      <c r="D128" s="6" t="s">
        <v>111</v>
      </c>
      <c r="E128" s="18" t="str">
        <f>CONCATENATE(A128," ",D128," ",INDEX('fgid-uid'!D:D,MATCH('scale-1.2-v4'!D128,'fgid-uid'!B:B,0)))</f>
        <v>101 F12-10 当你遇到不愉快的事时，很容易生气_x000D_(1)非常不符合   (2)不符合   (3)不确定   (4)符合       (5)非常符合</v>
      </c>
    </row>
    <row r="129" spans="1:5" ht="31" x14ac:dyDescent="0.2">
      <c r="A129" s="5">
        <v>106</v>
      </c>
      <c r="B129" s="5">
        <v>121</v>
      </c>
      <c r="C129" s="31" t="s">
        <v>315</v>
      </c>
      <c r="D129" s="14" t="s">
        <v>102</v>
      </c>
      <c r="E129" s="18" t="str">
        <f>CONCATENATE(A129," ",D129," ",INDEX('fgid-uid'!D:D,MATCH('scale-1.2-v4'!D129,'fgid-uid'!B:B,0)))</f>
        <v>106 F12-1 *当你遇到困难时，相信自己会有办法解决_x000D_(1)非常不符合   (2)不符合   (3)不确定   (4)符合       (5)非常符合</v>
      </c>
    </row>
    <row r="130" spans="1:5" ht="31" x14ac:dyDescent="0.2">
      <c r="A130" s="5">
        <v>124</v>
      </c>
      <c r="B130" s="5">
        <v>135</v>
      </c>
      <c r="C130" s="32" t="s">
        <v>315</v>
      </c>
      <c r="D130" s="6" t="s">
        <v>116</v>
      </c>
      <c r="E130" s="18" t="str">
        <f>CONCATENATE(A130," ",D130," ",INDEX('fgid-uid'!D:D,MATCH('scale-1.2-v4'!D130,'fgid-uid'!B:B,0)))</f>
        <v>124 F12-15 你遇到困难时，常责怪自己无能_x000D_(1)非常不符合   (2)不符合   (3)不确定   (4)符合       (5)非常符合</v>
      </c>
    </row>
    <row r="131" spans="1:5" ht="31" x14ac:dyDescent="0.2">
      <c r="A131" s="5">
        <v>137</v>
      </c>
      <c r="B131" s="5">
        <v>136</v>
      </c>
      <c r="C131" s="32" t="s">
        <v>315</v>
      </c>
      <c r="D131" s="6" t="s">
        <v>117</v>
      </c>
      <c r="E131" s="18" t="str">
        <f>CONCATENATE(A131," ",D131," ",INDEX('fgid-uid'!D:D,MATCH('scale-1.2-v4'!D131,'fgid-uid'!B:B,0)))</f>
        <v>137 F12-16 你被社会歧视冷落时，常破罐子破摔_x000D_(1)非常不符合   (2)不符合   (3)不确定   (4)符合       (5)非常符合</v>
      </c>
    </row>
    <row r="132" spans="1:5" ht="31" x14ac:dyDescent="0.2">
      <c r="A132" s="5">
        <v>168</v>
      </c>
      <c r="B132" s="5">
        <v>128</v>
      </c>
      <c r="C132" s="32" t="s">
        <v>315</v>
      </c>
      <c r="D132" s="6" t="s">
        <v>109</v>
      </c>
      <c r="E132" s="18" t="str">
        <f>CONCATENATE(A132," ",D132," ",INDEX('fgid-uid'!D:D,MATCH('scale-1.2-v4'!D132,'fgid-uid'!B:B,0)))</f>
        <v>168 F12-8 *当你遇到不愉快的事时，会找人聊天，倾诉内心的苦闷_x000D_(1)非常不符合   (2)不符合   (3)不确定   (4)符合       (5)非常符合</v>
      </c>
    </row>
    <row r="133" spans="1:5" ht="31" x14ac:dyDescent="0.2">
      <c r="A133" s="5">
        <v>180</v>
      </c>
      <c r="B133" s="5">
        <v>129</v>
      </c>
      <c r="C133" s="32" t="s">
        <v>315</v>
      </c>
      <c r="D133" s="6" t="s">
        <v>110</v>
      </c>
      <c r="E133" s="18" t="str">
        <f>CONCATENATE(A133," ",D133," ",INDEX('fgid-uid'!D:D,MATCH('scale-1.2-v4'!D133,'fgid-uid'!B:B,0)))</f>
        <v>180 F12-9 当你遇到困难时，常采取回避的态度_x000D_(1)非常不符合   (2)不符合   (3)不确定   (4)符合       (5)非常符合</v>
      </c>
    </row>
    <row r="134" spans="1:5" ht="31" x14ac:dyDescent="0.2">
      <c r="A134" s="5">
        <v>198</v>
      </c>
      <c r="B134" s="5">
        <v>134</v>
      </c>
      <c r="C134" s="32" t="s">
        <v>315</v>
      </c>
      <c r="D134" s="6" t="s">
        <v>115</v>
      </c>
      <c r="E134" s="18" t="str">
        <f>CONCATENATE(A134," ",D134," ",INDEX('fgid-uid'!D:D,MATCH('scale-1.2-v4'!D134,'fgid-uid'!B:B,0)))</f>
        <v>198 F12-14 当你遇到不愉快的事时，常想“生死有命 ，富贵在天”_x000D_(1)非常不符合   (2)不符合   (3)不确定   (4)符合       (5)非常符合</v>
      </c>
    </row>
    <row r="135" spans="1:5" ht="31" x14ac:dyDescent="0.2">
      <c r="A135" s="5">
        <v>203</v>
      </c>
      <c r="B135" s="5">
        <v>124</v>
      </c>
      <c r="C135" s="32" t="s">
        <v>315</v>
      </c>
      <c r="D135" s="6" t="s">
        <v>105</v>
      </c>
      <c r="E135" s="18" t="str">
        <f>CONCATENATE(A135," ",D135," ",INDEX('fgid-uid'!D:D,MATCH('scale-1.2-v4'!D135,'fgid-uid'!B:B,0)))</f>
        <v>203 F12-4 *当你遇到困难时，能理智地应付_x000D_(1)非常不符合   (2)不符合   (3)不确定   (4)符合       (5)非常符合</v>
      </c>
    </row>
    <row r="136" spans="1:5" ht="31" x14ac:dyDescent="0.2">
      <c r="A136" s="5">
        <v>213</v>
      </c>
      <c r="B136" s="5">
        <v>133</v>
      </c>
      <c r="C136" s="32" t="s">
        <v>315</v>
      </c>
      <c r="D136" s="6" t="s">
        <v>114</v>
      </c>
      <c r="E136" s="18" t="str">
        <f>CONCATENATE(A136," ",D136," ",INDEX('fgid-uid'!D:D,MATCH('scale-1.2-v4'!D136,'fgid-uid'!B:B,0)))</f>
        <v>213 F12-13 当你遇到困难时，常觉得自己运气不好_x000D_(1)非常不符合   (2)不符合   (3)不确定   (4)符合       (5)非常符合</v>
      </c>
    </row>
    <row r="137" spans="1:5" ht="31" x14ac:dyDescent="0.2">
      <c r="A137" s="5">
        <v>238</v>
      </c>
      <c r="B137" s="5">
        <v>123</v>
      </c>
      <c r="C137" s="32" t="s">
        <v>315</v>
      </c>
      <c r="D137" s="6" t="s">
        <v>104</v>
      </c>
      <c r="E137" s="18" t="str">
        <f>CONCATENATE(A137," ",D137," ",INDEX('fgid-uid'!D:D,MATCH('scale-1.2-v4'!D137,'fgid-uid'!B:B,0)))</f>
        <v>238 F12-3 *当你遇到不愉快的事时，通常会向好的方面想_x000D_(1)非常不符合   (2)不符合   (3)不确定   (4)符合       (5)非常符合</v>
      </c>
    </row>
    <row r="138" spans="1:5" ht="31" x14ac:dyDescent="0.2">
      <c r="A138" s="5">
        <v>30</v>
      </c>
      <c r="B138" s="5">
        <v>148</v>
      </c>
      <c r="C138" s="32" t="s">
        <v>316</v>
      </c>
      <c r="D138" s="6" t="s">
        <v>129</v>
      </c>
      <c r="E138" s="18" t="str">
        <f>CONCATENATE(A138," ",D138," ",INDEX('fgid-uid'!D:D,MATCH('scale-1.2-v4'!D138,'fgid-uid'!B:B,0)))</f>
        <v>30 F13-12 别人做了什么对不起你的事，你一定会加倍奉还    _x000D_(1)非常不符合   (2)不符合   (3)不确定   (4)符合       (5)非常符合</v>
      </c>
    </row>
    <row r="139" spans="1:5" ht="31" x14ac:dyDescent="0.2">
      <c r="A139" s="5">
        <v>31</v>
      </c>
      <c r="B139" s="5">
        <v>137</v>
      </c>
      <c r="C139" s="31" t="s">
        <v>316</v>
      </c>
      <c r="D139" s="14" t="s">
        <v>118</v>
      </c>
      <c r="E139" s="18" t="str">
        <f>CONCATENATE(A139," ",D139," ",INDEX('fgid-uid'!D:D,MATCH('scale-1.2-v4'!D139,'fgid-uid'!B:B,0)))</f>
        <v>31 F13-1 你有时做事不考虑后果，做了又后悔  _x000D_(1)非常不符合   (2)不符合   (3)不确定   (4)符合       (5)非常符合</v>
      </c>
    </row>
    <row r="140" spans="1:5" ht="31" x14ac:dyDescent="0.2">
      <c r="A140" s="5">
        <v>98</v>
      </c>
      <c r="B140" s="5">
        <v>138</v>
      </c>
      <c r="C140" s="32" t="s">
        <v>316</v>
      </c>
      <c r="D140" s="6" t="s">
        <v>119</v>
      </c>
      <c r="E140" s="18" t="str">
        <f>CONCATENATE(A140," ",D140," ",INDEX('fgid-uid'!D:D,MATCH('scale-1.2-v4'!D140,'fgid-uid'!B:B,0)))</f>
        <v>98 F13-2 你容易大发脾气而自己不能控制    _x000D_(1)非常不符合   (2)不符合   (3)不确定   (4)符合       (5)非常符合</v>
      </c>
    </row>
    <row r="141" spans="1:5" ht="31" x14ac:dyDescent="0.2">
      <c r="A141" s="5">
        <v>99</v>
      </c>
      <c r="B141" s="5">
        <v>145</v>
      </c>
      <c r="C141" s="32" t="s">
        <v>316</v>
      </c>
      <c r="D141" s="6" t="s">
        <v>126</v>
      </c>
      <c r="E141" s="18" t="str">
        <f>CONCATENATE(A141," ",D141," ",INDEX('fgid-uid'!D:D,MATCH('scale-1.2-v4'!D141,'fgid-uid'!B:B,0)))</f>
        <v>99 F13-9 你觉得总是有人故意和你过不去_x000D_(1)非常不同意   (2)不同意   (3)不确定   (4)同意       (5)非常同意</v>
      </c>
    </row>
    <row r="142" spans="1:5" ht="31" x14ac:dyDescent="0.2">
      <c r="A142" s="5">
        <v>112</v>
      </c>
      <c r="B142" s="5">
        <v>150</v>
      </c>
      <c r="C142" s="32" t="s">
        <v>316</v>
      </c>
      <c r="D142" s="6" t="s">
        <v>516</v>
      </c>
      <c r="E142" s="18" t="str">
        <f>CONCATENATE(A142," ",D142," ",INDEX('fgid-uid'!D:D,MATCH('scale-1.2-v4'!D142,'fgid-uid'!B:B,0)))</f>
        <v>112 F13-14 你会通过戏弄别人而获得乐趣_x000D_(1)没有      (2)偶尔     (3)有时     (4)经常       (5)总是</v>
      </c>
    </row>
    <row r="143" spans="1:5" ht="31" x14ac:dyDescent="0.2">
      <c r="A143" s="5">
        <v>117</v>
      </c>
      <c r="B143" s="5">
        <v>144</v>
      </c>
      <c r="C143" s="32" t="s">
        <v>316</v>
      </c>
      <c r="D143" s="6" t="s">
        <v>125</v>
      </c>
      <c r="E143" s="18" t="str">
        <f>CONCATENATE(A143," ",D143," ",INDEX('fgid-uid'!D:D,MATCH('scale-1.2-v4'!D143,'fgid-uid'!B:B,0)))</f>
        <v>117 F13-8 你觉得生活对你无情 _x000D_(1)非常不同意   (2)不同意   (3)不确定   (4)同意       (5)非常同意</v>
      </c>
    </row>
    <row r="144" spans="1:5" ht="31" x14ac:dyDescent="0.2">
      <c r="A144" s="5">
        <v>126</v>
      </c>
      <c r="B144" s="5">
        <v>142</v>
      </c>
      <c r="C144" s="32" t="s">
        <v>316</v>
      </c>
      <c r="D144" s="6" t="s">
        <v>123</v>
      </c>
      <c r="E144" s="18" t="str">
        <f>CONCATENATE(A144," ",D144," ",INDEX('fgid-uid'!D:D,MATCH('scale-1.2-v4'!D144,'fgid-uid'!B:B,0)))</f>
        <v>126 F13-6 你不愿意通过自己艰苦努力来达到目标，而希望依赖他人轻松达到目标_x000D_(1)非常不符合   (2)不符合   (3)不确定   (4)符合       (5)非常符合</v>
      </c>
    </row>
    <row r="145" spans="1:5" ht="31" x14ac:dyDescent="0.2">
      <c r="A145" s="5">
        <v>205</v>
      </c>
      <c r="B145" s="5">
        <v>147</v>
      </c>
      <c r="C145" s="32" t="s">
        <v>316</v>
      </c>
      <c r="D145" s="6" t="s">
        <v>128</v>
      </c>
      <c r="E145" s="18" t="str">
        <f>CONCATENATE(A145," ",D145," ",INDEX('fgid-uid'!D:D,MATCH('scale-1.2-v4'!D145,'fgid-uid'!B:B,0)))</f>
        <v>205 F13-11 你是一个缺乏家庭责任感的人_x000D_(1)非常不符合   (2)不符合   (3)不确定   (4)符合       (5)非常符合</v>
      </c>
    </row>
    <row r="146" spans="1:5" ht="31" x14ac:dyDescent="0.2">
      <c r="A146" s="5">
        <v>212</v>
      </c>
      <c r="B146" s="5">
        <v>146</v>
      </c>
      <c r="C146" s="32" t="s">
        <v>316</v>
      </c>
      <c r="D146" s="6" t="s">
        <v>127</v>
      </c>
      <c r="E146" s="18" t="str">
        <f>CONCATENATE(A146," ",D146," ",INDEX('fgid-uid'!D:D,MATCH('scale-1.2-v4'!D146,'fgid-uid'!B:B,0)))</f>
        <v>212 F13-10 你容易忽略自己和别人的安全问题_x000D_(1)没有      (2)偶尔     (3)有时     (4)经常       (5)总是</v>
      </c>
    </row>
    <row r="147" spans="1:5" ht="31" x14ac:dyDescent="0.2">
      <c r="A147" s="5">
        <v>214</v>
      </c>
      <c r="B147" s="5">
        <v>149</v>
      </c>
      <c r="C147" s="32" t="s">
        <v>316</v>
      </c>
      <c r="D147" s="6" t="s">
        <v>130</v>
      </c>
      <c r="E147" s="18" t="str">
        <f>CONCATENATE(A147," ",D147," ",INDEX('fgid-uid'!D:D,MATCH('scale-1.2-v4'!D147,'fgid-uid'!B:B,0)))</f>
        <v>214 F13-13 你会靠说谎来获取个人利益   _x000D_(1)非常不符合   (2)不符合   (3)不确定   (4)符合       (6)非常符合</v>
      </c>
    </row>
    <row r="148" spans="1:5" ht="31" x14ac:dyDescent="0.2">
      <c r="A148" s="5">
        <v>222</v>
      </c>
      <c r="B148" s="5">
        <v>139</v>
      </c>
      <c r="C148" s="32" t="s">
        <v>316</v>
      </c>
      <c r="D148" s="6" t="s">
        <v>120</v>
      </c>
      <c r="E148" s="18" t="str">
        <f>CONCATENATE(A148," ",D148," ",INDEX('fgid-uid'!D:D,MATCH('scale-1.2-v4'!D148,'fgid-uid'!B:B,0)))</f>
        <v>222 F13-3 你有毁坏东西的冲动_x000D_(1)非常不符合   (2)不符合   (3)不确定   (4)符合       (5)非常符合</v>
      </c>
    </row>
    <row r="149" spans="1:5" ht="31" x14ac:dyDescent="0.2">
      <c r="A149" s="5">
        <v>223</v>
      </c>
      <c r="B149" s="5">
        <v>143</v>
      </c>
      <c r="C149" s="32" t="s">
        <v>316</v>
      </c>
      <c r="D149" s="6" t="s">
        <v>124</v>
      </c>
      <c r="E149" s="18" t="str">
        <f>CONCATENATE(A149," ",D149," ",INDEX('fgid-uid'!D:D,MATCH('scale-1.2-v4'!D149,'fgid-uid'!B:B,0)))</f>
        <v>223 F13-7 你觉得社会对你不公平    _x000D_(1)非常不同意   (2)不同意   (3)不确定   (4)同意       (5)非常同意</v>
      </c>
    </row>
    <row r="150" spans="1:5" ht="31" x14ac:dyDescent="0.2">
      <c r="A150" s="5">
        <v>234</v>
      </c>
      <c r="B150" s="5">
        <v>141</v>
      </c>
      <c r="C150" s="32" t="s">
        <v>316</v>
      </c>
      <c r="D150" s="6" t="s">
        <v>122</v>
      </c>
      <c r="E150" s="18" t="str">
        <f>CONCATENATE(A150," ",D150," ",INDEX('fgid-uid'!D:D,MATCH('scale-1.2-v4'!D150,'fgid-uid'!B:B,0)))</f>
        <v>234 F13-5 你只顾自己，而不考虑别人_x000D_(1)非常不符合   (2)不符合   (3)不确定   (4)符合       (5)非常符合</v>
      </c>
    </row>
    <row r="151" spans="1:5" ht="31" x14ac:dyDescent="0.2">
      <c r="A151" s="5">
        <v>235</v>
      </c>
      <c r="B151" s="5">
        <v>140</v>
      </c>
      <c r="C151" s="32" t="s">
        <v>316</v>
      </c>
      <c r="D151" s="6" t="s">
        <v>121</v>
      </c>
      <c r="E151" s="18" t="str">
        <f>CONCATENATE(A151," ",D151," ",INDEX('fgid-uid'!D:D,MATCH('scale-1.2-v4'!D151,'fgid-uid'!B:B,0)))</f>
        <v>235 F13-4 你有伤害别人的冲动 _x000D_(1)非常不符合   (2)不符合   (3)不确定   (4)符合       (5)非常符合</v>
      </c>
    </row>
    <row r="152" spans="1:5" ht="31" x14ac:dyDescent="0.2">
      <c r="A152" s="5">
        <v>7</v>
      </c>
      <c r="B152" s="5">
        <v>157</v>
      </c>
      <c r="C152" s="32" t="s">
        <v>317</v>
      </c>
      <c r="D152" s="6" t="s">
        <v>137</v>
      </c>
      <c r="E152" s="18" t="str">
        <f>CONCATENATE(A152," ",D152," ",INDEX('fgid-uid'!D:D,MATCH('scale-1.2-v4'!D152,'fgid-uid'!B:B,0)))</f>
        <v>7 F14-7 你对你的生活状况感到满意吗？_x000D_(1)非常满意  (2)比较满意  (3)一般满意  (4)比较不满意  (5)非常不满意</v>
      </c>
    </row>
    <row r="153" spans="1:5" ht="31" x14ac:dyDescent="0.2">
      <c r="A153" s="5">
        <v>66</v>
      </c>
      <c r="B153" s="5">
        <v>156</v>
      </c>
      <c r="C153" s="32" t="s">
        <v>317</v>
      </c>
      <c r="D153" s="6" t="s">
        <v>136</v>
      </c>
      <c r="E153" s="18" t="str">
        <f>CONCATENATE(A153," ",D153," ",INDEX('fgid-uid'!D:D,MATCH('scale-1.2-v4'!D153,'fgid-uid'!B:B,0)))</f>
        <v>66 F14-6 你对你的家庭生活感到满意吗？_x000D_(1)非常满意  (2)比较满意  (3)一般满意  (4)比较不满意  (5)非常不满意</v>
      </c>
    </row>
    <row r="154" spans="1:5" ht="31" x14ac:dyDescent="0.2">
      <c r="A154" s="5">
        <v>114</v>
      </c>
      <c r="B154" s="5">
        <v>154</v>
      </c>
      <c r="C154" s="32" t="s">
        <v>317</v>
      </c>
      <c r="D154" s="6" t="s">
        <v>134</v>
      </c>
      <c r="E154" s="18" t="str">
        <f>CONCATENATE(A154," ",D154," ",INDEX('fgid-uid'!D:D,MATCH('scale-1.2-v4'!D154,'fgid-uid'!B:B,0)))</f>
        <v>114 F14-4 你对你的生活环境感到满意吗？_x000D_(1)非常满意  (2)比较满意  (3)一般满意  (4)比较不满意  (5)非常不满意</v>
      </c>
    </row>
    <row r="155" spans="1:5" ht="31" x14ac:dyDescent="0.2">
      <c r="A155" s="5">
        <v>169</v>
      </c>
      <c r="B155" s="5">
        <v>155</v>
      </c>
      <c r="C155" s="32" t="s">
        <v>317</v>
      </c>
      <c r="D155" s="6" t="s">
        <v>135</v>
      </c>
      <c r="E155" s="18" t="str">
        <f>CONCATENATE(A155," ",D155," ",INDEX('fgid-uid'!D:D,MATCH('scale-1.2-v4'!D155,'fgid-uid'!B:B,0)))</f>
        <v>169 F14-5 你对你的社会地位感到满意吗？_x000D_(1)非常满意  (2)比较满意  (3)一般满意  (4)比较不满意  (5)非常不满意</v>
      </c>
    </row>
    <row r="156" spans="1:5" ht="31" x14ac:dyDescent="0.2">
      <c r="A156" s="5">
        <v>199</v>
      </c>
      <c r="B156" s="5">
        <v>151</v>
      </c>
      <c r="C156" s="31" t="s">
        <v>317</v>
      </c>
      <c r="D156" s="14" t="s">
        <v>131</v>
      </c>
      <c r="E156" s="18" t="str">
        <f>CONCATENATE(A156," ",D156," ",INDEX('fgid-uid'!D:D,MATCH('scale-1.2-v4'!D156,'fgid-uid'!B:B,0)))</f>
        <v>199 F14-1 你对你的身体状况感到满意吗？_x000D_(1)非常满意  (2)比较满意  (3)一般满意  (4)比较不满意  (5)非常不满意</v>
      </c>
    </row>
    <row r="157" spans="1:5" ht="31" x14ac:dyDescent="0.2">
      <c r="A157" s="5">
        <v>242</v>
      </c>
      <c r="B157" s="5">
        <v>153</v>
      </c>
      <c r="C157" s="32" t="s">
        <v>317</v>
      </c>
      <c r="D157" s="6" t="s">
        <v>133</v>
      </c>
      <c r="E157" s="18" t="str">
        <f>CONCATENATE(A157," ",D157," ",INDEX('fgid-uid'!D:D,MATCH('scale-1.2-v4'!D157,'fgid-uid'!B:B,0)))</f>
        <v>242 F14-3 你对你的人际关系感到满意吗？_x000D_(1)非常满意  (2)比较满意  (3)一般满意  (4)比较不满意  (5)非常不满意</v>
      </c>
    </row>
    <row r="158" spans="1:5" ht="31" x14ac:dyDescent="0.2">
      <c r="A158" s="5">
        <v>252</v>
      </c>
      <c r="B158" s="5">
        <v>152</v>
      </c>
      <c r="C158" s="32" t="s">
        <v>317</v>
      </c>
      <c r="D158" s="6" t="s">
        <v>132</v>
      </c>
      <c r="E158" s="18" t="str">
        <f>CONCATENATE(A158," ",D158," ",INDEX('fgid-uid'!D:D,MATCH('scale-1.2-v4'!D158,'fgid-uid'!B:B,0)))</f>
        <v>252 F14-2 你对你的心理状况感到满意吗？_x000D_(1)非常满意  (2)比较满意  (3)一般满意  (4)比较不满意  (5)非常不满意</v>
      </c>
    </row>
    <row r="159" spans="1:5" ht="31" x14ac:dyDescent="0.2">
      <c r="A159" s="5">
        <v>14</v>
      </c>
      <c r="B159" s="5">
        <v>167</v>
      </c>
      <c r="C159" s="32" t="s">
        <v>318</v>
      </c>
      <c r="D159" s="6" t="s">
        <v>147</v>
      </c>
      <c r="E159" s="18" t="str">
        <f>CONCATENATE(A159," ",D159," ",INDEX('fgid-uid'!D:D,MATCH('scale-1.2-v4'!D159,'fgid-uid'!B:B,0)))</f>
        <v>14 F15-10 你感到有人在监视你、谈论你_x000D_(1)无       (2)轻度       (3)中度      (4)较重       (5)很重</v>
      </c>
    </row>
    <row r="160" spans="1:5" ht="31" x14ac:dyDescent="0.2">
      <c r="A160" s="5">
        <v>23</v>
      </c>
      <c r="B160" s="5">
        <v>158</v>
      </c>
      <c r="C160" s="31" t="s">
        <v>318</v>
      </c>
      <c r="D160" s="14" t="s">
        <v>138</v>
      </c>
      <c r="E160" s="18" t="str">
        <f>CONCATENATE(A160," ",D160," ",INDEX('fgid-uid'!D:D,MATCH('scale-1.2-v4'!D160,'fgid-uid'!B:B,0)))</f>
        <v xml:space="preserve">23 F15-1 你听到旁人听不到的声音_x000D_(1)无       (2)轻度       (3)中度      (4)较重       (5)很重 </v>
      </c>
    </row>
    <row r="161" spans="1:5" ht="31" x14ac:dyDescent="0.2">
      <c r="A161" s="5">
        <v>61</v>
      </c>
      <c r="B161" s="5">
        <v>160</v>
      </c>
      <c r="C161" s="32" t="s">
        <v>318</v>
      </c>
      <c r="D161" s="6" t="s">
        <v>140</v>
      </c>
      <c r="E161" s="18" t="str">
        <f>CONCATENATE(A161," ",D161," ",INDEX('fgid-uid'!D:D,MATCH('scale-1.2-v4'!D161,'fgid-uid'!B:B,0)))</f>
        <v xml:space="preserve">61 F15-3 有一些不属于你自己的想法_x000D_(1)无       (2)轻度       (3)中度      (4)较重       (5)很重 </v>
      </c>
    </row>
    <row r="162" spans="1:5" ht="31" x14ac:dyDescent="0.2">
      <c r="A162" s="5">
        <v>69</v>
      </c>
      <c r="B162" s="5">
        <v>170</v>
      </c>
      <c r="C162" s="32" t="s">
        <v>318</v>
      </c>
      <c r="D162" s="6" t="s">
        <v>150</v>
      </c>
      <c r="E162" s="18" t="str">
        <f>CONCATENATE(A162," ",D162," ",INDEX('fgid-uid'!D:D,MATCH('scale-1.2-v4'!D162,'fgid-uid'!B:B,0)))</f>
        <v>69 F15-13 你感到别人想占你的便宜_x000D_(1)无       (2)轻度       (3)中度      (4)较重       (5)很重</v>
      </c>
    </row>
    <row r="163" spans="1:5" ht="31" x14ac:dyDescent="0.2">
      <c r="A163" s="5">
        <v>75</v>
      </c>
      <c r="B163" s="5">
        <v>165</v>
      </c>
      <c r="C163" s="32" t="s">
        <v>318</v>
      </c>
      <c r="D163" s="6" t="s">
        <v>145</v>
      </c>
      <c r="E163" s="18" t="str">
        <f>CONCATENATE(A163," ",D163," ",INDEX('fgid-uid'!D:D,MATCH('scale-1.2-v4'!D163,'fgid-uid'!B:B,0)))</f>
        <v>75 F15-8 你感到自己的脑子有毛病_x000D_(1)无       (2)轻度       (3)中度      (4)较重       (5)很重</v>
      </c>
    </row>
    <row r="164" spans="1:5" ht="31" x14ac:dyDescent="0.2">
      <c r="A164" s="5">
        <v>76</v>
      </c>
      <c r="B164" s="5">
        <v>166</v>
      </c>
      <c r="C164" s="32" t="s">
        <v>318</v>
      </c>
      <c r="D164" s="6" t="s">
        <v>146</v>
      </c>
      <c r="E164" s="18" t="str">
        <f>CONCATENATE(A164," ",D164," ",INDEX('fgid-uid'!D:D,MATCH('scale-1.2-v4'!D164,'fgid-uid'!B:B,0)))</f>
        <v xml:space="preserve">76 F15-9 你责怪别人制造麻烦_x000D_(1)无       (2)轻度       (3)中度      (4)较重       (5)很重 </v>
      </c>
    </row>
    <row r="165" spans="1:5" ht="31" x14ac:dyDescent="0.2">
      <c r="A165" s="5">
        <v>90</v>
      </c>
      <c r="B165" s="5">
        <v>162</v>
      </c>
      <c r="C165" s="32" t="s">
        <v>318</v>
      </c>
      <c r="D165" s="6" t="s">
        <v>142</v>
      </c>
      <c r="E165" s="18" t="str">
        <f>CONCATENATE(A165," ",D165," ",INDEX('fgid-uid'!D:D,MATCH('scale-1.2-v4'!D165,'fgid-uid'!B:B,0)))</f>
        <v xml:space="preserve">90 F15-5 为一些有关性的想法而很苦恼_x000D_(1)无       (2)轻度       (3)中度      (4)较重       (5)很重 </v>
      </c>
    </row>
    <row r="166" spans="1:5" ht="31" x14ac:dyDescent="0.2">
      <c r="A166" s="5">
        <v>91</v>
      </c>
      <c r="B166" s="5">
        <v>169</v>
      </c>
      <c r="C166" s="32" t="s">
        <v>318</v>
      </c>
      <c r="D166" s="6" t="s">
        <v>149</v>
      </c>
      <c r="E166" s="18" t="str">
        <f>CONCATENATE(A166," ",D166," ",INDEX('fgid-uid'!D:D,MATCH('scale-1.2-v4'!D166,'fgid-uid'!B:B,0)))</f>
        <v>91 F15-12 别人对你的成绩没有做出恰当的评价_x000D_(1)无       (2)轻度       (3)中度      (4)较重       (5)很重</v>
      </c>
    </row>
    <row r="167" spans="1:5" ht="31" x14ac:dyDescent="0.2">
      <c r="A167" s="5">
        <v>96</v>
      </c>
      <c r="B167" s="5">
        <v>164</v>
      </c>
      <c r="C167" s="32" t="s">
        <v>318</v>
      </c>
      <c r="D167" s="6" t="s">
        <v>144</v>
      </c>
      <c r="E167" s="18" t="str">
        <f>CONCATENATE(A167," ",D167," ",INDEX('fgid-uid'!D:D,MATCH('scale-1.2-v4'!D167,'fgid-uid'!B:B,0)))</f>
        <v xml:space="preserve">96 F15-7 你从未感到和其他人很亲近_x000D_(1)无       (2)轻度       (3)中度      (4)较重       (5)很重 </v>
      </c>
    </row>
    <row r="168" spans="1:5" ht="31" x14ac:dyDescent="0.2">
      <c r="A168" s="5">
        <v>183</v>
      </c>
      <c r="B168" s="5">
        <v>161</v>
      </c>
      <c r="C168" s="32" t="s">
        <v>318</v>
      </c>
      <c r="D168" s="6" t="s">
        <v>141</v>
      </c>
      <c r="E168" s="18" t="str">
        <f>CONCATENATE(A168," ",D168," ",INDEX('fgid-uid'!D:D,MATCH('scale-1.2-v4'!D168,'fgid-uid'!B:B,0)))</f>
        <v>183 F15-4 即使和别人在一起也感到孤单_x000D_(1)无       (2)轻度       (3)中度      (4)较重       (5)很重</v>
      </c>
    </row>
    <row r="169" spans="1:5" ht="31" x14ac:dyDescent="0.2">
      <c r="A169" s="5">
        <v>184</v>
      </c>
      <c r="B169" s="5">
        <v>163</v>
      </c>
      <c r="C169" s="32" t="s">
        <v>318</v>
      </c>
      <c r="D169" s="6" t="s">
        <v>143</v>
      </c>
      <c r="E169" s="18" t="str">
        <f>CONCATENATE(A169," ",D169," ",INDEX('fgid-uid'!D:D,MATCH('scale-1.2-v4'!D169,'fgid-uid'!B:B,0)))</f>
        <v>184 F15-6 你感到自己的身体有严重问题_x000D_(1)无       (2)轻度       (3)中度      (4)较重       (5)很重</v>
      </c>
    </row>
    <row r="170" spans="1:5" ht="31" x14ac:dyDescent="0.2">
      <c r="A170" s="5">
        <v>207</v>
      </c>
      <c r="B170" s="5">
        <v>171</v>
      </c>
      <c r="C170" s="32" t="s">
        <v>318</v>
      </c>
      <c r="D170" s="6" t="s">
        <v>151</v>
      </c>
      <c r="E170" s="18" t="str">
        <f>CONCATENATE(A170," ",D170," ",INDEX('fgid-uid'!D:D,MATCH('scale-1.2-v4'!D170,'fgid-uid'!B:B,0)))</f>
        <v>207 F15-14 你看到了别人看不见的东西_x000D_(1)无       (2)轻度       (3)中度      (4)较重       (5)很重</v>
      </c>
    </row>
    <row r="171" spans="1:5" ht="31" x14ac:dyDescent="0.2">
      <c r="A171" s="5">
        <v>221</v>
      </c>
      <c r="B171" s="5">
        <v>159</v>
      </c>
      <c r="C171" s="32" t="s">
        <v>318</v>
      </c>
      <c r="D171" s="6" t="s">
        <v>139</v>
      </c>
      <c r="E171" s="18" t="str">
        <f>CONCATENATE(A171," ",D171," ",INDEX('fgid-uid'!D:D,MATCH('scale-1.2-v4'!D171,'fgid-uid'!B:B,0)))</f>
        <v>221 F15-2 旁人能知道你的私下想法_x000D_(1)无       (2)轻度       (3)中度      (4)较重       (5)很重</v>
      </c>
    </row>
    <row r="172" spans="1:5" ht="31" x14ac:dyDescent="0.2">
      <c r="A172" s="5">
        <v>231</v>
      </c>
      <c r="B172" s="5">
        <v>172</v>
      </c>
      <c r="C172" s="32" t="s">
        <v>318</v>
      </c>
      <c r="D172" s="6" t="s">
        <v>152</v>
      </c>
      <c r="E172" s="18" t="str">
        <f>CONCATENATE(A172," ",D172," ",INDEX('fgid-uid'!D:D,MATCH('scale-1.2-v4'!D172,'fgid-uid'!B:B,0)))</f>
        <v xml:space="preserve">231 F15-15 你闻到了别人闻不到的气味_x000D_(1)无       (2)轻度       (3)中度      (4)较重       (5)很重 </v>
      </c>
    </row>
    <row r="173" spans="1:5" ht="31" x14ac:dyDescent="0.2">
      <c r="A173" s="5">
        <v>236</v>
      </c>
      <c r="B173" s="5">
        <v>168</v>
      </c>
      <c r="C173" s="32" t="s">
        <v>318</v>
      </c>
      <c r="D173" s="6" t="s">
        <v>148</v>
      </c>
      <c r="E173" s="18" t="str">
        <f>CONCATENATE(A173," ",D173," ",INDEX('fgid-uid'!D:D,MATCH('scale-1.2-v4'!D173,'fgid-uid'!B:B,0)))</f>
        <v xml:space="preserve">236 F15-11 你有一些别人没有的想法或念头_x000D_(1)无       (2)轻度       (3)中度      (4)较重       (5)很重 </v>
      </c>
    </row>
    <row r="174" spans="1:5" ht="31" x14ac:dyDescent="0.2">
      <c r="A174" s="5">
        <v>48</v>
      </c>
      <c r="B174" s="5">
        <v>178</v>
      </c>
      <c r="C174" s="32" t="s">
        <v>319</v>
      </c>
      <c r="D174" s="6" t="s">
        <v>158</v>
      </c>
      <c r="E174" s="18" t="str">
        <f>CONCATENATE(A174," ",D174," ",INDEX('fgid-uid'!D:D,MATCH('scale-1.2-v4'!D174,'fgid-uid'!B:B,0)))</f>
        <v>48 F16-6 *你感到心神不定或坐立不安_x000D_(1)无     (2)轻度       (3)中度       (4)重度       (5)极重度</v>
      </c>
    </row>
    <row r="175" spans="1:5" ht="31" x14ac:dyDescent="0.2">
      <c r="A175" s="5">
        <v>59</v>
      </c>
      <c r="B175" s="5">
        <v>174</v>
      </c>
      <c r="C175" s="32" t="s">
        <v>319</v>
      </c>
      <c r="D175" s="6" t="s">
        <v>154</v>
      </c>
      <c r="E175" s="18" t="str">
        <f>CONCATENATE(A175," ",D175," ",INDEX('fgid-uid'!D:D,MATCH('scale-1.2-v4'!D175,'fgid-uid'!B:B,0)))</f>
        <v xml:space="preserve">59 F16-2 你无缘无故感到害怕_x000D_(1)无          (2)轻度      (3)中度   (4)较重      (5)很重 </v>
      </c>
    </row>
    <row r="176" spans="1:5" ht="31" x14ac:dyDescent="0.2">
      <c r="A176" s="5">
        <v>115</v>
      </c>
      <c r="B176" s="5">
        <v>173</v>
      </c>
      <c r="C176" s="31" t="s">
        <v>319</v>
      </c>
      <c r="D176" s="14" t="s">
        <v>153</v>
      </c>
      <c r="E176" s="18" t="str">
        <f>CONCATENATE(A176," ",D176," ",INDEX('fgid-uid'!D:D,MATCH('scale-1.2-v4'!D176,'fgid-uid'!B:B,0)))</f>
        <v>115 F16-1 你感到比平时容易紧张和着急_x000D_(1)无          (2)轻度      (3)中度   (4)较重      (5)很重</v>
      </c>
    </row>
    <row r="177" spans="1:5" ht="31" x14ac:dyDescent="0.2">
      <c r="A177" s="5">
        <v>135</v>
      </c>
      <c r="B177" s="5">
        <v>175</v>
      </c>
      <c r="C177" s="32" t="s">
        <v>319</v>
      </c>
      <c r="D177" s="6" t="s">
        <v>155</v>
      </c>
      <c r="E177" s="18" t="str">
        <f>CONCATENATE(A177," ",D177," ",INDEX('fgid-uid'!D:D,MATCH('scale-1.2-v4'!D177,'fgid-uid'!B:B,0)))</f>
        <v>135 F16-3 你感到会有什么不好事情要发生似的_x000D_(1)无          (2)轻度      (3)中度   (4)较重      (5)很重</v>
      </c>
    </row>
    <row r="178" spans="1:5" ht="31" x14ac:dyDescent="0.2">
      <c r="A178" s="5">
        <v>179</v>
      </c>
      <c r="B178" s="5">
        <v>177</v>
      </c>
      <c r="C178" s="32" t="s">
        <v>319</v>
      </c>
      <c r="D178" s="6" t="s">
        <v>157</v>
      </c>
      <c r="E178" s="18" t="str">
        <f>CONCATENATE(A178," ",D178," ",INDEX('fgid-uid'!D:D,MATCH('scale-1.2-v4'!D178,'fgid-uid'!B:B,0)))</f>
        <v>179 F16-5 你感到心烦意乱_x000D_(1)无          (2)轻度      (3)中度   (4)较重      (5)很重</v>
      </c>
    </row>
    <row r="179" spans="1:5" ht="31" x14ac:dyDescent="0.2">
      <c r="A179" s="5">
        <v>226</v>
      </c>
      <c r="B179" s="5">
        <v>176</v>
      </c>
      <c r="C179" s="32" t="s">
        <v>319</v>
      </c>
      <c r="D179" s="6" t="s">
        <v>156</v>
      </c>
      <c r="E179" s="18" t="str">
        <f>CONCATENATE(A179," ",D179," ",INDEX('fgid-uid'!D:D,MATCH('scale-1.2-v4'!D179,'fgid-uid'!B:B,0)))</f>
        <v>226 F16-4 你容易因小事不满而大发脾气 _x000D_(1)无          (2)轻度      (3)中度   (4)较重      (5)很重</v>
      </c>
    </row>
    <row r="180" spans="1:5" ht="31" x14ac:dyDescent="0.2">
      <c r="A180" s="5">
        <v>6</v>
      </c>
      <c r="B180" s="5">
        <v>189</v>
      </c>
      <c r="C180" s="32" t="s">
        <v>320</v>
      </c>
      <c r="D180" s="6" t="s">
        <v>169</v>
      </c>
      <c r="E180" s="18" t="str">
        <f>CONCATENATE(A180," ",D180," ",INDEX('fgid-uid'!D:D,MATCH('scale-1.2-v4'!D180,'fgid-uid'!B:B,0)))</f>
        <v>6 F17-11 你所结识的人里不是个个你都喜欢                  _x000D_(1)很不同意   (2)较不同意    (3)说不清楚     (4)比较同意     (5)非常同意</v>
      </c>
    </row>
    <row r="181" spans="1:5" ht="31" x14ac:dyDescent="0.2">
      <c r="A181" s="5">
        <v>8</v>
      </c>
      <c r="B181" s="5">
        <v>191</v>
      </c>
      <c r="C181" s="32" t="s">
        <v>320</v>
      </c>
      <c r="D181" s="6" t="s">
        <v>171</v>
      </c>
      <c r="E181" s="18" t="str">
        <f>CONCATENATE(A181," ",D181," ",INDEX('fgid-uid'!D:D,MATCH('scale-1.2-v4'!D181,'fgid-uid'!B:B,0)))</f>
        <v>8 F17-13 偶尔你听了下流笑话也会发笑                          _x000D_(1)很不同意   (2)较不同意    (3)说不清楚     (4)比较同意     (5)非常同意</v>
      </c>
    </row>
    <row r="182" spans="1:5" ht="31" x14ac:dyDescent="0.2">
      <c r="A182" s="5">
        <v>17</v>
      </c>
      <c r="B182" s="5">
        <v>190</v>
      </c>
      <c r="C182" s="32" t="s">
        <v>320</v>
      </c>
      <c r="D182" s="6" t="s">
        <v>170</v>
      </c>
      <c r="E182" s="18" t="str">
        <f>CONCATENATE(A182," ",D182," ",INDEX('fgid-uid'!D:D,MATCH('scale-1.2-v4'!D182,'fgid-uid'!B:B,0)))</f>
        <v>17 F17-12 你有时也会背后讲人闲话                                  _x000D_(1)很不同意   (2)较不同意    (3)说不清楚     (4)比较同意     (5)非常同意</v>
      </c>
    </row>
    <row r="183" spans="1:5" ht="31" x14ac:dyDescent="0.2">
      <c r="A183" s="5">
        <v>45</v>
      </c>
      <c r="B183" s="5">
        <v>184</v>
      </c>
      <c r="C183" s="32" t="s">
        <v>320</v>
      </c>
      <c r="D183" s="6" t="s">
        <v>164</v>
      </c>
      <c r="E183" s="18" t="str">
        <f>CONCATENATE(A183," ",D183," ",INDEX('fgid-uid'!D:D,MATCH('scale-1.2-v4'!D183,'fgid-uid'!B:B,0)))</f>
        <v>45 F17-6 身体不适时，你有时发脾气                              _x000D_(1)很不同意   (2)较不同意    (3)说不清楚     (4)比较同意     (5)非常同意</v>
      </c>
    </row>
    <row r="184" spans="1:5" ht="31" x14ac:dyDescent="0.2">
      <c r="A184" s="5">
        <v>60</v>
      </c>
      <c r="B184" s="5">
        <v>180</v>
      </c>
      <c r="C184" s="32" t="s">
        <v>538</v>
      </c>
      <c r="D184" s="6" t="s">
        <v>160</v>
      </c>
      <c r="E184" s="18" t="str">
        <f>CONCATENATE(A184," ",D184," ",INDEX('fgid-uid'!D:D,MATCH('scale-1.2-v4'!D184,'fgid-uid'!B:B,0)))</f>
        <v>60 F17-2 你有时真想骂人                                                  _x000D_(1)很不同意   (2)较不同意    (3)说不清楚     (4)比较同意     (5)非常同意</v>
      </c>
    </row>
    <row r="185" spans="1:5" ht="31" x14ac:dyDescent="0.2">
      <c r="A185" s="5">
        <v>67</v>
      </c>
      <c r="B185" s="5">
        <v>188</v>
      </c>
      <c r="C185" s="32" t="s">
        <v>320</v>
      </c>
      <c r="D185" s="6" t="s">
        <v>168</v>
      </c>
      <c r="E185" s="18" t="str">
        <f>CONCATENATE(A185," ",D185," ",INDEX('fgid-uid'!D:D,MATCH('scale-1.2-v4'!D185,'fgid-uid'!B:B,0)))</f>
        <v>67 F17-10 你喜欢结识重要人物，这样会提高你的身份  _x000D_(1)很不同意   (2)较不同意    (3)说不清楚     (4)比较同意     (5)非常同意</v>
      </c>
    </row>
    <row r="186" spans="1:5" ht="31" x14ac:dyDescent="0.2">
      <c r="A186" s="5">
        <v>79</v>
      </c>
      <c r="B186" s="5">
        <v>187</v>
      </c>
      <c r="C186" s="32" t="s">
        <v>320</v>
      </c>
      <c r="D186" s="6" t="s">
        <v>167</v>
      </c>
      <c r="E186" s="18" t="str">
        <f>CONCATENATE(A186," ",D186," ",INDEX('fgid-uid'!D:D,MATCH('scale-1.2-v4'!D186,'fgid-uid'!B:B,0)))</f>
        <v>79 F17-9 赌博时，你只想赢而不想输                             _x000D_(1)很不同意   (2)较不同意    (3)说不清楚     (4)比较同意     (5)非常同意</v>
      </c>
    </row>
    <row r="187" spans="1:5" ht="31" x14ac:dyDescent="0.2">
      <c r="A187" s="5">
        <v>97</v>
      </c>
      <c r="B187" s="5">
        <v>179</v>
      </c>
      <c r="C187" s="31" t="s">
        <v>538</v>
      </c>
      <c r="D187" s="14" t="s">
        <v>159</v>
      </c>
      <c r="E187" s="18" t="str">
        <f>CONCATENATE(A187," ",D187," ",INDEX('fgid-uid'!D:D,MATCH('scale-1.2-v4'!D187,'fgid-uid'!B:B,0)))</f>
        <v>97 F17-1 你偶尔会想到一些坏得说不出口的事              _x000D_(1)很不同意   (2)较不同意    (3)说不清楚     (4)比较同意     (5)非常同意</v>
      </c>
    </row>
    <row r="188" spans="1:5" ht="31" x14ac:dyDescent="0.2">
      <c r="A188" s="5">
        <v>111</v>
      </c>
      <c r="B188" s="5">
        <v>185</v>
      </c>
      <c r="C188" s="32" t="s">
        <v>320</v>
      </c>
      <c r="D188" s="6" t="s">
        <v>165</v>
      </c>
      <c r="E188" s="18" t="str">
        <f>CONCATENATE(A188," ",D188," ",INDEX('fgid-uid'!D:D,MATCH('scale-1.2-v4'!D188,'fgid-uid'!B:B,0)))</f>
        <v>111 F17-7 你与朋友聚会吃饭，比在家文明一些              _x000D_(1)很不同意   (2)较不同意    (3)说不清楚     (4)比较同意     (5)非常同意</v>
      </c>
    </row>
    <row r="189" spans="1:5" ht="31" x14ac:dyDescent="0.2">
      <c r="A189" s="5">
        <v>170</v>
      </c>
      <c r="B189" s="5">
        <v>183</v>
      </c>
      <c r="C189" s="32" t="s">
        <v>320</v>
      </c>
      <c r="D189" s="6" t="s">
        <v>163</v>
      </c>
      <c r="E189" s="18" t="str">
        <f>CONCATENATE(A189," ",D189," ",INDEX('fgid-uid'!D:D,MATCH('scale-1.2-v4'!D189,'fgid-uid'!B:B,0)))</f>
        <v>170 F17-5 你有时将今天应该做的事拖到明天去做          _x000D_(1)很不同意   (2)较不同意    (3)说不清楚     (4)比较同意     (5)非常同意</v>
      </c>
    </row>
    <row r="190" spans="1:5" ht="31" x14ac:dyDescent="0.2">
      <c r="A190" s="5">
        <v>190</v>
      </c>
      <c r="B190" s="5">
        <v>192</v>
      </c>
      <c r="C190" s="32" t="s">
        <v>320</v>
      </c>
      <c r="D190" s="6" t="s">
        <v>518</v>
      </c>
      <c r="E190" s="18" t="str">
        <f>CONCATENATE(A190," ",D190," ",INDEX('fgid-uid'!D:D,MATCH('scale-1.2-v4'!D190,'fgid-uid'!B:B,0)))</f>
        <v>190 F17-14 你不是每天都看报纸                          _x000D_(1)很不同意   (2)较不同意    (3)说不清楚     (4)比较同意     (6)非常同意</v>
      </c>
    </row>
    <row r="191" spans="1:5" ht="31" x14ac:dyDescent="0.2">
      <c r="A191" s="5">
        <v>215</v>
      </c>
      <c r="B191" s="5">
        <v>186</v>
      </c>
      <c r="C191" s="32" t="s">
        <v>320</v>
      </c>
      <c r="D191" s="6" t="s">
        <v>166</v>
      </c>
      <c r="E191" s="18" t="str">
        <f>CONCATENATE(A191," ",D191," ",INDEX('fgid-uid'!D:D,MATCH('scale-1.2-v4'!D191,'fgid-uid'!B:B,0)))</f>
        <v>215 F17-8 你曾拿过别人的东西                                         _x000D_(1)很不同意   (2)较不同意    (3)说不清楚     (4)比较同意     (5)非常同意</v>
      </c>
    </row>
    <row r="192" spans="1:5" ht="31" x14ac:dyDescent="0.2">
      <c r="A192" s="5">
        <v>230</v>
      </c>
      <c r="B192" s="5">
        <v>182</v>
      </c>
      <c r="C192" s="32" t="s">
        <v>320</v>
      </c>
      <c r="D192" s="6" t="s">
        <v>162</v>
      </c>
      <c r="E192" s="18" t="str">
        <f>CONCATENATE(A192," ",D192," ",INDEX('fgid-uid'!D:D,MATCH('scale-1.2-v4'!D192,'fgid-uid'!B:B,0)))</f>
        <v>230 F17-4 你有时发怒                                                          _x000D_(1)很不同意   (2)较不同意    (3)说不清楚     (4)比较同意     (5)非常同意</v>
      </c>
    </row>
    <row r="193" spans="1:5" ht="31" x14ac:dyDescent="0.2">
      <c r="A193" s="5">
        <v>251</v>
      </c>
      <c r="B193" s="5">
        <v>181</v>
      </c>
      <c r="C193" s="32" t="s">
        <v>538</v>
      </c>
      <c r="D193" s="6" t="s">
        <v>161</v>
      </c>
      <c r="E193" s="18" t="str">
        <f>CONCATENATE(A193," ",D193," ",INDEX('fgid-uid'!D:D,MATCH('scale-1.2-v4'!D193,'fgid-uid'!B:B,0)))</f>
        <v>251 F17-3 你有时也讲假话                   _x000D_(1)很不同意   (2)较不同意    (3)说不清楚     (4)比较同意     (5)非常同意</v>
      </c>
    </row>
    <row r="194" spans="1:5" ht="31" x14ac:dyDescent="0.2">
      <c r="A194" s="5">
        <v>24</v>
      </c>
      <c r="B194" s="5">
        <v>195</v>
      </c>
      <c r="C194" s="5" t="s">
        <v>539</v>
      </c>
      <c r="D194" s="6" t="s">
        <v>475</v>
      </c>
      <c r="E194" s="18" t="str">
        <f>CONCATENATE(A194," ",D194," ",INDEX('fgid-uid'!D:D,MATCH('scale-1.2-v4'!D194,'fgid-uid'!B:B,0)))</f>
        <v>24 F18-3 大多数人认为吸毒的人不可靠_x000D_(1)非常不同意    (2)不同意  (3)不确定  (4)同意  (5)非常同意</v>
      </c>
    </row>
    <row r="195" spans="1:5" ht="31" x14ac:dyDescent="0.2">
      <c r="A195" s="5">
        <v>26</v>
      </c>
      <c r="B195" s="5">
        <v>193</v>
      </c>
      <c r="C195" s="14" t="s">
        <v>539</v>
      </c>
      <c r="D195" s="14" t="s">
        <v>473</v>
      </c>
      <c r="E195" s="18" t="str">
        <f>CONCATENATE(A195," ",D195," ",INDEX('fgid-uid'!D:D,MATCH('scale-1.2-v4'!D195,'fgid-uid'!B:B,0)))</f>
        <v>26 F18-1 大多数人认为吸毒的人是危险的_x000D_(1)非常不同意    (2)不同意  (3)不确定  (4)同意  (5)非常同意</v>
      </c>
    </row>
    <row r="196" spans="1:5" ht="31" x14ac:dyDescent="0.2">
      <c r="A196" s="5">
        <v>239</v>
      </c>
      <c r="B196" s="5">
        <v>194</v>
      </c>
      <c r="C196" s="5" t="s">
        <v>539</v>
      </c>
      <c r="D196" s="6" t="s">
        <v>474</v>
      </c>
      <c r="E196" s="18" t="str">
        <f>CONCATENATE(A196," ",D196," ",INDEX('fgid-uid'!D:D,MATCH('scale-1.2-v4'!D196,'fgid-uid'!B:B,0)))</f>
        <v>239 F18-2 大多数人认为吸毒的人不是好人_x000D_(1)非常不同意    (2)不同意  (3)不确定  (4)同意  (5)非常同意</v>
      </c>
    </row>
    <row r="197" spans="1:5" ht="31" x14ac:dyDescent="0.2">
      <c r="A197" s="5">
        <v>58</v>
      </c>
      <c r="B197" s="5">
        <v>197</v>
      </c>
      <c r="C197" s="5" t="s">
        <v>558</v>
      </c>
      <c r="D197" s="6" t="s">
        <v>477</v>
      </c>
      <c r="E197" s="18" t="str">
        <f>CONCATENATE(A197," ",D197," ",INDEX('fgid-uid'!D:D,MATCH('scale-1.2-v4'!D197,'fgid-uid'!B:B,0)))</f>
        <v>58 F19-2 您的一些家人因为你吸毒而疏远你吗？_x000D_(1)从来没有   (2)几乎没有  (3)不确定   (4)经常   (5)很经常</v>
      </c>
    </row>
    <row r="198" spans="1:5" ht="31" x14ac:dyDescent="0.2">
      <c r="A198" s="5">
        <v>104</v>
      </c>
      <c r="B198" s="5">
        <v>199</v>
      </c>
      <c r="C198" s="5" t="s">
        <v>540</v>
      </c>
      <c r="D198" s="6" t="s">
        <v>479</v>
      </c>
      <c r="E198" s="18" t="str">
        <f>CONCATENATE(A198," ",D198," ",INDEX('fgid-uid'!D:D,MATCH('scale-1.2-v4'!D198,'fgid-uid'!B:B,0)))</f>
        <v>104 F19-4 他人因为知道你吸毒而拒绝给你提供住宿吗？_x000D_(1)从来没有   (2)几乎没有  (3)不确定   (4)经常   (5)很经常</v>
      </c>
    </row>
    <row r="199" spans="1:5" ht="31" x14ac:dyDescent="0.2">
      <c r="A199" s="5">
        <v>167</v>
      </c>
      <c r="B199" s="5">
        <v>196</v>
      </c>
      <c r="C199" s="14" t="s">
        <v>558</v>
      </c>
      <c r="D199" s="14" t="s">
        <v>476</v>
      </c>
      <c r="E199" s="18" t="str">
        <f>CONCATENATE(A199," ",D199," ",INDEX('fgid-uid'!D:D,MATCH('scale-1.2-v4'!D199,'fgid-uid'!B:B,0)))</f>
        <v>167 F19-1 您的一些朋友因为你吸毒而疏远你吗？_x000D_(1)从来没有   (2)几乎没有  (3)不确定   (4)经常   (5)很经常</v>
      </c>
    </row>
    <row r="200" spans="1:5" ht="31" x14ac:dyDescent="0.2">
      <c r="A200" s="5">
        <v>247</v>
      </c>
      <c r="B200" s="5">
        <v>198</v>
      </c>
      <c r="C200" s="5" t="s">
        <v>540</v>
      </c>
      <c r="D200" s="6" t="s">
        <v>478</v>
      </c>
      <c r="E200" s="18" t="str">
        <f>CONCATENATE(A200," ",D200," ",INDEX('fgid-uid'!D:D,MATCH('scale-1.2-v4'!D200,'fgid-uid'!B:B,0)))</f>
        <v>247 F19-3 您曾因为吸毒而不能得到医疗服务吗？_x000D_(1)从来没有   (2)几乎没有  (3)不确定   (4)经常   (5)很经常</v>
      </c>
    </row>
    <row r="201" spans="1:5" ht="31" x14ac:dyDescent="0.2">
      <c r="A201" s="5">
        <v>128</v>
      </c>
      <c r="B201" s="5">
        <v>200</v>
      </c>
      <c r="C201" s="14" t="s">
        <v>560</v>
      </c>
      <c r="D201" s="14" t="s">
        <v>369</v>
      </c>
      <c r="E201" s="18" t="str">
        <f>CONCATENATE(A201," ",D201," ",INDEX('fgid-uid'!D:D,MATCH('scale-1.2-v4'!D201,'fgid-uid'!B:B,0)))</f>
        <v>128 F20-1 你有时因为别人看不起你吸毒而回避他们吗？_x000D_(1)非常不同意    (2)不同意  (3)不确定  (4)同意  (5)非常同意</v>
      </c>
    </row>
    <row r="202" spans="1:5" ht="31" x14ac:dyDescent="0.2">
      <c r="A202" s="5">
        <v>148</v>
      </c>
      <c r="B202" s="5">
        <v>202</v>
      </c>
      <c r="C202" s="5" t="s">
        <v>541</v>
      </c>
      <c r="D202" s="6" t="s">
        <v>481</v>
      </c>
      <c r="E202" s="18" t="str">
        <f>CONCATENATE(A202," ",D202," ",INDEX('fgid-uid'!D:D,MATCH('scale-1.2-v4'!D202,'fgid-uid'!B:B,0)))</f>
        <v>148 F20-3 你会因为吸毒而感到耻辱吗？_x000D_(1)非常不同意    (2)不同意  (3)不确定  (4)同意  (5)非常同意</v>
      </c>
    </row>
    <row r="203" spans="1:5" ht="31" x14ac:dyDescent="0.2">
      <c r="A203" s="5">
        <v>158</v>
      </c>
      <c r="B203" s="5">
        <v>201</v>
      </c>
      <c r="C203" s="5" t="s">
        <v>541</v>
      </c>
      <c r="D203" s="6" t="s">
        <v>480</v>
      </c>
      <c r="E203" s="18" t="str">
        <f>CONCATENATE(A203," ",D203," ",INDEX('fgid-uid'!D:D,MATCH('scale-1.2-v4'!D203,'fgid-uid'!B:B,0)))</f>
        <v>158 F20-2 你会因为吸毒而证明你的存在感吗？_x000D_(1)非常不同意    (2)不同意  (3)不确定  (4)同意  (5)非常同意</v>
      </c>
    </row>
    <row r="204" spans="1:5" ht="46" x14ac:dyDescent="0.2">
      <c r="A204" s="5">
        <v>35</v>
      </c>
      <c r="B204" s="5">
        <v>206</v>
      </c>
      <c r="C204" s="5" t="s">
        <v>561</v>
      </c>
      <c r="D204" s="6" t="s">
        <v>485</v>
      </c>
      <c r="E204" s="18" t="str">
        <f>CONCATENATE(A204," ",D204," ",INDEX('fgid-uid'!D:D,MATCH('scale-1.2-v4'!D204,'fgid-uid'!B:B,0)))</f>
        <v>35 F21-4 当你曾经因为吸毒而受到歧视时（如：被解雇、找不到对象、工作等），你会试图教育他人了解吸毒_x000D_(1)非常不符合   (2)不符合  (3)不确定   (4)符合   (5)非常符合</v>
      </c>
    </row>
    <row r="205" spans="1:5" ht="46" x14ac:dyDescent="0.2">
      <c r="A205" s="5">
        <v>54</v>
      </c>
      <c r="B205" s="5">
        <v>204</v>
      </c>
      <c r="C205" s="5" t="s">
        <v>561</v>
      </c>
      <c r="D205" s="6" t="s">
        <v>569</v>
      </c>
      <c r="E205" s="18" t="str">
        <f>CONCATENATE(A205," ",D205," ",INDEX('fgid-uid'!D:D,MATCH('scale-1.2-v4'!D205,'fgid-uid'!B:B,0)))</f>
        <v>54 F21-2 当你曾经因为吸毒而受到歧视时（如：被解雇、找不到对象、工作等），你会和正在不善待你的人谈论这件事_x000D_(1)非常不符合   (2)不符合  (3)不确定   (4)符合   (5)非常符合</v>
      </c>
    </row>
    <row r="206" spans="1:5" ht="46" x14ac:dyDescent="0.2">
      <c r="A206" s="5">
        <v>63</v>
      </c>
      <c r="B206" s="5">
        <v>203</v>
      </c>
      <c r="C206" s="5" t="s">
        <v>561</v>
      </c>
      <c r="D206" s="6" t="s">
        <v>482</v>
      </c>
      <c r="E206" s="18" t="str">
        <f>CONCATENATE(A206," ",D206," ",INDEX('fgid-uid'!D:D,MATCH('scale-1.2-v4'!D206,'fgid-uid'!B:B,0)))</f>
        <v>63 F21-1 当你曾经因为吸毒而受到歧视时（如：被解雇、找不到对象、工作等），你会和朋友或家人谈论这件事情_x000D_(1)非常不符合   (2)不符合  (3)不确定   (4)符合   (5)非常符合</v>
      </c>
    </row>
    <row r="207" spans="1:5" ht="46" x14ac:dyDescent="0.2">
      <c r="A207" s="5">
        <v>82</v>
      </c>
      <c r="B207" s="5">
        <v>208</v>
      </c>
      <c r="C207" s="5" t="s">
        <v>561</v>
      </c>
      <c r="D207" s="6" t="s">
        <v>487</v>
      </c>
      <c r="E207" s="18" t="str">
        <f>CONCATENATE(A207," ",D207," ",INDEX('fgid-uid'!D:D,MATCH('scale-1.2-v4'!D207,'fgid-uid'!B:B,0)))</f>
        <v>82 F21-6 当你曾经因为吸毒而受到歧视时（如：被解雇、找不到对象、工作等），你不做任何事_x000D_(1)非常不符合   (2)不符合  (3)不确定   (4)符合   (5)非常符合</v>
      </c>
    </row>
    <row r="208" spans="1:5" ht="46" x14ac:dyDescent="0.2">
      <c r="A208" s="5">
        <v>109</v>
      </c>
      <c r="B208" s="5">
        <v>205</v>
      </c>
      <c r="C208" s="5" t="s">
        <v>561</v>
      </c>
      <c r="D208" s="6" t="s">
        <v>484</v>
      </c>
      <c r="E208" s="18" t="str">
        <f>CONCATENATE(A208," ",D208," ",INDEX('fgid-uid'!D:D,MATCH('scale-1.2-v4'!D208,'fgid-uid'!B:B,0)))</f>
        <v>109 F21-3 当你曾经因为吸毒而受到歧视时（如：被解雇、找不到对象、工作等），你会尽量避免再遇到这样的情景_x000D_(1)非常不符合   (2)不符合  (3)不确定   (4)符合   (5)非常符合</v>
      </c>
    </row>
    <row r="209" spans="1:5" ht="46" x14ac:dyDescent="0.2">
      <c r="A209" s="5">
        <v>160</v>
      </c>
      <c r="B209" s="5">
        <v>207</v>
      </c>
      <c r="C209" s="5" t="s">
        <v>561</v>
      </c>
      <c r="D209" s="6" t="s">
        <v>486</v>
      </c>
      <c r="E209" s="18" t="str">
        <f>CONCATENATE(A209," ",D209," ",INDEX('fgid-uid'!D:D,MATCH('scale-1.2-v4'!D209,'fgid-uid'!B:B,0)))</f>
        <v>160 F21-5 当你曾经因为吸毒而受到歧视时（如：被解雇、找不到对象、工作等），你会感到非常生气_x000D_(1)非常不符合   (2)不符合  (3)不确定   (4)符合   (5)非常符合</v>
      </c>
    </row>
    <row r="210" spans="1:5" ht="31" x14ac:dyDescent="0.2">
      <c r="A210" s="5">
        <v>72</v>
      </c>
      <c r="B210" s="5">
        <v>214</v>
      </c>
      <c r="C210" s="5" t="s">
        <v>542</v>
      </c>
      <c r="D210" s="6" t="s">
        <v>575</v>
      </c>
      <c r="E210" s="18" t="str">
        <f>CONCATENATE(A210," ",D210," ",INDEX('fgid-uid'!D:D,MATCH('scale-1.2-v4'!D210,'fgid-uid'!B:B,0)))</f>
        <v>72 F22-6 你曾因吸毒而被解雇吗？_x000D_(1)没有  (2)1-2次   (3)3-4次   (4)5-6次    (5)7次以上</v>
      </c>
    </row>
    <row r="211" spans="1:5" ht="31" x14ac:dyDescent="0.2">
      <c r="A211" s="5">
        <v>92</v>
      </c>
      <c r="B211" s="5">
        <v>215</v>
      </c>
      <c r="C211" s="5" t="s">
        <v>542</v>
      </c>
      <c r="D211" s="6" t="s">
        <v>576</v>
      </c>
      <c r="E211" s="18" t="str">
        <f>CONCATENATE(A211," ",D211," ",INDEX('fgid-uid'!D:D,MATCH('scale-1.2-v4'!D211,'fgid-uid'!B:B,0)))</f>
        <v>92 F22-7 你因吸毒而失去过朋友吗？_x000D_(1)非常不符合  (2)不符合   (3)不确定   (4)符合    (5)非常符合</v>
      </c>
    </row>
    <row r="212" spans="1:5" ht="31" x14ac:dyDescent="0.2">
      <c r="A212" s="5">
        <v>103</v>
      </c>
      <c r="B212" s="5">
        <v>209</v>
      </c>
      <c r="C212" s="14" t="s">
        <v>542</v>
      </c>
      <c r="D212" s="14" t="s">
        <v>373</v>
      </c>
      <c r="E212" s="18" t="str">
        <f>CONCATENATE(A212," ",D212," ",INDEX('fgid-uid'!D:D,MATCH('scale-1.2-v4'!D212,'fgid-uid'!B:B,0)))</f>
        <v>103 F22-1 你因吸毒而使工作效率受到严重影响吗？_x000D_(1)没影响  (2)轻微影响  (3)一般影响   (4)较大影响    (5)严重影响</v>
      </c>
    </row>
    <row r="213" spans="1:5" ht="46" x14ac:dyDescent="0.2">
      <c r="A213" s="5">
        <v>123</v>
      </c>
      <c r="B213" s="5">
        <v>218</v>
      </c>
      <c r="C213" s="5" t="s">
        <v>542</v>
      </c>
      <c r="D213" s="6" t="s">
        <v>579</v>
      </c>
      <c r="E213" s="18" t="str">
        <f>CONCATENATE(A213," ",D213," ",INDEX('fgid-uid'!D:D,MATCH('scale-1.2-v4'!D213,'fgid-uid'!B:B,0)))</f>
        <v>123 F22-10 您因吸毒而回避了一些其他活动吗？（例如：探亲访友、兴趣爱好、社交活动）_x000D_(1)没有   (2)偶尔　 (3)有时　 (4) 较常　 (5)经常</v>
      </c>
    </row>
    <row r="214" spans="1:5" ht="31" x14ac:dyDescent="0.2">
      <c r="A214" s="5">
        <v>146</v>
      </c>
      <c r="B214" s="5">
        <v>211</v>
      </c>
      <c r="C214" s="5" t="s">
        <v>542</v>
      </c>
      <c r="D214" s="6" t="s">
        <v>489</v>
      </c>
      <c r="E214" s="18" t="str">
        <f>CONCATENATE(A214," ",D214," ",INDEX('fgid-uid'!D:D,MATCH('scale-1.2-v4'!D214,'fgid-uid'!B:B,0)))</f>
        <v>146 F22-3 你因吸毒而常变换工作吗？_x000D_（1）从未     （2）很少     （3）有时    （4）较常     （5）经常</v>
      </c>
    </row>
    <row r="215" spans="1:5" ht="31" x14ac:dyDescent="0.2">
      <c r="A215" s="5">
        <v>154</v>
      </c>
      <c r="B215" s="5">
        <v>210</v>
      </c>
      <c r="C215" s="5" t="s">
        <v>542</v>
      </c>
      <c r="D215" s="6" t="s">
        <v>488</v>
      </c>
      <c r="E215" s="18" t="str">
        <f>CONCATENATE(A215," ",D215," ",INDEX('fgid-uid'!D:D,MATCH('scale-1.2-v4'!D215,'fgid-uid'!B:B,0)))</f>
        <v>154 F22-2 你因吸毒而名誉受损吗？_x000D_(1)没有受损 (2) 轻微受损   (3)一般受损  (4)较大受损   (5)严重受损</v>
      </c>
    </row>
    <row r="216" spans="1:5" ht="31" x14ac:dyDescent="0.2">
      <c r="A216" s="5">
        <v>159</v>
      </c>
      <c r="B216" s="5">
        <v>213</v>
      </c>
      <c r="C216" s="5" t="s">
        <v>542</v>
      </c>
      <c r="D216" s="6" t="s">
        <v>491</v>
      </c>
      <c r="E216" s="18" t="str">
        <f>CONCATENATE(A216," ",D216," ",INDEX('fgid-uid'!D:D,MATCH('scale-1.2-v4'!D216,'fgid-uid'!B:B,0)))</f>
        <v>159 F22-5 你因吸毒而忽略家人吗？_x000D_(1)没有   (2)偶尔　 (3)有时　 (4) 较常　 (5)经常</v>
      </c>
    </row>
    <row r="217" spans="1:5" ht="31" x14ac:dyDescent="0.2">
      <c r="A217" s="5">
        <v>182</v>
      </c>
      <c r="B217" s="5">
        <v>216</v>
      </c>
      <c r="C217" s="5" t="s">
        <v>542</v>
      </c>
      <c r="D217" s="6" t="s">
        <v>577</v>
      </c>
      <c r="E217" s="18" t="str">
        <f>CONCATENATE(A217," ",D217," ",INDEX('fgid-uid'!D:D,MATCH('scale-1.2-v4'!D217,'fgid-uid'!B:B,0)))</f>
        <v>182 F22-8 你因吸毒而与家人产生过矛盾吗？_x000D_(1)没有   (2)偶尔　 (3)有时　 (4) 较常　 (5)经常</v>
      </c>
    </row>
    <row r="218" spans="1:5" ht="31" x14ac:dyDescent="0.2">
      <c r="A218" s="5">
        <v>204</v>
      </c>
      <c r="B218" s="5">
        <v>212</v>
      </c>
      <c r="C218" s="5" t="s">
        <v>542</v>
      </c>
      <c r="D218" s="6" t="s">
        <v>490</v>
      </c>
      <c r="E218" s="18" t="str">
        <f>CONCATENATE(A218," ",D218," ",INDEX('fgid-uid'!D:D,MATCH('scale-1.2-v4'!D218,'fgid-uid'!B:B,0)))</f>
        <v>204 F22-4 你因吸毒而违法乱纪吗？_x000D_(1)没有   (2)偶尔　 (3)有时　 (4) 较常　 (5)经常</v>
      </c>
    </row>
    <row r="219" spans="1:5" ht="31" x14ac:dyDescent="0.2">
      <c r="A219" s="5">
        <v>225</v>
      </c>
      <c r="B219" s="5">
        <v>217</v>
      </c>
      <c r="C219" s="5" t="s">
        <v>542</v>
      </c>
      <c r="D219" s="6" t="s">
        <v>578</v>
      </c>
      <c r="E219" s="18" t="str">
        <f>CONCATENATE(A219," ",D219," ",INDEX('fgid-uid'!D:D,MATCH('scale-1.2-v4'!D219,'fgid-uid'!B:B,0)))</f>
        <v>225 F22-9 你因吸毒而与朋友（或他人）的关系变得紧张吗？_x000D_(1)没有   (2)偶尔　 (3)有时　 (4)较常　 (5)经常</v>
      </c>
    </row>
    <row r="220" spans="1:5" ht="31" x14ac:dyDescent="0.2">
      <c r="A220" s="5">
        <v>4</v>
      </c>
      <c r="B220" s="5">
        <v>228</v>
      </c>
      <c r="C220" s="5" t="s">
        <v>543</v>
      </c>
      <c r="D220" s="6" t="s">
        <v>587</v>
      </c>
      <c r="E220" s="18" t="str">
        <f>CONCATENATE(A220," ",D220," ",INDEX('fgid-uid'!D:D,MATCH('scale-1.2-v4'!D220,'fgid-uid'!B:B,0)))</f>
        <v>4 F23-10 你得到过专业人员戒毒方面的帮助吗？_x000D_(1)没有   (2)偶尔　 (3)有时　 (4) 较常　 (5)经常</v>
      </c>
    </row>
    <row r="221" spans="1:5" ht="31" x14ac:dyDescent="0.2">
      <c r="A221" s="5">
        <v>21</v>
      </c>
      <c r="B221" s="5">
        <v>222</v>
      </c>
      <c r="C221" s="5" t="s">
        <v>543</v>
      </c>
      <c r="D221" s="6" t="s">
        <v>581</v>
      </c>
      <c r="E221" s="18" t="str">
        <f>CONCATENATE(A221," ",D221," ",INDEX('fgid-uid'!D:D,MATCH('scale-1.2-v4'!D221,'fgid-uid'!B:B,0)))</f>
        <v>21 F23-4 * 遇到困难时，你对家人或朋友的支持和帮助感到满意吗？_x000D_（1）非常满意 （2）比较满意（3）一般满意（4）比较不满意（5）非常不满意</v>
      </c>
    </row>
    <row r="222" spans="1:5" ht="31" x14ac:dyDescent="0.2">
      <c r="A222" s="5">
        <v>34</v>
      </c>
      <c r="B222" s="5">
        <v>224</v>
      </c>
      <c r="C222" s="5" t="s">
        <v>543</v>
      </c>
      <c r="D222" s="6" t="s">
        <v>583</v>
      </c>
      <c r="E222" s="18" t="str">
        <f>CONCATENATE(A222," ",D222," ",INDEX('fgid-uid'!D:D,MATCH('scale-1.2-v4'!D222,'fgid-uid'!B:B,0)))</f>
        <v>34 F23-6  你周围的人因为你吸毒而讨厌你吗？_x000D_(1)没有   (2)偶尔　 (3)有时　 (4) 较常　 (5)经常</v>
      </c>
    </row>
    <row r="223" spans="1:5" ht="31" x14ac:dyDescent="0.2">
      <c r="A223" s="5">
        <v>56</v>
      </c>
      <c r="B223" s="5">
        <v>223</v>
      </c>
      <c r="C223" s="5" t="s">
        <v>543</v>
      </c>
      <c r="D223" s="6" t="s">
        <v>582</v>
      </c>
      <c r="E223" s="18" t="str">
        <f>CONCATENATE(A223," ",D223," ",INDEX('fgid-uid'!D:D,MATCH('scale-1.2-v4'!D223,'fgid-uid'!B:B,0)))</f>
        <v>56 F23-5  你的家人曾抱怨过你吸毒吗？_x000D_(1)没有   (2)偶尔　 (3)有时　 (4) 较常　 (5)经常</v>
      </c>
    </row>
    <row r="224" spans="1:5" ht="31" x14ac:dyDescent="0.2">
      <c r="A224" s="5">
        <v>80</v>
      </c>
      <c r="B224" s="5">
        <v>219</v>
      </c>
      <c r="C224" s="14" t="s">
        <v>543</v>
      </c>
      <c r="D224" s="14" t="s">
        <v>497</v>
      </c>
      <c r="E224" s="18" t="str">
        <f>CONCATENATE(A224," ",D224," ",INDEX('fgid-uid'!D:D,MATCH('scale-1.2-v4'!D224,'fgid-uid'!B:B,0)))</f>
        <v>80 F23-1 *遇到困难时，你能得到家人或朋友的安慰和关心吗？_x000D_(1)没有   (2)偶尔　 (3)有时　 (4) 较常　 (5)经常</v>
      </c>
    </row>
    <row r="225" spans="1:5" ht="31" x14ac:dyDescent="0.2">
      <c r="A225" s="5">
        <v>131</v>
      </c>
      <c r="B225" s="5">
        <v>225</v>
      </c>
      <c r="C225" s="5" t="s">
        <v>543</v>
      </c>
      <c r="D225" s="6" t="s">
        <v>584</v>
      </c>
      <c r="E225" s="18" t="str">
        <f>CONCATENATE(A225," ",D225," ",INDEX('fgid-uid'!D:D,MATCH('scale-1.2-v4'!D225,'fgid-uid'!B:B,0)))</f>
        <v>131 F23-7  你的家人帮助过你戒毒吗？_x000D_(1)没有   (2)偶尔　 (3)有时　 (4) 较常　 (5)经常</v>
      </c>
    </row>
    <row r="226" spans="1:5" ht="31" x14ac:dyDescent="0.2">
      <c r="A226" s="5">
        <v>143</v>
      </c>
      <c r="B226" s="5">
        <v>226</v>
      </c>
      <c r="C226" s="5" t="s">
        <v>543</v>
      </c>
      <c r="D226" s="6" t="s">
        <v>585</v>
      </c>
      <c r="E226" s="18" t="str">
        <f>CONCATENATE(A226," ",D226," ",INDEX('fgid-uid'!D:D,MATCH('scale-1.2-v4'!D226,'fgid-uid'!B:B,0)))</f>
        <v>143 F23-8 你的配偶或父母为你的吸毒而感到担忧？_x000D_(1)没有   (2)偶尔　 (3)有时　 (4) 较常　 (5)经常</v>
      </c>
    </row>
    <row r="227" spans="1:5" ht="31" x14ac:dyDescent="0.2">
      <c r="A227" s="5">
        <v>178</v>
      </c>
      <c r="B227" s="5">
        <v>227</v>
      </c>
      <c r="C227" s="5" t="s">
        <v>543</v>
      </c>
      <c r="D227" s="6" t="s">
        <v>586</v>
      </c>
      <c r="E227" s="18" t="str">
        <f>CONCATENATE(A227," ",D227," ",INDEX('fgid-uid'!D:D,MATCH('scale-1.2-v4'!D227,'fgid-uid'!B:B,0)))</f>
        <v>178 F23-9 你的配偶或家人常来看望你吗？_x000D_(1)没有   (2)偶尔　 (3)有时　 (4) 较常　 (5)经常</v>
      </c>
    </row>
    <row r="228" spans="1:5" ht="31" x14ac:dyDescent="0.2">
      <c r="A228" s="5">
        <v>192</v>
      </c>
      <c r="B228" s="5">
        <v>220</v>
      </c>
      <c r="C228" s="5" t="s">
        <v>543</v>
      </c>
      <c r="D228" s="6" t="s">
        <v>498</v>
      </c>
      <c r="E228" s="18" t="str">
        <f>CONCATENATE(A228," ",D228," ",INDEX('fgid-uid'!D:D,MATCH('scale-1.2-v4'!D228,'fgid-uid'!B:B,0)))</f>
        <v>192 F23-2 * 遇到困难时，你家人或朋友能提供解决实际问题的帮助吗？_x000D_(1)没有   (2)偶尔　 (3)有时　 (4) 较常　 (5)经常</v>
      </c>
    </row>
    <row r="229" spans="1:5" ht="31" x14ac:dyDescent="0.2">
      <c r="A229" s="5">
        <v>240</v>
      </c>
      <c r="B229" s="5">
        <v>221</v>
      </c>
      <c r="C229" s="5" t="s">
        <v>543</v>
      </c>
      <c r="D229" s="6" t="s">
        <v>580</v>
      </c>
      <c r="E229" s="18" t="str">
        <f>CONCATENATE(A229," ",D229," ",INDEX('fgid-uid'!D:D,MATCH('scale-1.2-v4'!D229,'fgid-uid'!B:B,0)))</f>
        <v>240 F23-3 * 你朋友为你吸毒而感到担忧吗？_x000D_(1)没有   (2)偶尔　 (3)有时　 (4) 较常　 (5)经常</v>
      </c>
    </row>
    <row r="230" spans="1:5" ht="31" x14ac:dyDescent="0.2">
      <c r="A230" s="5">
        <v>39</v>
      </c>
      <c r="B230" s="5">
        <v>235</v>
      </c>
      <c r="C230" s="5" t="s">
        <v>544</v>
      </c>
      <c r="D230" s="6" t="s">
        <v>593</v>
      </c>
      <c r="E230" s="18" t="str">
        <f>CONCATENATE(A230," ",D230," ",INDEX('fgid-uid'!D:D,MATCH('scale-1.2-v4'!D230,'fgid-uid'!B:B,0)))</f>
        <v>39 F24-7 您是否将过量的时间花在获取毒品、吸毒或者戒毒康复的过程中？_x000D_A从未     B几乎不     C有时     D通常     E几乎总会</v>
      </c>
    </row>
    <row r="231" spans="1:5" ht="46" x14ac:dyDescent="0.2">
      <c r="A231" s="5">
        <v>41</v>
      </c>
      <c r="B231" s="5">
        <v>233</v>
      </c>
      <c r="C231" s="5" t="s">
        <v>544</v>
      </c>
      <c r="D231" s="6" t="s">
        <v>591</v>
      </c>
      <c r="E231" s="18" t="str">
        <f>CONCATENATE(A231," ",D231," ",INDEX('fgid-uid'!D:D,MATCH('scale-1.2-v4'!D231,'fgid-uid'!B:B,0)))</f>
        <v>41 F24-5 开始吸毒后您是否感到难以停下来？（如：吸毒的剂量或时间都有所增加）_x000D_A从未     B几乎不     C有时     D通常     E几乎总会</v>
      </c>
    </row>
    <row r="232" spans="1:5" ht="31" x14ac:dyDescent="0.2">
      <c r="A232" s="5">
        <v>62</v>
      </c>
      <c r="B232" s="5">
        <v>230</v>
      </c>
      <c r="C232" s="5" t="s">
        <v>544</v>
      </c>
      <c r="D232" s="6" t="s">
        <v>507</v>
      </c>
      <c r="E232" s="18" t="str">
        <f>CONCATENATE(A232," ",D232," ",INDEX('fgid-uid'!D:D,MATCH('scale-1.2-v4'!D232,'fgid-uid'!B:B,0)))</f>
        <v>62 F24-2 即使按相同剂量，您是否感觉毒品的效果减弱了？_x000D_A从未     B几乎不     C有时     D通常     E几乎总会</v>
      </c>
    </row>
    <row r="233" spans="1:5" ht="46" x14ac:dyDescent="0.2">
      <c r="A233" s="5">
        <v>144</v>
      </c>
      <c r="B233" s="5">
        <v>231</v>
      </c>
      <c r="C233" s="5" t="s">
        <v>544</v>
      </c>
      <c r="D233" s="6" t="s">
        <v>589</v>
      </c>
      <c r="E233" s="18" t="str">
        <f>CONCATENATE(A233," ",D233," ",INDEX('fgid-uid'!D:D,MATCH('scale-1.2-v4'!D233,'fgid-uid'!B:B,0)))</f>
        <v>144 F24-3 停止吸毒或减少剂量会出现失眠、出汗、紧张、发抖、坐立不安等症状吗？_x000D_A从未     B几乎不     C有时     D通常     E几乎总会</v>
      </c>
    </row>
    <row r="234" spans="1:5" ht="31" x14ac:dyDescent="0.2">
      <c r="A234" s="5">
        <v>145</v>
      </c>
      <c r="B234" s="5">
        <v>234</v>
      </c>
      <c r="C234" s="5" t="s">
        <v>544</v>
      </c>
      <c r="D234" s="6" t="s">
        <v>592</v>
      </c>
      <c r="E234" s="18" t="str">
        <f>CONCATENATE(A234," ",D234," ",INDEX('fgid-uid'!D:D,MATCH('scale-1.2-v4'!D234,'fgid-uid'!B:B,0)))</f>
        <v>145 F24-6 您是否在戒毒或减少吸毒的尝试中失败过？_x000D_A从未     B几乎不     C有时     D通常     E几乎总会</v>
      </c>
    </row>
    <row r="235" spans="1:5" ht="31" x14ac:dyDescent="0.2">
      <c r="A235" s="5">
        <v>157</v>
      </c>
      <c r="B235" s="5">
        <v>232</v>
      </c>
      <c r="C235" s="5" t="s">
        <v>544</v>
      </c>
      <c r="D235" s="6" t="s">
        <v>590</v>
      </c>
      <c r="E235" s="18" t="str">
        <f>CONCATENATE(A235," ",D235," ",INDEX('fgid-uid'!D:D,MATCH('scale-1.2-v4'!D235,'fgid-uid'!B:B,0)))</f>
        <v>157 F24-4 您因担心停止吸毒后会引发一些症状而选择继续吸毒吗？_x000D_A从未     B几乎不     C有时     D通常     E几乎总会</v>
      </c>
    </row>
    <row r="236" spans="1:5" ht="31" x14ac:dyDescent="0.2">
      <c r="A236" s="5">
        <v>191</v>
      </c>
      <c r="B236" s="5">
        <v>229</v>
      </c>
      <c r="C236" s="14" t="s">
        <v>544</v>
      </c>
      <c r="D236" s="14" t="s">
        <v>506</v>
      </c>
      <c r="E236" s="18" t="str">
        <f>CONCATENATE(A236," ",D236," ",INDEX('fgid-uid'!D:D,MATCH('scale-1.2-v4'!D236,'fgid-uid'!B:B,0)))</f>
        <v>191 F24-1 随着时间的推移，您吸毒的剂量也会增加吗？_x000D_A从未     B几乎不     C有时     D通常     E几乎总会</v>
      </c>
    </row>
    <row r="237" spans="1:5" ht="31" x14ac:dyDescent="0.2">
      <c r="A237" s="5">
        <v>29</v>
      </c>
      <c r="B237" s="5">
        <v>244</v>
      </c>
      <c r="C237" s="5" t="s">
        <v>545</v>
      </c>
      <c r="D237" s="6" t="s">
        <v>601</v>
      </c>
      <c r="E237" s="18" t="str">
        <f>CONCATENATE(A237," ",D237," ",INDEX('fgid-uid'!D:D,MATCH('scale-1.2-v4'!D237,'fgid-uid'!B:B,0)))</f>
        <v>29 F25-9 吸毒是否使您的家庭关系变得更加紧张？？_x000D_A从未     B几乎不     C有时     D通常     E几乎总会</v>
      </c>
    </row>
    <row r="238" spans="1:5" ht="31" x14ac:dyDescent="0.2">
      <c r="A238" s="5">
        <v>37</v>
      </c>
      <c r="B238" s="5">
        <v>236</v>
      </c>
      <c r="C238" s="14" t="s">
        <v>545</v>
      </c>
      <c r="D238" s="14" t="s">
        <v>508</v>
      </c>
      <c r="E238" s="18" t="str">
        <f>CONCATENATE(A238," ",D238," ",INDEX('fgid-uid'!D:D,MATCH('scale-1.2-v4'!D238,'fgid-uid'!B:B,0)))</f>
        <v>37 F25-1 吸毒是否给您的事业或学业生涯造成了负面影响？_x000D_A从未     B几乎不     C有时     D通常     E几乎总会</v>
      </c>
    </row>
    <row r="239" spans="1:5" ht="46" x14ac:dyDescent="0.2">
      <c r="A239" s="5">
        <v>68</v>
      </c>
      <c r="B239" s="5">
        <v>240</v>
      </c>
      <c r="C239" s="5" t="s">
        <v>545</v>
      </c>
      <c r="D239" s="6" t="s">
        <v>597</v>
      </c>
      <c r="E239" s="18" t="str">
        <f>CONCATENATE(A239," ",D239," ",INDEX('fgid-uid'!D:D,MATCH('scale-1.2-v4'!D239,'fgid-uid'!B:B,0)))</f>
        <v>68 F25-5 吸毒是否给您带来些麻烦？（如：打架、车祸、感染性病、意外怀孕或意外发生性关系等）_x000D_A从未     B几乎不     C有时     D通常     E几乎总会</v>
      </c>
    </row>
    <row r="240" spans="1:5" ht="31" x14ac:dyDescent="0.2">
      <c r="A240" s="5">
        <v>86</v>
      </c>
      <c r="B240" s="5">
        <v>243</v>
      </c>
      <c r="C240" s="5" t="s">
        <v>545</v>
      </c>
      <c r="D240" s="6" t="s">
        <v>600</v>
      </c>
      <c r="E240" s="18" t="str">
        <f>CONCATENATE(A240," ",D240," ",INDEX('fgid-uid'!D:D,MATCH('scale-1.2-v4'!D240,'fgid-uid'!B:B,0)))</f>
        <v>86 F25-8 您是否在不情愿的情况下吸毒？_x000D_A从未     B几乎不     C有时     D通常     E几乎总会</v>
      </c>
    </row>
    <row r="241" spans="1:5" ht="31" x14ac:dyDescent="0.2">
      <c r="A241" s="5">
        <v>94</v>
      </c>
      <c r="B241" s="5">
        <v>242</v>
      </c>
      <c r="C241" s="5" t="s">
        <v>545</v>
      </c>
      <c r="D241" s="6" t="s">
        <v>599</v>
      </c>
      <c r="E241" s="18" t="str">
        <f>CONCATENATE(A241," ",D241," ",INDEX('fgid-uid'!D:D,MATCH('scale-1.2-v4'!D241,'fgid-uid'!B:B,0)))</f>
        <v>94 F25-7 您是否曾在白天吸毒？_x000D_A从未     B几乎不     C有时     D通常     E几乎总会</v>
      </c>
    </row>
    <row r="242" spans="1:5" ht="31" x14ac:dyDescent="0.2">
      <c r="A242" s="5">
        <v>150</v>
      </c>
      <c r="B242" s="5">
        <v>241</v>
      </c>
      <c r="C242" s="5" t="s">
        <v>545</v>
      </c>
      <c r="D242" s="6" t="s">
        <v>598</v>
      </c>
      <c r="E242" s="18" t="str">
        <f>CONCATENATE(A242," ",D242," ",INDEX('fgid-uid'!D:D,MATCH('scale-1.2-v4'!D242,'fgid-uid'!B:B,0)))</f>
        <v>150 F25-6 您是否曾因吸毒而违法？（例如：被吊销驾照、和警方发生冲突等）_x000D_A从未     B几乎不     C有时     D通常     E几乎总会</v>
      </c>
    </row>
    <row r="243" spans="1:5" ht="31" x14ac:dyDescent="0.2">
      <c r="A243" s="5">
        <v>164</v>
      </c>
      <c r="B243" s="5">
        <v>239</v>
      </c>
      <c r="C243" s="5" t="s">
        <v>545</v>
      </c>
      <c r="D243" s="6" t="s">
        <v>596</v>
      </c>
      <c r="E243" s="18" t="str">
        <f>CONCATENATE(A243," ",D243," ",INDEX('fgid-uid'!D:D,MATCH('scale-1.2-v4'!D243,'fgid-uid'!B:B,0)))</f>
        <v>164 F25-4 吸毒是否增加了您的经济负担？_x000D_A从未     B几乎不     C有时     D通常     E几乎总会</v>
      </c>
    </row>
    <row r="244" spans="1:5" ht="31" x14ac:dyDescent="0.2">
      <c r="A244" s="5">
        <v>166</v>
      </c>
      <c r="B244" s="5">
        <v>237</v>
      </c>
      <c r="C244" s="5" t="s">
        <v>545</v>
      </c>
      <c r="D244" s="6" t="s">
        <v>594</v>
      </c>
      <c r="E244" s="18" t="str">
        <f>CONCATENATE(A244," ",D244," ",INDEX('fgid-uid'!D:D,MATCH('scale-1.2-v4'!D244,'fgid-uid'!B:B,0)))</f>
        <v>166 F25-2 吸毒是否损害了您的身体健康？_x000D_A从未     B几乎不     C有时     D通常     E几乎总会</v>
      </c>
    </row>
    <row r="245" spans="1:5" ht="31" x14ac:dyDescent="0.2">
      <c r="A245" s="5">
        <v>206</v>
      </c>
      <c r="B245" s="5">
        <v>238</v>
      </c>
      <c r="C245" s="5" t="s">
        <v>545</v>
      </c>
      <c r="D245" s="6" t="s">
        <v>595</v>
      </c>
      <c r="E245" s="18" t="str">
        <f>CONCATENATE(A245," ",D245," ",INDEX('fgid-uid'!D:D,MATCH('scale-1.2-v4'!D245,'fgid-uid'!B:B,0)))</f>
        <v>206 F25-3 吸毒是否损害了您的心理健康？_x000D_A从未     B几乎不     C有时     D通常     E几乎总会</v>
      </c>
    </row>
    <row r="246" spans="1:5" ht="31" x14ac:dyDescent="0.2">
      <c r="A246" s="5">
        <v>249</v>
      </c>
      <c r="B246" s="5">
        <v>245</v>
      </c>
      <c r="C246" s="5" t="s">
        <v>545</v>
      </c>
      <c r="D246" s="6" t="s">
        <v>602</v>
      </c>
      <c r="E246" s="18" t="str">
        <f>CONCATENATE(A246," ",D246," ",INDEX('fgid-uid'!D:D,MATCH('scale-1.2-v4'!D246,'fgid-uid'!B:B,0)))</f>
        <v>249 F25-10 您的亲朋好友是否担心您吸毒过量？_x000D_A从未     B几乎不     C有时     D通常     E几乎总会</v>
      </c>
    </row>
    <row r="247" spans="1:5" ht="31" x14ac:dyDescent="0.2">
      <c r="A247" s="5">
        <v>142</v>
      </c>
      <c r="B247" s="5">
        <v>246</v>
      </c>
      <c r="C247" s="5" t="s">
        <v>562</v>
      </c>
      <c r="D247" s="6" t="s">
        <v>509</v>
      </c>
      <c r="E247" s="18" t="str">
        <f>CONCATENATE(A247," ",D247," ",INDEX('fgid-uid'!D:D,MATCH('scale-1.2-v4'!D247,'fgid-uid'!B:B,0)))</f>
        <v>142 F26-1 您是否常常想起毒品所带来的愉悦感或舒适感？_x000D_A从未     B几乎不     C有时     D通常     E几乎总会</v>
      </c>
    </row>
    <row r="248" spans="1:5" ht="31" x14ac:dyDescent="0.2">
      <c r="A248" s="5">
        <v>151</v>
      </c>
      <c r="B248" s="5">
        <v>247</v>
      </c>
      <c r="C248" s="5" t="s">
        <v>562</v>
      </c>
      <c r="D248" s="6" t="s">
        <v>604</v>
      </c>
      <c r="E248" s="18" t="str">
        <f>CONCATENATE(A248," ",D248," ",INDEX('fgid-uid'!D:D,MATCH('scale-1.2-v4'!D248,'fgid-uid'!B:B,0)))</f>
        <v>151 F26-2 您是否常常对毒品产生强烈的渴望？_x000D_A从未     B几乎不     C有时     D通常     E几乎总会</v>
      </c>
    </row>
    <row r="249" spans="1:5" ht="31" x14ac:dyDescent="0.2">
      <c r="A249" s="5">
        <v>177</v>
      </c>
      <c r="B249" s="5">
        <v>248</v>
      </c>
      <c r="C249" s="5" t="s">
        <v>562</v>
      </c>
      <c r="D249" s="6" t="s">
        <v>605</v>
      </c>
      <c r="E249" s="18" t="str">
        <f>CONCATENATE(A249," ",D249," ",INDEX('fgid-uid'!D:D,MATCH('scale-1.2-v4'!D249,'fgid-uid'!B:B,0)))</f>
        <v>177 F26-3 您是否难以拒绝使用可得到的毒品？_x000D_A从未     B几乎不     C有时     D通常     E几乎总会</v>
      </c>
    </row>
    <row r="250" spans="1:5" ht="31" x14ac:dyDescent="0.2">
      <c r="A250" s="5">
        <v>133</v>
      </c>
      <c r="B250" s="5">
        <v>249</v>
      </c>
      <c r="C250" s="14" t="s">
        <v>563</v>
      </c>
      <c r="D250" s="14" t="s">
        <v>511</v>
      </c>
      <c r="E250" s="18" t="str">
        <f>CONCATENATE(A250," ",D250," ",INDEX('fgid-uid'!D:D,MATCH('scale-1.2-v4'!D250,'fgid-uid'!B:B,0)))</f>
        <v>133 F27-1 您是否认为吸毒给您带来了困扰？_x000D_A从未     B几乎不     C有时     D通常     E几乎总会</v>
      </c>
    </row>
    <row r="251" spans="1:5" ht="46" x14ac:dyDescent="0.2">
      <c r="A251" s="5">
        <v>202</v>
      </c>
      <c r="B251" s="5">
        <v>252</v>
      </c>
      <c r="C251" s="5" t="s">
        <v>563</v>
      </c>
      <c r="D251" s="6" t="s">
        <v>524</v>
      </c>
      <c r="E251" s="18" t="str">
        <f>CONCATENATE(A251," ",D251," ",INDEX('fgid-uid'!D:D,MATCH('scale-1.2-v4'!D251,'fgid-uid'!B:B,0)))</f>
        <v>202 F28-1 由于吸毒而出现不良体验（如：过量、失控、失去意识等）的频率有多高？_x000D_A从未     B几乎不     C有时     D通常     E几乎总会</v>
      </c>
    </row>
    <row r="252" spans="1:5" ht="31" x14ac:dyDescent="0.2">
      <c r="A252" s="5">
        <v>211</v>
      </c>
      <c r="B252" s="5">
        <v>251</v>
      </c>
      <c r="C252" s="5" t="s">
        <v>563</v>
      </c>
      <c r="D252" s="6" t="s">
        <v>512</v>
      </c>
      <c r="E252" s="18" t="str">
        <f>CONCATENATE(A252," ",D252," ",INDEX('fgid-uid'!D:D,MATCH('scale-1.2-v4'!D252,'fgid-uid'!B:B,0)))</f>
        <v>211 F27-3 戒毒或减少吸毒对您来说是否重要？_x000D_A从未     B几乎不     C有时     D通常     E几乎总会</v>
      </c>
    </row>
    <row r="253" spans="1:5" ht="31" x14ac:dyDescent="0.2">
      <c r="A253" s="5">
        <v>216</v>
      </c>
      <c r="B253" s="5">
        <v>250</v>
      </c>
      <c r="C253" s="5" t="s">
        <v>563</v>
      </c>
      <c r="D253" s="6" t="s">
        <v>420</v>
      </c>
      <c r="E253" s="18" t="str">
        <f>CONCATENATE(A253," ",D253," ",INDEX('fgid-uid'!D:D,MATCH('scale-1.2-v4'!D253,'fgid-uid'!B:B,0)))</f>
        <v>216 F27-2 您是否考虑过戒毒或减少吸毒？_x000D_A从未     B几乎不     C有时     D通常     E几乎总会</v>
      </c>
    </row>
  </sheetData>
  <sortState ref="A2:D253">
    <sortCondition ref="C2:C253"/>
    <sortCondition ref="A2:A25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zoomScale="133" workbookViewId="0">
      <selection activeCell="C2" sqref="C2"/>
    </sheetView>
  </sheetViews>
  <sheetFormatPr baseColWidth="10" defaultColWidth="11" defaultRowHeight="16" x14ac:dyDescent="0.2"/>
  <cols>
    <col min="1" max="1" width="9.83203125" style="2" bestFit="1" customWidth="1"/>
    <col min="2" max="2" width="4.83203125" style="2" bestFit="1" customWidth="1"/>
    <col min="3" max="3" width="74.33203125" customWidth="1"/>
  </cols>
  <sheetData>
    <row r="1" spans="1:3" x14ac:dyDescent="0.2">
      <c r="A1" s="11" t="s">
        <v>347</v>
      </c>
      <c r="B1" s="11" t="s">
        <v>0</v>
      </c>
      <c r="C1" s="8" t="s">
        <v>310</v>
      </c>
    </row>
    <row r="2" spans="1:3" ht="31" x14ac:dyDescent="0.2">
      <c r="A2" s="5">
        <v>1</v>
      </c>
      <c r="B2" s="5">
        <f>INDEX('uid-sid'!A:A,MATCH('scale-1.3-v4'!A2,'uid-sid'!B:B,0))</f>
        <v>131</v>
      </c>
      <c r="C2" s="18" t="str">
        <f>CONCATENATE(A2," ", INDEX('fgid-uid'!D:D,MATCH('scale-1.3-v4'!B2,'fgid-uid'!C:C,0)))</f>
        <v>1 当你遇到困难时，常迁怒于别人而乱发脾气_x000D_(1)非常不符合   (2)不符合   (3)不确定   (4)符合       (5)非常符合</v>
      </c>
    </row>
    <row r="3" spans="1:3" ht="31" x14ac:dyDescent="0.2">
      <c r="A3" s="5">
        <v>2</v>
      </c>
      <c r="B3" s="5">
        <f>INDEX('uid-sid'!A:A,MATCH('scale-1.3-v4'!A3,'uid-sid'!B:B,0))</f>
        <v>17</v>
      </c>
      <c r="C3" s="18" t="str">
        <f>CONCATENATE(A3," ", INDEX('fgid-uid'!D:D,MATCH('scale-1.3-v4'!B3,'fgid-uid'!C:C,0)))</f>
        <v>2 你感到手脚发抖 _x000D_(1)无          (2)轻度      (3)中度   (4)较重      (9)很重</v>
      </c>
    </row>
    <row r="4" spans="1:3" ht="31" x14ac:dyDescent="0.2">
      <c r="A4" s="5">
        <v>3</v>
      </c>
      <c r="B4" s="5">
        <f>INDEX('uid-sid'!A:A,MATCH('scale-1.3-v4'!A4,'uid-sid'!B:B,0))</f>
        <v>44</v>
      </c>
      <c r="C4" s="18" t="str">
        <f>CONCATENATE(A4," ", INDEX('fgid-uid'!D:D,MATCH('scale-1.3-v4'!B4,'fgid-uid'!C:C,0)))</f>
        <v>3 你是否有自慰行为_x000D_(1)没有   (2)偶尔　 (3)有时　 (4)经常　 (5)总是</v>
      </c>
    </row>
    <row r="5" spans="1:3" ht="31" x14ac:dyDescent="0.2">
      <c r="A5" s="5">
        <v>4</v>
      </c>
      <c r="B5" s="5">
        <f>INDEX('uid-sid'!A:A,MATCH('scale-1.3-v4'!A5,'uid-sid'!B:B,0))</f>
        <v>228</v>
      </c>
      <c r="C5" s="18" t="str">
        <f>CONCATENATE(A5," ", INDEX('fgid-uid'!D:D,MATCH('scale-1.3-v4'!B5,'fgid-uid'!C:C,0)))</f>
        <v>4 你得到过专业人员戒毒方面的帮助吗？_x000D_(1)没有   (2)偶尔　 (3)有时　 (4) 较常　 (5)经常</v>
      </c>
    </row>
    <row r="6" spans="1:3" ht="31" x14ac:dyDescent="0.2">
      <c r="A6" s="5">
        <v>5</v>
      </c>
      <c r="B6" s="5">
        <f>INDEX('uid-sid'!A:A,MATCH('scale-1.3-v4'!A6,'uid-sid'!B:B,0))</f>
        <v>12</v>
      </c>
      <c r="C6" s="18" t="str">
        <f>CONCATENATE(A6," ", INDEX('fgid-uid'!D:D,MATCH('scale-1.3-v4'!B6,'fgid-uid'!C:C,0)))</f>
        <v>5 你晚上与白天睡眠时间颠倒_x000D_(1)非常不符合  (2)不符合   (3)不确定   (4)符合    (5)非常符合</v>
      </c>
    </row>
    <row r="7" spans="1:3" ht="31" x14ac:dyDescent="0.2">
      <c r="A7" s="5">
        <v>6</v>
      </c>
      <c r="B7" s="5">
        <f>INDEX('uid-sid'!A:A,MATCH('scale-1.3-v4'!A7,'uid-sid'!B:B,0))</f>
        <v>189</v>
      </c>
      <c r="C7" s="18" t="str">
        <f>CONCATENATE(A7," ", INDEX('fgid-uid'!D:D,MATCH('scale-1.3-v4'!B7,'fgid-uid'!C:C,0)))</f>
        <v>6 你所结识的人里不是个个你都喜欢                  _x000D_(1)很不同意   (2)较不同意    (3)说不清楚     (4)比较同意     (5)非常同意</v>
      </c>
    </row>
    <row r="8" spans="1:3" ht="31" x14ac:dyDescent="0.2">
      <c r="A8" s="5">
        <v>7</v>
      </c>
      <c r="B8" s="5">
        <f>INDEX('uid-sid'!A:A,MATCH('scale-1.3-v4'!A8,'uid-sid'!B:B,0))</f>
        <v>157</v>
      </c>
      <c r="C8" s="18" t="str">
        <f>CONCATENATE(A8," ", INDEX('fgid-uid'!D:D,MATCH('scale-1.3-v4'!B8,'fgid-uid'!C:C,0)))</f>
        <v>7 你对你的生活状况感到满意吗？_x000D_(1)非常满意  (2)比较满意  (3)一般满意  (4)比较不满意  (5)非常不满意</v>
      </c>
    </row>
    <row r="9" spans="1:3" ht="31" x14ac:dyDescent="0.2">
      <c r="A9" s="5">
        <v>8</v>
      </c>
      <c r="B9" s="5">
        <f>INDEX('uid-sid'!A:A,MATCH('scale-1.3-v4'!A9,'uid-sid'!B:B,0))</f>
        <v>191</v>
      </c>
      <c r="C9" s="18" t="str">
        <f>CONCATENATE(A9," ", INDEX('fgid-uid'!D:D,MATCH('scale-1.3-v4'!B9,'fgid-uid'!C:C,0)))</f>
        <v>8 偶尔你听了下流笑话也会发笑                          _x000D_(1)很不同意   (2)较不同意    (3)说不清楚     (4)比较同意     (5)非常同意</v>
      </c>
    </row>
    <row r="10" spans="1:3" ht="31" x14ac:dyDescent="0.2">
      <c r="A10" s="5">
        <v>9</v>
      </c>
      <c r="B10" s="5">
        <f>INDEX('uid-sid'!A:A,MATCH('scale-1.3-v4'!A10,'uid-sid'!B:B,0))</f>
        <v>83</v>
      </c>
      <c r="C10" s="18" t="str">
        <f>CONCATENATE(A10," ", INDEX('fgid-uid'!D:D,MATCH('scale-1.3-v4'!B10,'fgid-uid'!C:C,0)))</f>
        <v>9 你遇到不愉快的事时，很想吸毒_x000D_(1)非常不符合   (2)不符合   (3)不确定   (4)符合       (5)非常符合</v>
      </c>
    </row>
    <row r="11" spans="1:3" ht="31" x14ac:dyDescent="0.2">
      <c r="A11" s="5">
        <v>10</v>
      </c>
      <c r="B11" s="5">
        <f>INDEX('uid-sid'!A:A,MATCH('scale-1.3-v4'!A11,'uid-sid'!B:B,0))</f>
        <v>89</v>
      </c>
      <c r="C11" s="18" t="str">
        <f>CONCATENATE(A11," ", INDEX('fgid-uid'!D:D,MATCH('scale-1.3-v4'!B11,'fgid-uid'!C:C,0)))</f>
        <v>10 你一看到“安定片”就联想到毒品，心慌意乱_x000D_(1)非常不符合   (2)不符合   (3)不确定   (4)符合       (5)非常符合</v>
      </c>
    </row>
    <row r="12" spans="1:3" ht="31" x14ac:dyDescent="0.2">
      <c r="A12" s="5">
        <v>11</v>
      </c>
      <c r="B12" s="5">
        <f>INDEX('uid-sid'!A:A,MATCH('scale-1.3-v4'!A12,'uid-sid'!B:B,0))</f>
        <v>15</v>
      </c>
      <c r="C12" s="18" t="str">
        <f>CONCATENATE(A12," ", INDEX('fgid-uid'!D:D,MATCH('scale-1.3-v4'!B12,'fgid-uid'!C:C,0)))</f>
        <v>11 你恶心、呕吐_x000D_(1)无          (2)轻度      (3)中度   (4)较重      (7)很重</v>
      </c>
    </row>
    <row r="13" spans="1:3" ht="31" x14ac:dyDescent="0.2">
      <c r="A13" s="5">
        <v>12</v>
      </c>
      <c r="B13" s="5">
        <f>INDEX('uid-sid'!A:A,MATCH('scale-1.3-v4'!A13,'uid-sid'!B:B,0))</f>
        <v>7</v>
      </c>
      <c r="C13" s="18" t="str">
        <f>CONCATENATE(A13," ", INDEX('fgid-uid'!D:D,MATCH('scale-1.3-v4'!B13,'fgid-uid'!C:C,0)))</f>
        <v>12 你难以入睡_x000D_(1)无          (2)轻度      (3)中度   (4)较重      (5)很重</v>
      </c>
    </row>
    <row r="14" spans="1:3" ht="31" x14ac:dyDescent="0.2">
      <c r="A14" s="5">
        <v>13</v>
      </c>
      <c r="B14" s="5">
        <f>INDEX('uid-sid'!A:A,MATCH('scale-1.3-v4'!A14,'uid-sid'!B:B,0))</f>
        <v>38</v>
      </c>
      <c r="C14" s="18" t="str">
        <f>CONCATENATE(A14," ", INDEX('fgid-uid'!D:D,MATCH('scale-1.3-v4'!B14,'fgid-uid'!C:C,0)))</f>
        <v>13 你看到性爱视频或情景是否有性冲动？_x000D_(1)明显冲动 （2）有些冲动   （3）略有冲动   （4）很少冲动  （5）无任何冲动</v>
      </c>
    </row>
    <row r="15" spans="1:3" ht="31" x14ac:dyDescent="0.2">
      <c r="A15" s="5">
        <v>14</v>
      </c>
      <c r="B15" s="5">
        <f>INDEX('uid-sid'!A:A,MATCH('scale-1.3-v4'!A15,'uid-sid'!B:B,0))</f>
        <v>167</v>
      </c>
      <c r="C15" s="18" t="str">
        <f>CONCATENATE(A15," ", INDEX('fgid-uid'!D:D,MATCH('scale-1.3-v4'!B15,'fgid-uid'!C:C,0)))</f>
        <v>14 你感到有人在监视你、谈论你_x000D_(1)无       (2)轻度       (3)中度      (4)较重       (5)很重</v>
      </c>
    </row>
    <row r="16" spans="1:3" ht="31" x14ac:dyDescent="0.2">
      <c r="A16" s="5">
        <v>15</v>
      </c>
      <c r="B16" s="5">
        <f>INDEX('uid-sid'!A:A,MATCH('scale-1.3-v4'!A16,'uid-sid'!B:B,0))</f>
        <v>70</v>
      </c>
      <c r="C16" s="18" t="str">
        <f>CONCATENATE(A16," ", INDEX('fgid-uid'!D:D,MATCH('scale-1.3-v4'!B16,'fgid-uid'!C:C,0)))</f>
        <v>15 你觉得自己是一个失败者_x000D_(1)没有       (2)偶尔      (3)有时      (4)经常        (5)总是</v>
      </c>
    </row>
    <row r="17" spans="1:3" ht="31" x14ac:dyDescent="0.2">
      <c r="A17" s="5">
        <v>16</v>
      </c>
      <c r="B17" s="5">
        <f>INDEX('uid-sid'!A:A,MATCH('scale-1.3-v4'!A17,'uid-sid'!B:B,0))</f>
        <v>106</v>
      </c>
      <c r="C17" s="18" t="str">
        <f>CONCATENATE(A17," ", INDEX('fgid-uid'!D:D,MATCH('scale-1.3-v4'!B17,'fgid-uid'!C:C,0)))</f>
        <v>16 强制隔离戒毒是政府“多管闲事或小题大做”_x000D_(1)非常不同意    (2)不同意    (3)不确定   (4)同意      (5)非常同意</v>
      </c>
    </row>
    <row r="18" spans="1:3" ht="31" x14ac:dyDescent="0.2">
      <c r="A18" s="5">
        <v>17</v>
      </c>
      <c r="B18" s="5">
        <f>INDEX('uid-sid'!A:A,MATCH('scale-1.3-v4'!A18,'uid-sid'!B:B,0))</f>
        <v>190</v>
      </c>
      <c r="C18" s="18" t="str">
        <f>CONCATENATE(A18," ", INDEX('fgid-uid'!D:D,MATCH('scale-1.3-v4'!B18,'fgid-uid'!C:C,0)))</f>
        <v>17 你有时也会背后讲人闲话                                  _x000D_(1)很不同意   (2)较不同意    (3)说不清楚     (4)比较同意     (5)非常同意</v>
      </c>
    </row>
    <row r="19" spans="1:3" ht="31" x14ac:dyDescent="0.2">
      <c r="A19" s="5">
        <v>18</v>
      </c>
      <c r="B19" s="5">
        <f>INDEX('uid-sid'!A:A,MATCH('scale-1.3-v4'!A19,'uid-sid'!B:B,0))</f>
        <v>56</v>
      </c>
      <c r="C19" s="18" t="str">
        <f>CONCATENATE(A19," ", INDEX('fgid-uid'!D:D,MATCH('scale-1.3-v4'!B19,'fgid-uid'!C:C,0)))</f>
        <v>18 你担心找不到工作  _x000D_(1)不担心        (2)很少担心  (3)一般担心   (4)比较担心     (5)很担心</v>
      </c>
    </row>
    <row r="20" spans="1:3" ht="31" x14ac:dyDescent="0.2">
      <c r="A20" s="5">
        <v>19</v>
      </c>
      <c r="B20" s="5">
        <f>INDEX('uid-sid'!A:A,MATCH('scale-1.3-v4'!A20,'uid-sid'!B:B,0))</f>
        <v>60</v>
      </c>
      <c r="C20" s="18" t="str">
        <f>CONCATENATE(A20," ", INDEX('fgid-uid'!D:D,MATCH('scale-1.3-v4'!B20,'fgid-uid'!C:C,0)))</f>
        <v>19 你担心配偶离婚(或找不到配偶)_x000D_(1)不担心        (2)很少担心  (3)一般担心   (4)比较担心     (5)很担心</v>
      </c>
    </row>
    <row r="21" spans="1:3" ht="31" x14ac:dyDescent="0.2">
      <c r="A21" s="5">
        <v>20</v>
      </c>
      <c r="B21" s="5">
        <f>INDEX('uid-sid'!A:A,MATCH('scale-1.3-v4'!A21,'uid-sid'!B:B,0))</f>
        <v>66</v>
      </c>
      <c r="C21" s="18" t="str">
        <f>CONCATENATE(A21," ", INDEX('fgid-uid'!D:D,MATCH('scale-1.3-v4'!B21,'fgid-uid'!C:C,0)))</f>
        <v>20 你对生活感到没有兴趣_x000D_(1)没有       (2)偶尔      (3)有时      (4)经常        (5)总是</v>
      </c>
    </row>
    <row r="22" spans="1:3" ht="31" x14ac:dyDescent="0.2">
      <c r="A22" s="5">
        <v>21</v>
      </c>
      <c r="B22" s="5">
        <f>INDEX('uid-sid'!A:A,MATCH('scale-1.3-v4'!A22,'uid-sid'!B:B,0))</f>
        <v>222</v>
      </c>
      <c r="C22" s="18" t="str">
        <f>CONCATENATE(A22," ", INDEX('fgid-uid'!D:D,MATCH('scale-1.3-v4'!B22,'fgid-uid'!C:C,0)))</f>
        <v>21 * 遇到困难时，你对家人或朋友的支持和帮助感到满意吗？_x000D_（1）非常满意 （2）比较满意（3）一般满意（4）比较不满意（5）非常不满意</v>
      </c>
    </row>
    <row r="23" spans="1:3" ht="31" x14ac:dyDescent="0.2">
      <c r="A23" s="5">
        <v>22</v>
      </c>
      <c r="B23" s="5">
        <f>INDEX('uid-sid'!A:A,MATCH('scale-1.3-v4'!A23,'uid-sid'!B:B,0))</f>
        <v>86</v>
      </c>
      <c r="C23" s="18" t="str">
        <f>CONCATENATE(A23," ", INDEX('fgid-uid'!D:D,MATCH('scale-1.3-v4'!B23,'fgid-uid'!C:C,0)))</f>
        <v>22 你回忆起过去吸毒的情景时就特别想吸毒_x000D_(1)非常不符合   (2)不符合   (3)不确定   (4)符合       (5)非常符合</v>
      </c>
    </row>
    <row r="24" spans="1:3" ht="31" x14ac:dyDescent="0.2">
      <c r="A24" s="5">
        <v>23</v>
      </c>
      <c r="B24" s="5">
        <f>INDEX('uid-sid'!A:A,MATCH('scale-1.3-v4'!A24,'uid-sid'!B:B,0))</f>
        <v>158</v>
      </c>
      <c r="C24" s="18" t="str">
        <f>CONCATENATE(A24," ", INDEX('fgid-uid'!D:D,MATCH('scale-1.3-v4'!B24,'fgid-uid'!C:C,0)))</f>
        <v xml:space="preserve">23 你听到旁人听不到的声音_x000D_(1)无       (2)轻度       (3)中度      (4)较重       (5)很重 </v>
      </c>
    </row>
    <row r="25" spans="1:3" ht="31" x14ac:dyDescent="0.2">
      <c r="A25" s="5">
        <v>24</v>
      </c>
      <c r="B25" s="5">
        <f>INDEX('uid-sid'!A:A,MATCH('scale-1.3-v4'!A25,'uid-sid'!B:B,0))</f>
        <v>195</v>
      </c>
      <c r="C25" s="18" t="str">
        <f>CONCATENATE(A25," ", INDEX('fgid-uid'!D:D,MATCH('scale-1.3-v4'!B25,'fgid-uid'!C:C,0)))</f>
        <v>24 大多数人认为吸毒的人不可靠_x000D_(1)非常不同意    (2)不同意  (3)不确定  (4)同意  (5)非常同意</v>
      </c>
    </row>
    <row r="26" spans="1:3" ht="31" x14ac:dyDescent="0.2">
      <c r="A26" s="5">
        <v>25</v>
      </c>
      <c r="B26" s="5">
        <f>INDEX('uid-sid'!A:A,MATCH('scale-1.3-v4'!A26,'uid-sid'!B:B,0))</f>
        <v>98</v>
      </c>
      <c r="C26" s="18" t="str">
        <f>CONCATENATE(A26," ", INDEX('fgid-uid'!D:D,MATCH('scale-1.3-v4'!B26,'fgid-uid'!C:C,0)))</f>
        <v>25 只要有足够的钱是可以吸毒的 _x000D_(1)非常不同意    (2)不同意    (3)不确定   (4)同意      (5)非常同意</v>
      </c>
    </row>
    <row r="27" spans="1:3" ht="31" x14ac:dyDescent="0.2">
      <c r="A27" s="5">
        <v>26</v>
      </c>
      <c r="B27" s="5">
        <f>INDEX('uid-sid'!A:A,MATCH('scale-1.3-v4'!A27,'uid-sid'!B:B,0))</f>
        <v>193</v>
      </c>
      <c r="C27" s="18" t="str">
        <f>CONCATENATE(A27," ", INDEX('fgid-uid'!D:D,MATCH('scale-1.3-v4'!B27,'fgid-uid'!C:C,0)))</f>
        <v>26 大多数人认为吸毒的人是危险的_x000D_(1)非常不同意    (2)不同意  (3)不确定  (4)同意  (5)非常同意</v>
      </c>
    </row>
    <row r="28" spans="1:3" ht="31" x14ac:dyDescent="0.2">
      <c r="A28" s="5">
        <v>27</v>
      </c>
      <c r="B28" s="5">
        <f>INDEX('uid-sid'!A:A,MATCH('scale-1.3-v4'!A28,'uid-sid'!B:B,0))</f>
        <v>40</v>
      </c>
      <c r="C28" s="18" t="str">
        <f>CONCATENATE(A28," ", INDEX('fgid-uid'!D:D,MATCH('scale-1.3-v4'!B28,'fgid-uid'!C:C,0)))</f>
        <v>27 你不感到饥饿_x000D_(1)没有   (2)偶尔　 (3)有时　 (4)经常　 (5)总是</v>
      </c>
    </row>
    <row r="29" spans="1:3" ht="31" x14ac:dyDescent="0.2">
      <c r="A29" s="5">
        <v>28</v>
      </c>
      <c r="B29" s="5">
        <f>INDEX('uid-sid'!A:A,MATCH('scale-1.3-v4'!A29,'uid-sid'!B:B,0))</f>
        <v>127</v>
      </c>
      <c r="C29" s="18" t="str">
        <f>CONCATENATE(A29," ", INDEX('fgid-uid'!D:D,MATCH('scale-1.3-v4'!B29,'fgid-uid'!C:C,0)))</f>
        <v>28 *当你遇到困难时，会努力地去分析解决问题_x000D_(1)非常不符合   (2)不符合   (3)不确定   (4)符合       (5)非常符合</v>
      </c>
    </row>
    <row r="30" spans="1:3" ht="31" x14ac:dyDescent="0.2">
      <c r="A30" s="5">
        <v>29</v>
      </c>
      <c r="B30" s="5">
        <f>INDEX('uid-sid'!A:A,MATCH('scale-1.3-v4'!A30,'uid-sid'!B:B,0))</f>
        <v>244</v>
      </c>
      <c r="C30" s="18" t="str">
        <f>CONCATENATE(A30," ", INDEX('fgid-uid'!D:D,MATCH('scale-1.3-v4'!B30,'fgid-uid'!C:C,0)))</f>
        <v>29 吸毒是否使您的家庭关系变得更加紧张？？_x000D_A从未     B几乎不     C有时     D通常     E几乎总会</v>
      </c>
    </row>
    <row r="31" spans="1:3" ht="31" x14ac:dyDescent="0.2">
      <c r="A31" s="5">
        <v>30</v>
      </c>
      <c r="B31" s="5">
        <f>INDEX('uid-sid'!A:A,MATCH('scale-1.3-v4'!A31,'uid-sid'!B:B,0))</f>
        <v>148</v>
      </c>
      <c r="C31" s="18" t="str">
        <f>CONCATENATE(A31," ", INDEX('fgid-uid'!D:D,MATCH('scale-1.3-v4'!B31,'fgid-uid'!C:C,0)))</f>
        <v>30 别人做了什么对不起你的事，你一定会加倍奉还    _x000D_(1)非常不符合   (2)不符合   (3)不确定   (4)符合       (5)非常符合</v>
      </c>
    </row>
    <row r="32" spans="1:3" ht="31" x14ac:dyDescent="0.2">
      <c r="A32" s="5">
        <v>31</v>
      </c>
      <c r="B32" s="5">
        <f>INDEX('uid-sid'!A:A,MATCH('scale-1.3-v4'!A32,'uid-sid'!B:B,0))</f>
        <v>137</v>
      </c>
      <c r="C32" s="18" t="str">
        <f>CONCATENATE(A32," ", INDEX('fgid-uid'!D:D,MATCH('scale-1.3-v4'!B32,'fgid-uid'!C:C,0)))</f>
        <v>31 你有时做事不考虑后果，做了又后悔  _x000D_(1)非常不符合   (2)不符合   (3)不确定   (4)符合       (5)非常符合</v>
      </c>
    </row>
    <row r="33" spans="1:3" ht="31" x14ac:dyDescent="0.2">
      <c r="A33" s="5">
        <v>32</v>
      </c>
      <c r="B33" s="5">
        <f>INDEX('uid-sid'!A:A,MATCH('scale-1.3-v4'!A33,'uid-sid'!B:B,0))</f>
        <v>16</v>
      </c>
      <c r="C33" s="18" t="str">
        <f>CONCATENATE(A33," ", INDEX('fgid-uid'!D:D,MATCH('scale-1.3-v4'!B33,'fgid-uid'!C:C,0)))</f>
        <v>32 你腹痛、腹泻_x000D_(1)无          (2)轻度      (3)中度   (4)较重      (8)很重</v>
      </c>
    </row>
    <row r="34" spans="1:3" ht="31" x14ac:dyDescent="0.2">
      <c r="A34" s="5">
        <v>33</v>
      </c>
      <c r="B34" s="5">
        <f>INDEX('uid-sid'!A:A,MATCH('scale-1.3-v4'!A34,'uid-sid'!B:B,0))</f>
        <v>46</v>
      </c>
      <c r="C34" s="18" t="str">
        <f>CONCATENATE(A34," ", INDEX('fgid-uid'!D:D,MATCH('scale-1.3-v4'!B34,'fgid-uid'!C:C,0)))</f>
        <v>33 吸毒后你的性愉快感是否有所改变    _x000D_(1)明显增强 （2）少有增强 （3）没有改变 （4）稍有减退 （5）明显减退</v>
      </c>
    </row>
    <row r="35" spans="1:3" ht="31" x14ac:dyDescent="0.2">
      <c r="A35" s="5">
        <v>34</v>
      </c>
      <c r="B35" s="5">
        <f>INDEX('uid-sid'!A:A,MATCH('scale-1.3-v4'!A35,'uid-sid'!B:B,0))</f>
        <v>224</v>
      </c>
      <c r="C35" s="18" t="str">
        <f>CONCATENATE(A35," ", INDEX('fgid-uid'!D:D,MATCH('scale-1.3-v4'!B35,'fgid-uid'!C:C,0)))</f>
        <v>34  你周围的人因为你吸毒而讨厌你吗？_x000D_(1)没有   (2)偶尔　 (3)有时　 (4) 较常　 (5)经常</v>
      </c>
    </row>
    <row r="36" spans="1:3" ht="31" x14ac:dyDescent="0.2">
      <c r="A36" s="5">
        <v>35</v>
      </c>
      <c r="B36" s="5">
        <f>INDEX('uid-sid'!A:A,MATCH('scale-1.3-v4'!A36,'uid-sid'!B:B,0))</f>
        <v>206</v>
      </c>
      <c r="C36" s="18" t="str">
        <f>CONCATENATE(A36," ", INDEX('fgid-uid'!D:D,MATCH('scale-1.3-v4'!B36,'fgid-uid'!C:C,0)))</f>
        <v>35 当你曾经因为吸毒而受到歧视时（如：被解雇、找不到对象、工作等），你会试图教育他人了解吸毒_x000D_(1)非常不符合   (2)不符合  (3)不确定   (4)符合   (5)非常符合</v>
      </c>
    </row>
    <row r="37" spans="1:3" ht="31" x14ac:dyDescent="0.2">
      <c r="A37" s="5">
        <v>36</v>
      </c>
      <c r="B37" s="5">
        <f>INDEX('uid-sid'!A:A,MATCH('scale-1.3-v4'!A37,'uid-sid'!B:B,0))</f>
        <v>90</v>
      </c>
      <c r="C37" s="18" t="str">
        <f>CONCATENATE(A37," ", INDEX('fgid-uid'!D:D,MATCH('scale-1.3-v4'!B37,'fgid-uid'!C:C,0)))</f>
        <v>36 毒友劝你吸毒时或送你毒品时感到很难抗拒_x000D_(1)非常不符合   (2)不符合   (3)不确定   (4)符合       (5)非常符合</v>
      </c>
    </row>
    <row r="38" spans="1:3" ht="31" x14ac:dyDescent="0.2">
      <c r="A38" s="5">
        <v>37</v>
      </c>
      <c r="B38" s="5">
        <f>INDEX('uid-sid'!A:A,MATCH('scale-1.3-v4'!A38,'uid-sid'!B:B,0))</f>
        <v>236</v>
      </c>
      <c r="C38" s="18" t="str">
        <f>CONCATENATE(A38," ", INDEX('fgid-uid'!D:D,MATCH('scale-1.3-v4'!B38,'fgid-uid'!C:C,0)))</f>
        <v>37 吸毒是否给您的事业或学业生涯造成了负面影响？_x000D_A从未     B几乎不     C有时     D通常     E几乎总会</v>
      </c>
    </row>
    <row r="39" spans="1:3" ht="31" x14ac:dyDescent="0.2">
      <c r="A39" s="5">
        <v>38</v>
      </c>
      <c r="B39" s="5">
        <f>INDEX('uid-sid'!A:A,MATCH('scale-1.3-v4'!A39,'uid-sid'!B:B,0))</f>
        <v>21</v>
      </c>
      <c r="C39" s="18" t="str">
        <f>CONCATENATE(A39," ", INDEX('fgid-uid'!D:D,MATCH('scale-1.3-v4'!B39,'fgid-uid'!C:C,0)))</f>
        <v>38 你无故出汗_x000D_(1)无          (2)轻度      (3)中度   (4)较重      (11)很重</v>
      </c>
    </row>
    <row r="40" spans="1:3" ht="31" x14ac:dyDescent="0.2">
      <c r="A40" s="5">
        <v>39</v>
      </c>
      <c r="B40" s="5">
        <f>INDEX('uid-sid'!A:A,MATCH('scale-1.3-v4'!A40,'uid-sid'!B:B,0))</f>
        <v>235</v>
      </c>
      <c r="C40" s="18" t="str">
        <f>CONCATENATE(A40," ", INDEX('fgid-uid'!D:D,MATCH('scale-1.3-v4'!B40,'fgid-uid'!C:C,0)))</f>
        <v>39 您是否将过量的时间花在获取毒品、吸毒或者戒毒康复的过程中？_x000D_A从未     B几乎不     C有时     D通常     E几乎总会</v>
      </c>
    </row>
    <row r="41" spans="1:3" ht="31" x14ac:dyDescent="0.2">
      <c r="A41" s="5">
        <v>40</v>
      </c>
      <c r="B41" s="5">
        <f>INDEX('uid-sid'!A:A,MATCH('scale-1.3-v4'!A41,'uid-sid'!B:B,0))</f>
        <v>14</v>
      </c>
      <c r="C41" s="18" t="str">
        <f>CONCATENATE(A41," ", INDEX('fgid-uid'!D:D,MATCH('scale-1.3-v4'!B41,'fgid-uid'!C:C,0)))</f>
        <v>40 你感到忽冷忽热_x000D_(1)无          (2)轻度      (3)中度   (4)较重      (6)很重</v>
      </c>
    </row>
    <row r="42" spans="1:3" ht="31" x14ac:dyDescent="0.2">
      <c r="A42" s="5">
        <v>41</v>
      </c>
      <c r="B42" s="5">
        <f>INDEX('uid-sid'!A:A,MATCH('scale-1.3-v4'!A42,'uid-sid'!B:B,0))</f>
        <v>233</v>
      </c>
      <c r="C42" s="18" t="str">
        <f>CONCATENATE(A42," ", INDEX('fgid-uid'!D:D,MATCH('scale-1.3-v4'!B42,'fgid-uid'!C:C,0)))</f>
        <v>41 开始吸毒后您是否感到难以停下来？（如：吸毒的剂量或时间都有所增加）_x000D_A从未     B几乎不     C有时     D通常     E几乎总会</v>
      </c>
    </row>
    <row r="43" spans="1:3" ht="31" x14ac:dyDescent="0.2">
      <c r="A43" s="5">
        <v>42</v>
      </c>
      <c r="B43" s="5">
        <f>INDEX('uid-sid'!A:A,MATCH('scale-1.3-v4'!A43,'uid-sid'!B:B,0))</f>
        <v>35</v>
      </c>
      <c r="C43" s="18" t="str">
        <f>CONCATENATE(A43," ", INDEX('fgid-uid'!D:D,MATCH('scale-1.3-v4'!B43,'fgid-uid'!C:C,0)))</f>
        <v>42 你难以集中注意力   _x000D_(1)无     (2)轻度       (3)中度       (4)较重       (9)很重</v>
      </c>
    </row>
    <row r="44" spans="1:3" ht="31" x14ac:dyDescent="0.2">
      <c r="A44" s="5">
        <v>43</v>
      </c>
      <c r="B44" s="5">
        <f>INDEX('uid-sid'!A:A,MATCH('scale-1.3-v4'!A44,'uid-sid'!B:B,0))</f>
        <v>91</v>
      </c>
      <c r="C44" s="18" t="str">
        <f>CONCATENATE(A44," ", INDEX('fgid-uid'!D:D,MATCH('scale-1.3-v4'!B44,'fgid-uid'!C:C,0)))</f>
        <v>43 你心情烦闷时就想用点毒品_x000D_(1)非常不符合   (2)不符合   (3)不确定   (4)符合       (5)非常符合</v>
      </c>
    </row>
    <row r="45" spans="1:3" ht="31" x14ac:dyDescent="0.2">
      <c r="A45" s="5">
        <v>44</v>
      </c>
      <c r="B45" s="5">
        <f>INDEX('uid-sid'!A:A,MATCH('scale-1.3-v4'!A45,'uid-sid'!B:B,0))</f>
        <v>109</v>
      </c>
      <c r="C45" s="18" t="str">
        <f>CONCATENATE(A45," ", INDEX('fgid-uid'!D:D,MATCH('scale-1.3-v4'!B45,'fgid-uid'!C:C,0)))</f>
        <v>44 你经常感到邻居或家人用怀疑的眼光看你_x000D_(1)非常不符合 (2)不符合   (3)不确定    (4)符合     (5)非常符合</v>
      </c>
    </row>
    <row r="46" spans="1:3" ht="31" x14ac:dyDescent="0.2">
      <c r="A46" s="5">
        <v>45</v>
      </c>
      <c r="B46" s="5">
        <f>INDEX('uid-sid'!A:A,MATCH('scale-1.3-v4'!A46,'uid-sid'!B:B,0))</f>
        <v>184</v>
      </c>
      <c r="C46" s="18" t="str">
        <f>CONCATENATE(A46," ", INDEX('fgid-uid'!D:D,MATCH('scale-1.3-v4'!B46,'fgid-uid'!C:C,0)))</f>
        <v>45 身体不适时，你有时发脾气                              _x000D_(1)很不同意   (2)较不同意    (3)说不清楚     (4)比较同意     (5)非常同意</v>
      </c>
    </row>
    <row r="47" spans="1:3" ht="31" x14ac:dyDescent="0.2">
      <c r="A47" s="5">
        <v>46</v>
      </c>
      <c r="B47" s="5">
        <f>INDEX('uid-sid'!A:A,MATCH('scale-1.3-v4'!A47,'uid-sid'!B:B,0))</f>
        <v>116</v>
      </c>
      <c r="C47" s="18" t="str">
        <f>CONCATENATE(A47," ", INDEX('fgid-uid'!D:D,MATCH('scale-1.3-v4'!B47,'fgid-uid'!C:C,0)))</f>
        <v>46 你无法找到自己的容身之处_x000D_(1)非常不符合   (2)不符合   (3)不确定   (4)符合       (5)非常符合</v>
      </c>
    </row>
    <row r="48" spans="1:3" ht="31" x14ac:dyDescent="0.2">
      <c r="A48" s="5">
        <v>47</v>
      </c>
      <c r="B48" s="5">
        <f>INDEX('uid-sid'!A:A,MATCH('scale-1.3-v4'!A48,'uid-sid'!B:B,0))</f>
        <v>73</v>
      </c>
      <c r="C48" s="18" t="str">
        <f>CONCATENATE(A48," ", INDEX('fgid-uid'!D:D,MATCH('scale-1.3-v4'!B48,'fgid-uid'!C:C,0)))</f>
        <v>47 你觉得自己没什么值得自豪的地方_x000D_(1)没有       (2)偶尔      (3)有时      (4)经常        (5)总是</v>
      </c>
    </row>
    <row r="49" spans="1:3" ht="31" x14ac:dyDescent="0.2">
      <c r="A49" s="5">
        <v>48</v>
      </c>
      <c r="B49" s="5">
        <f>INDEX('uid-sid'!A:A,MATCH('scale-1.3-v4'!A49,'uid-sid'!B:B,0))</f>
        <v>178</v>
      </c>
      <c r="C49" s="18" t="str">
        <f>CONCATENATE(A49," ", INDEX('fgid-uid'!D:D,MATCH('scale-1.3-v4'!B49,'fgid-uid'!C:C,0)))</f>
        <v>48 *你感到心神不定或坐立不安_x000D_(1)无     (2)轻度       (3)中度       (4)重度       (5)极重度</v>
      </c>
    </row>
    <row r="50" spans="1:3" ht="31" x14ac:dyDescent="0.2">
      <c r="A50" s="5">
        <v>49</v>
      </c>
      <c r="B50" s="5">
        <f>INDEX('uid-sid'!A:A,MATCH('scale-1.3-v4'!A50,'uid-sid'!B:B,0))</f>
        <v>5</v>
      </c>
      <c r="C50" s="18" t="str">
        <f>CONCATENATE(A50," ", INDEX('fgid-uid'!D:D,MATCH('scale-1.3-v4'!B50,'fgid-uid'!C:C,0)))</f>
        <v>49 *你感到心慌、心悸  _x000D_(1)无          (2)轻度      (3)中度   (4)较重      (5)很重</v>
      </c>
    </row>
    <row r="51" spans="1:3" ht="31" x14ac:dyDescent="0.2">
      <c r="A51" s="5">
        <v>50</v>
      </c>
      <c r="B51" s="5">
        <f>INDEX('uid-sid'!A:A,MATCH('scale-1.3-v4'!A51,'uid-sid'!B:B,0))</f>
        <v>26</v>
      </c>
      <c r="C51" s="18" t="str">
        <f>CONCATENATE(A51," ", INDEX('fgid-uid'!D:D,MATCH('scale-1.3-v4'!B51,'fgid-uid'!C:C,0)))</f>
        <v>50 你感到自己的精力下降，活动减慢   _x000D_(1)无     (2)轻度       (3)中度       (4)较重       (5)很重</v>
      </c>
    </row>
    <row r="52" spans="1:3" ht="31" x14ac:dyDescent="0.2">
      <c r="A52" s="5">
        <v>51</v>
      </c>
      <c r="B52" s="5">
        <f>INDEX('uid-sid'!A:A,MATCH('scale-1.3-v4'!A52,'uid-sid'!B:B,0))</f>
        <v>122</v>
      </c>
      <c r="C52" s="18" t="str">
        <f>CONCATENATE(A52," ", INDEX('fgid-uid'!D:D,MATCH('scale-1.3-v4'!B52,'fgid-uid'!C:C,0)))</f>
        <v>51 *当你身处困境时，相信情况会慢慢好起来的_x000D_(1)非常不符合   (2)不符合   (3)不确定   (4)符合       (5)非常符合</v>
      </c>
    </row>
    <row r="53" spans="1:3" ht="31" x14ac:dyDescent="0.2">
      <c r="A53" s="5">
        <v>52</v>
      </c>
      <c r="B53" s="5">
        <f>INDEX('uid-sid'!A:A,MATCH('scale-1.3-v4'!A53,'uid-sid'!B:B,0))</f>
        <v>85</v>
      </c>
      <c r="C53" s="18" t="str">
        <f>CONCATENATE(A53," ", INDEX('fgid-uid'!D:D,MATCH('scale-1.3-v4'!B53,'fgid-uid'!C:C,0)))</f>
        <v>52 如果你见到往日的毒友就想得到毒品_x000D_(1)非常不符合   (2)不符合   (3)不确定   (4)符合       (5)非常符合</v>
      </c>
    </row>
    <row r="54" spans="1:3" ht="31" x14ac:dyDescent="0.2">
      <c r="A54" s="5">
        <v>53</v>
      </c>
      <c r="B54" s="5">
        <f>INDEX('uid-sid'!A:A,MATCH('scale-1.3-v4'!A54,'uid-sid'!B:B,0))</f>
        <v>10</v>
      </c>
      <c r="C54" s="18" t="str">
        <f>CONCATENATE(A54," ", INDEX('fgid-uid'!D:D,MATCH('scale-1.3-v4'!B54,'fgid-uid'!C:C,0)))</f>
        <v>53 你醒得太早_x000D_(1)无          (2)轻度      (3)中度   (4)较重      (5)很重</v>
      </c>
    </row>
    <row r="55" spans="1:3" ht="31" x14ac:dyDescent="0.2">
      <c r="A55" s="5">
        <v>54</v>
      </c>
      <c r="B55" s="5">
        <f>INDEX('uid-sid'!A:A,MATCH('scale-1.3-v4'!A55,'uid-sid'!B:B,0))</f>
        <v>204</v>
      </c>
      <c r="C55" s="18" t="str">
        <f>CONCATENATE(A55," ", INDEX('fgid-uid'!D:D,MATCH('scale-1.3-v4'!B55,'fgid-uid'!C:C,0)))</f>
        <v>54 当你曾经因为吸毒而受到歧视时（如：被解雇、找不到对象、工作等），你会和正在不善待你的人谈论这件事_x000D_(1)非常不符合   (2)不符合  (3)不确定   (4)符合   (5)非常符合</v>
      </c>
    </row>
    <row r="56" spans="1:3" ht="31" x14ac:dyDescent="0.2">
      <c r="A56" s="5">
        <v>55</v>
      </c>
      <c r="B56" s="5">
        <f>INDEX('uid-sid'!A:A,MATCH('scale-1.3-v4'!A56,'uid-sid'!B:B,0))</f>
        <v>77</v>
      </c>
      <c r="C56" s="18" t="str">
        <f>CONCATENATE(A56," ", INDEX('fgid-uid'!D:D,MATCH('scale-1.3-v4'!B56,'fgid-uid'!C:C,0)))</f>
        <v>55 你现在心里只想着毒品_x000D_(1)非常不符合   (2)不符合   (3)不确定   (4)符合       (5)非常符合</v>
      </c>
    </row>
    <row r="57" spans="1:3" ht="31" x14ac:dyDescent="0.2">
      <c r="A57" s="5">
        <v>56</v>
      </c>
      <c r="B57" s="5">
        <f>INDEX('uid-sid'!A:A,MATCH('scale-1.3-v4'!A57,'uid-sid'!B:B,0))</f>
        <v>223</v>
      </c>
      <c r="C57" s="18" t="str">
        <f>CONCATENATE(A57," ", INDEX('fgid-uid'!D:D,MATCH('scale-1.3-v4'!B57,'fgid-uid'!C:C,0)))</f>
        <v>56  你的家人曾抱怨过你吸毒吗？_x000D_(1)没有   (2)偶尔　 (3)有时　 (4) 较常　 (5)经常</v>
      </c>
    </row>
    <row r="58" spans="1:3" ht="31" x14ac:dyDescent="0.2">
      <c r="A58" s="5">
        <v>57</v>
      </c>
      <c r="B58" s="5">
        <f>INDEX('uid-sid'!A:A,MATCH('scale-1.3-v4'!A58,'uid-sid'!B:B,0))</f>
        <v>113</v>
      </c>
      <c r="C58" s="18" t="str">
        <f>CONCATENATE(A58," ", INDEX('fgid-uid'!D:D,MATCH('scale-1.3-v4'!B58,'fgid-uid'!C:C,0)))</f>
        <v>57 你经常有一种与社会相分离的感觉   _x000D_(1)非常不符合   (2)不符合   (3)不确定   (4)符合       (5)非常符合</v>
      </c>
    </row>
    <row r="59" spans="1:3" ht="31" x14ac:dyDescent="0.2">
      <c r="A59" s="5">
        <v>58</v>
      </c>
      <c r="B59" s="5">
        <f>INDEX('uid-sid'!A:A,MATCH('scale-1.3-v4'!A59,'uid-sid'!B:B,0))</f>
        <v>197</v>
      </c>
      <c r="C59" s="18" t="str">
        <f>CONCATENATE(A59," ", INDEX('fgid-uid'!D:D,MATCH('scale-1.3-v4'!B59,'fgid-uid'!C:C,0)))</f>
        <v>58 您的一些家人因为你吸毒而疏远你吗？_x000D_(1)从来没有   (2)几乎没有  (3)不确定   (4)经常   (5)很经常</v>
      </c>
    </row>
    <row r="60" spans="1:3" ht="31" x14ac:dyDescent="0.2">
      <c r="A60" s="5">
        <v>59</v>
      </c>
      <c r="B60" s="5">
        <f>INDEX('uid-sid'!A:A,MATCH('scale-1.3-v4'!A60,'uid-sid'!B:B,0))</f>
        <v>174</v>
      </c>
      <c r="C60" s="18" t="str">
        <f>CONCATENATE(A60," ", INDEX('fgid-uid'!D:D,MATCH('scale-1.3-v4'!B60,'fgid-uid'!C:C,0)))</f>
        <v xml:space="preserve">59 你无缘无故感到害怕_x000D_(1)无          (2)轻度      (3)中度   (4)较重      (5)很重 </v>
      </c>
    </row>
    <row r="61" spans="1:3" ht="31" x14ac:dyDescent="0.2">
      <c r="A61" s="5">
        <v>60</v>
      </c>
      <c r="B61" s="5">
        <f>INDEX('uid-sid'!A:A,MATCH('scale-1.3-v4'!A61,'uid-sid'!B:B,0))</f>
        <v>180</v>
      </c>
      <c r="C61" s="18" t="str">
        <f>CONCATENATE(A61," ", INDEX('fgid-uid'!D:D,MATCH('scale-1.3-v4'!B61,'fgid-uid'!C:C,0)))</f>
        <v>60 你有时真想骂人                                                  _x000D_(1)很不同意   (2)较不同意    (3)说不清楚     (4)比较同意     (5)非常同意</v>
      </c>
    </row>
    <row r="62" spans="1:3" ht="31" x14ac:dyDescent="0.2">
      <c r="A62" s="5">
        <v>61</v>
      </c>
      <c r="B62" s="5">
        <f>INDEX('uid-sid'!A:A,MATCH('scale-1.3-v4'!A62,'uid-sid'!B:B,0))</f>
        <v>160</v>
      </c>
      <c r="C62" s="18" t="str">
        <f>CONCATENATE(A62," ", INDEX('fgid-uid'!D:D,MATCH('scale-1.3-v4'!B62,'fgid-uid'!C:C,0)))</f>
        <v xml:space="preserve">61 有一些不属于你自己的想法_x000D_(1)无       (2)轻度       (3)中度      (4)较重       (5)很重 </v>
      </c>
    </row>
    <row r="63" spans="1:3" ht="31" x14ac:dyDescent="0.2">
      <c r="A63" s="5">
        <v>62</v>
      </c>
      <c r="B63" s="5">
        <f>INDEX('uid-sid'!A:A,MATCH('scale-1.3-v4'!A63,'uid-sid'!B:B,0))</f>
        <v>230</v>
      </c>
      <c r="C63" s="18" t="str">
        <f>CONCATENATE(A63," ", INDEX('fgid-uid'!D:D,MATCH('scale-1.3-v4'!B63,'fgid-uid'!C:C,0)))</f>
        <v>62 即使按相同剂量，您是否感觉毒品的效果减弱了？_x000D_A从未     B几乎不     C有时     D通常     E几乎总会</v>
      </c>
    </row>
    <row r="64" spans="1:3" ht="31" x14ac:dyDescent="0.2">
      <c r="A64" s="5">
        <v>63</v>
      </c>
      <c r="B64" s="5">
        <f>INDEX('uid-sid'!A:A,MATCH('scale-1.3-v4'!A64,'uid-sid'!B:B,0))</f>
        <v>203</v>
      </c>
      <c r="C64" s="18" t="str">
        <f>CONCATENATE(A64," ", INDEX('fgid-uid'!D:D,MATCH('scale-1.3-v4'!B64,'fgid-uid'!C:C,0)))</f>
        <v>63 当你曾经因为吸毒而受到歧视时（如：被解雇、找不到对象、工作等），你会和朋友或家人谈论这件事情_x000D_(1)非常不符合   (2)不符合  (3)不确定   (4)符合   (5)非常符合</v>
      </c>
    </row>
    <row r="65" spans="1:3" ht="31" x14ac:dyDescent="0.2">
      <c r="A65" s="5">
        <v>64</v>
      </c>
      <c r="B65" s="5">
        <f>INDEX('uid-sid'!A:A,MATCH('scale-1.3-v4'!A65,'uid-sid'!B:B,0))</f>
        <v>76</v>
      </c>
      <c r="C65" s="18" t="str">
        <f>CONCATENATE(A65," ", INDEX('fgid-uid'!D:D,MATCH('scale-1.3-v4'!B65,'fgid-uid'!C:C,0)))</f>
        <v>64 如果现在有一些毒品，你将会不能控制地继续使用_x000D_(1)非常不符合   (2)不符合   (3)不确定   (4)符合       (5)非常符合</v>
      </c>
    </row>
    <row r="66" spans="1:3" ht="31" x14ac:dyDescent="0.2">
      <c r="A66" s="5">
        <v>65</v>
      </c>
      <c r="B66" s="5">
        <f>INDEX('uid-sid'!A:A,MATCH('scale-1.3-v4'!A66,'uid-sid'!B:B,0))</f>
        <v>126</v>
      </c>
      <c r="C66" s="18" t="str">
        <f>CONCATENATE(A66," ", INDEX('fgid-uid'!D:D,MATCH('scale-1.3-v4'!B66,'fgid-uid'!C:C,0)))</f>
        <v>65 *当你遇到困难时，会向专业人员寻求帮助_x000D_(1)非常不符合   (2)不符合   (3)不确定   (4)符合       (5)非常符合</v>
      </c>
    </row>
    <row r="67" spans="1:3" ht="31" x14ac:dyDescent="0.2">
      <c r="A67" s="5">
        <v>66</v>
      </c>
      <c r="B67" s="5">
        <f>INDEX('uid-sid'!A:A,MATCH('scale-1.3-v4'!A67,'uid-sid'!B:B,0))</f>
        <v>156</v>
      </c>
      <c r="C67" s="18" t="str">
        <f>CONCATENATE(A67," ", INDEX('fgid-uid'!D:D,MATCH('scale-1.3-v4'!B67,'fgid-uid'!C:C,0)))</f>
        <v>66 你对你的家庭生活感到满意吗？_x000D_(1)非常满意  (2)比较满意  (3)一般满意  (4)比较不满意  (5)非常不满意</v>
      </c>
    </row>
    <row r="68" spans="1:3" ht="31" x14ac:dyDescent="0.2">
      <c r="A68" s="5">
        <v>67</v>
      </c>
      <c r="B68" s="5">
        <f>INDEX('uid-sid'!A:A,MATCH('scale-1.3-v4'!A68,'uid-sid'!B:B,0))</f>
        <v>188</v>
      </c>
      <c r="C68" s="18" t="str">
        <f>CONCATENATE(A68," ", INDEX('fgid-uid'!D:D,MATCH('scale-1.3-v4'!B68,'fgid-uid'!C:C,0)))</f>
        <v>67 你喜欢结识重要人物，这样会提高你的身份  _x000D_(1)很不同意   (2)较不同意    (3)说不清楚     (4)比较同意     (5)非常同意</v>
      </c>
    </row>
    <row r="69" spans="1:3" ht="31" x14ac:dyDescent="0.2">
      <c r="A69" s="5">
        <v>68</v>
      </c>
      <c r="B69" s="5">
        <f>INDEX('uid-sid'!A:A,MATCH('scale-1.3-v4'!A69,'uid-sid'!B:B,0))</f>
        <v>240</v>
      </c>
      <c r="C69" s="18" t="str">
        <f>CONCATENATE(A69," ", INDEX('fgid-uid'!D:D,MATCH('scale-1.3-v4'!B69,'fgid-uid'!C:C,0)))</f>
        <v>68 吸毒是否给您带来些麻烦？（如：打架、车祸、感染性病、意外怀孕或意外发生性关系等）_x000D_A从未     B几乎不     C有时     D通常     E几乎总会</v>
      </c>
    </row>
    <row r="70" spans="1:3" ht="31" x14ac:dyDescent="0.2">
      <c r="A70" s="5">
        <v>69</v>
      </c>
      <c r="B70" s="5">
        <f>INDEX('uid-sid'!A:A,MATCH('scale-1.3-v4'!A70,'uid-sid'!B:B,0))</f>
        <v>170</v>
      </c>
      <c r="C70" s="18" t="str">
        <f>CONCATENATE(A70," ", INDEX('fgid-uid'!D:D,MATCH('scale-1.3-v4'!B70,'fgid-uid'!C:C,0)))</f>
        <v>69 你感到别人想占你的便宜_x000D_(1)无       (2)轻度       (3)中度      (4)较重       (5)很重</v>
      </c>
    </row>
    <row r="71" spans="1:3" ht="31" x14ac:dyDescent="0.2">
      <c r="A71" s="5">
        <v>70</v>
      </c>
      <c r="B71" s="5">
        <f>INDEX('uid-sid'!A:A,MATCH('scale-1.3-v4'!A71,'uid-sid'!B:B,0))</f>
        <v>108</v>
      </c>
      <c r="C71" s="18" t="str">
        <f>CONCATENATE(A71," ", INDEX('fgid-uid'!D:D,MATCH('scale-1.3-v4'!B71,'fgid-uid'!C:C,0)))</f>
        <v>70 你经常感到有人在欺骗你   _x000D_(1)非常不符合 (2)不符合   (3)不确定    (4)符合     (5)非常符合</v>
      </c>
    </row>
    <row r="72" spans="1:3" ht="31" x14ac:dyDescent="0.2">
      <c r="A72" s="5">
        <v>71</v>
      </c>
      <c r="B72" s="5">
        <f>INDEX('uid-sid'!A:A,MATCH('scale-1.3-v4'!A72,'uid-sid'!B:B,0))</f>
        <v>125</v>
      </c>
      <c r="C72" s="18" t="str">
        <f>CONCATENATE(A72," ", INDEX('fgid-uid'!D:D,MATCH('scale-1.3-v4'!B72,'fgid-uid'!C:C,0)))</f>
        <v>71 *你经常可以从失败中吸取教训_x000D_(1)非常不符合   (2)不符合   (3)不确定   (4)符合       (5)非常符合</v>
      </c>
    </row>
    <row r="73" spans="1:3" ht="31" x14ac:dyDescent="0.2">
      <c r="A73" s="5">
        <v>72</v>
      </c>
      <c r="B73" s="5">
        <f>INDEX('uid-sid'!A:A,MATCH('scale-1.3-v4'!A73,'uid-sid'!B:B,0))</f>
        <v>214</v>
      </c>
      <c r="C73" s="18" t="str">
        <f>CONCATENATE(A73," ", INDEX('fgid-uid'!D:D,MATCH('scale-1.3-v4'!B73,'fgid-uid'!C:C,0)))</f>
        <v>72 你曾因吸毒而被解雇吗？_x000D_(1)没有  (2)1-2次   (3)3-4次   (4)5-6次    (5)7次以上</v>
      </c>
    </row>
    <row r="74" spans="1:3" ht="31" x14ac:dyDescent="0.2">
      <c r="A74" s="5">
        <v>73</v>
      </c>
      <c r="B74" s="5">
        <f>INDEX('uid-sid'!A:A,MATCH('scale-1.3-v4'!A74,'uid-sid'!B:B,0))</f>
        <v>55</v>
      </c>
      <c r="C74" s="18" t="str">
        <f>CONCATENATE(A74," ", INDEX('fgid-uid'!D:D,MATCH('scale-1.3-v4'!B74,'fgid-uid'!C:C,0)))</f>
        <v>73 你担心今后的路不知怎么走  _x000D_(1)不担心        (2)很少担心  (3)一般担心   (4)比较担心     (5)很担心</v>
      </c>
    </row>
    <row r="75" spans="1:3" ht="31" x14ac:dyDescent="0.2">
      <c r="A75" s="5">
        <v>74</v>
      </c>
      <c r="B75" s="5">
        <f>INDEX('uid-sid'!A:A,MATCH('scale-1.3-v4'!A75,'uid-sid'!B:B,0))</f>
        <v>71</v>
      </c>
      <c r="C75" s="18" t="str">
        <f>CONCATENATE(A75," ", INDEX('fgid-uid'!D:D,MATCH('scale-1.3-v4'!B75,'fgid-uid'!C:C,0)))</f>
        <v>74 你觉得自己没用_x000D_(1)没有       (2)偶尔      (3)有时      (4)经常        (5)总是</v>
      </c>
    </row>
    <row r="76" spans="1:3" ht="31" x14ac:dyDescent="0.2">
      <c r="A76" s="5">
        <v>75</v>
      </c>
      <c r="B76" s="5">
        <f>INDEX('uid-sid'!A:A,MATCH('scale-1.3-v4'!A76,'uid-sid'!B:B,0))</f>
        <v>165</v>
      </c>
      <c r="C76" s="18" t="str">
        <f>CONCATENATE(A76," ", INDEX('fgid-uid'!D:D,MATCH('scale-1.3-v4'!B76,'fgid-uid'!C:C,0)))</f>
        <v>75 你感到自己的脑子有毛病_x000D_(1)无       (2)轻度       (3)中度      (4)较重       (5)很重</v>
      </c>
    </row>
    <row r="77" spans="1:3" ht="31" x14ac:dyDescent="0.2">
      <c r="A77" s="5">
        <v>76</v>
      </c>
      <c r="B77" s="5">
        <f>INDEX('uid-sid'!A:A,MATCH('scale-1.3-v4'!A77,'uid-sid'!B:B,0))</f>
        <v>166</v>
      </c>
      <c r="C77" s="18" t="str">
        <f>CONCATENATE(A77," ", INDEX('fgid-uid'!D:D,MATCH('scale-1.3-v4'!B77,'fgid-uid'!C:C,0)))</f>
        <v xml:space="preserve">76 你责怪别人制造麻烦_x000D_(1)无       (2)轻度       (3)中度      (4)较重       (5)很重 </v>
      </c>
    </row>
    <row r="78" spans="1:3" ht="31" x14ac:dyDescent="0.2">
      <c r="A78" s="5">
        <v>77</v>
      </c>
      <c r="B78" s="5">
        <f>INDEX('uid-sid'!A:A,MATCH('scale-1.3-v4'!A78,'uid-sid'!B:B,0))</f>
        <v>132</v>
      </c>
      <c r="C78" s="18" t="str">
        <f>CONCATENATE(A78," ", INDEX('fgid-uid'!D:D,MATCH('scale-1.3-v4'!B78,'fgid-uid'!C:C,0)))</f>
        <v>77 当你遇到困难时，希望奇迹会发生_x000D_(1)非常不符合   (2)不符合   (3)不确定   (4)符合       (5)非常符合</v>
      </c>
    </row>
    <row r="79" spans="1:3" ht="31" x14ac:dyDescent="0.2">
      <c r="A79" s="5">
        <v>78</v>
      </c>
      <c r="B79" s="5">
        <f>INDEX('uid-sid'!A:A,MATCH('scale-1.3-v4'!A79,'uid-sid'!B:B,0))</f>
        <v>23</v>
      </c>
      <c r="C79" s="18" t="str">
        <f>CONCATENATE(A79," ", INDEX('fgid-uid'!D:D,MATCH('scale-1.3-v4'!B79,'fgid-uid'!C:C,0)))</f>
        <v>78 你流泪、流涕_x000D_(1)无          (2)轻度      (3)中度   (4)较重      (13)很重</v>
      </c>
    </row>
    <row r="80" spans="1:3" ht="31" x14ac:dyDescent="0.2">
      <c r="A80" s="5">
        <v>79</v>
      </c>
      <c r="B80" s="5">
        <f>INDEX('uid-sid'!A:A,MATCH('scale-1.3-v4'!A80,'uid-sid'!B:B,0))</f>
        <v>187</v>
      </c>
      <c r="C80" s="18" t="str">
        <f>CONCATENATE(A80," ", INDEX('fgid-uid'!D:D,MATCH('scale-1.3-v4'!B80,'fgid-uid'!C:C,0)))</f>
        <v>79 赌博时，你只想赢而不想输                             _x000D_(1)很不同意   (2)较不同意    (3)说不清楚     (4)比较同意     (5)非常同意</v>
      </c>
    </row>
    <row r="81" spans="1:3" ht="31" x14ac:dyDescent="0.2">
      <c r="A81" s="5">
        <v>80</v>
      </c>
      <c r="B81" s="5">
        <f>INDEX('uid-sid'!A:A,MATCH('scale-1.3-v4'!A81,'uid-sid'!B:B,0))</f>
        <v>219</v>
      </c>
      <c r="C81" s="18" t="str">
        <f>CONCATENATE(A81," ", INDEX('fgid-uid'!D:D,MATCH('scale-1.3-v4'!B81,'fgid-uid'!C:C,0)))</f>
        <v>80 *遇到困难时，你能得到家人或朋友的安慰和关心吗？_x000D_(1)没有   (2)偶尔　 (3)有时　 (4) 较常　 (5)经常</v>
      </c>
    </row>
    <row r="82" spans="1:3" ht="31" x14ac:dyDescent="0.2">
      <c r="A82" s="5">
        <v>81</v>
      </c>
      <c r="B82" s="5">
        <f>INDEX('uid-sid'!A:A,MATCH('scale-1.3-v4'!A82,'uid-sid'!B:B,0))</f>
        <v>32</v>
      </c>
      <c r="C82" s="18" t="str">
        <f>CONCATENATE(A82," ", INDEX('fgid-uid'!D:D,MATCH('scale-1.3-v4'!B82,'fgid-uid'!C:C,0)))</f>
        <v>81 你不容易记住看过的东西  _x000D_(1)无     (2)轻度       (3)中度       (4)较重       (6)很重</v>
      </c>
    </row>
    <row r="83" spans="1:3" ht="31" x14ac:dyDescent="0.2">
      <c r="A83" s="5">
        <v>82</v>
      </c>
      <c r="B83" s="5">
        <f>INDEX('uid-sid'!A:A,MATCH('scale-1.3-v4'!A83,'uid-sid'!B:B,0))</f>
        <v>208</v>
      </c>
      <c r="C83" s="18" t="str">
        <f>CONCATENATE(A83," ", INDEX('fgid-uid'!D:D,MATCH('scale-1.3-v4'!B83,'fgid-uid'!C:C,0)))</f>
        <v>82 当你曾经因为吸毒而受到歧视时（如：被解雇、找不到对象、工作等），你不做任何事_x000D_(1)非常不符合   (2)不符合  (3)不确定   (4)符合   (5)非常符合</v>
      </c>
    </row>
    <row r="84" spans="1:3" ht="31" x14ac:dyDescent="0.2">
      <c r="A84" s="5">
        <v>83</v>
      </c>
      <c r="B84" s="5">
        <f>INDEX('uid-sid'!A:A,MATCH('scale-1.3-v4'!A84,'uid-sid'!B:B,0))</f>
        <v>87</v>
      </c>
      <c r="C84" s="18" t="str">
        <f>CONCATENATE(A84," ", INDEX('fgid-uid'!D:D,MATCH('scale-1.3-v4'!B84,'fgid-uid'!C:C,0)))</f>
        <v>83 如果你看到香烟锡纸、注射器、针头等吸毒用具就心跳加快，难以自制_x000D_(1)非常不符合   (2)不符合   (3)不确定   (4)符合       (5)非常符合</v>
      </c>
    </row>
    <row r="85" spans="1:3" ht="31" x14ac:dyDescent="0.2">
      <c r="A85" s="5">
        <v>84</v>
      </c>
      <c r="B85" s="5">
        <f>INDEX('uid-sid'!A:A,MATCH('scale-1.3-v4'!A85,'uid-sid'!B:B,0))</f>
        <v>75</v>
      </c>
      <c r="C85" s="18" t="str">
        <f>CONCATENATE(A85," ", INDEX('fgid-uid'!D:D,MATCH('scale-1.3-v4'!B85,'fgid-uid'!C:C,0)))</f>
        <v>84 如果送给你一些毒品，你会立即使用_x000D_(1)非常不符合   (2)不符合   (3)不确定   (4)符合       (5)非常符合</v>
      </c>
    </row>
    <row r="86" spans="1:3" ht="31" x14ac:dyDescent="0.2">
      <c r="A86" s="5">
        <v>85</v>
      </c>
      <c r="B86" s="5">
        <f>INDEX('uid-sid'!A:A,MATCH('scale-1.3-v4'!A86,'uid-sid'!B:B,0))</f>
        <v>47</v>
      </c>
      <c r="C86" s="18" t="str">
        <f>CONCATENATE(A86," ", INDEX('fgid-uid'!D:D,MATCH('scale-1.3-v4'!B86,'fgid-uid'!C:C,0)))</f>
        <v>85 你认为吸毒能增强性欲_x000D_(1)非常不同意    (2)不同意    (3)不确定   (4)同意      (5)非常同意</v>
      </c>
    </row>
    <row r="87" spans="1:3" ht="31" x14ac:dyDescent="0.2">
      <c r="A87" s="5">
        <v>86</v>
      </c>
      <c r="B87" s="5">
        <f>INDEX('uid-sid'!A:A,MATCH('scale-1.3-v4'!A87,'uid-sid'!B:B,0))</f>
        <v>243</v>
      </c>
      <c r="C87" s="18" t="str">
        <f>CONCATENATE(A87," ", INDEX('fgid-uid'!D:D,MATCH('scale-1.3-v4'!B87,'fgid-uid'!C:C,0)))</f>
        <v>86 您是否在不情愿的情况下吸毒？_x000D_A从未     B几乎不     C有时     D通常     E几乎总会</v>
      </c>
    </row>
    <row r="88" spans="1:3" ht="31" x14ac:dyDescent="0.2">
      <c r="A88" s="5">
        <v>87</v>
      </c>
      <c r="B88" s="5">
        <f>INDEX('uid-sid'!A:A,MATCH('scale-1.3-v4'!A88,'uid-sid'!B:B,0))</f>
        <v>96</v>
      </c>
      <c r="C88" s="18" t="str">
        <f>CONCATENATE(A88," ", INDEX('fgid-uid'!D:D,MATCH('scale-1.3-v4'!B88,'fgid-uid'!C:C,0)))</f>
        <v>87 毒品是你今生的最爱 _x000D_(1)非常不同意    (2)不同意    (3)不确定   (4)同意      (5)非常同意</v>
      </c>
    </row>
    <row r="89" spans="1:3" ht="31" x14ac:dyDescent="0.2">
      <c r="A89" s="5">
        <v>88</v>
      </c>
      <c r="B89" s="5">
        <f>INDEX('uid-sid'!A:A,MATCH('scale-1.3-v4'!A89,'uid-sid'!B:B,0))</f>
        <v>29</v>
      </c>
      <c r="C89" s="18" t="str">
        <f>CONCATENATE(A89," ", INDEX('fgid-uid'!D:D,MATCH('scale-1.3-v4'!B89,'fgid-uid'!C:C,0)))</f>
        <v>88 你感到身体困乏   _x000D_(1)无     (2)轻度       (3)中度       (4)较重       (5)很重</v>
      </c>
    </row>
    <row r="90" spans="1:3" ht="31" x14ac:dyDescent="0.2">
      <c r="A90" s="5">
        <v>89</v>
      </c>
      <c r="B90" s="5">
        <f>INDEX('uid-sid'!A:A,MATCH('scale-1.3-v4'!A90,'uid-sid'!B:B,0))</f>
        <v>78</v>
      </c>
      <c r="C90" s="18" t="str">
        <f>CONCATENATE(A90," ", INDEX('fgid-uid'!D:D,MATCH('scale-1.3-v4'!B90,'fgid-uid'!C:C,0)))</f>
        <v>89 为了得到毒品，你可以做任何事情_x000D_(1)非常不符合   (2)不符合   (3)不确定   (4)符合       (5)非常符合</v>
      </c>
    </row>
    <row r="91" spans="1:3" ht="31" x14ac:dyDescent="0.2">
      <c r="A91" s="5">
        <v>90</v>
      </c>
      <c r="B91" s="5">
        <f>INDEX('uid-sid'!A:A,MATCH('scale-1.3-v4'!A91,'uid-sid'!B:B,0))</f>
        <v>162</v>
      </c>
      <c r="C91" s="18" t="str">
        <f>CONCATENATE(A91," ", INDEX('fgid-uid'!D:D,MATCH('scale-1.3-v4'!B91,'fgid-uid'!C:C,0)))</f>
        <v xml:space="preserve">90 为一些有关性的想法而很苦恼_x000D_(1)无       (2)轻度       (3)中度      (4)较重       (5)很重 </v>
      </c>
    </row>
    <row r="92" spans="1:3" ht="31" x14ac:dyDescent="0.2">
      <c r="A92" s="5">
        <v>91</v>
      </c>
      <c r="B92" s="5">
        <f>INDEX('uid-sid'!A:A,MATCH('scale-1.3-v4'!A92,'uid-sid'!B:B,0))</f>
        <v>169</v>
      </c>
      <c r="C92" s="18" t="str">
        <f>CONCATENATE(A92," ", INDEX('fgid-uid'!D:D,MATCH('scale-1.3-v4'!B92,'fgid-uid'!C:C,0)))</f>
        <v>91 别人对你的成绩没有做出恰当的评价_x000D_(1)无       (2)轻度       (3)中度      (4)较重       (5)很重</v>
      </c>
    </row>
    <row r="93" spans="1:3" ht="31" x14ac:dyDescent="0.2">
      <c r="A93" s="5">
        <v>92</v>
      </c>
      <c r="B93" s="5">
        <f>INDEX('uid-sid'!A:A,MATCH('scale-1.3-v4'!A93,'uid-sid'!B:B,0))</f>
        <v>215</v>
      </c>
      <c r="C93" s="18" t="str">
        <f>CONCATENATE(A93," ", INDEX('fgid-uid'!D:D,MATCH('scale-1.3-v4'!B93,'fgid-uid'!C:C,0)))</f>
        <v>92 你因吸毒而失去过朋友吗？_x000D_(1)非常不符合  (2)不符合   (3)不确定   (4)符合    (5)非常符合</v>
      </c>
    </row>
    <row r="94" spans="1:3" ht="31" x14ac:dyDescent="0.2">
      <c r="A94" s="5">
        <v>93</v>
      </c>
      <c r="B94" s="5">
        <f>INDEX('uid-sid'!A:A,MATCH('scale-1.3-v4'!A94,'uid-sid'!B:B,0))</f>
        <v>1</v>
      </c>
      <c r="C94" s="18" t="str">
        <f>CONCATENATE(A94," ", INDEX('fgid-uid'!D:D,MATCH('scale-1.3-v4'!B94,'fgid-uid'!C:C,0)))</f>
        <v>93 你出现尿频，尿急_x000D_(1)无          (2)轻度      (3)中度   (4)较重      (5)很重</v>
      </c>
    </row>
    <row r="95" spans="1:3" ht="31" x14ac:dyDescent="0.2">
      <c r="A95" s="5">
        <v>94</v>
      </c>
      <c r="B95" s="5">
        <f>INDEX('uid-sid'!A:A,MATCH('scale-1.3-v4'!A95,'uid-sid'!B:B,0))</f>
        <v>242</v>
      </c>
      <c r="C95" s="18" t="str">
        <f>CONCATENATE(A95," ", INDEX('fgid-uid'!D:D,MATCH('scale-1.3-v4'!B95,'fgid-uid'!C:C,0)))</f>
        <v>94 您是否曾在白天吸毒？_x000D_A从未     B几乎不     C有时     D通常     E几乎总会</v>
      </c>
    </row>
    <row r="96" spans="1:3" ht="31" x14ac:dyDescent="0.2">
      <c r="A96" s="5">
        <v>95</v>
      </c>
      <c r="B96" s="5">
        <f>INDEX('uid-sid'!A:A,MATCH('scale-1.3-v4'!A96,'uid-sid'!B:B,0))</f>
        <v>110</v>
      </c>
      <c r="C96" s="18" t="str">
        <f>CONCATENATE(A96," ", INDEX('fgid-uid'!D:D,MATCH('scale-1.3-v4'!B96,'fgid-uid'!C:C,0)))</f>
        <v>95 你经常感到邻居或家人不相信你说的话 _x000D_(1)非常不符合 (2)不符合   (3)不确定    (4)符合     (5)非常符合</v>
      </c>
    </row>
    <row r="97" spans="1:3" ht="31" x14ac:dyDescent="0.2">
      <c r="A97" s="5">
        <v>96</v>
      </c>
      <c r="B97" s="5">
        <f>INDEX('uid-sid'!A:A,MATCH('scale-1.3-v4'!A97,'uid-sid'!B:B,0))</f>
        <v>164</v>
      </c>
      <c r="C97" s="18" t="str">
        <f>CONCATENATE(A97," ", INDEX('fgid-uid'!D:D,MATCH('scale-1.3-v4'!B97,'fgid-uid'!C:C,0)))</f>
        <v xml:space="preserve">96 你从未感到和其他人很亲近_x000D_(1)无       (2)轻度       (3)中度      (4)较重       (5)很重 </v>
      </c>
    </row>
    <row r="98" spans="1:3" ht="31" x14ac:dyDescent="0.2">
      <c r="A98" s="5">
        <v>97</v>
      </c>
      <c r="B98" s="5">
        <f>INDEX('uid-sid'!A:A,MATCH('scale-1.3-v4'!A98,'uid-sid'!B:B,0))</f>
        <v>179</v>
      </c>
      <c r="C98" s="18" t="str">
        <f>CONCATENATE(A98," ", INDEX('fgid-uid'!D:D,MATCH('scale-1.3-v4'!B98,'fgid-uid'!C:C,0)))</f>
        <v>97 你偶尔会想到一些坏得说不出口的事              _x000D_(1)很不同意   (2)较不同意    (3)说不清楚     (4)比较同意     (5)非常同意</v>
      </c>
    </row>
    <row r="99" spans="1:3" ht="31" x14ac:dyDescent="0.2">
      <c r="A99" s="5">
        <v>98</v>
      </c>
      <c r="B99" s="5">
        <f>INDEX('uid-sid'!A:A,MATCH('scale-1.3-v4'!A99,'uid-sid'!B:B,0))</f>
        <v>138</v>
      </c>
      <c r="C99" s="18" t="str">
        <f>CONCATENATE(A99," ", INDEX('fgid-uid'!D:D,MATCH('scale-1.3-v4'!B99,'fgid-uid'!C:C,0)))</f>
        <v>98 你容易大发脾气而自己不能控制    _x000D_(1)非常不符合   (2)不符合   (3)不确定   (4)符合       (5)非常符合</v>
      </c>
    </row>
    <row r="100" spans="1:3" ht="31" x14ac:dyDescent="0.2">
      <c r="A100" s="5">
        <v>99</v>
      </c>
      <c r="B100" s="5">
        <f>INDEX('uid-sid'!A:A,MATCH('scale-1.3-v4'!A100,'uid-sid'!B:B,0))</f>
        <v>145</v>
      </c>
      <c r="C100" s="18" t="str">
        <f>CONCATENATE(A100," ", INDEX('fgid-uid'!D:D,MATCH('scale-1.3-v4'!B100,'fgid-uid'!C:C,0)))</f>
        <v>99 你觉得总是有人故意和你过不去_x000D_(1)非常不同意   (2)不同意   (3)不确定   (4)同意       (5)非常同意</v>
      </c>
    </row>
    <row r="101" spans="1:3" ht="31" x14ac:dyDescent="0.2">
      <c r="A101" s="5">
        <v>100</v>
      </c>
      <c r="B101" s="5">
        <f>INDEX('uid-sid'!A:A,MATCH('scale-1.3-v4'!A101,'uid-sid'!B:B,0))</f>
        <v>105</v>
      </c>
      <c r="C101" s="18" t="str">
        <f>CONCATENATE(A101," ", INDEX('fgid-uid'!D:D,MATCH('scale-1.3-v4'!B101,'fgid-uid'!C:C,0)))</f>
        <v>100 你认为吸少量毒品是种享受，不会上瘾_x000D_(1)非常不同意    (2)不同意    (3)不确定   (4)同意      (5)非常同意</v>
      </c>
    </row>
    <row r="102" spans="1:3" ht="31" x14ac:dyDescent="0.2">
      <c r="A102" s="5">
        <v>101</v>
      </c>
      <c r="B102" s="5">
        <f>INDEX('uid-sid'!A:A,MATCH('scale-1.3-v4'!A102,'uid-sid'!B:B,0))</f>
        <v>130</v>
      </c>
      <c r="C102" s="18" t="str">
        <f>CONCATENATE(A102," ", INDEX('fgid-uid'!D:D,MATCH('scale-1.3-v4'!B102,'fgid-uid'!C:C,0)))</f>
        <v>101 当你遇到不愉快的事时，很容易生气_x000D_(1)非常不符合   (2)不符合   (3)不确定   (4)符合       (5)非常符合</v>
      </c>
    </row>
    <row r="103" spans="1:3" ht="31" x14ac:dyDescent="0.2">
      <c r="A103" s="5">
        <v>102</v>
      </c>
      <c r="B103" s="5">
        <f>INDEX('uid-sid'!A:A,MATCH('scale-1.3-v4'!A103,'uid-sid'!B:B,0))</f>
        <v>52</v>
      </c>
      <c r="C103" s="18" t="str">
        <f>CONCATENATE(A103," ", INDEX('fgid-uid'!D:D,MATCH('scale-1.3-v4'!B103,'fgid-uid'!C:C,0)))</f>
        <v>102 你担心别人看不起你 _x000D_(1)不担心        (2)很少担心  (3)一般担心   (4)比较担心     (5)很担心</v>
      </c>
    </row>
    <row r="104" spans="1:3" ht="31" x14ac:dyDescent="0.2">
      <c r="A104" s="5">
        <v>103</v>
      </c>
      <c r="B104" s="5">
        <f>INDEX('uid-sid'!A:A,MATCH('scale-1.3-v4'!A104,'uid-sid'!B:B,0))</f>
        <v>209</v>
      </c>
      <c r="C104" s="18" t="str">
        <f>CONCATENATE(A104," ", INDEX('fgid-uid'!D:D,MATCH('scale-1.3-v4'!B104,'fgid-uid'!C:C,0)))</f>
        <v>103 你因吸毒而使工作效率受到严重影响吗？_x000D_(1)没影响  (2)轻微影响  (3)一般影响   (4)较大影响    (5)严重影响</v>
      </c>
    </row>
    <row r="105" spans="1:3" ht="31" x14ac:dyDescent="0.2">
      <c r="A105" s="5">
        <v>104</v>
      </c>
      <c r="B105" s="5">
        <f>INDEX('uid-sid'!A:A,MATCH('scale-1.3-v4'!A105,'uid-sid'!B:B,0))</f>
        <v>199</v>
      </c>
      <c r="C105" s="18" t="str">
        <f>CONCATENATE(A105," ", INDEX('fgid-uid'!D:D,MATCH('scale-1.3-v4'!B105,'fgid-uid'!C:C,0)))</f>
        <v>104 他人因为知道你吸毒而拒绝给你提供住宿吗？_x000D_(1)从来没有   (2)几乎没有  (3)不确定   (4)经常   (5)很经常</v>
      </c>
    </row>
    <row r="106" spans="1:3" ht="31" x14ac:dyDescent="0.2">
      <c r="A106" s="5">
        <v>105</v>
      </c>
      <c r="B106" s="5">
        <f>INDEX('uid-sid'!A:A,MATCH('scale-1.3-v4'!A106,'uid-sid'!B:B,0))</f>
        <v>53</v>
      </c>
      <c r="C106" s="18" t="str">
        <f>CONCATENATE(A106," ", INDEX('fgid-uid'!D:D,MATCH('scale-1.3-v4'!B106,'fgid-uid'!C:C,0)))</f>
        <v>105 你担心自己和家人的关系变坏_x000D_(1)不担心        (2)很少担心  (3)一般担心   (4)比较担心     (5)很担心</v>
      </c>
    </row>
    <row r="107" spans="1:3" ht="31" x14ac:dyDescent="0.2">
      <c r="A107" s="5">
        <v>106</v>
      </c>
      <c r="B107" s="5">
        <f>INDEX('uid-sid'!A:A,MATCH('scale-1.3-v4'!A107,'uid-sid'!B:B,0))</f>
        <v>121</v>
      </c>
      <c r="C107" s="18" t="str">
        <f>CONCATENATE(A107," ", INDEX('fgid-uid'!D:D,MATCH('scale-1.3-v4'!B107,'fgid-uid'!C:C,0)))</f>
        <v>106 *当你遇到困难时，相信自己会有办法解决_x000D_(1)非常不符合   (2)不符合   (3)不确定   (4)符合       (5)非常符合</v>
      </c>
    </row>
    <row r="108" spans="1:3" ht="31" x14ac:dyDescent="0.2">
      <c r="A108" s="5">
        <v>107</v>
      </c>
      <c r="B108" s="5">
        <f>INDEX('uid-sid'!A:A,MATCH('scale-1.3-v4'!A108,'uid-sid'!B:B,0))</f>
        <v>25</v>
      </c>
      <c r="C108" s="18" t="str">
        <f>CONCATENATE(A108," ", INDEX('fgid-uid'!D:D,MATCH('scale-1.3-v4'!B108,'fgid-uid'!C:C,0)))</f>
        <v>107 你出汗较多_x000D_(1)无          (2)轻度      (3)中度   (4)较重      (15)很重</v>
      </c>
    </row>
    <row r="109" spans="1:3" ht="31" x14ac:dyDescent="0.2">
      <c r="A109" s="5">
        <v>108</v>
      </c>
      <c r="B109" s="5">
        <f>INDEX('uid-sid'!A:A,MATCH('scale-1.3-v4'!A109,'uid-sid'!B:B,0))</f>
        <v>19</v>
      </c>
      <c r="C109" s="18" t="str">
        <f>CONCATENATE(A109," ", INDEX('fgid-uid'!D:D,MATCH('scale-1.3-v4'!B109,'fgid-uid'!C:C,0)))</f>
        <v>108 你骨头内像有蚂蚁在爬_x000D_(1)无          (2)轻度      (3)中度   (4)较重      (11)很重</v>
      </c>
    </row>
    <row r="110" spans="1:3" ht="31" x14ac:dyDescent="0.2">
      <c r="A110" s="5">
        <v>109</v>
      </c>
      <c r="B110" s="5">
        <f>INDEX('uid-sid'!A:A,MATCH('scale-1.3-v4'!A110,'uid-sid'!B:B,0))</f>
        <v>205</v>
      </c>
      <c r="C110" s="18" t="str">
        <f>CONCATENATE(A110," ", INDEX('fgid-uid'!D:D,MATCH('scale-1.3-v4'!B110,'fgid-uid'!C:C,0)))</f>
        <v>109 当你曾经因为吸毒而受到歧视时（如：被解雇、找不到对象、工作等），你会尽量避免再遇到这样的情景_x000D_(1)非常不符合   (2)不符合  (3)不确定   (4)符合   (5)非常符合</v>
      </c>
    </row>
    <row r="111" spans="1:3" ht="31" x14ac:dyDescent="0.2">
      <c r="A111" s="5">
        <v>110</v>
      </c>
      <c r="B111" s="5">
        <f>INDEX('uid-sid'!A:A,MATCH('scale-1.3-v4'!A111,'uid-sid'!B:B,0))</f>
        <v>11</v>
      </c>
      <c r="C111" s="18" t="str">
        <f>CONCATENATE(A111," ", INDEX('fgid-uid'!D:D,MATCH('scale-1.3-v4'!B111,'fgid-uid'!C:C,0)))</f>
        <v>110 你睡不安神, 爱做恶梦_x000D_(1)非常不符合  (2)不符合   (3)不确定   (4)符合    (5)非常符合</v>
      </c>
    </row>
    <row r="112" spans="1:3" ht="31" x14ac:dyDescent="0.2">
      <c r="A112" s="5">
        <v>111</v>
      </c>
      <c r="B112" s="5">
        <f>INDEX('uid-sid'!A:A,MATCH('scale-1.3-v4'!A112,'uid-sid'!B:B,0))</f>
        <v>185</v>
      </c>
      <c r="C112" s="18" t="str">
        <f>CONCATENATE(A112," ", INDEX('fgid-uid'!D:D,MATCH('scale-1.3-v4'!B112,'fgid-uid'!C:C,0)))</f>
        <v>111 你与朋友聚会吃饭，比在家文明一些              _x000D_(1)很不同意   (2)较不同意    (3)说不清楚     (4)比较同意     (5)非常同意</v>
      </c>
    </row>
    <row r="113" spans="1:3" ht="31" x14ac:dyDescent="0.2">
      <c r="A113" s="5">
        <v>112</v>
      </c>
      <c r="B113" s="5">
        <f>INDEX('uid-sid'!A:A,MATCH('scale-1.3-v4'!A113,'uid-sid'!B:B,0))</f>
        <v>150</v>
      </c>
      <c r="C113" s="18" t="str">
        <f>CONCATENATE(A113," ", INDEX('fgid-uid'!D:D,MATCH('scale-1.3-v4'!B113,'fgid-uid'!C:C,0)))</f>
        <v>112 你会通过戏弄别人而获得乐趣_x000D_(1)没有      (2)偶尔     (3)有时     (4)经常       (5)总是</v>
      </c>
    </row>
    <row r="114" spans="1:3" ht="31" x14ac:dyDescent="0.2">
      <c r="A114" s="5">
        <v>113</v>
      </c>
      <c r="B114" s="5">
        <f>INDEX('uid-sid'!A:A,MATCH('scale-1.3-v4'!A114,'uid-sid'!B:B,0))</f>
        <v>118</v>
      </c>
      <c r="C114" s="18" t="str">
        <f>CONCATENATE(A114," ", INDEX('fgid-uid'!D:D,MATCH('scale-1.3-v4'!B114,'fgid-uid'!C:C,0)))</f>
        <v>113 你感到家人或朋友不理解你_x000D_(1)非常不符合   (2)不符合   (3)不确定   (4)符合       (5)非常符合</v>
      </c>
    </row>
    <row r="115" spans="1:3" ht="31" x14ac:dyDescent="0.2">
      <c r="A115" s="5">
        <v>114</v>
      </c>
      <c r="B115" s="5">
        <f>INDEX('uid-sid'!A:A,MATCH('scale-1.3-v4'!A115,'uid-sid'!B:B,0))</f>
        <v>154</v>
      </c>
      <c r="C115" s="18" t="str">
        <f>CONCATENATE(A115," ", INDEX('fgid-uid'!D:D,MATCH('scale-1.3-v4'!B115,'fgid-uid'!C:C,0)))</f>
        <v>114 你对你的生活环境感到满意吗？_x000D_(1)非常满意  (2)比较满意  (3)一般满意  (4)比较不满意  (5)非常不满意</v>
      </c>
    </row>
    <row r="116" spans="1:3" ht="31" x14ac:dyDescent="0.2">
      <c r="A116" s="5">
        <v>115</v>
      </c>
      <c r="B116" s="5">
        <f>INDEX('uid-sid'!A:A,MATCH('scale-1.3-v4'!A116,'uid-sid'!B:B,0))</f>
        <v>173</v>
      </c>
      <c r="C116" s="18" t="str">
        <f>CONCATENATE(A116," ", INDEX('fgid-uid'!D:D,MATCH('scale-1.3-v4'!B116,'fgid-uid'!C:C,0)))</f>
        <v>115 你感到比平时容易紧张和着急_x000D_(1)无          (2)轻度      (3)中度   (4)较重      (5)很重</v>
      </c>
    </row>
    <row r="117" spans="1:3" ht="31" x14ac:dyDescent="0.2">
      <c r="A117" s="5">
        <v>116</v>
      </c>
      <c r="B117" s="5">
        <f>INDEX('uid-sid'!A:A,MATCH('scale-1.3-v4'!A117,'uid-sid'!B:B,0))</f>
        <v>27</v>
      </c>
      <c r="C117" s="18" t="str">
        <f>CONCATENATE(A117," ", INDEX('fgid-uid'!D:D,MATCH('scale-1.3-v4'!B117,'fgid-uid'!C:C,0)))</f>
        <v>116 你感到身体软弱无力  _x000D_(1)无     (2)轻度       (3)中度       (4)较重       (5)很重</v>
      </c>
    </row>
    <row r="118" spans="1:3" ht="31" x14ac:dyDescent="0.2">
      <c r="A118" s="5">
        <v>117</v>
      </c>
      <c r="B118" s="5">
        <f>INDEX('uid-sid'!A:A,MATCH('scale-1.3-v4'!A118,'uid-sid'!B:B,0))</f>
        <v>144</v>
      </c>
      <c r="C118" s="18" t="str">
        <f>CONCATENATE(A118," ", INDEX('fgid-uid'!D:D,MATCH('scale-1.3-v4'!B118,'fgid-uid'!C:C,0)))</f>
        <v>117 你觉得生活对你无情 _x000D_(1)非常不同意   (2)不同意   (3)不确定   (4)同意       (5)非常同意</v>
      </c>
    </row>
    <row r="119" spans="1:3" ht="31" x14ac:dyDescent="0.2">
      <c r="A119" s="5">
        <v>118</v>
      </c>
      <c r="B119" s="5">
        <f>INDEX('uid-sid'!A:A,MATCH('scale-1.3-v4'!A119,'uid-sid'!B:B,0))</f>
        <v>115</v>
      </c>
      <c r="C119" s="18" t="str">
        <f>CONCATENATE(A119," ", INDEX('fgid-uid'!D:D,MATCH('scale-1.3-v4'!B119,'fgid-uid'!C:C,0)))</f>
        <v>118 你不敢将自己的想法或感受告诉家人或朋友_x000D_(1)非常不符合   (2)不符合   (3)不确定   (4)符合       (5)非常符合</v>
      </c>
    </row>
    <row r="120" spans="1:3" ht="31" x14ac:dyDescent="0.2">
      <c r="A120" s="5">
        <v>119</v>
      </c>
      <c r="B120" s="5">
        <f>INDEX('uid-sid'!A:A,MATCH('scale-1.3-v4'!A120,'uid-sid'!B:B,0))</f>
        <v>49</v>
      </c>
      <c r="C120" s="18" t="str">
        <f>CONCATENATE(A120," ", INDEX('fgid-uid'!D:D,MATCH('scale-1.3-v4'!B120,'fgid-uid'!C:C,0)))</f>
        <v>119 您是否不由自主的想起与相好异性在一起的情景？   _x000D_（1）没有 （2）偶尔 （3）有时 （4）经常 （5）总是</v>
      </c>
    </row>
    <row r="121" spans="1:3" ht="31" x14ac:dyDescent="0.2">
      <c r="A121" s="5">
        <v>120</v>
      </c>
      <c r="B121" s="5">
        <f>INDEX('uid-sid'!A:A,MATCH('scale-1.3-v4'!A121,'uid-sid'!B:B,0))</f>
        <v>28</v>
      </c>
      <c r="C121" s="18" t="str">
        <f>CONCATENATE(A121," ", INDEX('fgid-uid'!D:D,MATCH('scale-1.3-v4'!B121,'fgid-uid'!C:C,0)))</f>
        <v>120 你感到事事费力   _x000D_(1)无     (2)轻度       (3)中度       (4)较重       (5)很重</v>
      </c>
    </row>
    <row r="122" spans="1:3" ht="31" x14ac:dyDescent="0.2">
      <c r="A122" s="5">
        <v>121</v>
      </c>
      <c r="B122" s="5">
        <f>INDEX('uid-sid'!A:A,MATCH('scale-1.3-v4'!A122,'uid-sid'!B:B,0))</f>
        <v>45</v>
      </c>
      <c r="C122" s="18" t="str">
        <f>CONCATENATE(A122," ", INDEX('fgid-uid'!D:D,MATCH('scale-1.3-v4'!B122,'fgid-uid'!C:C,0)))</f>
        <v>121 你渴望有美满的性生活_x000D_(1)没有   (2)偶尔　 (3)有时　 (4)经常　 (5)总是</v>
      </c>
    </row>
    <row r="123" spans="1:3" ht="31" x14ac:dyDescent="0.2">
      <c r="A123" s="5">
        <v>122</v>
      </c>
      <c r="B123" s="5">
        <f>INDEX('uid-sid'!A:A,MATCH('scale-1.3-v4'!A123,'uid-sid'!B:B,0))</f>
        <v>112</v>
      </c>
      <c r="C123" s="18" t="str">
        <f>CONCATENATE(A123," ", INDEX('fgid-uid'!D:D,MATCH('scale-1.3-v4'!B123,'fgid-uid'!C:C,0)))</f>
        <v>122 你经常感到自己没有知心朋友 _x000D_(1)非常不符合   (2)不符合   (3)不确定   (4)符合       (5)非常符合</v>
      </c>
    </row>
    <row r="124" spans="1:3" ht="31" x14ac:dyDescent="0.2">
      <c r="A124" s="5">
        <v>123</v>
      </c>
      <c r="B124" s="5">
        <f>INDEX('uid-sid'!A:A,MATCH('scale-1.3-v4'!A124,'uid-sid'!B:B,0))</f>
        <v>218</v>
      </c>
      <c r="C124" s="18" t="str">
        <f>CONCATENATE(A124," ", INDEX('fgid-uid'!D:D,MATCH('scale-1.3-v4'!B124,'fgid-uid'!C:C,0)))</f>
        <v>123 您因吸毒而回避了一些其他活动吗？（例如：探亲访友、兴趣爱好、社交活动）_x000D_(1)没有   (2)偶尔　 (3)有时　 (4) 较常　 (5)经常</v>
      </c>
    </row>
    <row r="125" spans="1:3" ht="31" x14ac:dyDescent="0.2">
      <c r="A125" s="5">
        <v>124</v>
      </c>
      <c r="B125" s="5">
        <f>INDEX('uid-sid'!A:A,MATCH('scale-1.3-v4'!A125,'uid-sid'!B:B,0))</f>
        <v>135</v>
      </c>
      <c r="C125" s="18" t="str">
        <f>CONCATENATE(A125," ", INDEX('fgid-uid'!D:D,MATCH('scale-1.3-v4'!B125,'fgid-uid'!C:C,0)))</f>
        <v>124 你遇到困难时，常责怪自己无能_x000D_(1)非常不符合   (2)不符合   (3)不确定   (4)符合       (5)非常符合</v>
      </c>
    </row>
    <row r="126" spans="1:3" ht="31" x14ac:dyDescent="0.2">
      <c r="A126" s="5">
        <v>125</v>
      </c>
      <c r="B126" s="5">
        <f>INDEX('uid-sid'!A:A,MATCH('scale-1.3-v4'!A126,'uid-sid'!B:B,0))</f>
        <v>4</v>
      </c>
      <c r="C126" s="18" t="str">
        <f>CONCATENATE(A126," ", INDEX('fgid-uid'!D:D,MATCH('scale-1.3-v4'!B126,'fgid-uid'!C:C,0)))</f>
        <v xml:space="preserve">125 *你感到呼吸急促、胸闷    _x000D_(1)无          (2)轻度      (3)中度   (4)较重      (5)很重 </v>
      </c>
    </row>
    <row r="127" spans="1:3" ht="31" x14ac:dyDescent="0.2">
      <c r="A127" s="5">
        <v>126</v>
      </c>
      <c r="B127" s="5">
        <f>INDEX('uid-sid'!A:A,MATCH('scale-1.3-v4'!A127,'uid-sid'!B:B,0))</f>
        <v>142</v>
      </c>
      <c r="C127" s="18" t="str">
        <f>CONCATENATE(A127," ", INDEX('fgid-uid'!D:D,MATCH('scale-1.3-v4'!B127,'fgid-uid'!C:C,0)))</f>
        <v>126 你不愿意通过自己艰苦努力来达到目标，而希望依赖他人轻松达到目标_x000D_(1)非常不符合   (2)不符合   (3)不确定   (4)符合       (5)非常符合</v>
      </c>
    </row>
    <row r="128" spans="1:3" ht="31" x14ac:dyDescent="0.2">
      <c r="A128" s="5">
        <v>127</v>
      </c>
      <c r="B128" s="5">
        <f>INDEX('uid-sid'!A:A,MATCH('scale-1.3-v4'!A128,'uid-sid'!B:B,0))</f>
        <v>88</v>
      </c>
      <c r="C128" s="18" t="str">
        <f>CONCATENATE(A128," ", INDEX('fgid-uid'!D:D,MATCH('scale-1.3-v4'!B128,'fgid-uid'!C:C,0)))</f>
        <v>127 你晚上一睡不着，就有“用点毒品，然后美美睡一觉”的念头_x000D_(1)非常不符合   (2)不符合   (3)不确定   (4)符合       (5)非常符合</v>
      </c>
    </row>
    <row r="129" spans="1:3" ht="31" x14ac:dyDescent="0.2">
      <c r="A129" s="5">
        <v>128</v>
      </c>
      <c r="B129" s="5">
        <f>INDEX('uid-sid'!A:A,MATCH('scale-1.3-v4'!A129,'uid-sid'!B:B,0))</f>
        <v>200</v>
      </c>
      <c r="C129" s="18" t="str">
        <f>CONCATENATE(A129," ", INDEX('fgid-uid'!D:D,MATCH('scale-1.3-v4'!B129,'fgid-uid'!C:C,0)))</f>
        <v>128 你有时因为别人看不起你吸毒而回避他们吗？_x000D_(1)非常不同意    (2)不同意  (3)不确定  (4)同意  (5)非常同意</v>
      </c>
    </row>
    <row r="130" spans="1:3" ht="31" x14ac:dyDescent="0.2">
      <c r="A130" s="5">
        <v>129</v>
      </c>
      <c r="B130" s="5">
        <f>INDEX('uid-sid'!A:A,MATCH('scale-1.3-v4'!A130,'uid-sid'!B:B,0))</f>
        <v>119</v>
      </c>
      <c r="C130" s="18" t="str">
        <f>CONCATENATE(A130," ", INDEX('fgid-uid'!D:D,MATCH('scale-1.3-v4'!B130,'fgid-uid'!C:C,0)))</f>
        <v>129 你经常感到没有人真正接纳你 _x000D_(1)非常不符合   (2)不符合   (3)不确定   (4)符合       (5)非常符合</v>
      </c>
    </row>
    <row r="131" spans="1:3" ht="31" x14ac:dyDescent="0.2">
      <c r="A131" s="5">
        <v>130</v>
      </c>
      <c r="B131" s="5">
        <f>INDEX('uid-sid'!A:A,MATCH('scale-1.3-v4'!A131,'uid-sid'!B:B,0))</f>
        <v>79</v>
      </c>
      <c r="C131" s="18" t="str">
        <f>CONCATENATE(A131," ", INDEX('fgid-uid'!D:D,MATCH('scale-1.3-v4'!B131,'fgid-uid'!C:C,0)))</f>
        <v>130 如果现在能使用毒品，你将更好地处理各种问题_x000D_(1)非常不符合   (2)不符合   (3)不确定   (4)符合       (5)非常符合</v>
      </c>
    </row>
    <row r="132" spans="1:3" ht="31" x14ac:dyDescent="0.2">
      <c r="A132" s="5">
        <v>131</v>
      </c>
      <c r="B132" s="5">
        <f>INDEX('uid-sid'!A:A,MATCH('scale-1.3-v4'!A132,'uid-sid'!B:B,0))</f>
        <v>225</v>
      </c>
      <c r="C132" s="18" t="str">
        <f>CONCATENATE(A132," ", INDEX('fgid-uid'!D:D,MATCH('scale-1.3-v4'!B132,'fgid-uid'!C:C,0)))</f>
        <v>131  你的家人帮助过你戒毒吗？_x000D_(1)没有   (2)偶尔　 (3)有时　 (4) 较常　 (5)经常</v>
      </c>
    </row>
    <row r="133" spans="1:3" ht="31" x14ac:dyDescent="0.2">
      <c r="A133" s="5">
        <v>132</v>
      </c>
      <c r="B133" s="5">
        <f>INDEX('uid-sid'!A:A,MATCH('scale-1.3-v4'!A133,'uid-sid'!B:B,0))</f>
        <v>97</v>
      </c>
      <c r="C133" s="18" t="str">
        <f>CONCATENATE(A133," ", INDEX('fgid-uid'!D:D,MATCH('scale-1.3-v4'!B133,'fgid-uid'!C:C,0)))</f>
        <v>132 吸毒就相当于花钱买幸福   _x000D_(1)非常不同意    (2)不同意    (3)不确定   (4)同意      (5)非常同意</v>
      </c>
    </row>
    <row r="134" spans="1:3" ht="31" x14ac:dyDescent="0.2">
      <c r="A134" s="5">
        <v>133</v>
      </c>
      <c r="B134" s="5">
        <f>INDEX('uid-sid'!A:A,MATCH('scale-1.3-v4'!A134,'uid-sid'!B:B,0))</f>
        <v>249</v>
      </c>
      <c r="C134" s="18" t="str">
        <f>CONCATENATE(A134," ", INDEX('fgid-uid'!D:D,MATCH('scale-1.3-v4'!B134,'fgid-uid'!C:C,0)))</f>
        <v>133 您是否认为吸毒给您带来了困扰？_x000D_A从未     B几乎不     C有时     D通常     E几乎总会</v>
      </c>
    </row>
    <row r="135" spans="1:3" ht="31" x14ac:dyDescent="0.2">
      <c r="A135" s="5">
        <v>134</v>
      </c>
      <c r="B135" s="5">
        <f>INDEX('uid-sid'!A:A,MATCH('scale-1.3-v4'!A135,'uid-sid'!B:B,0))</f>
        <v>107</v>
      </c>
      <c r="C135" s="18" t="str">
        <f>CONCATENATE(A135," ", INDEX('fgid-uid'!D:D,MATCH('scale-1.3-v4'!B135,'fgid-uid'!C:C,0)))</f>
        <v>134 毒品是一种享受，使人欲仙欲醉_x000D_(1)非常不同意    (2)不同意    (3)不确定   (4)同意      (5)非常同意</v>
      </c>
    </row>
    <row r="136" spans="1:3" ht="31" x14ac:dyDescent="0.2">
      <c r="A136" s="5">
        <v>135</v>
      </c>
      <c r="B136" s="5">
        <f>INDEX('uid-sid'!A:A,MATCH('scale-1.3-v4'!A136,'uid-sid'!B:B,0))</f>
        <v>175</v>
      </c>
      <c r="C136" s="18" t="str">
        <f>CONCATENATE(A136," ", INDEX('fgid-uid'!D:D,MATCH('scale-1.3-v4'!B136,'fgid-uid'!C:C,0)))</f>
        <v>135 你感到会有什么不好事情要发生似的_x000D_(1)无          (2)轻度      (3)中度   (4)较重      (5)很重</v>
      </c>
    </row>
    <row r="137" spans="1:3" ht="31" x14ac:dyDescent="0.2">
      <c r="A137" s="5">
        <v>136</v>
      </c>
      <c r="B137" s="5">
        <f>INDEX('uid-sid'!A:A,MATCH('scale-1.3-v4'!A137,'uid-sid'!B:B,0))</f>
        <v>65</v>
      </c>
      <c r="C137" s="18" t="str">
        <f>CONCATENATE(A137," ", INDEX('fgid-uid'!D:D,MATCH('scale-1.3-v4'!B137,'fgid-uid'!C:C,0)))</f>
        <v>136 你觉得自己有罪   _x000D_(1)没有       (2)偶尔      (3)有时      (4)经常        (5)总是</v>
      </c>
    </row>
    <row r="138" spans="1:3" ht="31" x14ac:dyDescent="0.2">
      <c r="A138" s="5">
        <v>137</v>
      </c>
      <c r="B138" s="5">
        <f>INDEX('uid-sid'!A:A,MATCH('scale-1.3-v4'!A138,'uid-sid'!B:B,0))</f>
        <v>136</v>
      </c>
      <c r="C138" s="18" t="str">
        <f>CONCATENATE(A138," ", INDEX('fgid-uid'!D:D,MATCH('scale-1.3-v4'!B138,'fgid-uid'!C:C,0)))</f>
        <v>137 你被社会歧视冷落时，常破罐子破摔_x000D_(1)非常不符合   (2)不符合   (3)不确定   (4)符合       (5)非常符合</v>
      </c>
    </row>
    <row r="139" spans="1:3" ht="31" x14ac:dyDescent="0.2">
      <c r="A139" s="5">
        <v>138</v>
      </c>
      <c r="B139" s="5">
        <f>INDEX('uid-sid'!A:A,MATCH('scale-1.3-v4'!A139,'uid-sid'!B:B,0))</f>
        <v>99</v>
      </c>
      <c r="C139" s="18" t="str">
        <f>CONCATENATE(A139," ", INDEX('fgid-uid'!D:D,MATCH('scale-1.3-v4'!B139,'fgid-uid'!C:C,0)))</f>
        <v>138 你认为反正戒不掉毒，倒不如一直吸下去   _x000D_(1)非常不同意    (2)不同意    (3)不确定   (4)同意      (5)非常同意</v>
      </c>
    </row>
    <row r="140" spans="1:3" ht="31" x14ac:dyDescent="0.2">
      <c r="A140" s="5">
        <v>139</v>
      </c>
      <c r="B140" s="5">
        <f>INDEX('uid-sid'!A:A,MATCH('scale-1.3-v4'!A140,'uid-sid'!B:B,0))</f>
        <v>48</v>
      </c>
      <c r="C140" s="18" t="str">
        <f>CONCATENATE(A140," ", INDEX('fgid-uid'!D:D,MATCH('scale-1.3-v4'!B140,'fgid-uid'!C:C,0)))</f>
        <v>139 你感觉吸毒的欣快感比性的愉快强很多   _x000D_(1)非常不同意（2）不同意 （3）不确定 （4）同意 （5）非常同意</v>
      </c>
    </row>
    <row r="141" spans="1:3" ht="31" x14ac:dyDescent="0.2">
      <c r="A141" s="5">
        <v>140</v>
      </c>
      <c r="B141" s="5">
        <f>INDEX('uid-sid'!A:A,MATCH('scale-1.3-v4'!A141,'uid-sid'!B:B,0))</f>
        <v>68</v>
      </c>
      <c r="C141" s="18" t="str">
        <f>CONCATENATE(A141," ", INDEX('fgid-uid'!D:D,MATCH('scale-1.3-v4'!B141,'fgid-uid'!C:C,0)))</f>
        <v>140 你感到沮丧，郁闷或者绝望_x000D_(1)没有       (2)偶尔      (3)有时      (4)经常        (5)总是</v>
      </c>
    </row>
    <row r="142" spans="1:3" ht="31" x14ac:dyDescent="0.2">
      <c r="A142" s="5">
        <v>141</v>
      </c>
      <c r="B142" s="5">
        <f>INDEX('uid-sid'!A:A,MATCH('scale-1.3-v4'!A142,'uid-sid'!B:B,0))</f>
        <v>36</v>
      </c>
      <c r="C142" s="18" t="str">
        <f>CONCATENATE(A142," ", INDEX('fgid-uid'!D:D,MATCH('scale-1.3-v4'!B142,'fgid-uid'!C:C,0)))</f>
        <v>141 吸毒后你是否对异性的兴趣减退 _x000D_(1)无    (2)轻度    (3)中度    (4)较重    (5)很重</v>
      </c>
    </row>
    <row r="143" spans="1:3" ht="31" x14ac:dyDescent="0.2">
      <c r="A143" s="5">
        <v>142</v>
      </c>
      <c r="B143" s="5">
        <f>INDEX('uid-sid'!A:A,MATCH('scale-1.3-v4'!A143,'uid-sid'!B:B,0))</f>
        <v>246</v>
      </c>
      <c r="C143" s="18" t="str">
        <f>CONCATENATE(A143," ", INDEX('fgid-uid'!D:D,MATCH('scale-1.3-v4'!B143,'fgid-uid'!C:C,0)))</f>
        <v>142 您是否常常想起毒品所带来的愉悦感或舒适感？_x000D_A从未     B几乎不     C有时     D通常     E几乎总会</v>
      </c>
    </row>
    <row r="144" spans="1:3" ht="31" x14ac:dyDescent="0.2">
      <c r="A144" s="5">
        <v>143</v>
      </c>
      <c r="B144" s="5">
        <f>INDEX('uid-sid'!A:A,MATCH('scale-1.3-v4'!A144,'uid-sid'!B:B,0))</f>
        <v>226</v>
      </c>
      <c r="C144" s="18" t="str">
        <f>CONCATENATE(A144," ", INDEX('fgid-uid'!D:D,MATCH('scale-1.3-v4'!B144,'fgid-uid'!C:C,0)))</f>
        <v>143 你的配偶或父母为你的吸毒而感到担忧？_x000D_(1)没有   (2)偶尔　 (3)有时　 (4) 较常　 (5)经常</v>
      </c>
    </row>
    <row r="145" spans="1:3" ht="31" x14ac:dyDescent="0.2">
      <c r="A145" s="5">
        <v>144</v>
      </c>
      <c r="B145" s="5">
        <f>INDEX('uid-sid'!A:A,MATCH('scale-1.3-v4'!A145,'uid-sid'!B:B,0))</f>
        <v>231</v>
      </c>
      <c r="C145" s="18" t="str">
        <f>CONCATENATE(A145," ", INDEX('fgid-uid'!D:D,MATCH('scale-1.3-v4'!B145,'fgid-uid'!C:C,0)))</f>
        <v>144 停止吸毒或减少剂量会出现失眠、出汗、紧张、发抖、坐立不安等症状吗？_x000D_A从未     B几乎不     C有时     D通常     E几乎总会</v>
      </c>
    </row>
    <row r="146" spans="1:3" ht="31" x14ac:dyDescent="0.2">
      <c r="A146" s="5">
        <v>145</v>
      </c>
      <c r="B146" s="5">
        <f>INDEX('uid-sid'!A:A,MATCH('scale-1.3-v4'!A146,'uid-sid'!B:B,0))</f>
        <v>234</v>
      </c>
      <c r="C146" s="18" t="str">
        <f>CONCATENATE(A146," ", INDEX('fgid-uid'!D:D,MATCH('scale-1.3-v4'!B146,'fgid-uid'!C:C,0)))</f>
        <v>145 您是否在戒毒或减少吸毒的尝试中失败过？_x000D_A从未     B几乎不     C有时     D通常     E几乎总会</v>
      </c>
    </row>
    <row r="147" spans="1:3" ht="31" x14ac:dyDescent="0.2">
      <c r="A147" s="5">
        <v>146</v>
      </c>
      <c r="B147" s="5">
        <f>INDEX('uid-sid'!A:A,MATCH('scale-1.3-v4'!A147,'uid-sid'!B:B,0))</f>
        <v>211</v>
      </c>
      <c r="C147" s="18" t="str">
        <f>CONCATENATE(A147," ", INDEX('fgid-uid'!D:D,MATCH('scale-1.3-v4'!B147,'fgid-uid'!C:C,0)))</f>
        <v>146 你因吸毒而常变换工作吗？_x000D_（1）从未     （2）很少     （3）有时    （4）较常     （5）经常</v>
      </c>
    </row>
    <row r="148" spans="1:3" ht="31" x14ac:dyDescent="0.2">
      <c r="A148" s="5">
        <v>147</v>
      </c>
      <c r="B148" s="5">
        <f>INDEX('uid-sid'!A:A,MATCH('scale-1.3-v4'!A148,'uid-sid'!B:B,0))</f>
        <v>58</v>
      </c>
      <c r="C148" s="18" t="str">
        <f>CONCATENATE(A148," ", INDEX('fgid-uid'!D:D,MATCH('scale-1.3-v4'!B148,'fgid-uid'!C:C,0)))</f>
        <v>147 你担心朋友、同事不相信你_x000D_(1)不担心        (2)很少担心  (3)一般担心   (4)比较担心     (5)很担心</v>
      </c>
    </row>
    <row r="149" spans="1:3" ht="31" x14ac:dyDescent="0.2">
      <c r="A149" s="5">
        <v>148</v>
      </c>
      <c r="B149" s="5">
        <f>INDEX('uid-sid'!A:A,MATCH('scale-1.3-v4'!A149,'uid-sid'!B:B,0))</f>
        <v>202</v>
      </c>
      <c r="C149" s="18" t="str">
        <f>CONCATENATE(A149," ", INDEX('fgid-uid'!D:D,MATCH('scale-1.3-v4'!B149,'fgid-uid'!C:C,0)))</f>
        <v>148 你会因为吸毒而感到耻辱吗？_x000D_(1)非常不同意    (2)不同意  (3)不确定  (4)同意  (5)非常同意</v>
      </c>
    </row>
    <row r="150" spans="1:3" ht="31" x14ac:dyDescent="0.2">
      <c r="A150" s="5">
        <v>149</v>
      </c>
      <c r="B150" s="5">
        <f>INDEX('uid-sid'!A:A,MATCH('scale-1.3-v4'!A150,'uid-sid'!B:B,0))</f>
        <v>120</v>
      </c>
      <c r="C150" s="18" t="str">
        <f>CONCATENATE(A150," ", INDEX('fgid-uid'!D:D,MATCH('scale-1.3-v4'!B150,'fgid-uid'!C:C,0)))</f>
        <v>149 你和家人的沟通很少_x000D_(1)非常不符合   (2)不符合   (3)不确定   (4)符合       (5)非常符合</v>
      </c>
    </row>
    <row r="151" spans="1:3" ht="31" x14ac:dyDescent="0.2">
      <c r="A151" s="5">
        <v>150</v>
      </c>
      <c r="B151" s="5">
        <f>INDEX('uid-sid'!A:A,MATCH('scale-1.3-v4'!A151,'uid-sid'!B:B,0))</f>
        <v>241</v>
      </c>
      <c r="C151" s="18" t="str">
        <f>CONCATENATE(A151," ", INDEX('fgid-uid'!D:D,MATCH('scale-1.3-v4'!B151,'fgid-uid'!C:C,0)))</f>
        <v>150 您是否曾因吸毒而违法？（例如：被吊销驾照、和警方发生冲突等）_x000D_A从未     B几乎不     C有时     D通常     E几乎总会</v>
      </c>
    </row>
    <row r="152" spans="1:3" ht="31" x14ac:dyDescent="0.2">
      <c r="A152" s="5">
        <v>151</v>
      </c>
      <c r="B152" s="5">
        <f>INDEX('uid-sid'!A:A,MATCH('scale-1.3-v4'!A152,'uid-sid'!B:B,0))</f>
        <v>247</v>
      </c>
      <c r="C152" s="18" t="str">
        <f>CONCATENATE(A152," ", INDEX('fgid-uid'!D:D,MATCH('scale-1.3-v4'!B152,'fgid-uid'!C:C,0)))</f>
        <v>151 您是否常常对毒品产生强烈的渴望？_x000D_A从未     B几乎不     C有时     D通常     E几乎总会</v>
      </c>
    </row>
    <row r="153" spans="1:3" ht="31" x14ac:dyDescent="0.2">
      <c r="A153" s="5">
        <v>152</v>
      </c>
      <c r="B153" s="5">
        <f>INDEX('uid-sid'!A:A,MATCH('scale-1.3-v4'!A153,'uid-sid'!B:B,0))</f>
        <v>81</v>
      </c>
      <c r="C153" s="18" t="str">
        <f>CONCATENATE(A153," ", INDEX('fgid-uid'!D:D,MATCH('scale-1.3-v4'!B153,'fgid-uid'!C:C,0)))</f>
        <v>152 如果能用毒品，你的脾气就不会那么暴躁_x000D_(1)非常不符合   (2)不符合   (3)不确定   (4)符合       (5)非常符合</v>
      </c>
    </row>
    <row r="154" spans="1:3" ht="31" x14ac:dyDescent="0.2">
      <c r="A154" s="5">
        <v>153</v>
      </c>
      <c r="B154" s="5">
        <f>INDEX('uid-sid'!A:A,MATCH('scale-1.3-v4'!A154,'uid-sid'!B:B,0))</f>
        <v>69</v>
      </c>
      <c r="C154" s="18" t="str">
        <f>CONCATENATE(A154," ", INDEX('fgid-uid'!D:D,MATCH('scale-1.3-v4'!B154,'fgid-uid'!C:C,0)))</f>
        <v>153 你不愿意讲话，并讨厌被打扰_x000D_(1)无     (2)轻度       (3)中度       (4)较重       (9)很重</v>
      </c>
    </row>
    <row r="155" spans="1:3" ht="31" x14ac:dyDescent="0.2">
      <c r="A155" s="5">
        <v>154</v>
      </c>
      <c r="B155" s="5">
        <f>INDEX('uid-sid'!A:A,MATCH('scale-1.3-v4'!A155,'uid-sid'!B:B,0))</f>
        <v>210</v>
      </c>
      <c r="C155" s="18" t="str">
        <f>CONCATENATE(A155," ", INDEX('fgid-uid'!D:D,MATCH('scale-1.3-v4'!B155,'fgid-uid'!C:C,0)))</f>
        <v>154 你因吸毒而名誉受损吗？_x000D_(1)没有受损 (2) 轻微受损   (3)一般受损  (4)较大受损   (5)严重受损</v>
      </c>
    </row>
    <row r="156" spans="1:3" ht="31" x14ac:dyDescent="0.2">
      <c r="A156" s="5">
        <v>155</v>
      </c>
      <c r="B156" s="5">
        <f>INDEX('uid-sid'!A:A,MATCH('scale-1.3-v4'!A156,'uid-sid'!B:B,0))</f>
        <v>33</v>
      </c>
      <c r="C156" s="18" t="str">
        <f>CONCATENATE(A156," ", INDEX('fgid-uid'!D:D,MATCH('scale-1.3-v4'!B156,'fgid-uid'!C:C,0)))</f>
        <v>155 你容易忘记别人提醒过你的事情   _x000D_(1)无     (2)轻度       (3)中度       (4)较重       (7)很重</v>
      </c>
    </row>
    <row r="157" spans="1:3" ht="31" x14ac:dyDescent="0.2">
      <c r="A157" s="5">
        <v>156</v>
      </c>
      <c r="B157" s="5">
        <f>INDEX('uid-sid'!A:A,MATCH('scale-1.3-v4'!A157,'uid-sid'!B:B,0))</f>
        <v>104</v>
      </c>
      <c r="C157" s="18" t="str">
        <f>CONCATENATE(A157," ", INDEX('fgid-uid'!D:D,MATCH('scale-1.3-v4'!B157,'fgid-uid'!C:C,0)))</f>
        <v>156 人的一生酸甜苦辣，吸毒能增加人生经历_x000D_(1)非常不同意    (2)不同意    (3)不确定   (4)同意      (5)非常同意</v>
      </c>
    </row>
    <row r="158" spans="1:3" ht="31" x14ac:dyDescent="0.2">
      <c r="A158" s="5">
        <v>157</v>
      </c>
      <c r="B158" s="5">
        <f>INDEX('uid-sid'!A:A,MATCH('scale-1.3-v4'!A158,'uid-sid'!B:B,0))</f>
        <v>232</v>
      </c>
      <c r="C158" s="18" t="str">
        <f>CONCATENATE(A158," ", INDEX('fgid-uid'!D:D,MATCH('scale-1.3-v4'!B158,'fgid-uid'!C:C,0)))</f>
        <v>157 您因担心停止吸毒后会引发一些症状而选择继续吸毒吗？_x000D_A从未     B几乎不     C有时     D通常     E几乎总会</v>
      </c>
    </row>
    <row r="159" spans="1:3" ht="31" x14ac:dyDescent="0.2">
      <c r="A159" s="5">
        <v>158</v>
      </c>
      <c r="B159" s="5">
        <f>INDEX('uid-sid'!A:A,MATCH('scale-1.3-v4'!A159,'uid-sid'!B:B,0))</f>
        <v>201</v>
      </c>
      <c r="C159" s="18" t="str">
        <f>CONCATENATE(A159," ", INDEX('fgid-uid'!D:D,MATCH('scale-1.3-v4'!B159,'fgid-uid'!C:C,0)))</f>
        <v>158 你会因为吸毒而证明你的存在感吗？_x000D_(1)非常不同意    (2)不同意  (3)不确定  (4)同意  (5)非常同意</v>
      </c>
    </row>
    <row r="160" spans="1:3" ht="31" x14ac:dyDescent="0.2">
      <c r="A160" s="5">
        <v>159</v>
      </c>
      <c r="B160" s="5">
        <f>INDEX('uid-sid'!A:A,MATCH('scale-1.3-v4'!A160,'uid-sid'!B:B,0))</f>
        <v>213</v>
      </c>
      <c r="C160" s="18" t="str">
        <f>CONCATENATE(A160," ", INDEX('fgid-uid'!D:D,MATCH('scale-1.3-v4'!B160,'fgid-uid'!C:C,0)))</f>
        <v>159 你因吸毒而忽略家人吗？_x000D_(1)没有   (2)偶尔　 (3)有时　 (4) 较常　 (5)经常</v>
      </c>
    </row>
    <row r="161" spans="1:3" ht="31" x14ac:dyDescent="0.2">
      <c r="A161" s="5">
        <v>160</v>
      </c>
      <c r="B161" s="5">
        <f>INDEX('uid-sid'!A:A,MATCH('scale-1.3-v4'!A161,'uid-sid'!B:B,0))</f>
        <v>207</v>
      </c>
      <c r="C161" s="18" t="str">
        <f>CONCATENATE(A161," ", INDEX('fgid-uid'!D:D,MATCH('scale-1.3-v4'!B161,'fgid-uid'!C:C,0)))</f>
        <v>160 当你曾经因为吸毒而受到歧视时（如：被解雇、找不到对象、工作等），你会感到非常生气_x000D_(1)非常不符合   (2)不符合  (3)不确定   (4)符合   (5)非常符合</v>
      </c>
    </row>
    <row r="162" spans="1:3" ht="31" x14ac:dyDescent="0.2">
      <c r="A162" s="5">
        <v>161</v>
      </c>
      <c r="B162" s="5">
        <f>INDEX('uid-sid'!A:A,MATCH('scale-1.3-v4'!A162,'uid-sid'!B:B,0))</f>
        <v>51</v>
      </c>
      <c r="C162" s="18" t="str">
        <f>CONCATENATE(A162," ", INDEX('fgid-uid'!D:D,MATCH('scale-1.3-v4'!B162,'fgid-uid'!C:C,0)))</f>
        <v>161 你担心别人不把你当正常人看待    _x000D_(1)不担心        (2)很少担心  (3)一般担心   (4)比较担心     (5)很担心</v>
      </c>
    </row>
    <row r="163" spans="1:3" ht="31" x14ac:dyDescent="0.2">
      <c r="A163" s="5">
        <v>162</v>
      </c>
      <c r="B163" s="5">
        <f>INDEX('uid-sid'!A:A,MATCH('scale-1.3-v4'!A163,'uid-sid'!B:B,0))</f>
        <v>62</v>
      </c>
      <c r="C163" s="18" t="str">
        <f>CONCATENATE(A163," ", INDEX('fgid-uid'!D:D,MATCH('scale-1.3-v4'!B163,'fgid-uid'!C:C,0)))</f>
        <v>162 你觉得自己是家庭的负担、累赘_x000D_(1)没有       (2)偶尔      (3)有时      (4)经常        (5)总是</v>
      </c>
    </row>
    <row r="164" spans="1:3" ht="31" x14ac:dyDescent="0.2">
      <c r="A164" s="5">
        <v>163</v>
      </c>
      <c r="B164" s="5">
        <f>INDEX('uid-sid'!A:A,MATCH('scale-1.3-v4'!A164,'uid-sid'!B:B,0))</f>
        <v>63</v>
      </c>
      <c r="C164" s="18" t="str">
        <f>CONCATENATE(A164," ", INDEX('fgid-uid'!D:D,MATCH('scale-1.3-v4'!B164,'fgid-uid'!C:C,0)))</f>
        <v>163 你感到自己前途渺茫     _x000D_(1)没有       (2)偶尔      (3)有时      (4)经常        (5)总是</v>
      </c>
    </row>
    <row r="165" spans="1:3" ht="31" x14ac:dyDescent="0.2">
      <c r="A165" s="5">
        <v>164</v>
      </c>
      <c r="B165" s="5">
        <f>INDEX('uid-sid'!A:A,MATCH('scale-1.3-v4'!A165,'uid-sid'!B:B,0))</f>
        <v>239</v>
      </c>
      <c r="C165" s="18" t="str">
        <f>CONCATENATE(A165," ", INDEX('fgid-uid'!D:D,MATCH('scale-1.3-v4'!B165,'fgid-uid'!C:C,0)))</f>
        <v>164 吸毒是否增加了您的经济负担？_x000D_A从未     B几乎不     C有时     D通常     E几乎总会</v>
      </c>
    </row>
    <row r="166" spans="1:3" ht="31" x14ac:dyDescent="0.2">
      <c r="A166" s="5">
        <v>165</v>
      </c>
      <c r="B166" s="5">
        <f>INDEX('uid-sid'!A:A,MATCH('scale-1.3-v4'!A166,'uid-sid'!B:B,0))</f>
        <v>100</v>
      </c>
      <c r="C166" s="18" t="str">
        <f>CONCATENATE(A166," ", INDEX('fgid-uid'!D:D,MATCH('scale-1.3-v4'!B166,'fgid-uid'!C:C,0)))</f>
        <v>165 你认为只要毒贩子不除，你就戒不了毒_x000D_(1)非常不同意    (2)不同意    (3)不确定   (4)同意      (5)非常同意</v>
      </c>
    </row>
    <row r="167" spans="1:3" ht="31" x14ac:dyDescent="0.2">
      <c r="A167" s="5">
        <v>166</v>
      </c>
      <c r="B167" s="5">
        <f>INDEX('uid-sid'!A:A,MATCH('scale-1.3-v4'!A167,'uid-sid'!B:B,0))</f>
        <v>237</v>
      </c>
      <c r="C167" s="18" t="str">
        <f>CONCATENATE(A167," ", INDEX('fgid-uid'!D:D,MATCH('scale-1.3-v4'!B167,'fgid-uid'!C:C,0)))</f>
        <v>166 吸毒是否损害了您的身体健康？_x000D_A从未     B几乎不     C有时     D通常     E几乎总会</v>
      </c>
    </row>
    <row r="168" spans="1:3" ht="31" x14ac:dyDescent="0.2">
      <c r="A168" s="5">
        <v>167</v>
      </c>
      <c r="B168" s="5">
        <f>INDEX('uid-sid'!A:A,MATCH('scale-1.3-v4'!A168,'uid-sid'!B:B,0))</f>
        <v>196</v>
      </c>
      <c r="C168" s="18" t="str">
        <f>CONCATENATE(A168," ", INDEX('fgid-uid'!D:D,MATCH('scale-1.3-v4'!B168,'fgid-uid'!C:C,0)))</f>
        <v>167 您的一些朋友因为你吸毒而疏远你吗？_x000D_(1)从来没有   (2)几乎没有  (3)不确定   (4)经常   (5)很经常</v>
      </c>
    </row>
    <row r="169" spans="1:3" ht="31" x14ac:dyDescent="0.2">
      <c r="A169" s="5">
        <v>168</v>
      </c>
      <c r="B169" s="5">
        <f>INDEX('uid-sid'!A:A,MATCH('scale-1.3-v4'!A169,'uid-sid'!B:B,0))</f>
        <v>128</v>
      </c>
      <c r="C169" s="18" t="str">
        <f>CONCATENATE(A169," ", INDEX('fgid-uid'!D:D,MATCH('scale-1.3-v4'!B169,'fgid-uid'!C:C,0)))</f>
        <v>168 *当你遇到不愉快的事时，会找人聊天，倾诉内心的苦闷_x000D_(1)非常不符合   (2)不符合   (3)不确定   (4)符合       (5)非常符合</v>
      </c>
    </row>
    <row r="170" spans="1:3" ht="31" x14ac:dyDescent="0.2">
      <c r="A170" s="5">
        <v>169</v>
      </c>
      <c r="B170" s="5">
        <f>INDEX('uid-sid'!A:A,MATCH('scale-1.3-v4'!A170,'uid-sid'!B:B,0))</f>
        <v>155</v>
      </c>
      <c r="C170" s="18" t="str">
        <f>CONCATENATE(A170," ", INDEX('fgid-uid'!D:D,MATCH('scale-1.3-v4'!B170,'fgid-uid'!C:C,0)))</f>
        <v>169 你对你的社会地位感到满意吗？_x000D_(1)非常满意  (2)比较满意  (3)一般满意  (4)比较不满意  (5)非常不满意</v>
      </c>
    </row>
    <row r="171" spans="1:3" ht="31" x14ac:dyDescent="0.2">
      <c r="A171" s="5">
        <v>170</v>
      </c>
      <c r="B171" s="5">
        <f>INDEX('uid-sid'!A:A,MATCH('scale-1.3-v4'!A171,'uid-sid'!B:B,0))</f>
        <v>183</v>
      </c>
      <c r="C171" s="18" t="str">
        <f>CONCATENATE(A171," ", INDEX('fgid-uid'!D:D,MATCH('scale-1.3-v4'!B171,'fgid-uid'!C:C,0)))</f>
        <v>170 你有时将今天应该做的事拖到明天去做          _x000D_(1)很不同意   (2)较不同意    (3)说不清楚     (4)比较同意     (5)非常同意</v>
      </c>
    </row>
    <row r="172" spans="1:3" ht="31" x14ac:dyDescent="0.2">
      <c r="A172" s="5">
        <v>171</v>
      </c>
      <c r="B172" s="5">
        <f>INDEX('uid-sid'!A:A,MATCH('scale-1.3-v4'!A172,'uid-sid'!B:B,0))</f>
        <v>43</v>
      </c>
      <c r="C172" s="18" t="str">
        <f>CONCATENATE(A172," ", INDEX('fgid-uid'!D:D,MATCH('scale-1.3-v4'!B172,'fgid-uid'!C:C,0)))</f>
        <v>171 你认为性爱对你来说的一件很重要的事情？_x000D_(1)重要         (2)比较重要      (3)一般   (4)不太重要      (5)不重要</v>
      </c>
    </row>
    <row r="173" spans="1:3" ht="31" x14ac:dyDescent="0.2">
      <c r="A173" s="5">
        <v>172</v>
      </c>
      <c r="B173" s="5">
        <f>INDEX('uid-sid'!A:A,MATCH('scale-1.3-v4'!A173,'uid-sid'!B:B,0))</f>
        <v>31</v>
      </c>
      <c r="C173" s="18" t="str">
        <f>CONCATENATE(A173," ", INDEX('fgid-uid'!D:D,MATCH('scale-1.3-v4'!B173,'fgid-uid'!C:C,0)))</f>
        <v>172 你的反应能力比以前下降   _x000D_(1)无     (2)轻度       (3)中度       (4)较重       (5)很重</v>
      </c>
    </row>
    <row r="174" spans="1:3" ht="31" x14ac:dyDescent="0.2">
      <c r="A174" s="5">
        <v>173</v>
      </c>
      <c r="B174" s="5">
        <f>INDEX('uid-sid'!A:A,MATCH('scale-1.3-v4'!A174,'uid-sid'!B:B,0))</f>
        <v>84</v>
      </c>
      <c r="C174" s="18" t="str">
        <f>CONCATENATE(A174," ", INDEX('fgid-uid'!D:D,MATCH('scale-1.3-v4'!B174,'fgid-uid'!C:C,0)))</f>
        <v>173 如果你看到别人吸毒就控制不住地想参与_x000D_(1)非常不符合   (2)不符合   (3)不确定   (4)符合       (5)非常符合</v>
      </c>
    </row>
    <row r="175" spans="1:3" ht="31" x14ac:dyDescent="0.2">
      <c r="A175" s="5">
        <v>174</v>
      </c>
      <c r="B175" s="5">
        <f>INDEX('uid-sid'!A:A,MATCH('scale-1.3-v4'!A175,'uid-sid'!B:B,0))</f>
        <v>117</v>
      </c>
      <c r="C175" s="18" t="str">
        <f>CONCATENATE(A175," ", INDEX('fgid-uid'!D:D,MATCH('scale-1.3-v4'!B175,'fgid-uid'!C:C,0)))</f>
        <v>174 你不愿意向家人表达自己的情绪_x000D_(1)非常不符合   (2)不符合   (3)不确定   (4)符合       (5)非常符合</v>
      </c>
    </row>
    <row r="176" spans="1:3" ht="31" x14ac:dyDescent="0.2">
      <c r="A176" s="5">
        <v>175</v>
      </c>
      <c r="B176" s="5">
        <f>INDEX('uid-sid'!A:A,MATCH('scale-1.3-v4'!A176,'uid-sid'!B:B,0))</f>
        <v>39</v>
      </c>
      <c r="C176" s="18" t="str">
        <f>CONCATENATE(A176," ", INDEX('fgid-uid'!D:D,MATCH('scale-1.3-v4'!B176,'fgid-uid'!C:C,0)))</f>
        <v>175 你对性生活感到厌恶_x000D_(1)没有   (2)偶尔　 (3)有时　 (4)经常　 (5)总是</v>
      </c>
    </row>
    <row r="177" spans="1:3" ht="31" x14ac:dyDescent="0.2">
      <c r="A177" s="5">
        <v>176</v>
      </c>
      <c r="B177" s="5">
        <f>INDEX('uid-sid'!A:A,MATCH('scale-1.3-v4'!A177,'uid-sid'!B:B,0))</f>
        <v>94</v>
      </c>
      <c r="C177" s="18" t="str">
        <f>CONCATENATE(A177," ", INDEX('fgid-uid'!D:D,MATCH('scale-1.3-v4'!B177,'fgid-uid'!C:C,0)))</f>
        <v>176 毒品是治病良药，可以治疗一切病痛  _x000D_(1)非常不同意    (2)不同意    (3)不确定   (4)同意      (5)非常同意</v>
      </c>
    </row>
    <row r="178" spans="1:3" ht="31" x14ac:dyDescent="0.2">
      <c r="A178" s="5">
        <v>177</v>
      </c>
      <c r="B178" s="5">
        <f>INDEX('uid-sid'!A:A,MATCH('scale-1.3-v4'!A178,'uid-sid'!B:B,0))</f>
        <v>248</v>
      </c>
      <c r="C178" s="18" t="str">
        <f>CONCATENATE(A178," ", INDEX('fgid-uid'!D:D,MATCH('scale-1.3-v4'!B178,'fgid-uid'!C:C,0)))</f>
        <v>177 您是否难以拒绝使用可得到的毒品？_x000D_A从未     B几乎不     C有时     D通常     E几乎总会</v>
      </c>
    </row>
    <row r="179" spans="1:3" ht="31" x14ac:dyDescent="0.2">
      <c r="A179" s="5">
        <v>178</v>
      </c>
      <c r="B179" s="5">
        <f>INDEX('uid-sid'!A:A,MATCH('scale-1.3-v4'!A179,'uid-sid'!B:B,0))</f>
        <v>227</v>
      </c>
      <c r="C179" s="18" t="str">
        <f>CONCATENATE(A179," ", INDEX('fgid-uid'!D:D,MATCH('scale-1.3-v4'!B179,'fgid-uid'!C:C,0)))</f>
        <v>178 你的配偶或家人常来看望你吗？_x000D_(1)没有   (2)偶尔　 (3)有时　 (4) 较常　 (5)经常</v>
      </c>
    </row>
    <row r="180" spans="1:3" ht="31" x14ac:dyDescent="0.2">
      <c r="A180" s="5">
        <v>179</v>
      </c>
      <c r="B180" s="5">
        <f>INDEX('uid-sid'!A:A,MATCH('scale-1.3-v4'!A180,'uid-sid'!B:B,0))</f>
        <v>177</v>
      </c>
      <c r="C180" s="18" t="str">
        <f>CONCATENATE(A180," ", INDEX('fgid-uid'!D:D,MATCH('scale-1.3-v4'!B180,'fgid-uid'!C:C,0)))</f>
        <v>179 你感到心烦意乱_x000D_(1)无          (2)轻度      (3)中度   (4)较重      (5)很重</v>
      </c>
    </row>
    <row r="181" spans="1:3" ht="31" x14ac:dyDescent="0.2">
      <c r="A181" s="5">
        <v>180</v>
      </c>
      <c r="B181" s="5">
        <f>INDEX('uid-sid'!A:A,MATCH('scale-1.3-v4'!A181,'uid-sid'!B:B,0))</f>
        <v>129</v>
      </c>
      <c r="C181" s="18" t="str">
        <f>CONCATENATE(A181," ", INDEX('fgid-uid'!D:D,MATCH('scale-1.3-v4'!B181,'fgid-uid'!C:C,0)))</f>
        <v>180 当你遇到困难时，常采取回避的态度_x000D_(1)非常不符合   (2)不符合   (3)不确定   (4)符合       (5)非常符合</v>
      </c>
    </row>
    <row r="182" spans="1:3" ht="31" x14ac:dyDescent="0.2">
      <c r="A182" s="5">
        <v>181</v>
      </c>
      <c r="B182" s="5">
        <f>INDEX('uid-sid'!A:A,MATCH('scale-1.3-v4'!A182,'uid-sid'!B:B,0))</f>
        <v>20</v>
      </c>
      <c r="C182" s="18" t="str">
        <f>CONCATENATE(A182," ", INDEX('fgid-uid'!D:D,MATCH('scale-1.3-v4'!B182,'fgid-uid'!C:C,0)))</f>
        <v>181 你的胃口差_x000D_(1)无          (2)轻度      (3)中度   (4)较重      (11)很重</v>
      </c>
    </row>
    <row r="183" spans="1:3" ht="31" x14ac:dyDescent="0.2">
      <c r="A183" s="5">
        <v>182</v>
      </c>
      <c r="B183" s="5">
        <f>INDEX('uid-sid'!A:A,MATCH('scale-1.3-v4'!A183,'uid-sid'!B:B,0))</f>
        <v>216</v>
      </c>
      <c r="C183" s="18" t="str">
        <f>CONCATENATE(A183," ", INDEX('fgid-uid'!D:D,MATCH('scale-1.3-v4'!B183,'fgid-uid'!C:C,0)))</f>
        <v>182 你因吸毒而与家人产生过矛盾吗？_x000D_(1)没有   (2)偶尔　 (3)有时　 (4) 较常　 (5)经常</v>
      </c>
    </row>
    <row r="184" spans="1:3" ht="31" x14ac:dyDescent="0.2">
      <c r="A184" s="5">
        <v>183</v>
      </c>
      <c r="B184" s="5">
        <f>INDEX('uid-sid'!A:A,MATCH('scale-1.3-v4'!A184,'uid-sid'!B:B,0))</f>
        <v>161</v>
      </c>
      <c r="C184" s="18" t="str">
        <f>CONCATENATE(A184," ", INDEX('fgid-uid'!D:D,MATCH('scale-1.3-v4'!B184,'fgid-uid'!C:C,0)))</f>
        <v>183 即使和别人在一起也感到孤单_x000D_(1)无       (2)轻度       (3)中度      (4)较重       (5)很重</v>
      </c>
    </row>
    <row r="185" spans="1:3" ht="31" x14ac:dyDescent="0.2">
      <c r="A185" s="5">
        <v>184</v>
      </c>
      <c r="B185" s="5">
        <f>INDEX('uid-sid'!A:A,MATCH('scale-1.3-v4'!A185,'uid-sid'!B:B,0))</f>
        <v>163</v>
      </c>
      <c r="C185" s="18" t="str">
        <f>CONCATENATE(A185," ", INDEX('fgid-uid'!D:D,MATCH('scale-1.3-v4'!B185,'fgid-uid'!C:C,0)))</f>
        <v>184 你感到自己的身体有严重问题_x000D_(1)无       (2)轻度       (3)中度      (4)较重       (5)很重</v>
      </c>
    </row>
    <row r="186" spans="1:3" ht="31" x14ac:dyDescent="0.2">
      <c r="A186" s="5">
        <v>185</v>
      </c>
      <c r="B186" s="5">
        <f>INDEX('uid-sid'!A:A,MATCH('scale-1.3-v4'!A186,'uid-sid'!B:B,0))</f>
        <v>42</v>
      </c>
      <c r="C186" s="18" t="str">
        <f>CONCATENATE(A186," ", INDEX('fgid-uid'!D:D,MATCH('scale-1.3-v4'!B186,'fgid-uid'!C:C,0)))</f>
        <v>185 你不喜欢吃主食，喜欢吃零食_x000D_(1)没有   (2)偶尔　 (3)有时　 (4)经常　 (5)总是</v>
      </c>
    </row>
    <row r="187" spans="1:3" ht="31" x14ac:dyDescent="0.2">
      <c r="A187" s="5">
        <v>186</v>
      </c>
      <c r="B187" s="5">
        <f>INDEX('uid-sid'!A:A,MATCH('scale-1.3-v4'!A187,'uid-sid'!B:B,0))</f>
        <v>82</v>
      </c>
      <c r="C187" s="18" t="str">
        <f>CONCATENATE(A187," ", INDEX('fgid-uid'!D:D,MATCH('scale-1.3-v4'!B187,'fgid-uid'!C:C,0)))</f>
        <v>186 你拒绝使用毒品非常容易_x000D_(1)非常不符合   (2)不符合   (3)不确定   (4)符合       (5)非常符合</v>
      </c>
    </row>
    <row r="188" spans="1:3" ht="31" x14ac:dyDescent="0.2">
      <c r="A188" s="5">
        <v>187</v>
      </c>
      <c r="B188" s="5">
        <f>INDEX('uid-sid'!A:A,MATCH('scale-1.3-v4'!A188,'uid-sid'!B:B,0))</f>
        <v>101</v>
      </c>
      <c r="C188" s="18" t="str">
        <f>CONCATENATE(A188," ", INDEX('fgid-uid'!D:D,MATCH('scale-1.3-v4'!B188,'fgid-uid'!C:C,0)))</f>
        <v>187 你认为吸毒是“花自己的钱抽自己的烟，不犯法”_x000D_(1)非常不同意    (2)不同意    (3)不确定   (4)同意      (5)非常同意</v>
      </c>
    </row>
    <row r="189" spans="1:3" ht="31" x14ac:dyDescent="0.2">
      <c r="A189" s="5">
        <v>188</v>
      </c>
      <c r="B189" s="5">
        <f>INDEX('uid-sid'!A:A,MATCH('scale-1.3-v4'!A189,'uid-sid'!B:B,0))</f>
        <v>114</v>
      </c>
      <c r="C189" s="18" t="str">
        <f>CONCATENATE(A189," ", INDEX('fgid-uid'!D:D,MATCH('scale-1.3-v4'!B189,'fgid-uid'!C:C,0)))</f>
        <v>188 你经常是一个人做事_x000D_(1)非常不符合   (2)不符合   (3)不确定   (4)符合       (5)非常符合</v>
      </c>
    </row>
    <row r="190" spans="1:3" ht="31" x14ac:dyDescent="0.2">
      <c r="A190" s="5">
        <v>189</v>
      </c>
      <c r="B190" s="5">
        <f>INDEX('uid-sid'!A:A,MATCH('scale-1.3-v4'!A190,'uid-sid'!B:B,0))</f>
        <v>59</v>
      </c>
      <c r="C190" s="18" t="str">
        <f>CONCATENATE(A190," ", INDEX('fgid-uid'!D:D,MATCH('scale-1.3-v4'!B190,'fgid-uid'!C:C,0)))</f>
        <v>189 你担心今后的生活维持不下去_x000D_(1)不担心        (2)很少担心  (3)一般担心   (4)比较担心     (5)很担心</v>
      </c>
    </row>
    <row r="191" spans="1:3" ht="31" x14ac:dyDescent="0.2">
      <c r="A191" s="5">
        <v>190</v>
      </c>
      <c r="B191" s="5">
        <f>INDEX('uid-sid'!A:A,MATCH('scale-1.3-v4'!A191,'uid-sid'!B:B,0))</f>
        <v>192</v>
      </c>
      <c r="C191" s="18" t="str">
        <f>CONCATENATE(A191," ", INDEX('fgid-uid'!D:D,MATCH('scale-1.3-v4'!B191,'fgid-uid'!C:C,0)))</f>
        <v>190 你不是每天都看报纸                          _x000D_(1)很不同意   (2)较不同意    (3)说不清楚     (4)比较同意     (6)非常同意</v>
      </c>
    </row>
    <row r="192" spans="1:3" ht="31" x14ac:dyDescent="0.2">
      <c r="A192" s="5">
        <v>191</v>
      </c>
      <c r="B192" s="5">
        <f>INDEX('uid-sid'!A:A,MATCH('scale-1.3-v4'!A192,'uid-sid'!B:B,0))</f>
        <v>229</v>
      </c>
      <c r="C192" s="18" t="str">
        <f>CONCATENATE(A192," ", INDEX('fgid-uid'!D:D,MATCH('scale-1.3-v4'!B192,'fgid-uid'!C:C,0)))</f>
        <v>191 随着时间的推移，您吸毒的剂量也会增加吗？_x000D_A从未     B几乎不     C有时     D通常     E几乎总会</v>
      </c>
    </row>
    <row r="193" spans="1:3" ht="31" x14ac:dyDescent="0.2">
      <c r="A193" s="5">
        <v>192</v>
      </c>
      <c r="B193" s="5">
        <f>INDEX('uid-sid'!A:A,MATCH('scale-1.3-v4'!A193,'uid-sid'!B:B,0))</f>
        <v>220</v>
      </c>
      <c r="C193" s="18" t="str">
        <f>CONCATENATE(A193," ", INDEX('fgid-uid'!D:D,MATCH('scale-1.3-v4'!B193,'fgid-uid'!C:C,0)))</f>
        <v>192 * 遇到困难时，你家人或朋友能提供解决实际问题的帮助吗？_x000D_(1)没有   (2)偶尔　 (3)有时　 (4) 较常　 (5)经常</v>
      </c>
    </row>
    <row r="194" spans="1:3" ht="31" x14ac:dyDescent="0.2">
      <c r="A194" s="5">
        <v>193</v>
      </c>
      <c r="B194" s="5">
        <f>INDEX('uid-sid'!A:A,MATCH('scale-1.3-v4'!A194,'uid-sid'!B:B,0))</f>
        <v>54</v>
      </c>
      <c r="C194" s="18" t="str">
        <f>CONCATENATE(A194," ", INDEX('fgid-uid'!D:D,MATCH('scale-1.3-v4'!B194,'fgid-uid'!C:C,0)))</f>
        <v>193 你担心家人抛弃你  _x000D_(1)不担心        (2)很少担心  (3)一般担心   (4)比较担心     (5)很担心</v>
      </c>
    </row>
    <row r="195" spans="1:3" ht="31" x14ac:dyDescent="0.2">
      <c r="A195" s="5">
        <v>194</v>
      </c>
      <c r="B195" s="5">
        <f>INDEX('uid-sid'!A:A,MATCH('scale-1.3-v4'!A195,'uid-sid'!B:B,0))</f>
        <v>24</v>
      </c>
      <c r="C195" s="18" t="str">
        <f>CONCATENATE(A195," ", INDEX('fgid-uid'!D:D,MATCH('scale-1.3-v4'!B195,'fgid-uid'!C:C,0)))</f>
        <v>194 你常打哈欠_x000D_(1)无          (2)轻度      (3)中度   (4)较重      (14)很重</v>
      </c>
    </row>
    <row r="196" spans="1:3" ht="31" x14ac:dyDescent="0.2">
      <c r="A196" s="5">
        <v>195</v>
      </c>
      <c r="B196" s="5">
        <f>INDEX('uid-sid'!A:A,MATCH('scale-1.3-v4'!A196,'uid-sid'!B:B,0))</f>
        <v>9</v>
      </c>
      <c r="C196" s="18" t="str">
        <f>CONCATENATE(A196," ", INDEX('fgid-uid'!D:D,MATCH('scale-1.3-v4'!B196,'fgid-uid'!C:C,0)))</f>
        <v>195 你浑身有说不出的难受_x000D_(1)无          (2)轻度      (3)中度   (4)较重      (5)很重</v>
      </c>
    </row>
    <row r="197" spans="1:3" ht="31" x14ac:dyDescent="0.2">
      <c r="A197" s="5">
        <v>196</v>
      </c>
      <c r="B197" s="5">
        <f>INDEX('uid-sid'!A:A,MATCH('scale-1.3-v4'!A197,'uid-sid'!B:B,0))</f>
        <v>67</v>
      </c>
      <c r="C197" s="18" t="str">
        <f>CONCATENATE(A197," ", INDEX('fgid-uid'!D:D,MATCH('scale-1.3-v4'!B197,'fgid-uid'!C:C,0)))</f>
        <v>196 你感到闷闷不乐，情绪低沉_x000D_(1)没有       (2)偶尔      (3)有时      (4)经常        (5)总是</v>
      </c>
    </row>
    <row r="198" spans="1:3" ht="31" x14ac:dyDescent="0.2">
      <c r="A198" s="5">
        <v>197</v>
      </c>
      <c r="B198" s="5">
        <f>INDEX('uid-sid'!A:A,MATCH('scale-1.3-v4'!A198,'uid-sid'!B:B,0))</f>
        <v>93</v>
      </c>
      <c r="C198" s="18" t="str">
        <f>CONCATENATE(A198," ", INDEX('fgid-uid'!D:D,MATCH('scale-1.3-v4'!B198,'fgid-uid'!C:C,0)))</f>
        <v>197 吸毒是有钱人身份的象征、是一种时尚   _x000D_(1)非常不同意    (2)不同意    (3)不确定   (4)同意      (5)非常同意</v>
      </c>
    </row>
    <row r="199" spans="1:3" ht="31" x14ac:dyDescent="0.2">
      <c r="A199" s="5">
        <v>198</v>
      </c>
      <c r="B199" s="5">
        <f>INDEX('uid-sid'!A:A,MATCH('scale-1.3-v4'!A199,'uid-sid'!B:B,0))</f>
        <v>134</v>
      </c>
      <c r="C199" s="18" t="str">
        <f>CONCATENATE(A199," ", INDEX('fgid-uid'!D:D,MATCH('scale-1.3-v4'!B199,'fgid-uid'!C:C,0)))</f>
        <v>198 当你遇到不愉快的事时，常想“生死有命 ，富贵在天”_x000D_(1)非常不符合   (2)不符合   (3)不确定   (4)符合       (5)非常符合</v>
      </c>
    </row>
    <row r="200" spans="1:3" ht="31" x14ac:dyDescent="0.2">
      <c r="A200" s="5">
        <v>199</v>
      </c>
      <c r="B200" s="5">
        <f>INDEX('uid-sid'!A:A,MATCH('scale-1.3-v4'!A200,'uid-sid'!B:B,0))</f>
        <v>151</v>
      </c>
      <c r="C200" s="18" t="str">
        <f>CONCATENATE(A200," ", INDEX('fgid-uid'!D:D,MATCH('scale-1.3-v4'!B200,'fgid-uid'!C:C,0)))</f>
        <v>199 你对你的身体状况感到满意吗？_x000D_(1)非常满意  (2)比较满意  (3)一般满意  (4)比较不满意  (5)非常不满意</v>
      </c>
    </row>
    <row r="201" spans="1:3" ht="31" x14ac:dyDescent="0.2">
      <c r="A201" s="5">
        <v>200</v>
      </c>
      <c r="B201" s="5">
        <f>INDEX('uid-sid'!A:A,MATCH('scale-1.3-v4'!A201,'uid-sid'!B:B,0))</f>
        <v>103</v>
      </c>
      <c r="C201" s="18" t="str">
        <f>CONCATENATE(A201," ", INDEX('fgid-uid'!D:D,MATCH('scale-1.3-v4'!B201,'fgid-uid'!C:C,0)))</f>
        <v>200 毒瘾是根本不可能戒掉的_x000D_(1)非常不同意    (2)不同意    (3)不确定   (4)同意      (5)非常同意</v>
      </c>
    </row>
    <row r="202" spans="1:3" ht="31" x14ac:dyDescent="0.2">
      <c r="A202" s="5">
        <v>201</v>
      </c>
      <c r="B202" s="5">
        <f>INDEX('uid-sid'!A:A,MATCH('scale-1.3-v4'!A202,'uid-sid'!B:B,0))</f>
        <v>22</v>
      </c>
      <c r="C202" s="18" t="str">
        <f>CONCATENATE(A202," ", INDEX('fgid-uid'!D:D,MATCH('scale-1.3-v4'!B202,'fgid-uid'!C:C,0)))</f>
        <v>201 你感到骨头痛_x000D_(1)无          (2)轻度      (3)中度   (4)较重      (12)很重</v>
      </c>
    </row>
    <row r="203" spans="1:3" ht="31" x14ac:dyDescent="0.2">
      <c r="A203" s="5">
        <v>202</v>
      </c>
      <c r="B203" s="5">
        <f>INDEX('uid-sid'!A:A,MATCH('scale-1.3-v4'!A203,'uid-sid'!B:B,0))</f>
        <v>252</v>
      </c>
      <c r="C203" s="18" t="str">
        <f>CONCATENATE(A203," ", INDEX('fgid-uid'!D:D,MATCH('scale-1.3-v4'!B203,'fgid-uid'!C:C,0)))</f>
        <v>202 由于吸毒而出现不良体验（如：过量、失控、失去意识等）的频率有多高？_x000D_A从未     B几乎不     C有时     D通常     E几乎总会</v>
      </c>
    </row>
    <row r="204" spans="1:3" ht="31" x14ac:dyDescent="0.2">
      <c r="A204" s="5">
        <v>203</v>
      </c>
      <c r="B204" s="5">
        <f>INDEX('uid-sid'!A:A,MATCH('scale-1.3-v4'!A204,'uid-sid'!B:B,0))</f>
        <v>124</v>
      </c>
      <c r="C204" s="18" t="str">
        <f>CONCATENATE(A204," ", INDEX('fgid-uid'!D:D,MATCH('scale-1.3-v4'!B204,'fgid-uid'!C:C,0)))</f>
        <v>203 *当你遇到困难时，能理智地应付_x000D_(1)非常不符合   (2)不符合   (3)不确定   (4)符合       (5)非常符合</v>
      </c>
    </row>
    <row r="205" spans="1:3" ht="31" x14ac:dyDescent="0.2">
      <c r="A205" s="5">
        <v>204</v>
      </c>
      <c r="B205" s="5">
        <f>INDEX('uid-sid'!A:A,MATCH('scale-1.3-v4'!A205,'uid-sid'!B:B,0))</f>
        <v>212</v>
      </c>
      <c r="C205" s="18" t="str">
        <f>CONCATENATE(A205," ", INDEX('fgid-uid'!D:D,MATCH('scale-1.3-v4'!B205,'fgid-uid'!C:C,0)))</f>
        <v>204 你因吸毒而违法乱纪吗？_x000D_(1)没有   (2)偶尔　 (3)有时　 (4) 较常　 (5)经常</v>
      </c>
    </row>
    <row r="206" spans="1:3" ht="31" x14ac:dyDescent="0.2">
      <c r="A206" s="5">
        <v>205</v>
      </c>
      <c r="B206" s="5">
        <f>INDEX('uid-sid'!A:A,MATCH('scale-1.3-v4'!A206,'uid-sid'!B:B,0))</f>
        <v>147</v>
      </c>
      <c r="C206" s="18" t="str">
        <f>CONCATENATE(A206," ", INDEX('fgid-uid'!D:D,MATCH('scale-1.3-v4'!B206,'fgid-uid'!C:C,0)))</f>
        <v>205 你是一个缺乏家庭责任感的人_x000D_(1)非常不符合   (2)不符合   (3)不确定   (4)符合       (5)非常符合</v>
      </c>
    </row>
    <row r="207" spans="1:3" ht="31" x14ac:dyDescent="0.2">
      <c r="A207" s="5">
        <v>206</v>
      </c>
      <c r="B207" s="5">
        <f>INDEX('uid-sid'!A:A,MATCH('scale-1.3-v4'!A207,'uid-sid'!B:B,0))</f>
        <v>238</v>
      </c>
      <c r="C207" s="18" t="str">
        <f>CONCATENATE(A207," ", INDEX('fgid-uid'!D:D,MATCH('scale-1.3-v4'!B207,'fgid-uid'!C:C,0)))</f>
        <v>206 吸毒是否损害了您的心理健康？_x000D_A从未     B几乎不     C有时     D通常     E几乎总会</v>
      </c>
    </row>
    <row r="208" spans="1:3" ht="31" x14ac:dyDescent="0.2">
      <c r="A208" s="5">
        <v>207</v>
      </c>
      <c r="B208" s="5">
        <f>INDEX('uid-sid'!A:A,MATCH('scale-1.3-v4'!A208,'uid-sid'!B:B,0))</f>
        <v>171</v>
      </c>
      <c r="C208" s="18" t="str">
        <f>CONCATENATE(A208," ", INDEX('fgid-uid'!D:D,MATCH('scale-1.3-v4'!B208,'fgid-uid'!C:C,0)))</f>
        <v>207 你看到了别人看不见的东西_x000D_(1)无       (2)轻度       (3)中度      (4)较重       (5)很重</v>
      </c>
    </row>
    <row r="209" spans="1:3" ht="31" x14ac:dyDescent="0.2">
      <c r="A209" s="5">
        <v>208</v>
      </c>
      <c r="B209" s="5">
        <f>INDEX('uid-sid'!A:A,MATCH('scale-1.3-v4'!A209,'uid-sid'!B:B,0))</f>
        <v>34</v>
      </c>
      <c r="C209" s="18" t="str">
        <f>CONCATENATE(A209," ", INDEX('fgid-uid'!D:D,MATCH('scale-1.3-v4'!B209,'fgid-uid'!C:C,0)))</f>
        <v>208 你做事心不在焉   _x000D_(1)无     (2)轻度       (3)中度       (4)较重       (8)很重</v>
      </c>
    </row>
    <row r="210" spans="1:3" ht="31" x14ac:dyDescent="0.2">
      <c r="A210" s="5">
        <v>209</v>
      </c>
      <c r="B210" s="5">
        <f>INDEX('uid-sid'!A:A,MATCH('scale-1.3-v4'!A210,'uid-sid'!B:B,0))</f>
        <v>13</v>
      </c>
      <c r="C210" s="18" t="str">
        <f>CONCATENATE(A210," ", INDEX('fgid-uid'!D:D,MATCH('scale-1.3-v4'!B210,'fgid-uid'!C:C,0)))</f>
        <v>209 你起鸡皮疙瘩_x000D_(1)无          (2)轻度      (3)中度   (4)较重      (5)很重</v>
      </c>
    </row>
    <row r="211" spans="1:3" ht="31" x14ac:dyDescent="0.2">
      <c r="A211" s="5">
        <v>210</v>
      </c>
      <c r="B211" s="5">
        <f>INDEX('uid-sid'!A:A,MATCH('scale-1.3-v4'!A211,'uid-sid'!B:B,0))</f>
        <v>37</v>
      </c>
      <c r="C211" s="18" t="str">
        <f>CONCATENATE(A211," ", INDEX('fgid-uid'!D:D,MATCH('scale-1.3-v4'!B211,'fgid-uid'!C:C,0)))</f>
        <v>210 *你吸毒有多长时间后出现性欲减退    _x000D_(1)6个月以内 （2）6-12个月 （3）12-24个月 （4）24个月以上 （5）没有</v>
      </c>
    </row>
    <row r="212" spans="1:3" ht="31" x14ac:dyDescent="0.2">
      <c r="A212" s="5">
        <v>211</v>
      </c>
      <c r="B212" s="5">
        <f>INDEX('uid-sid'!A:A,MATCH('scale-1.3-v4'!A212,'uid-sid'!B:B,0))</f>
        <v>251</v>
      </c>
      <c r="C212" s="18" t="str">
        <f>CONCATENATE(A212," ", INDEX('fgid-uid'!D:D,MATCH('scale-1.3-v4'!B212,'fgid-uid'!C:C,0)))</f>
        <v>211 戒毒或减少吸毒对您来说是否重要？_x000D_A从未     B几乎不     C有时     D通常     E几乎总会</v>
      </c>
    </row>
    <row r="213" spans="1:3" ht="31" x14ac:dyDescent="0.2">
      <c r="A213" s="5">
        <v>212</v>
      </c>
      <c r="B213" s="5">
        <f>INDEX('uid-sid'!A:A,MATCH('scale-1.3-v4'!A213,'uid-sid'!B:B,0))</f>
        <v>146</v>
      </c>
      <c r="C213" s="18" t="str">
        <f>CONCATENATE(A213," ", INDEX('fgid-uid'!D:D,MATCH('scale-1.3-v4'!B213,'fgid-uid'!C:C,0)))</f>
        <v>212 你容易忽略自己和别人的安全问题_x000D_(1)没有      (2)偶尔     (3)有时     (4)经常       (5)总是</v>
      </c>
    </row>
    <row r="214" spans="1:3" ht="31" x14ac:dyDescent="0.2">
      <c r="A214" s="5">
        <v>213</v>
      </c>
      <c r="B214" s="5">
        <f>INDEX('uid-sid'!A:A,MATCH('scale-1.3-v4'!A214,'uid-sid'!B:B,0))</f>
        <v>133</v>
      </c>
      <c r="C214" s="18" t="str">
        <f>CONCATENATE(A214," ", INDEX('fgid-uid'!D:D,MATCH('scale-1.3-v4'!B214,'fgid-uid'!C:C,0)))</f>
        <v>213 当你遇到困难时，常觉得自己运气不好_x000D_(1)非常不符合   (2)不符合   (3)不确定   (4)符合       (5)非常符合</v>
      </c>
    </row>
    <row r="215" spans="1:3" ht="31" x14ac:dyDescent="0.2">
      <c r="A215" s="5">
        <v>214</v>
      </c>
      <c r="B215" s="5">
        <f>INDEX('uid-sid'!A:A,MATCH('scale-1.3-v4'!A215,'uid-sid'!B:B,0))</f>
        <v>149</v>
      </c>
      <c r="C215" s="18" t="str">
        <f>CONCATENATE(A215," ", INDEX('fgid-uid'!D:D,MATCH('scale-1.3-v4'!B215,'fgid-uid'!C:C,0)))</f>
        <v>214 你会靠说谎来获取个人利益   _x000D_(1)非常不符合   (2)不符合   (3)不确定   (4)符合       (6)非常符合</v>
      </c>
    </row>
    <row r="216" spans="1:3" ht="31" x14ac:dyDescent="0.2">
      <c r="A216" s="5">
        <v>215</v>
      </c>
      <c r="B216" s="5">
        <f>INDEX('uid-sid'!A:A,MATCH('scale-1.3-v4'!A216,'uid-sid'!B:B,0))</f>
        <v>186</v>
      </c>
      <c r="C216" s="18" t="str">
        <f>CONCATENATE(A216," ", INDEX('fgid-uid'!D:D,MATCH('scale-1.3-v4'!B216,'fgid-uid'!C:C,0)))</f>
        <v>215 你曾拿过别人的东西                                         _x000D_(1)很不同意   (2)较不同意    (3)说不清楚     (4)比较同意     (5)非常同意</v>
      </c>
    </row>
    <row r="217" spans="1:3" ht="31" x14ac:dyDescent="0.2">
      <c r="A217" s="5">
        <v>216</v>
      </c>
      <c r="B217" s="5">
        <f>INDEX('uid-sid'!A:A,MATCH('scale-1.3-v4'!A217,'uid-sid'!B:B,0))</f>
        <v>250</v>
      </c>
      <c r="C217" s="18" t="str">
        <f>CONCATENATE(A217," ", INDEX('fgid-uid'!D:D,MATCH('scale-1.3-v4'!B217,'fgid-uid'!C:C,0)))</f>
        <v>216 您是否考虑过戒毒或减少吸毒？_x000D_A从未     B几乎不     C有时     D通常     E几乎总会</v>
      </c>
    </row>
    <row r="218" spans="1:3" ht="31" x14ac:dyDescent="0.2">
      <c r="A218" s="5">
        <v>217</v>
      </c>
      <c r="B218" s="5">
        <f>INDEX('uid-sid'!A:A,MATCH('scale-1.3-v4'!A218,'uid-sid'!B:B,0))</f>
        <v>111</v>
      </c>
      <c r="C218" s="18" t="str">
        <f>CONCATENATE(A218," ", INDEX('fgid-uid'!D:D,MATCH('scale-1.3-v4'!B218,'fgid-uid'!C:C,0)))</f>
        <v>217 邻居、家人或朋友的言行经常引起你的怀疑_x000D_(1)非常不符合 (2)不符合   (3)不确定    (4)符合     (5)非常符合</v>
      </c>
    </row>
    <row r="219" spans="1:3" ht="31" x14ac:dyDescent="0.2">
      <c r="A219" s="5">
        <v>218</v>
      </c>
      <c r="B219" s="5">
        <f>INDEX('uid-sid'!A:A,MATCH('scale-1.3-v4'!A219,'uid-sid'!B:B,0))</f>
        <v>64</v>
      </c>
      <c r="C219" s="18" t="str">
        <f>CONCATENATE(A219," ", INDEX('fgid-uid'!D:D,MATCH('scale-1.3-v4'!B219,'fgid-uid'!C:C,0)))</f>
        <v>218 你为吸毒而责怪自己 _x000D_(1)没有       (2)偶尔      (3)有时      (4)经常        (5)总是</v>
      </c>
    </row>
    <row r="220" spans="1:3" ht="31" x14ac:dyDescent="0.2">
      <c r="A220" s="5">
        <v>219</v>
      </c>
      <c r="B220" s="5">
        <f>INDEX('uid-sid'!A:A,MATCH('scale-1.3-v4'!A220,'uid-sid'!B:B,0))</f>
        <v>95</v>
      </c>
      <c r="C220" s="18" t="str">
        <f>CONCATENATE(A220," ", INDEX('fgid-uid'!D:D,MATCH('scale-1.3-v4'!B220,'fgid-uid'!C:C,0)))</f>
        <v>219 吸毒可以解除烦恼  _x000D_(1)非常不同意    (2)不同意    (3)不确定   (4)同意      (5)非常同意</v>
      </c>
    </row>
    <row r="221" spans="1:3" ht="31" x14ac:dyDescent="0.2">
      <c r="A221" s="5">
        <v>220</v>
      </c>
      <c r="B221" s="5">
        <f>INDEX('uid-sid'!A:A,MATCH('scale-1.3-v4'!A221,'uid-sid'!B:B,0))</f>
        <v>74</v>
      </c>
      <c r="C221" s="18" t="str">
        <f>CONCATENATE(A221," ", INDEX('fgid-uid'!D:D,MATCH('scale-1.3-v4'!B221,'fgid-uid'!C:C,0)))</f>
        <v>220 你觉得自己一无是处_x000D_(1)没有       (2)偶尔      (3)有时      (4)经常        (5)总是</v>
      </c>
    </row>
    <row r="222" spans="1:3" ht="31" x14ac:dyDescent="0.2">
      <c r="A222" s="5">
        <v>221</v>
      </c>
      <c r="B222" s="5">
        <f>INDEX('uid-sid'!A:A,MATCH('scale-1.3-v4'!A222,'uid-sid'!B:B,0))</f>
        <v>159</v>
      </c>
      <c r="C222" s="18" t="str">
        <f>CONCATENATE(A222," ", INDEX('fgid-uid'!D:D,MATCH('scale-1.3-v4'!B222,'fgid-uid'!C:C,0)))</f>
        <v>221 旁人能知道你的私下想法_x000D_(1)无       (2)轻度       (3)中度      (4)较重       (5)很重</v>
      </c>
    </row>
    <row r="223" spans="1:3" ht="31" x14ac:dyDescent="0.2">
      <c r="A223" s="5">
        <v>222</v>
      </c>
      <c r="B223" s="5">
        <f>INDEX('uid-sid'!A:A,MATCH('scale-1.3-v4'!A223,'uid-sid'!B:B,0))</f>
        <v>139</v>
      </c>
      <c r="C223" s="18" t="str">
        <f>CONCATENATE(A223," ", INDEX('fgid-uid'!D:D,MATCH('scale-1.3-v4'!B223,'fgid-uid'!C:C,0)))</f>
        <v>222 你有毁坏东西的冲动_x000D_(1)非常不符合   (2)不符合   (3)不确定   (4)符合       (5)非常符合</v>
      </c>
    </row>
    <row r="224" spans="1:3" ht="31" x14ac:dyDescent="0.2">
      <c r="A224" s="5">
        <v>223</v>
      </c>
      <c r="B224" s="5">
        <f>INDEX('uid-sid'!A:A,MATCH('scale-1.3-v4'!A224,'uid-sid'!B:B,0))</f>
        <v>143</v>
      </c>
      <c r="C224" s="18" t="str">
        <f>CONCATENATE(A224," ", INDEX('fgid-uid'!D:D,MATCH('scale-1.3-v4'!B224,'fgid-uid'!C:C,0)))</f>
        <v>223 你觉得社会对你不公平    _x000D_(1)非常不同意   (2)不同意   (3)不确定   (4)同意       (5)非常同意</v>
      </c>
    </row>
    <row r="225" spans="1:3" ht="31" x14ac:dyDescent="0.2">
      <c r="A225" s="5">
        <v>224</v>
      </c>
      <c r="B225" s="5">
        <f>INDEX('uid-sid'!A:A,MATCH('scale-1.3-v4'!A225,'uid-sid'!B:B,0))</f>
        <v>57</v>
      </c>
      <c r="C225" s="18" t="str">
        <f>CONCATENATE(A225," ", INDEX('fgid-uid'!D:D,MATCH('scale-1.3-v4'!B225,'fgid-uid'!C:C,0)))</f>
        <v>224 你担心家人不相信你_x000D_(1)不担心        (2)很少担心  (3)一般担心   (4)比较担心     (5)很担心</v>
      </c>
    </row>
    <row r="226" spans="1:3" ht="31" x14ac:dyDescent="0.2">
      <c r="A226" s="5">
        <v>225</v>
      </c>
      <c r="B226" s="5">
        <f>INDEX('uid-sid'!A:A,MATCH('scale-1.3-v4'!A226,'uid-sid'!B:B,0))</f>
        <v>217</v>
      </c>
      <c r="C226" s="18" t="str">
        <f>CONCATENATE(A226," ", INDEX('fgid-uid'!D:D,MATCH('scale-1.3-v4'!B226,'fgid-uid'!C:C,0)))</f>
        <v>225 你因吸毒而与朋友（或他人）的关系变得紧张吗？_x000D_(1)没有   (2)偶尔　 (3)有时　 (4)较常　 (5)经常</v>
      </c>
    </row>
    <row r="227" spans="1:3" ht="31" x14ac:dyDescent="0.2">
      <c r="A227" s="5">
        <v>226</v>
      </c>
      <c r="B227" s="5">
        <f>INDEX('uid-sid'!A:A,MATCH('scale-1.3-v4'!A227,'uid-sid'!B:B,0))</f>
        <v>176</v>
      </c>
      <c r="C227" s="18" t="str">
        <f>CONCATENATE(A227," ", INDEX('fgid-uid'!D:D,MATCH('scale-1.3-v4'!B227,'fgid-uid'!C:C,0)))</f>
        <v>226 你容易因小事不满而大发脾气 _x000D_(1)无          (2)轻度      (3)中度   (4)较重      (5)很重</v>
      </c>
    </row>
    <row r="228" spans="1:3" ht="31" x14ac:dyDescent="0.2">
      <c r="A228" s="5">
        <v>227</v>
      </c>
      <c r="B228" s="5">
        <f>INDEX('uid-sid'!A:A,MATCH('scale-1.3-v4'!A228,'uid-sid'!B:B,0))</f>
        <v>41</v>
      </c>
      <c r="C228" s="18" t="str">
        <f>CONCATENATE(A228," ", INDEX('fgid-uid'!D:D,MATCH('scale-1.3-v4'!B228,'fgid-uid'!C:C,0)))</f>
        <v>227 你早晨阴茎不勃起(女性回答：你的月经延后减少或阴道干涩）_x000D_(1)无    (2)轻度    (3)中度    (4)较重    (5)很重</v>
      </c>
    </row>
    <row r="229" spans="1:3" ht="31" x14ac:dyDescent="0.2">
      <c r="A229" s="5">
        <v>228</v>
      </c>
      <c r="B229" s="5">
        <f>INDEX('uid-sid'!A:A,MATCH('scale-1.3-v4'!A229,'uid-sid'!B:B,0))</f>
        <v>92</v>
      </c>
      <c r="C229" s="18" t="str">
        <f>CONCATENATE(A229," ", INDEX('fgid-uid'!D:D,MATCH('scale-1.3-v4'!B229,'fgid-uid'!C:C,0)))</f>
        <v>228 你身体不适时就想用点毒品_x000D_(1)非常不符合   (2)不符合   (3)不确定   (4)符合       (5)非常符合</v>
      </c>
    </row>
    <row r="230" spans="1:3" ht="31" x14ac:dyDescent="0.2">
      <c r="A230" s="5">
        <v>229</v>
      </c>
      <c r="B230" s="5">
        <f>INDEX('uid-sid'!A:A,MATCH('scale-1.3-v4'!A230,'uid-sid'!B:B,0))</f>
        <v>6</v>
      </c>
      <c r="C230" s="18" t="str">
        <f>CONCATENATE(A230," ", INDEX('fgid-uid'!D:D,MATCH('scale-1.3-v4'!B230,'fgid-uid'!C:C,0)))</f>
        <v>229 *你睡眠不深, 易惊醒    _x000D_(1)无          (2)轻度      (3)中度   (4)较重      (5)很重</v>
      </c>
    </row>
    <row r="231" spans="1:3" ht="31" x14ac:dyDescent="0.2">
      <c r="A231" s="5">
        <v>230</v>
      </c>
      <c r="B231" s="5">
        <f>INDEX('uid-sid'!A:A,MATCH('scale-1.3-v4'!A231,'uid-sid'!B:B,0))</f>
        <v>182</v>
      </c>
      <c r="C231" s="18" t="str">
        <f>CONCATENATE(A231," ", INDEX('fgid-uid'!D:D,MATCH('scale-1.3-v4'!B231,'fgid-uid'!C:C,0)))</f>
        <v>230 你有时发怒                                                          _x000D_(1)很不同意   (2)较不同意    (3)说不清楚     (4)比较同意     (5)非常同意</v>
      </c>
    </row>
    <row r="232" spans="1:3" ht="31" x14ac:dyDescent="0.2">
      <c r="A232" s="5">
        <v>231</v>
      </c>
      <c r="B232" s="5">
        <f>INDEX('uid-sid'!A:A,MATCH('scale-1.3-v4'!A232,'uid-sid'!B:B,0))</f>
        <v>172</v>
      </c>
      <c r="C232" s="18" t="str">
        <f>CONCATENATE(A232," ", INDEX('fgid-uid'!D:D,MATCH('scale-1.3-v4'!B232,'fgid-uid'!C:C,0)))</f>
        <v xml:space="preserve">231 你闻到了别人闻不到的气味_x000D_(1)无       (2)轻度       (3)中度      (4)较重       (5)很重 </v>
      </c>
    </row>
    <row r="233" spans="1:3" ht="31" x14ac:dyDescent="0.2">
      <c r="A233" s="5">
        <v>232</v>
      </c>
      <c r="B233" s="5">
        <f>INDEX('uid-sid'!A:A,MATCH('scale-1.3-v4'!A233,'uid-sid'!B:B,0))</f>
        <v>80</v>
      </c>
      <c r="C233" s="18" t="str">
        <f>CONCATENATE(A233," ", INDEX('fgid-uid'!D:D,MATCH('scale-1.3-v4'!B233,'fgid-uid'!C:C,0)))</f>
        <v>232 此刻使用毒品，你就不会那么疲劳_x000D_(1)非常不符合   (2)不符合   (3)不确定   (4)符合       (5)非常符合</v>
      </c>
    </row>
    <row r="234" spans="1:3" ht="31" x14ac:dyDescent="0.2">
      <c r="A234" s="5">
        <v>233</v>
      </c>
      <c r="B234" s="5">
        <f>INDEX('uid-sid'!A:A,MATCH('scale-1.3-v4'!A234,'uid-sid'!B:B,0))</f>
        <v>8</v>
      </c>
      <c r="C234" s="18" t="str">
        <f>CONCATENATE(A234," ", INDEX('fgid-uid'!D:D,MATCH('scale-1.3-v4'!B234,'fgid-uid'!C:C,0)))</f>
        <v>233 *你感到厌食_x000D_(1)无          (2)轻度      (3)中度   (4)较重      (5)很重</v>
      </c>
    </row>
    <row r="235" spans="1:3" ht="31" x14ac:dyDescent="0.2">
      <c r="A235" s="5">
        <v>234</v>
      </c>
      <c r="B235" s="5">
        <f>INDEX('uid-sid'!A:A,MATCH('scale-1.3-v4'!A235,'uid-sid'!B:B,0))</f>
        <v>141</v>
      </c>
      <c r="C235" s="18" t="str">
        <f>CONCATENATE(A235," ", INDEX('fgid-uid'!D:D,MATCH('scale-1.3-v4'!B235,'fgid-uid'!C:C,0)))</f>
        <v>234 你只顾自己，而不考虑别人_x000D_(1)非常不符合   (2)不符合   (3)不确定   (4)符合       (5)非常符合</v>
      </c>
    </row>
    <row r="236" spans="1:3" ht="31" x14ac:dyDescent="0.2">
      <c r="A236" s="5">
        <v>235</v>
      </c>
      <c r="B236" s="5">
        <f>INDEX('uid-sid'!A:A,MATCH('scale-1.3-v4'!A236,'uid-sid'!B:B,0))</f>
        <v>140</v>
      </c>
      <c r="C236" s="18" t="str">
        <f>CONCATENATE(A236," ", INDEX('fgid-uid'!D:D,MATCH('scale-1.3-v4'!B236,'fgid-uid'!C:C,0)))</f>
        <v>235 你有伤害别人的冲动 _x000D_(1)非常不符合   (2)不符合   (3)不确定   (4)符合       (5)非常符合</v>
      </c>
    </row>
    <row r="237" spans="1:3" ht="31" x14ac:dyDescent="0.2">
      <c r="A237" s="5">
        <v>236</v>
      </c>
      <c r="B237" s="5">
        <f>INDEX('uid-sid'!A:A,MATCH('scale-1.3-v4'!A237,'uid-sid'!B:B,0))</f>
        <v>168</v>
      </c>
      <c r="C237" s="18" t="str">
        <f>CONCATENATE(A237," ", INDEX('fgid-uid'!D:D,MATCH('scale-1.3-v4'!B237,'fgid-uid'!C:C,0)))</f>
        <v xml:space="preserve">236 你有一些别人没有的想法或念头_x000D_(1)无       (2)轻度       (3)中度      (4)较重       (5)很重 </v>
      </c>
    </row>
    <row r="238" spans="1:3" ht="31" x14ac:dyDescent="0.2">
      <c r="A238" s="5">
        <v>237</v>
      </c>
      <c r="B238" s="5">
        <f>INDEX('uid-sid'!A:A,MATCH('scale-1.3-v4'!A238,'uid-sid'!B:B,0))</f>
        <v>61</v>
      </c>
      <c r="C238" s="18" t="str">
        <f>CONCATENATE(A238," ", INDEX('fgid-uid'!D:D,MATCH('scale-1.3-v4'!B238,'fgid-uid'!C:C,0)))</f>
        <v>237 你觉得“要是自己死了，别人会活得更好”_x000D_(1)没有       (2)偶尔      (3)有时      (4)经常        (5)总是</v>
      </c>
    </row>
    <row r="239" spans="1:3" ht="31" x14ac:dyDescent="0.2">
      <c r="A239" s="5">
        <v>238</v>
      </c>
      <c r="B239" s="5">
        <f>INDEX('uid-sid'!A:A,MATCH('scale-1.3-v4'!A239,'uid-sid'!B:B,0))</f>
        <v>123</v>
      </c>
      <c r="C239" s="18" t="str">
        <f>CONCATENATE(A239," ", INDEX('fgid-uid'!D:D,MATCH('scale-1.3-v4'!B239,'fgid-uid'!C:C,0)))</f>
        <v>238 *当你遇到不愉快的事时，通常会向好的方面想_x000D_(1)非常不符合   (2)不符合   (3)不确定   (4)符合       (5)非常符合</v>
      </c>
    </row>
    <row r="240" spans="1:3" ht="31" x14ac:dyDescent="0.2">
      <c r="A240" s="5">
        <v>239</v>
      </c>
      <c r="B240" s="5">
        <f>INDEX('uid-sid'!A:A,MATCH('scale-1.3-v4'!A240,'uid-sid'!B:B,0))</f>
        <v>194</v>
      </c>
      <c r="C240" s="18" t="str">
        <f>CONCATENATE(A240," ", INDEX('fgid-uid'!D:D,MATCH('scale-1.3-v4'!B240,'fgid-uid'!C:C,0)))</f>
        <v>239 大多数人认为吸毒的人不是好人_x000D_(1)非常不同意    (2)不同意  (3)不确定  (4)同意  (5)非常同意</v>
      </c>
    </row>
    <row r="241" spans="1:3" ht="31" x14ac:dyDescent="0.2">
      <c r="A241" s="5">
        <v>240</v>
      </c>
      <c r="B241" s="5">
        <f>INDEX('uid-sid'!A:A,MATCH('scale-1.3-v4'!A241,'uid-sid'!B:B,0))</f>
        <v>221</v>
      </c>
      <c r="C241" s="18" t="str">
        <f>CONCATENATE(A241," ", INDEX('fgid-uid'!D:D,MATCH('scale-1.3-v4'!B241,'fgid-uid'!C:C,0)))</f>
        <v>240 * 你朋友为你吸毒而感到担忧吗？_x000D_(1)没有   (2)偶尔　 (3)有时　 (4) 较常　 (5)经常</v>
      </c>
    </row>
    <row r="242" spans="1:3" ht="31" x14ac:dyDescent="0.2">
      <c r="A242" s="5">
        <v>241</v>
      </c>
      <c r="B242" s="5">
        <f>INDEX('uid-sid'!A:A,MATCH('scale-1.3-v4'!A242,'uid-sid'!B:B,0))</f>
        <v>3</v>
      </c>
      <c r="C242" s="18" t="str">
        <f>CONCATENATE(A242," ", INDEX('fgid-uid'!D:D,MATCH('scale-1.3-v4'!B242,'fgid-uid'!C:C,0)))</f>
        <v xml:space="preserve">241 你有鼻塞、喉部阻塞感    _x000D_(1)无          (2)轻度      (3)中度   (4)较重      (5)很重 </v>
      </c>
    </row>
    <row r="243" spans="1:3" ht="31" x14ac:dyDescent="0.2">
      <c r="A243" s="5">
        <v>242</v>
      </c>
      <c r="B243" s="5">
        <f>INDEX('uid-sid'!A:A,MATCH('scale-1.3-v4'!A243,'uid-sid'!B:B,0))</f>
        <v>153</v>
      </c>
      <c r="C243" s="18" t="str">
        <f>CONCATENATE(A243," ", INDEX('fgid-uid'!D:D,MATCH('scale-1.3-v4'!B243,'fgid-uid'!C:C,0)))</f>
        <v>242 你对你的人际关系感到满意吗？_x000D_(1)非常满意  (2)比较满意  (3)一般满意  (4)比较不满意  (5)非常不满意</v>
      </c>
    </row>
    <row r="244" spans="1:3" ht="31" x14ac:dyDescent="0.2">
      <c r="A244" s="5">
        <v>243</v>
      </c>
      <c r="B244" s="5">
        <f>INDEX('uid-sid'!A:A,MATCH('scale-1.3-v4'!A244,'uid-sid'!B:B,0))</f>
        <v>72</v>
      </c>
      <c r="C244" s="18" t="str">
        <f>CONCATENATE(A244," ", INDEX('fgid-uid'!D:D,MATCH('scale-1.3-v4'!B244,'fgid-uid'!C:C,0)))</f>
        <v>243 你觉得自己不如别人_x000D_(1)没有       (2)偶尔      (3)有时      (4)经常        (5)总是</v>
      </c>
    </row>
    <row r="245" spans="1:3" ht="31" x14ac:dyDescent="0.2">
      <c r="A245" s="5">
        <v>244</v>
      </c>
      <c r="B245" s="5">
        <f>INDEX('uid-sid'!A:A,MATCH('scale-1.3-v4'!A245,'uid-sid'!B:B,0))</f>
        <v>50</v>
      </c>
      <c r="C245" s="18" t="str">
        <f>CONCATENATE(A245," ", INDEX('fgid-uid'!D:D,MATCH('scale-1.3-v4'!B245,'fgid-uid'!C:C,0)))</f>
        <v>244 你担心自己的子女不能健康成长 (或自己没有后代)_x000D_(1)不担心        (2)很少担心  (3)一般担心   (4)比较担心     (5)很担心</v>
      </c>
    </row>
    <row r="246" spans="1:3" ht="31" x14ac:dyDescent="0.2">
      <c r="A246" s="5">
        <v>245</v>
      </c>
      <c r="B246" s="5">
        <f>INDEX('uid-sid'!A:A,MATCH('scale-1.3-v4'!A246,'uid-sid'!B:B,0))</f>
        <v>102</v>
      </c>
      <c r="C246" s="18" t="str">
        <f>CONCATENATE(A246," ", INDEX('fgid-uid'!D:D,MATCH('scale-1.3-v4'!B246,'fgid-uid'!C:C,0)))</f>
        <v>245 反正戒不了心瘾，戒不戒无所谓_x000D_(1)非常不同意    (2)不同意    (3)不确定   (4)同意      (5)非常同意</v>
      </c>
    </row>
    <row r="247" spans="1:3" ht="31" x14ac:dyDescent="0.2">
      <c r="A247" s="5">
        <v>246</v>
      </c>
      <c r="B247" s="5">
        <f>INDEX('uid-sid'!A:A,MATCH('scale-1.3-v4'!A247,'uid-sid'!B:B,0))</f>
        <v>18</v>
      </c>
      <c r="C247" s="18" t="str">
        <f>CONCATENATE(A247," ", INDEX('fgid-uid'!D:D,MATCH('scale-1.3-v4'!B247,'fgid-uid'!C:C,0)))</f>
        <v>246 你感到肌肉关节酸胀、疼痛_x000D_(1)无          (2)轻度      (3)中度   (4)较重      (10)很重</v>
      </c>
    </row>
    <row r="248" spans="1:3" ht="31" x14ac:dyDescent="0.2">
      <c r="A248" s="5">
        <v>247</v>
      </c>
      <c r="B248" s="5">
        <f>INDEX('uid-sid'!A:A,MATCH('scale-1.3-v4'!A248,'uid-sid'!B:B,0))</f>
        <v>198</v>
      </c>
      <c r="C248" s="18" t="str">
        <f>CONCATENATE(A248," ", INDEX('fgid-uid'!D:D,MATCH('scale-1.3-v4'!B248,'fgid-uid'!C:C,0)))</f>
        <v>247 您曾因为吸毒而不能得到医疗服务吗？_x000D_(1)从来没有   (2)几乎没有  (3)不确定   (4)经常   (5)很经常</v>
      </c>
    </row>
    <row r="249" spans="1:3" ht="31" x14ac:dyDescent="0.2">
      <c r="A249" s="5">
        <v>248</v>
      </c>
      <c r="B249" s="5">
        <f>INDEX('uid-sid'!A:A,MATCH('scale-1.3-v4'!A249,'uid-sid'!B:B,0))</f>
        <v>2</v>
      </c>
      <c r="C249" s="18" t="str">
        <f>CONCATENATE(A249," ", INDEX('fgid-uid'!D:D,MATCH('scale-1.3-v4'!B249,'fgid-uid'!C:C,0)))</f>
        <v>248 你感到头晕_x000D_(1)无          (2)轻度      (3)中度   (4)较重      (5)很重</v>
      </c>
    </row>
    <row r="250" spans="1:3" ht="31" x14ac:dyDescent="0.2">
      <c r="A250" s="5">
        <v>249</v>
      </c>
      <c r="B250" s="5">
        <f>INDEX('uid-sid'!A:A,MATCH('scale-1.3-v4'!A250,'uid-sid'!B:B,0))</f>
        <v>245</v>
      </c>
      <c r="C250" s="18" t="str">
        <f>CONCATENATE(A250," ", INDEX('fgid-uid'!D:D,MATCH('scale-1.3-v4'!B250,'fgid-uid'!C:C,0)))</f>
        <v>249 您的亲朋好友是否担心您吸毒过量？_x000D_A从未     B几乎不     C有时     D通常     E几乎总会</v>
      </c>
    </row>
    <row r="251" spans="1:3" ht="31" x14ac:dyDescent="0.2">
      <c r="A251" s="5">
        <v>250</v>
      </c>
      <c r="B251" s="5">
        <f>INDEX('uid-sid'!A:A,MATCH('scale-1.3-v4'!A251,'uid-sid'!B:B,0))</f>
        <v>30</v>
      </c>
      <c r="C251" s="18" t="str">
        <f>CONCATENATE(A251," ", INDEX('fgid-uid'!D:D,MATCH('scale-1.3-v4'!B251,'fgid-uid'!C:C,0)))</f>
        <v>250 在活动时,你感到容易疲劳  _x000D_(1)无     (2)轻度       (3)中度       (4)较重       (5)很重</v>
      </c>
    </row>
    <row r="252" spans="1:3" ht="31" x14ac:dyDescent="0.2">
      <c r="A252" s="5">
        <v>251</v>
      </c>
      <c r="B252" s="5">
        <f>INDEX('uid-sid'!A:A,MATCH('scale-1.3-v4'!A252,'uid-sid'!B:B,0))</f>
        <v>181</v>
      </c>
      <c r="C252" s="18" t="str">
        <f>CONCATENATE(A252," ", INDEX('fgid-uid'!D:D,MATCH('scale-1.3-v4'!B252,'fgid-uid'!C:C,0)))</f>
        <v>251 你有时也讲假话                   _x000D_(1)很不同意   (2)较不同意    (3)说不清楚     (4)比较同意     (5)非常同意</v>
      </c>
    </row>
    <row r="253" spans="1:3" ht="31" x14ac:dyDescent="0.2">
      <c r="A253" s="5">
        <v>252</v>
      </c>
      <c r="B253" s="5">
        <f>INDEX('uid-sid'!A:A,MATCH('scale-1.3-v4'!A253,'uid-sid'!B:B,0))</f>
        <v>152</v>
      </c>
      <c r="C253" s="18" t="str">
        <f>CONCATENATE(A253," ", INDEX('fgid-uid'!D:D,MATCH('scale-1.3-v4'!B253,'fgid-uid'!C:C,0)))</f>
        <v>252 你对你的心理状况感到满意吗？_x000D_(1)非常满意  (2)比较满意  (3)一般满意  (4)比较不满意  (5)非常不满意</v>
      </c>
    </row>
  </sheetData>
  <sortState ref="G183:G226">
    <sortCondition ref="G183"/>
  </sortState>
  <phoneticPr fontId="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tag</vt:lpstr>
      <vt:lpstr>uid-sid</vt:lpstr>
      <vt:lpstr>fgid-uid</vt:lpstr>
      <vt:lpstr>scale-1.1-v4</vt:lpstr>
      <vt:lpstr>scale-1.2-v4</vt:lpstr>
      <vt:lpstr>scale-1.3-v4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2017-10-06T03:10:39Z</dcterms:created>
  <dcterms:modified xsi:type="dcterms:W3CDTF">2017-11-11T08:37:29Z</dcterms:modified>
</cp:coreProperties>
</file>