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wuzhiyi/wzy-money/"/>
    </mc:Choice>
  </mc:AlternateContent>
  <bookViews>
    <workbookView xWindow="2600" yWindow="460" windowWidth="25500" windowHeight="17460" tabRatio="500" activeTab="2"/>
  </bookViews>
  <sheets>
    <sheet name="低风险区" sheetId="4" r:id="rId1"/>
    <sheet name="医药股" sheetId="1" r:id="rId2"/>
    <sheet name="龙头股" sheetId="3" r:id="rId3"/>
    <sheet name="16年16股预测" sheetId="2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0" i="3" l="1"/>
  <c r="H141" i="3"/>
  <c r="H142" i="3"/>
  <c r="H143" i="3"/>
  <c r="H144" i="3"/>
  <c r="H145" i="3"/>
  <c r="H146" i="3"/>
  <c r="H147" i="3"/>
  <c r="H148" i="3"/>
  <c r="H149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L2" i="3"/>
  <c r="K2" i="3"/>
  <c r="H2" i="3"/>
  <c r="L93" i="4"/>
  <c r="K93" i="4"/>
  <c r="H93" i="4"/>
  <c r="L92" i="4"/>
  <c r="K92" i="4"/>
  <c r="H92" i="4"/>
  <c r="L91" i="4"/>
  <c r="K91" i="4"/>
  <c r="H91" i="4"/>
  <c r="L90" i="4"/>
  <c r="K90" i="4"/>
  <c r="H90" i="4"/>
  <c r="L89" i="4"/>
  <c r="K89" i="4"/>
  <c r="H89" i="4"/>
  <c r="L88" i="4"/>
  <c r="K88" i="4"/>
  <c r="H88" i="4"/>
  <c r="L87" i="4"/>
  <c r="K87" i="4"/>
  <c r="H87" i="4"/>
  <c r="L86" i="4"/>
  <c r="K86" i="4"/>
  <c r="H86" i="4"/>
  <c r="L85" i="4"/>
  <c r="K85" i="4"/>
  <c r="H85" i="4"/>
  <c r="L84" i="4"/>
  <c r="K84" i="4"/>
  <c r="H84" i="4"/>
  <c r="L83" i="4"/>
  <c r="K83" i="4"/>
  <c r="H83" i="4"/>
  <c r="L82" i="4"/>
  <c r="K82" i="4"/>
  <c r="H82" i="4"/>
  <c r="L81" i="4"/>
  <c r="K81" i="4"/>
  <c r="H81" i="4"/>
  <c r="L80" i="4"/>
  <c r="K80" i="4"/>
  <c r="H80" i="4"/>
  <c r="L79" i="4"/>
  <c r="K79" i="4"/>
  <c r="H79" i="4"/>
  <c r="L78" i="4"/>
  <c r="K78" i="4"/>
  <c r="H78" i="4"/>
  <c r="L77" i="4"/>
  <c r="K77" i="4"/>
  <c r="H77" i="4"/>
  <c r="L76" i="4"/>
  <c r="K76" i="4"/>
  <c r="H76" i="4"/>
  <c r="L75" i="4"/>
  <c r="K75" i="4"/>
  <c r="H75" i="4"/>
  <c r="L74" i="4"/>
  <c r="K74" i="4"/>
  <c r="H74" i="4"/>
  <c r="L73" i="4"/>
  <c r="K73" i="4"/>
  <c r="H73" i="4"/>
  <c r="L72" i="4"/>
  <c r="K72" i="4"/>
  <c r="H72" i="4"/>
  <c r="L71" i="4"/>
  <c r="K71" i="4"/>
  <c r="H71" i="4"/>
  <c r="L70" i="4"/>
  <c r="K70" i="4"/>
  <c r="H70" i="4"/>
  <c r="L69" i="4"/>
  <c r="K69" i="4"/>
  <c r="H69" i="4"/>
  <c r="L68" i="4"/>
  <c r="K68" i="4"/>
  <c r="H68" i="4"/>
  <c r="L67" i="4"/>
  <c r="K67" i="4"/>
  <c r="H67" i="4"/>
  <c r="L66" i="4"/>
  <c r="K66" i="4"/>
  <c r="H66" i="4"/>
  <c r="L65" i="4"/>
  <c r="K65" i="4"/>
  <c r="H65" i="4"/>
  <c r="L64" i="4"/>
  <c r="K64" i="4"/>
  <c r="H64" i="4"/>
  <c r="L63" i="4"/>
  <c r="K63" i="4"/>
  <c r="H63" i="4"/>
  <c r="L62" i="4"/>
  <c r="K62" i="4"/>
  <c r="H62" i="4"/>
  <c r="L61" i="4"/>
  <c r="K61" i="4"/>
  <c r="H61" i="4"/>
  <c r="L60" i="4"/>
  <c r="K60" i="4"/>
  <c r="H60" i="4"/>
  <c r="L59" i="4"/>
  <c r="K59" i="4"/>
  <c r="H59" i="4"/>
  <c r="L58" i="4"/>
  <c r="K58" i="4"/>
  <c r="H58" i="4"/>
  <c r="L57" i="4"/>
  <c r="K57" i="4"/>
  <c r="H57" i="4"/>
  <c r="L56" i="4"/>
  <c r="K56" i="4"/>
  <c r="H56" i="4"/>
  <c r="L55" i="4"/>
  <c r="K55" i="4"/>
  <c r="H55" i="4"/>
  <c r="L54" i="4"/>
  <c r="K54" i="4"/>
  <c r="H54" i="4"/>
  <c r="L53" i="4"/>
  <c r="K53" i="4"/>
  <c r="H53" i="4"/>
  <c r="L52" i="4"/>
  <c r="K52" i="4"/>
  <c r="H52" i="4"/>
  <c r="L51" i="4"/>
  <c r="K51" i="4"/>
  <c r="H51" i="4"/>
  <c r="L50" i="4"/>
  <c r="K50" i="4"/>
  <c r="H50" i="4"/>
  <c r="L49" i="4"/>
  <c r="K49" i="4"/>
  <c r="H49" i="4"/>
  <c r="L48" i="4"/>
  <c r="K48" i="4"/>
  <c r="H48" i="4"/>
  <c r="L47" i="4"/>
  <c r="K47" i="4"/>
  <c r="H47" i="4"/>
  <c r="L46" i="4"/>
  <c r="K46" i="4"/>
  <c r="H46" i="4"/>
  <c r="L45" i="4"/>
  <c r="K45" i="4"/>
  <c r="H45" i="4"/>
  <c r="L44" i="4"/>
  <c r="K44" i="4"/>
  <c r="H44" i="4"/>
  <c r="L43" i="4"/>
  <c r="K43" i="4"/>
  <c r="H43" i="4"/>
  <c r="L42" i="4"/>
  <c r="K42" i="4"/>
  <c r="H42" i="4"/>
  <c r="L41" i="4"/>
  <c r="K41" i="4"/>
  <c r="H41" i="4"/>
  <c r="L40" i="4"/>
  <c r="K40" i="4"/>
  <c r="H40" i="4"/>
  <c r="L39" i="4"/>
  <c r="K39" i="4"/>
  <c r="H39" i="4"/>
  <c r="L38" i="4"/>
  <c r="K38" i="4"/>
  <c r="H38" i="4"/>
  <c r="L37" i="4"/>
  <c r="K37" i="4"/>
  <c r="H37" i="4"/>
  <c r="L36" i="4"/>
  <c r="K36" i="4"/>
  <c r="H36" i="4"/>
  <c r="L35" i="4"/>
  <c r="K35" i="4"/>
  <c r="H35" i="4"/>
  <c r="L34" i="4"/>
  <c r="K34" i="4"/>
  <c r="H34" i="4"/>
  <c r="L33" i="4"/>
  <c r="K33" i="4"/>
  <c r="H33" i="4"/>
  <c r="L32" i="4"/>
  <c r="K32" i="4"/>
  <c r="H32" i="4"/>
  <c r="L31" i="4"/>
  <c r="K31" i="4"/>
  <c r="H31" i="4"/>
  <c r="L30" i="4"/>
  <c r="K30" i="4"/>
  <c r="H30" i="4"/>
  <c r="L29" i="4"/>
  <c r="K29" i="4"/>
  <c r="H29" i="4"/>
  <c r="L28" i="4"/>
  <c r="K28" i="4"/>
  <c r="H28" i="4"/>
  <c r="L27" i="4"/>
  <c r="K27" i="4"/>
  <c r="H27" i="4"/>
  <c r="L26" i="4"/>
  <c r="K26" i="4"/>
  <c r="H26" i="4"/>
  <c r="L25" i="4"/>
  <c r="K25" i="4"/>
  <c r="H25" i="4"/>
  <c r="L24" i="4"/>
  <c r="K24" i="4"/>
  <c r="H24" i="4"/>
  <c r="L23" i="4"/>
  <c r="K23" i="4"/>
  <c r="H23" i="4"/>
  <c r="L22" i="4"/>
  <c r="K22" i="4"/>
  <c r="H22" i="4"/>
  <c r="L21" i="4"/>
  <c r="K21" i="4"/>
  <c r="H21" i="4"/>
  <c r="L20" i="4"/>
  <c r="K20" i="4"/>
  <c r="H20" i="4"/>
  <c r="L19" i="4"/>
  <c r="K19" i="4"/>
  <c r="H19" i="4"/>
  <c r="L18" i="4"/>
  <c r="K18" i="4"/>
  <c r="H18" i="4"/>
  <c r="L17" i="4"/>
  <c r="K17" i="4"/>
  <c r="H17" i="4"/>
  <c r="L16" i="4"/>
  <c r="K16" i="4"/>
  <c r="H16" i="4"/>
  <c r="L15" i="4"/>
  <c r="K15" i="4"/>
  <c r="H15" i="4"/>
  <c r="L14" i="4"/>
  <c r="K14" i="4"/>
  <c r="H14" i="4"/>
  <c r="L13" i="4"/>
  <c r="K13" i="4"/>
  <c r="H13" i="4"/>
  <c r="L12" i="4"/>
  <c r="K12" i="4"/>
  <c r="H12" i="4"/>
  <c r="L11" i="4"/>
  <c r="K11" i="4"/>
  <c r="H11" i="4"/>
  <c r="L10" i="4"/>
  <c r="K10" i="4"/>
  <c r="H10" i="4"/>
  <c r="L9" i="4"/>
  <c r="K9" i="4"/>
  <c r="H9" i="4"/>
  <c r="L8" i="4"/>
  <c r="K8" i="4"/>
  <c r="H8" i="4"/>
  <c r="L7" i="4"/>
  <c r="K7" i="4"/>
  <c r="H7" i="4"/>
  <c r="L6" i="4"/>
  <c r="K6" i="4"/>
  <c r="H6" i="4"/>
  <c r="L5" i="4"/>
  <c r="K5" i="4"/>
  <c r="H5" i="4"/>
  <c r="L4" i="4"/>
  <c r="K4" i="4"/>
  <c r="H4" i="4"/>
  <c r="L3" i="4"/>
  <c r="K3" i="4"/>
  <c r="H3" i="4"/>
  <c r="L2" i="4"/>
  <c r="K2" i="4"/>
  <c r="H2" i="4"/>
  <c r="K171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2" i="1"/>
  <c r="K173" i="1"/>
  <c r="K174" i="1"/>
  <c r="K175" i="1"/>
  <c r="K176" i="1"/>
  <c r="K177" i="1"/>
  <c r="K17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  <c r="H158" i="1"/>
  <c r="L164" i="1"/>
  <c r="L89" i="1"/>
  <c r="L133" i="1"/>
  <c r="L117" i="1"/>
  <c r="L94" i="1"/>
  <c r="L138" i="1"/>
  <c r="L209" i="1"/>
  <c r="L169" i="1"/>
  <c r="L154" i="1"/>
  <c r="L22" i="1"/>
  <c r="L190" i="1"/>
  <c r="L186" i="1"/>
  <c r="L161" i="1"/>
  <c r="L204" i="1"/>
  <c r="L129" i="1"/>
  <c r="L197" i="1"/>
  <c r="L165" i="1"/>
  <c r="L181" i="1"/>
  <c r="L68" i="1"/>
  <c r="L210" i="1"/>
  <c r="L168" i="1"/>
  <c r="L159" i="1"/>
  <c r="L151" i="1"/>
  <c r="L148" i="1"/>
  <c r="L143" i="1"/>
  <c r="L195" i="1"/>
  <c r="L153" i="1"/>
  <c r="L127" i="1"/>
  <c r="L113" i="1"/>
  <c r="L134" i="1"/>
  <c r="L59" i="1"/>
  <c r="L171" i="1"/>
  <c r="L199" i="1"/>
  <c r="L83" i="1"/>
  <c r="L107" i="1"/>
  <c r="L198" i="1"/>
  <c r="L100" i="1"/>
  <c r="L34" i="1"/>
  <c r="L74" i="1"/>
  <c r="L203" i="1"/>
  <c r="L206" i="1"/>
  <c r="L142" i="1"/>
  <c r="L109" i="1"/>
  <c r="L70" i="1"/>
  <c r="L40" i="1"/>
  <c r="L141" i="1"/>
  <c r="L196" i="1"/>
  <c r="L212" i="1"/>
  <c r="L50" i="1"/>
  <c r="L124" i="1"/>
  <c r="L37" i="1"/>
  <c r="L201" i="1"/>
  <c r="L72" i="1"/>
  <c r="L135" i="1"/>
  <c r="L157" i="1"/>
  <c r="L48" i="1"/>
  <c r="L54" i="1"/>
  <c r="L2" i="1"/>
  <c r="L78" i="1"/>
  <c r="L51" i="1"/>
  <c r="L97" i="1"/>
  <c r="L87" i="1"/>
  <c r="L179" i="1"/>
  <c r="L77" i="1"/>
  <c r="L11" i="1"/>
  <c r="L79" i="1"/>
  <c r="L146" i="1"/>
  <c r="L128" i="1"/>
  <c r="L193" i="1"/>
  <c r="L121" i="1"/>
  <c r="L15" i="1"/>
  <c r="L137" i="1"/>
  <c r="L152" i="1"/>
  <c r="L96" i="1"/>
  <c r="L26" i="1"/>
  <c r="L3" i="1"/>
  <c r="L111" i="1"/>
  <c r="L93" i="1"/>
  <c r="L52" i="1"/>
  <c r="L156" i="1"/>
  <c r="L53" i="1"/>
  <c r="L81" i="1"/>
  <c r="L58" i="1"/>
  <c r="L47" i="1"/>
  <c r="L7" i="1"/>
  <c r="L20" i="1"/>
  <c r="L75" i="1"/>
  <c r="L13" i="1"/>
  <c r="L27" i="1"/>
  <c r="L182" i="1"/>
  <c r="L131" i="1"/>
  <c r="L101" i="1"/>
  <c r="L205" i="1"/>
  <c r="L29" i="1"/>
  <c r="L14" i="1"/>
  <c r="L66" i="1"/>
  <c r="L183" i="1"/>
  <c r="L202" i="1"/>
  <c r="L162" i="1"/>
  <c r="L84" i="1"/>
  <c r="L180" i="1"/>
  <c r="L104" i="1"/>
  <c r="L120" i="1"/>
  <c r="L17" i="1"/>
  <c r="L99" i="1"/>
  <c r="L36" i="1"/>
  <c r="L10" i="1"/>
  <c r="L172" i="1"/>
  <c r="L23" i="1"/>
  <c r="L112" i="1"/>
  <c r="L192" i="1"/>
  <c r="L116" i="1"/>
  <c r="L4" i="1"/>
  <c r="L65" i="1"/>
  <c r="L144" i="1"/>
  <c r="L44" i="1"/>
  <c r="L32" i="1"/>
  <c r="L80" i="1"/>
  <c r="L45" i="1"/>
  <c r="L85" i="1"/>
  <c r="L67" i="1"/>
  <c r="L98" i="1"/>
  <c r="L38" i="1"/>
  <c r="L188" i="1"/>
  <c r="L90" i="1"/>
  <c r="L71" i="1"/>
  <c r="L115" i="1"/>
  <c r="L208" i="1"/>
  <c r="L61" i="1"/>
  <c r="L25" i="1"/>
  <c r="L122" i="1"/>
  <c r="L16" i="1"/>
  <c r="L6" i="1"/>
  <c r="L60" i="1"/>
  <c r="L42" i="1"/>
  <c r="L91" i="1"/>
  <c r="L35" i="1"/>
  <c r="L21" i="1"/>
  <c r="L9" i="1"/>
  <c r="L106" i="1"/>
  <c r="L5" i="1"/>
  <c r="L31" i="1"/>
  <c r="L49" i="1"/>
  <c r="L63" i="1"/>
  <c r="L76" i="1"/>
  <c r="L57" i="1"/>
  <c r="L8" i="1"/>
  <c r="L175" i="1"/>
  <c r="L176" i="1"/>
  <c r="L185" i="1"/>
  <c r="L178" i="1"/>
  <c r="L189" i="1"/>
  <c r="L213" i="1"/>
  <c r="L140" i="1"/>
  <c r="L86" i="1"/>
  <c r="L69" i="1"/>
  <c r="L92" i="1"/>
  <c r="L191" i="1"/>
  <c r="L103" i="1"/>
  <c r="L150" i="1"/>
  <c r="L55" i="1"/>
  <c r="L24" i="1"/>
  <c r="L173" i="1"/>
  <c r="L110" i="1"/>
  <c r="L82" i="1"/>
  <c r="L12" i="1"/>
  <c r="L88" i="1"/>
  <c r="L170" i="1"/>
  <c r="L139" i="1"/>
  <c r="L118" i="1"/>
  <c r="L62" i="1"/>
  <c r="L166" i="1"/>
  <c r="L102" i="1"/>
  <c r="L46" i="1"/>
  <c r="L177" i="1"/>
  <c r="L155" i="1"/>
  <c r="L30" i="1"/>
  <c r="L95" i="1"/>
  <c r="L105" i="1"/>
  <c r="L147" i="1"/>
  <c r="L28" i="1"/>
  <c r="L187" i="1"/>
  <c r="L158" i="1"/>
  <c r="L73" i="1"/>
  <c r="L39" i="1"/>
  <c r="L126" i="1"/>
  <c r="L19" i="1"/>
  <c r="L43" i="1"/>
  <c r="L18" i="1"/>
  <c r="L184" i="1"/>
  <c r="L130" i="1"/>
  <c r="L211" i="1"/>
  <c r="L136" i="1"/>
  <c r="L56" i="1"/>
  <c r="L163" i="1"/>
  <c r="L132" i="1"/>
  <c r="L160" i="1"/>
  <c r="L125" i="1"/>
  <c r="L149" i="1"/>
  <c r="L200" i="1"/>
  <c r="L119" i="1"/>
  <c r="L41" i="1"/>
  <c r="L33" i="1"/>
  <c r="L174" i="1"/>
  <c r="L108" i="1"/>
  <c r="L194" i="1"/>
  <c r="L145" i="1"/>
  <c r="L64" i="1"/>
  <c r="L114" i="1"/>
  <c r="L207" i="1"/>
  <c r="L167" i="1"/>
  <c r="L123" i="1"/>
  <c r="H164" i="1"/>
  <c r="H89" i="1"/>
  <c r="H133" i="1"/>
  <c r="H117" i="1"/>
  <c r="H94" i="1"/>
  <c r="H138" i="1"/>
  <c r="H209" i="1"/>
  <c r="H169" i="1"/>
  <c r="H154" i="1"/>
  <c r="H22" i="1"/>
  <c r="H190" i="1"/>
  <c r="H186" i="1"/>
  <c r="H161" i="1"/>
  <c r="H204" i="1"/>
  <c r="H129" i="1"/>
  <c r="H197" i="1"/>
  <c r="H165" i="1"/>
  <c r="H181" i="1"/>
  <c r="H68" i="1"/>
  <c r="H210" i="1"/>
  <c r="H168" i="1"/>
  <c r="H159" i="1"/>
  <c r="H151" i="1"/>
  <c r="H148" i="1"/>
  <c r="H143" i="1"/>
  <c r="H195" i="1"/>
  <c r="H153" i="1"/>
  <c r="H127" i="1"/>
  <c r="H113" i="1"/>
  <c r="H134" i="1"/>
  <c r="H59" i="1"/>
  <c r="H171" i="1"/>
  <c r="H199" i="1"/>
  <c r="H83" i="1"/>
  <c r="H107" i="1"/>
  <c r="H198" i="1"/>
  <c r="H100" i="1"/>
  <c r="H34" i="1"/>
  <c r="H74" i="1"/>
  <c r="H203" i="1"/>
  <c r="H206" i="1"/>
  <c r="H142" i="1"/>
  <c r="H109" i="1"/>
  <c r="H70" i="1"/>
  <c r="H40" i="1"/>
  <c r="H141" i="1"/>
  <c r="H196" i="1"/>
  <c r="H212" i="1"/>
  <c r="H50" i="1"/>
  <c r="H124" i="1"/>
  <c r="H37" i="1"/>
  <c r="H201" i="1"/>
  <c r="H72" i="1"/>
  <c r="H135" i="1"/>
  <c r="H157" i="1"/>
  <c r="H48" i="1"/>
  <c r="H54" i="1"/>
  <c r="H2" i="1"/>
  <c r="H78" i="1"/>
  <c r="H51" i="1"/>
  <c r="H97" i="1"/>
  <c r="H87" i="1"/>
  <c r="H179" i="1"/>
  <c r="H77" i="1"/>
  <c r="H11" i="1"/>
  <c r="H79" i="1"/>
  <c r="H146" i="1"/>
  <c r="H128" i="1"/>
  <c r="H193" i="1"/>
  <c r="H121" i="1"/>
  <c r="H15" i="1"/>
  <c r="H137" i="1"/>
  <c r="H152" i="1"/>
  <c r="H96" i="1"/>
  <c r="H26" i="1"/>
  <c r="H3" i="1"/>
  <c r="H111" i="1"/>
  <c r="H93" i="1"/>
  <c r="H52" i="1"/>
  <c r="H156" i="1"/>
  <c r="H53" i="1"/>
  <c r="H81" i="1"/>
  <c r="H58" i="1"/>
  <c r="H47" i="1"/>
  <c r="H7" i="1"/>
  <c r="H20" i="1"/>
  <c r="H75" i="1"/>
  <c r="H13" i="1"/>
  <c r="H27" i="1"/>
  <c r="H182" i="1"/>
  <c r="H131" i="1"/>
  <c r="H101" i="1"/>
  <c r="H205" i="1"/>
  <c r="H29" i="1"/>
  <c r="H14" i="1"/>
  <c r="H66" i="1"/>
  <c r="H183" i="1"/>
  <c r="H202" i="1"/>
  <c r="H162" i="1"/>
  <c r="H84" i="1"/>
  <c r="H180" i="1"/>
  <c r="H104" i="1"/>
  <c r="H120" i="1"/>
  <c r="H17" i="1"/>
  <c r="H99" i="1"/>
  <c r="H36" i="1"/>
  <c r="H10" i="1"/>
  <c r="H172" i="1"/>
  <c r="H23" i="1"/>
  <c r="H112" i="1"/>
  <c r="H192" i="1"/>
  <c r="H116" i="1"/>
  <c r="H4" i="1"/>
  <c r="H65" i="1"/>
  <c r="H144" i="1"/>
  <c r="H44" i="1"/>
  <c r="H32" i="1"/>
  <c r="H80" i="1"/>
  <c r="H45" i="1"/>
  <c r="H85" i="1"/>
  <c r="H67" i="1"/>
  <c r="H98" i="1"/>
  <c r="H38" i="1"/>
  <c r="H188" i="1"/>
  <c r="H90" i="1"/>
  <c r="H71" i="1"/>
  <c r="H115" i="1"/>
  <c r="H208" i="1"/>
  <c r="H61" i="1"/>
  <c r="H25" i="1"/>
  <c r="H122" i="1"/>
  <c r="H16" i="1"/>
  <c r="H6" i="1"/>
  <c r="H60" i="1"/>
  <c r="H42" i="1"/>
  <c r="H91" i="1"/>
  <c r="H35" i="1"/>
  <c r="H21" i="1"/>
  <c r="H9" i="1"/>
  <c r="H106" i="1"/>
  <c r="H5" i="1"/>
  <c r="H31" i="1"/>
  <c r="H49" i="1"/>
  <c r="H63" i="1"/>
  <c r="H76" i="1"/>
  <c r="H57" i="1"/>
  <c r="H8" i="1"/>
  <c r="H175" i="1"/>
  <c r="H176" i="1"/>
  <c r="H185" i="1"/>
  <c r="H178" i="1"/>
  <c r="H189" i="1"/>
  <c r="H213" i="1"/>
  <c r="H140" i="1"/>
  <c r="H86" i="1"/>
  <c r="H69" i="1"/>
  <c r="H92" i="1"/>
  <c r="H191" i="1"/>
  <c r="H103" i="1"/>
  <c r="H150" i="1"/>
  <c r="H55" i="1"/>
  <c r="H24" i="1"/>
  <c r="H173" i="1"/>
  <c r="H110" i="1"/>
  <c r="H82" i="1"/>
  <c r="H12" i="1"/>
  <c r="H88" i="1"/>
  <c r="H170" i="1"/>
  <c r="H139" i="1"/>
  <c r="H118" i="1"/>
  <c r="H62" i="1"/>
  <c r="H166" i="1"/>
  <c r="H102" i="1"/>
  <c r="H46" i="1"/>
  <c r="H177" i="1"/>
  <c r="H155" i="1"/>
  <c r="H30" i="1"/>
  <c r="H95" i="1"/>
  <c r="H105" i="1"/>
  <c r="H147" i="1"/>
  <c r="H28" i="1"/>
  <c r="H187" i="1"/>
  <c r="H73" i="1"/>
  <c r="H39" i="1"/>
  <c r="H126" i="1"/>
  <c r="H19" i="1"/>
  <c r="H43" i="1"/>
  <c r="H18" i="1"/>
  <c r="H184" i="1"/>
  <c r="H130" i="1"/>
  <c r="H211" i="1"/>
  <c r="H136" i="1"/>
  <c r="H56" i="1"/>
  <c r="H163" i="1"/>
  <c r="H132" i="1"/>
  <c r="H160" i="1"/>
  <c r="H125" i="1"/>
  <c r="H149" i="1"/>
  <c r="H200" i="1"/>
  <c r="H119" i="1"/>
  <c r="H41" i="1"/>
  <c r="H33" i="1"/>
  <c r="H174" i="1"/>
  <c r="H108" i="1"/>
  <c r="H194" i="1"/>
  <c r="H145" i="1"/>
  <c r="H64" i="1"/>
  <c r="H114" i="1"/>
  <c r="H207" i="1"/>
  <c r="H167" i="1"/>
  <c r="H123" i="1"/>
</calcChain>
</file>

<file path=xl/sharedStrings.xml><?xml version="1.0" encoding="utf-8"?>
<sst xmlns="http://schemas.openxmlformats.org/spreadsheetml/2006/main" count="1384" uniqueCount="834">
  <si>
    <t>代码</t>
    <rPh sb="0" eb="1">
      <t>dai ma</t>
    </rPh>
    <phoneticPr fontId="1" type="noConversion"/>
  </si>
  <si>
    <t>名称</t>
    <rPh sb="0" eb="1">
      <t>mign cheng</t>
    </rPh>
    <phoneticPr fontId="1" type="noConversion"/>
  </si>
  <si>
    <t>细分行业</t>
    <rPh sb="0" eb="1">
      <t>xi fen</t>
    </rPh>
    <rPh sb="2" eb="3">
      <t>hang ye</t>
    </rPh>
    <phoneticPr fontId="1" type="noConversion"/>
  </si>
  <si>
    <t>医药商业</t>
    <rPh sb="0" eb="1">
      <t>yi yao shang ye</t>
    </rPh>
    <phoneticPr fontId="1" type="noConversion"/>
  </si>
  <si>
    <t>益丰药房</t>
    <phoneticPr fontId="1" type="noConversion"/>
  </si>
  <si>
    <t>老百姓</t>
    <rPh sb="0" eb="1">
      <t>lao bai xing</t>
    </rPh>
    <phoneticPr fontId="1" type="noConversion"/>
  </si>
  <si>
    <t>柳州医药</t>
    <rPh sb="0" eb="1">
      <t>liu zhou yi yao</t>
    </rPh>
    <phoneticPr fontId="1" type="noConversion"/>
  </si>
  <si>
    <t>润达医疗</t>
    <rPh sb="0" eb="1">
      <t>run da yi liao</t>
    </rPh>
    <phoneticPr fontId="1" type="noConversion"/>
  </si>
  <si>
    <t>上海医药</t>
    <rPh sb="0" eb="1">
      <t>shang hai yi yao</t>
    </rPh>
    <phoneticPr fontId="1" type="noConversion"/>
  </si>
  <si>
    <t>九州通</t>
    <phoneticPr fontId="1" type="noConversion"/>
  </si>
  <si>
    <t>第一医药</t>
    <rPh sb="0" eb="1">
      <t>di yi yi yao</t>
    </rPh>
    <phoneticPr fontId="1" type="noConversion"/>
  </si>
  <si>
    <t>人民同泰</t>
    <phoneticPr fontId="1" type="noConversion"/>
  </si>
  <si>
    <t>南京医药</t>
    <rPh sb="0" eb="1">
      <t>nan jing yi yao</t>
    </rPh>
    <phoneticPr fontId="1" type="noConversion"/>
  </si>
  <si>
    <t>国药股份</t>
    <rPh sb="0" eb="1">
      <t>guo yao gu fen</t>
    </rPh>
    <phoneticPr fontId="1" type="noConversion"/>
  </si>
  <si>
    <t>中国医药</t>
    <rPh sb="0" eb="1">
      <t>zhong guo yi yao</t>
    </rPh>
    <phoneticPr fontId="1" type="noConversion"/>
  </si>
  <si>
    <t>华通医药</t>
    <phoneticPr fontId="1" type="noConversion"/>
  </si>
  <si>
    <t>002758</t>
    <phoneticPr fontId="1" type="noConversion"/>
  </si>
  <si>
    <t>002727</t>
    <phoneticPr fontId="1" type="noConversion"/>
  </si>
  <si>
    <t>一心堂</t>
    <rPh sb="0" eb="1">
      <t>yi xin tang</t>
    </rPh>
    <phoneticPr fontId="1" type="noConversion"/>
  </si>
  <si>
    <t>002589</t>
    <phoneticPr fontId="1" type="noConversion"/>
  </si>
  <si>
    <t>瑞康医药</t>
    <rPh sb="0" eb="1">
      <t>rui kang yi yao</t>
    </rPh>
    <phoneticPr fontId="1" type="noConversion"/>
  </si>
  <si>
    <t>002462</t>
    <phoneticPr fontId="1" type="noConversion"/>
  </si>
  <si>
    <t>嘉事堂</t>
    <phoneticPr fontId="1" type="noConversion"/>
  </si>
  <si>
    <t>000705</t>
    <phoneticPr fontId="1" type="noConversion"/>
  </si>
  <si>
    <t>浙江震元</t>
    <rPh sb="0" eb="1">
      <t>zhe jiang zhen yuan</t>
    </rPh>
    <phoneticPr fontId="1" type="noConversion"/>
  </si>
  <si>
    <t>000591</t>
    <phoneticPr fontId="1" type="noConversion"/>
  </si>
  <si>
    <t>桐君阁</t>
    <rPh sb="0" eb="1">
      <t>tong jun ge</t>
    </rPh>
    <phoneticPr fontId="1" type="noConversion"/>
  </si>
  <si>
    <t>000411</t>
    <phoneticPr fontId="1" type="noConversion"/>
  </si>
  <si>
    <t>英特集团</t>
    <rPh sb="0" eb="1">
      <t>ying te ji tuan</t>
    </rPh>
    <phoneticPr fontId="1" type="noConversion"/>
  </si>
  <si>
    <t>000028</t>
    <phoneticPr fontId="1" type="noConversion"/>
  </si>
  <si>
    <t>国药一致</t>
    <rPh sb="0" eb="1">
      <t>guo yao yi zhi</t>
    </rPh>
    <phoneticPr fontId="1" type="noConversion"/>
  </si>
  <si>
    <t>中成药</t>
    <rPh sb="0" eb="1">
      <t>zohng cheng yao</t>
    </rPh>
    <phoneticPr fontId="1" type="noConversion"/>
  </si>
  <si>
    <t>603998</t>
    <phoneticPr fontId="1" type="noConversion"/>
  </si>
  <si>
    <t>方盛制药</t>
    <phoneticPr fontId="1" type="noConversion"/>
  </si>
  <si>
    <t>603567</t>
    <phoneticPr fontId="1" type="noConversion"/>
  </si>
  <si>
    <t>珍宝岛</t>
    <rPh sb="0" eb="1">
      <t>zhen bao dao</t>
    </rPh>
    <phoneticPr fontId="1" type="noConversion"/>
  </si>
  <si>
    <t>600993</t>
    <phoneticPr fontId="1" type="noConversion"/>
  </si>
  <si>
    <t>马应龙</t>
    <rPh sb="0" eb="1">
      <t>ma ying long</t>
    </rPh>
    <phoneticPr fontId="1" type="noConversion"/>
  </si>
  <si>
    <t>600976</t>
    <phoneticPr fontId="1" type="noConversion"/>
  </si>
  <si>
    <t>健民集团</t>
    <rPh sb="0" eb="1">
      <t>jian min ji tuan</t>
    </rPh>
    <phoneticPr fontId="1" type="noConversion"/>
  </si>
  <si>
    <t>600781</t>
    <phoneticPr fontId="1" type="noConversion"/>
  </si>
  <si>
    <t>辅仁药业</t>
    <phoneticPr fontId="1" type="noConversion"/>
  </si>
  <si>
    <t>600771</t>
    <phoneticPr fontId="1" type="noConversion"/>
  </si>
  <si>
    <t>广誉远</t>
    <rPh sb="0" eb="1">
      <t>guang yu yuan</t>
    </rPh>
    <phoneticPr fontId="1" type="noConversion"/>
  </si>
  <si>
    <t>600750</t>
    <phoneticPr fontId="1" type="noConversion"/>
  </si>
  <si>
    <t>江中药业</t>
    <rPh sb="0" eb="1">
      <t>jiang zhong yao ye</t>
    </rPh>
    <phoneticPr fontId="1" type="noConversion"/>
  </si>
  <si>
    <t>600671</t>
    <phoneticPr fontId="1" type="noConversion"/>
  </si>
  <si>
    <t>天目药业</t>
    <rPh sb="0" eb="1">
      <t>tian mu yao ye</t>
    </rPh>
    <phoneticPr fontId="1" type="noConversion"/>
  </si>
  <si>
    <t>600594</t>
    <phoneticPr fontId="1" type="noConversion"/>
  </si>
  <si>
    <t>益佰制药</t>
    <rPh sb="0" eb="1">
      <t>yi bai zhi yao</t>
    </rPh>
    <phoneticPr fontId="1" type="noConversion"/>
  </si>
  <si>
    <t>600572</t>
    <phoneticPr fontId="1" type="noConversion"/>
  </si>
  <si>
    <t>康恩贝</t>
    <rPh sb="0" eb="1">
      <t>kang en bei</t>
    </rPh>
    <phoneticPr fontId="1" type="noConversion"/>
  </si>
  <si>
    <t>600566</t>
    <phoneticPr fontId="1" type="noConversion"/>
  </si>
  <si>
    <t>济川药业</t>
    <rPh sb="0" eb="1">
      <t>ji chuan yao ye</t>
    </rPh>
    <phoneticPr fontId="1" type="noConversion"/>
  </si>
  <si>
    <t>600557</t>
    <phoneticPr fontId="1" type="noConversion"/>
  </si>
  <si>
    <t>康缘药业</t>
    <rPh sb="0" eb="1">
      <t>kang yuan yao ye</t>
    </rPh>
    <phoneticPr fontId="1" type="noConversion"/>
  </si>
  <si>
    <t>600535</t>
    <phoneticPr fontId="1" type="noConversion"/>
  </si>
  <si>
    <t>天士力</t>
    <rPh sb="0" eb="1">
      <t>tian shi li</t>
    </rPh>
    <phoneticPr fontId="1" type="noConversion"/>
  </si>
  <si>
    <t>600518</t>
    <phoneticPr fontId="1" type="noConversion"/>
  </si>
  <si>
    <t>康美药业</t>
    <rPh sb="0" eb="1">
      <t>kang mei yao ye</t>
    </rPh>
    <phoneticPr fontId="1" type="noConversion"/>
  </si>
  <si>
    <t>600479</t>
    <phoneticPr fontId="1" type="noConversion"/>
  </si>
  <si>
    <t>千金药业</t>
    <rPh sb="0" eb="1">
      <t>qian jin yao ye</t>
    </rPh>
    <phoneticPr fontId="1" type="noConversion"/>
  </si>
  <si>
    <t>600436</t>
    <phoneticPr fontId="1" type="noConversion"/>
  </si>
  <si>
    <t>片仔癀</t>
    <phoneticPr fontId="1" type="noConversion"/>
  </si>
  <si>
    <t>600422</t>
    <phoneticPr fontId="1" type="noConversion"/>
  </si>
  <si>
    <t>昆药集团</t>
    <phoneticPr fontId="1" type="noConversion"/>
  </si>
  <si>
    <t>600351</t>
    <phoneticPr fontId="1" type="noConversion"/>
  </si>
  <si>
    <t>亚宝药业</t>
    <rPh sb="0" eb="1">
      <t>ya bao yao ye</t>
    </rPh>
    <phoneticPr fontId="1" type="noConversion"/>
  </si>
  <si>
    <t>600332</t>
    <phoneticPr fontId="1" type="noConversion"/>
  </si>
  <si>
    <t>白云山</t>
    <rPh sb="0" eb="1">
      <t>bai yun shan</t>
    </rPh>
    <phoneticPr fontId="1" type="noConversion"/>
  </si>
  <si>
    <t>600329</t>
    <phoneticPr fontId="1" type="noConversion"/>
  </si>
  <si>
    <t>中新药业</t>
    <phoneticPr fontId="1" type="noConversion"/>
  </si>
  <si>
    <t>600285</t>
    <phoneticPr fontId="1" type="noConversion"/>
  </si>
  <si>
    <t>羚锐制药</t>
    <rPh sb="0" eb="1">
      <t>ling rui zhi yao</t>
    </rPh>
    <phoneticPr fontId="1" type="noConversion"/>
  </si>
  <si>
    <t>600252</t>
    <phoneticPr fontId="1" type="noConversion"/>
  </si>
  <si>
    <t>中恒集团</t>
    <rPh sb="0" eb="1">
      <t>zhong heng ji tuan</t>
    </rPh>
    <phoneticPr fontId="1" type="noConversion"/>
  </si>
  <si>
    <t>600222</t>
    <phoneticPr fontId="1" type="noConversion"/>
  </si>
  <si>
    <t>太龙药业</t>
    <rPh sb="0" eb="1">
      <t>tai long yao ye</t>
    </rPh>
    <phoneticPr fontId="1" type="noConversion"/>
  </si>
  <si>
    <t>600211</t>
    <phoneticPr fontId="1" type="noConversion"/>
  </si>
  <si>
    <t>西藏药业</t>
    <rPh sb="0" eb="1">
      <t>xi zang yao ye</t>
    </rPh>
    <phoneticPr fontId="1" type="noConversion"/>
  </si>
  <si>
    <t>600129</t>
    <phoneticPr fontId="1" type="noConversion"/>
  </si>
  <si>
    <t>太极集团</t>
    <rPh sb="0" eb="1">
      <t>tai ji ji tuan</t>
    </rPh>
    <phoneticPr fontId="1" type="noConversion"/>
  </si>
  <si>
    <t>600085</t>
    <phoneticPr fontId="1" type="noConversion"/>
  </si>
  <si>
    <t>同仁堂</t>
    <rPh sb="0" eb="1">
      <t>tong ren tang</t>
    </rPh>
    <phoneticPr fontId="1" type="noConversion"/>
  </si>
  <si>
    <t>600080</t>
    <phoneticPr fontId="1" type="noConversion"/>
  </si>
  <si>
    <t>金花股份</t>
    <rPh sb="0" eb="1">
      <t>jin hua gu fen</t>
    </rPh>
    <phoneticPr fontId="1" type="noConversion"/>
  </si>
  <si>
    <t>300181</t>
    <phoneticPr fontId="1" type="noConversion"/>
  </si>
  <si>
    <t>佐力药业</t>
    <rPh sb="0" eb="1">
      <t>zuo li yao ye</t>
    </rPh>
    <phoneticPr fontId="1" type="noConversion"/>
  </si>
  <si>
    <t>300158</t>
    <phoneticPr fontId="1" type="noConversion"/>
  </si>
  <si>
    <t>振东制药</t>
    <phoneticPr fontId="1" type="noConversion"/>
  </si>
  <si>
    <t>300049</t>
    <phoneticPr fontId="1" type="noConversion"/>
  </si>
  <si>
    <t>福瑞股份</t>
    <rPh sb="0" eb="1">
      <t>fu rui gu fen</t>
    </rPh>
    <phoneticPr fontId="1" type="noConversion"/>
  </si>
  <si>
    <t>300039</t>
    <phoneticPr fontId="1" type="noConversion"/>
  </si>
  <si>
    <t>上海凯宝</t>
    <rPh sb="0" eb="1">
      <t>shagn hai kai bao</t>
    </rPh>
    <phoneticPr fontId="1" type="noConversion"/>
  </si>
  <si>
    <t>300026</t>
    <phoneticPr fontId="1" type="noConversion"/>
  </si>
  <si>
    <t>红日药业</t>
    <rPh sb="0" eb="1">
      <t>hong ri yao ye</t>
    </rPh>
    <phoneticPr fontId="1" type="noConversion"/>
  </si>
  <si>
    <t>300016</t>
    <phoneticPr fontId="1" type="noConversion"/>
  </si>
  <si>
    <t>北陆药业</t>
    <rPh sb="0" eb="1">
      <t>bei lu yao ye</t>
    </rPh>
    <phoneticPr fontId="1" type="noConversion"/>
  </si>
  <si>
    <t>002773</t>
    <phoneticPr fontId="1" type="noConversion"/>
  </si>
  <si>
    <t>康弘药业</t>
    <phoneticPr fontId="1" type="noConversion"/>
  </si>
  <si>
    <t>002750</t>
    <phoneticPr fontId="1" type="noConversion"/>
  </si>
  <si>
    <t>龙津药业</t>
    <rPh sb="0" eb="1">
      <t>long jin yao ye</t>
    </rPh>
    <phoneticPr fontId="1" type="noConversion"/>
  </si>
  <si>
    <t>002737</t>
    <phoneticPr fontId="1" type="noConversion"/>
  </si>
  <si>
    <t>葵花药业</t>
    <rPh sb="0" eb="1">
      <t>kui hua yao ye</t>
    </rPh>
    <phoneticPr fontId="1" type="noConversion"/>
  </si>
  <si>
    <t>002728</t>
    <phoneticPr fontId="1" type="noConversion"/>
  </si>
  <si>
    <t>台城制药</t>
    <rPh sb="0" eb="1">
      <t>tai cheng zhi yao</t>
    </rPh>
    <phoneticPr fontId="1" type="noConversion"/>
  </si>
  <si>
    <t>002644</t>
    <phoneticPr fontId="1" type="noConversion"/>
  </si>
  <si>
    <t>佛慈制药</t>
    <rPh sb="0" eb="1">
      <t>fo ci zhi yao</t>
    </rPh>
    <phoneticPr fontId="1" type="noConversion"/>
  </si>
  <si>
    <t>002603</t>
    <phoneticPr fontId="1" type="noConversion"/>
  </si>
  <si>
    <t>以岭药业</t>
    <rPh sb="0" eb="1">
      <t>yi ling yao ye</t>
    </rPh>
    <phoneticPr fontId="1" type="noConversion"/>
  </si>
  <si>
    <t>002566</t>
    <phoneticPr fontId="1" type="noConversion"/>
  </si>
  <si>
    <t>益盛药业</t>
    <rPh sb="2" eb="3">
      <t>yao ye</t>
    </rPh>
    <phoneticPr fontId="1" type="noConversion"/>
  </si>
  <si>
    <t>002433</t>
    <phoneticPr fontId="1" type="noConversion"/>
  </si>
  <si>
    <t>太安堂</t>
    <rPh sb="0" eb="1">
      <t>tai an tang</t>
    </rPh>
    <phoneticPr fontId="1" type="noConversion"/>
  </si>
  <si>
    <t>002424</t>
    <phoneticPr fontId="1" type="noConversion"/>
  </si>
  <si>
    <t>贵州百灵</t>
    <rPh sb="0" eb="1">
      <t>gui zhou bai ling</t>
    </rPh>
    <phoneticPr fontId="1" type="noConversion"/>
  </si>
  <si>
    <t>002412</t>
    <phoneticPr fontId="1" type="noConversion"/>
  </si>
  <si>
    <t>汉森制药</t>
    <rPh sb="0" eb="1">
      <t>han sen zhi yao</t>
    </rPh>
    <phoneticPr fontId="1" type="noConversion"/>
  </si>
  <si>
    <t>002390</t>
    <phoneticPr fontId="1" type="noConversion"/>
  </si>
  <si>
    <t>信邦制药</t>
    <rPh sb="0" eb="1">
      <t>xin bang zhi yao</t>
    </rPh>
    <phoneticPr fontId="1" type="noConversion"/>
  </si>
  <si>
    <t>002349</t>
    <phoneticPr fontId="1" type="noConversion"/>
  </si>
  <si>
    <t>精华制药</t>
    <rPh sb="0" eb="1">
      <t>jing hua zhi yao</t>
    </rPh>
    <phoneticPr fontId="1" type="noConversion"/>
  </si>
  <si>
    <t>002317</t>
    <phoneticPr fontId="1" type="noConversion"/>
  </si>
  <si>
    <t>众生药业</t>
    <phoneticPr fontId="1" type="noConversion"/>
  </si>
  <si>
    <t>002287</t>
    <phoneticPr fontId="1" type="noConversion"/>
  </si>
  <si>
    <t>奇正藏药</t>
    <rPh sb="0" eb="1">
      <t>qi zheng zang yao</t>
    </rPh>
    <phoneticPr fontId="1" type="noConversion"/>
  </si>
  <si>
    <t>002275</t>
    <phoneticPr fontId="1" type="noConversion"/>
  </si>
  <si>
    <t>桂林三金</t>
    <rPh sb="0" eb="1">
      <t>gui lin san jin</t>
    </rPh>
    <phoneticPr fontId="1" type="noConversion"/>
  </si>
  <si>
    <t>002219</t>
    <phoneticPr fontId="1" type="noConversion"/>
  </si>
  <si>
    <t>002198</t>
    <phoneticPr fontId="1" type="noConversion"/>
  </si>
  <si>
    <t>嘉应制药</t>
    <rPh sb="0" eb="1">
      <t>jia ying zhi yao</t>
    </rPh>
    <phoneticPr fontId="1" type="noConversion"/>
  </si>
  <si>
    <t>002166</t>
    <phoneticPr fontId="1" type="noConversion"/>
  </si>
  <si>
    <t>莱茵生物</t>
    <rPh sb="0" eb="1">
      <t>lai yin sheng wu</t>
    </rPh>
    <phoneticPr fontId="1" type="noConversion"/>
  </si>
  <si>
    <t>002118</t>
    <phoneticPr fontId="1" type="noConversion"/>
  </si>
  <si>
    <t>紫鑫药业</t>
    <phoneticPr fontId="1" type="noConversion"/>
  </si>
  <si>
    <t>002107</t>
    <phoneticPr fontId="1" type="noConversion"/>
  </si>
  <si>
    <t>沃华医药</t>
    <phoneticPr fontId="1" type="noConversion"/>
  </si>
  <si>
    <t>000999</t>
    <phoneticPr fontId="1" type="noConversion"/>
  </si>
  <si>
    <t>华润三九</t>
    <rPh sb="0" eb="1">
      <t>hua run san jiu</t>
    </rPh>
    <phoneticPr fontId="1" type="noConversion"/>
  </si>
  <si>
    <t>000989</t>
    <phoneticPr fontId="1" type="noConversion"/>
  </si>
  <si>
    <t>九芝堂</t>
    <rPh sb="0" eb="1">
      <t>jiu zhi tang</t>
    </rPh>
    <phoneticPr fontId="1" type="noConversion"/>
  </si>
  <si>
    <t>000919</t>
    <phoneticPr fontId="1" type="noConversion"/>
  </si>
  <si>
    <t>金陵药业</t>
    <rPh sb="0" eb="1">
      <t>jin ling yao ye</t>
    </rPh>
    <phoneticPr fontId="1" type="noConversion"/>
  </si>
  <si>
    <t>000790</t>
    <phoneticPr fontId="1" type="noConversion"/>
  </si>
  <si>
    <t>华神集团</t>
    <rPh sb="0" eb="1">
      <t>hua shen ji tuan</t>
    </rPh>
    <phoneticPr fontId="1" type="noConversion"/>
  </si>
  <si>
    <t>000766</t>
    <phoneticPr fontId="1" type="noConversion"/>
  </si>
  <si>
    <t>通化金马</t>
    <rPh sb="0" eb="1">
      <t>tong hua jin ma</t>
    </rPh>
    <phoneticPr fontId="1" type="noConversion"/>
  </si>
  <si>
    <t>000650</t>
    <phoneticPr fontId="1" type="noConversion"/>
  </si>
  <si>
    <t>仁和药业</t>
    <phoneticPr fontId="1" type="noConversion"/>
  </si>
  <si>
    <t>000623</t>
    <phoneticPr fontId="1" type="noConversion"/>
  </si>
  <si>
    <t>吉林敖东</t>
    <rPh sb="0" eb="1">
      <t>ji lin ao dong</t>
    </rPh>
    <phoneticPr fontId="1" type="noConversion"/>
  </si>
  <si>
    <t>000590</t>
    <phoneticPr fontId="1" type="noConversion"/>
  </si>
  <si>
    <t>＊ST古汉</t>
    <rPh sb="3" eb="4">
      <t>gu han</t>
    </rPh>
    <phoneticPr fontId="1" type="noConversion"/>
  </si>
  <si>
    <t>000538</t>
    <phoneticPr fontId="1" type="noConversion"/>
  </si>
  <si>
    <t>云南白药</t>
    <rPh sb="0" eb="1">
      <t>yun nan bai ao</t>
    </rPh>
    <rPh sb="2" eb="3">
      <t>bai yao</t>
    </rPh>
    <phoneticPr fontId="1" type="noConversion"/>
  </si>
  <si>
    <t>000513</t>
    <phoneticPr fontId="1" type="noConversion"/>
  </si>
  <si>
    <t>丽珠集团</t>
    <rPh sb="0" eb="1">
      <t>li zhu ji tuan</t>
    </rPh>
    <phoneticPr fontId="1" type="noConversion"/>
  </si>
  <si>
    <t>000423</t>
    <phoneticPr fontId="1" type="noConversion"/>
  </si>
  <si>
    <t>东阿阿胶</t>
    <rPh sb="0" eb="1">
      <t>dong e e jiao</t>
    </rPh>
    <phoneticPr fontId="1" type="noConversion"/>
  </si>
  <si>
    <t>603718</t>
    <phoneticPr fontId="1" type="noConversion"/>
  </si>
  <si>
    <t>海利生物</t>
    <phoneticPr fontId="1" type="noConversion"/>
  </si>
  <si>
    <t>生物制药</t>
    <rPh sb="0" eb="1">
      <t>sheng wu zhi yao</t>
    </rPh>
    <phoneticPr fontId="1" type="noConversion"/>
  </si>
  <si>
    <t>603566</t>
    <phoneticPr fontId="1" type="noConversion"/>
  </si>
  <si>
    <t>普莱柯</t>
    <phoneticPr fontId="1" type="noConversion"/>
  </si>
  <si>
    <t>600867</t>
    <phoneticPr fontId="1" type="noConversion"/>
  </si>
  <si>
    <t>通化东宝</t>
    <rPh sb="0" eb="1">
      <t>tong hua dong bao</t>
    </rPh>
    <phoneticPr fontId="1" type="noConversion"/>
  </si>
  <si>
    <t>600645</t>
    <phoneticPr fontId="1" type="noConversion"/>
  </si>
  <si>
    <t>中源协和</t>
    <rPh sb="0" eb="1">
      <t>zhong yuan xie he</t>
    </rPh>
    <phoneticPr fontId="1" type="noConversion"/>
  </si>
  <si>
    <t>600530</t>
    <phoneticPr fontId="1" type="noConversion"/>
  </si>
  <si>
    <t>交大昂立</t>
    <rPh sb="0" eb="1">
      <t>jiao da ang li</t>
    </rPh>
    <phoneticPr fontId="1" type="noConversion"/>
  </si>
  <si>
    <t>600201</t>
    <phoneticPr fontId="1" type="noConversion"/>
  </si>
  <si>
    <t>生物股份</t>
    <rPh sb="0" eb="1">
      <t>sheng wu gu fen</t>
    </rPh>
    <phoneticPr fontId="1" type="noConversion"/>
  </si>
  <si>
    <t>600161</t>
    <phoneticPr fontId="1" type="noConversion"/>
  </si>
  <si>
    <t>天坛生物</t>
    <rPh sb="0" eb="1">
      <t>tian tan sheng wu</t>
    </rPh>
    <phoneticPr fontId="1" type="noConversion"/>
  </si>
  <si>
    <t>300485</t>
    <phoneticPr fontId="1" type="noConversion"/>
  </si>
  <si>
    <t>赛升药业</t>
    <phoneticPr fontId="1" type="noConversion"/>
  </si>
  <si>
    <t>300482</t>
    <phoneticPr fontId="1" type="noConversion"/>
  </si>
  <si>
    <t>万孚生物</t>
    <phoneticPr fontId="1" type="noConversion"/>
  </si>
  <si>
    <t>300357</t>
    <phoneticPr fontId="1" type="noConversion"/>
  </si>
  <si>
    <t>我武生物</t>
    <rPh sb="0" eb="1">
      <t>wo wu sheng wu</t>
    </rPh>
    <phoneticPr fontId="1" type="noConversion"/>
  </si>
  <si>
    <t>300294</t>
    <phoneticPr fontId="1" type="noConversion"/>
  </si>
  <si>
    <t>博雅生物</t>
    <rPh sb="0" eb="1">
      <t>bo ya sheng wu</t>
    </rPh>
    <phoneticPr fontId="1" type="noConversion"/>
  </si>
  <si>
    <t>300289</t>
    <phoneticPr fontId="1" type="noConversion"/>
  </si>
  <si>
    <t>利德曼</t>
    <phoneticPr fontId="1" type="noConversion"/>
  </si>
  <si>
    <t>300255</t>
    <phoneticPr fontId="1" type="noConversion"/>
  </si>
  <si>
    <t>常山药业</t>
    <rPh sb="0" eb="1">
      <t>chang shan yao ye</t>
    </rPh>
    <phoneticPr fontId="1" type="noConversion"/>
  </si>
  <si>
    <t>300239</t>
    <phoneticPr fontId="1" type="noConversion"/>
  </si>
  <si>
    <t>东宝生物</t>
    <rPh sb="0" eb="1">
      <t>dong bao sheng wu</t>
    </rPh>
    <phoneticPr fontId="1" type="noConversion"/>
  </si>
  <si>
    <t>300204</t>
    <phoneticPr fontId="1" type="noConversion"/>
  </si>
  <si>
    <t>舒泰神</t>
    <rPh sb="0" eb="1">
      <t>shu tai shen</t>
    </rPh>
    <phoneticPr fontId="1" type="noConversion"/>
  </si>
  <si>
    <t>300147</t>
    <phoneticPr fontId="1" type="noConversion"/>
  </si>
  <si>
    <t>香雪制药</t>
    <rPh sb="0" eb="1">
      <t>xiang xue zhi yao</t>
    </rPh>
    <phoneticPr fontId="1" type="noConversion"/>
  </si>
  <si>
    <t>300142</t>
    <phoneticPr fontId="1" type="noConversion"/>
  </si>
  <si>
    <t>沃森生物</t>
    <rPh sb="0" eb="1">
      <t>wo sen sheng wu</t>
    </rPh>
    <phoneticPr fontId="1" type="noConversion"/>
  </si>
  <si>
    <t>300122</t>
    <phoneticPr fontId="1" type="noConversion"/>
  </si>
  <si>
    <t>智飞生物</t>
    <rPh sb="0" eb="1">
      <t>zhi fei sheng wu</t>
    </rPh>
    <phoneticPr fontId="1" type="noConversion"/>
  </si>
  <si>
    <t>300119</t>
    <phoneticPr fontId="1" type="noConversion"/>
  </si>
  <si>
    <t>瑞普生物</t>
    <rPh sb="0" eb="1">
      <t>rui pu sheng wu</t>
    </rPh>
    <phoneticPr fontId="1" type="noConversion"/>
  </si>
  <si>
    <t>300009</t>
    <phoneticPr fontId="1" type="noConversion"/>
  </si>
  <si>
    <t>安科生物</t>
    <rPh sb="0" eb="1">
      <t>an ke sheng wu</t>
    </rPh>
    <phoneticPr fontId="1" type="noConversion"/>
  </si>
  <si>
    <t>002550</t>
    <phoneticPr fontId="1" type="noConversion"/>
  </si>
  <si>
    <t>千红制药</t>
    <rPh sb="0" eb="1">
      <t>qian hong zhi yao</t>
    </rPh>
    <phoneticPr fontId="1" type="noConversion"/>
  </si>
  <si>
    <t>002332</t>
    <phoneticPr fontId="1" type="noConversion"/>
  </si>
  <si>
    <t>仙琚制药</t>
    <phoneticPr fontId="1" type="noConversion"/>
  </si>
  <si>
    <t>002252</t>
    <phoneticPr fontId="1" type="noConversion"/>
  </si>
  <si>
    <t>上海莱士</t>
    <rPh sb="0" eb="1">
      <t>shagn hai lai shi</t>
    </rPh>
    <phoneticPr fontId="1" type="noConversion"/>
  </si>
  <si>
    <t>002038</t>
    <phoneticPr fontId="1" type="noConversion"/>
  </si>
  <si>
    <t>双鹭药业</t>
    <rPh sb="0" eb="1">
      <t>shuang lu yao ye</t>
    </rPh>
    <phoneticPr fontId="1" type="noConversion"/>
  </si>
  <si>
    <t>002030</t>
    <phoneticPr fontId="1" type="noConversion"/>
  </si>
  <si>
    <t>达安基因</t>
    <rPh sb="0" eb="1">
      <t>da an ji yin</t>
    </rPh>
    <phoneticPr fontId="1" type="noConversion"/>
  </si>
  <si>
    <t>002022</t>
    <phoneticPr fontId="1" type="noConversion"/>
  </si>
  <si>
    <t>科华生物</t>
    <rPh sb="0" eb="1">
      <t>ke hua sheng wu</t>
    </rPh>
    <phoneticPr fontId="1" type="noConversion"/>
  </si>
  <si>
    <t>002007</t>
    <phoneticPr fontId="1" type="noConversion"/>
  </si>
  <si>
    <t>华兰生物</t>
    <rPh sb="0" eb="1">
      <t>hua lan sheng wu</t>
    </rPh>
    <phoneticPr fontId="1" type="noConversion"/>
  </si>
  <si>
    <t>000915</t>
    <phoneticPr fontId="1" type="noConversion"/>
  </si>
  <si>
    <t>山大华特</t>
    <rPh sb="0" eb="1">
      <t>shan da hua te</t>
    </rPh>
    <phoneticPr fontId="1" type="noConversion"/>
  </si>
  <si>
    <t>000806</t>
    <phoneticPr fontId="1" type="noConversion"/>
  </si>
  <si>
    <t>银河生物</t>
    <rPh sb="0" eb="1">
      <t>yin he sheng wu</t>
    </rPh>
    <phoneticPr fontId="1" type="noConversion"/>
  </si>
  <si>
    <t>000661</t>
    <phoneticPr fontId="1" type="noConversion"/>
  </si>
  <si>
    <t>长春高新</t>
    <rPh sb="0" eb="1">
      <t>chang chun gao xin</t>
    </rPh>
    <phoneticPr fontId="1" type="noConversion"/>
  </si>
  <si>
    <t>000518</t>
    <phoneticPr fontId="1" type="noConversion"/>
  </si>
  <si>
    <t>四环生物</t>
    <rPh sb="0" eb="1">
      <t>si huan sheng wu</t>
    </rPh>
    <phoneticPr fontId="1" type="noConversion"/>
  </si>
  <si>
    <t>000403</t>
    <phoneticPr fontId="1" type="noConversion"/>
  </si>
  <si>
    <t>ST生化</t>
    <rPh sb="2" eb="3">
      <t>sheng hua</t>
    </rPh>
    <phoneticPr fontId="1" type="noConversion"/>
  </si>
  <si>
    <t>000078</t>
    <phoneticPr fontId="1" type="noConversion"/>
  </si>
  <si>
    <t>海王生物</t>
    <rPh sb="0" eb="1">
      <t>hai wang sheng wu</t>
    </rPh>
    <phoneticPr fontId="1" type="noConversion"/>
  </si>
  <si>
    <t>000004</t>
    <phoneticPr fontId="1" type="noConversion"/>
  </si>
  <si>
    <t>国农科技</t>
    <rPh sb="0" eb="1">
      <t>guo nong ke ji</t>
    </rPh>
    <phoneticPr fontId="1" type="noConversion"/>
  </si>
  <si>
    <t>化学制药</t>
    <rPh sb="0" eb="1">
      <t>hua xue zhi yao</t>
    </rPh>
    <phoneticPr fontId="1" type="noConversion"/>
  </si>
  <si>
    <t>603669</t>
    <phoneticPr fontId="1" type="noConversion"/>
  </si>
  <si>
    <t>灵康药业</t>
    <phoneticPr fontId="1" type="noConversion"/>
  </si>
  <si>
    <t>603456</t>
    <phoneticPr fontId="1" type="noConversion"/>
  </si>
  <si>
    <t>九州药业</t>
    <rPh sb="0" eb="1">
      <t>jiu zhou yao ye</t>
    </rPh>
    <phoneticPr fontId="1" type="noConversion"/>
  </si>
  <si>
    <t>603222</t>
    <phoneticPr fontId="1" type="noConversion"/>
  </si>
  <si>
    <t>济民制药</t>
    <phoneticPr fontId="1" type="noConversion"/>
  </si>
  <si>
    <t>603168</t>
    <phoneticPr fontId="1" type="noConversion"/>
  </si>
  <si>
    <t>莎普爱思</t>
    <rPh sb="0" eb="1">
      <t>sha pu ai si</t>
    </rPh>
    <phoneticPr fontId="1" type="noConversion"/>
  </si>
  <si>
    <t>600812</t>
    <phoneticPr fontId="1" type="noConversion"/>
  </si>
  <si>
    <t>华北制药</t>
    <rPh sb="0" eb="1">
      <t>hua bei zhi yao</t>
    </rPh>
    <phoneticPr fontId="1" type="noConversion"/>
  </si>
  <si>
    <t>600789</t>
    <phoneticPr fontId="1" type="noConversion"/>
  </si>
  <si>
    <t>鲁抗医药</t>
    <rPh sb="0" eb="1">
      <t>lu kang yi yao</t>
    </rPh>
    <phoneticPr fontId="1" type="noConversion"/>
  </si>
  <si>
    <t>600664</t>
    <phoneticPr fontId="1" type="noConversion"/>
  </si>
  <si>
    <t>哈药股份</t>
    <rPh sb="0" eb="1">
      <t>ha yao gu fen</t>
    </rPh>
    <phoneticPr fontId="1" type="noConversion"/>
  </si>
  <si>
    <t>600521</t>
    <phoneticPr fontId="1" type="noConversion"/>
  </si>
  <si>
    <t>华海药业</t>
    <rPh sb="0" eb="1">
      <t>hua hai yao ye</t>
    </rPh>
    <phoneticPr fontId="1" type="noConversion"/>
  </si>
  <si>
    <t>600513</t>
    <phoneticPr fontId="1" type="noConversion"/>
  </si>
  <si>
    <t>联环药业</t>
    <rPh sb="0" eb="1">
      <t>lian huan yao ye</t>
    </rPh>
    <phoneticPr fontId="1" type="noConversion"/>
  </si>
  <si>
    <t>600488</t>
    <phoneticPr fontId="1" type="noConversion"/>
  </si>
  <si>
    <t>天药股份</t>
    <rPh sb="0" eb="1">
      <t>tian yao gu fen</t>
    </rPh>
    <phoneticPr fontId="1" type="noConversion"/>
  </si>
  <si>
    <t>600420</t>
    <phoneticPr fontId="1" type="noConversion"/>
  </si>
  <si>
    <t>现代制药</t>
    <rPh sb="0" eb="1">
      <t>xian dai zhi yao</t>
    </rPh>
    <phoneticPr fontId="1" type="noConversion"/>
  </si>
  <si>
    <t>600380</t>
    <phoneticPr fontId="1" type="noConversion"/>
  </si>
  <si>
    <t>健康元</t>
    <rPh sb="0" eb="1">
      <t>jian kang yuan</t>
    </rPh>
    <phoneticPr fontId="1" type="noConversion"/>
  </si>
  <si>
    <t>600276</t>
    <phoneticPr fontId="1" type="noConversion"/>
  </si>
  <si>
    <t>恒瑞医药</t>
    <rPh sb="0" eb="1">
      <t>heng rui yi yao</t>
    </rPh>
    <phoneticPr fontId="1" type="noConversion"/>
  </si>
  <si>
    <t>600267</t>
    <phoneticPr fontId="1" type="noConversion"/>
  </si>
  <si>
    <t>海正药业</t>
    <rPh sb="0" eb="1">
      <t>hai zheng yao ye</t>
    </rPh>
    <phoneticPr fontId="1" type="noConversion"/>
  </si>
  <si>
    <t>600216</t>
    <phoneticPr fontId="1" type="noConversion"/>
  </si>
  <si>
    <t>浙江医药</t>
    <rPh sb="0" eb="1">
      <t>zhe jiang yi yao</t>
    </rPh>
    <phoneticPr fontId="1" type="noConversion"/>
  </si>
  <si>
    <t>600196</t>
    <phoneticPr fontId="1" type="noConversion"/>
  </si>
  <si>
    <t>复星医药</t>
    <rPh sb="0" eb="1">
      <t>fu xing yi yao</t>
    </rPh>
    <phoneticPr fontId="1" type="noConversion"/>
  </si>
  <si>
    <t>600079</t>
    <phoneticPr fontId="1" type="noConversion"/>
  </si>
  <si>
    <t>人福医药</t>
    <rPh sb="0" eb="1">
      <t>ren fu yi yao</t>
    </rPh>
    <phoneticPr fontId="1" type="noConversion"/>
  </si>
  <si>
    <t>600062</t>
    <phoneticPr fontId="1" type="noConversion"/>
  </si>
  <si>
    <t>华润双鹤</t>
    <rPh sb="0" eb="1">
      <t>hua run shuang he</t>
    </rPh>
    <phoneticPr fontId="1" type="noConversion"/>
  </si>
  <si>
    <t>300497</t>
    <phoneticPr fontId="1" type="noConversion"/>
  </si>
  <si>
    <t>富祥股份</t>
    <phoneticPr fontId="1" type="noConversion"/>
  </si>
  <si>
    <t>300463</t>
    <phoneticPr fontId="1" type="noConversion"/>
  </si>
  <si>
    <t>迈克生物</t>
    <rPh sb="0" eb="1">
      <t>mai ke sheng wu</t>
    </rPh>
    <phoneticPr fontId="1" type="noConversion"/>
  </si>
  <si>
    <t>300452</t>
    <phoneticPr fontId="1" type="noConversion"/>
  </si>
  <si>
    <t>300439</t>
    <phoneticPr fontId="1" type="noConversion"/>
  </si>
  <si>
    <t>美康生物</t>
    <rPh sb="0" eb="1">
      <t>mei kang sheng wu</t>
    </rPh>
    <phoneticPr fontId="1" type="noConversion"/>
  </si>
  <si>
    <t>300406</t>
    <phoneticPr fontId="1" type="noConversion"/>
  </si>
  <si>
    <t>九强生物</t>
    <phoneticPr fontId="1" type="noConversion"/>
  </si>
  <si>
    <t>300436</t>
    <phoneticPr fontId="1" type="noConversion"/>
  </si>
  <si>
    <t>广生堂</t>
    <rPh sb="0" eb="1">
      <t>guang sheng tang</t>
    </rPh>
    <phoneticPr fontId="1" type="noConversion"/>
  </si>
  <si>
    <t>300363</t>
    <phoneticPr fontId="1" type="noConversion"/>
  </si>
  <si>
    <t>博滕股份</t>
    <rPh sb="0" eb="1">
      <t>bo teng gu fen</t>
    </rPh>
    <phoneticPr fontId="1" type="noConversion"/>
  </si>
  <si>
    <t>300267</t>
    <phoneticPr fontId="1" type="noConversion"/>
  </si>
  <si>
    <t>尔康制药</t>
    <rPh sb="0" eb="1">
      <t>er kang zhi yao</t>
    </rPh>
    <phoneticPr fontId="1" type="noConversion"/>
  </si>
  <si>
    <t>300254</t>
    <phoneticPr fontId="1" type="noConversion"/>
  </si>
  <si>
    <t>仟源医药</t>
    <phoneticPr fontId="1" type="noConversion"/>
  </si>
  <si>
    <t>300233</t>
    <phoneticPr fontId="1" type="noConversion"/>
  </si>
  <si>
    <t>金城医药</t>
    <rPh sb="0" eb="1">
      <t>jin cheng yi yao</t>
    </rPh>
    <phoneticPr fontId="1" type="noConversion"/>
  </si>
  <si>
    <t>300199</t>
    <phoneticPr fontId="1" type="noConversion"/>
  </si>
  <si>
    <t>翰宇药业</t>
    <rPh sb="0" eb="1">
      <t>han yu yao ye</t>
    </rPh>
    <phoneticPr fontId="1" type="noConversion"/>
  </si>
  <si>
    <t>300194</t>
    <phoneticPr fontId="1" type="noConversion"/>
  </si>
  <si>
    <t>福安药业</t>
    <rPh sb="0" eb="1">
      <t>fu an yao ye</t>
    </rPh>
    <phoneticPr fontId="1" type="noConversion"/>
  </si>
  <si>
    <t>300110</t>
    <phoneticPr fontId="1" type="noConversion"/>
  </si>
  <si>
    <t>华仁药业</t>
    <rPh sb="0" eb="1">
      <t>hua ren yao ye</t>
    </rPh>
    <phoneticPr fontId="1" type="noConversion"/>
  </si>
  <si>
    <t>300086</t>
    <phoneticPr fontId="1" type="noConversion"/>
  </si>
  <si>
    <t>康芝药业</t>
    <rPh sb="0" eb="1">
      <t>kang zhi yao ye</t>
    </rPh>
    <phoneticPr fontId="1" type="noConversion"/>
  </si>
  <si>
    <t>300006</t>
    <phoneticPr fontId="1" type="noConversion"/>
  </si>
  <si>
    <t>莱美药业</t>
    <rPh sb="0" eb="1">
      <t>lai mei yao ye</t>
    </rPh>
    <phoneticPr fontId="1" type="noConversion"/>
  </si>
  <si>
    <t>002693</t>
    <phoneticPr fontId="1" type="noConversion"/>
  </si>
  <si>
    <t>双成药业</t>
    <rPh sb="0" eb="1">
      <t>shuang cheng yao ye</t>
    </rPh>
    <phoneticPr fontId="1" type="noConversion"/>
  </si>
  <si>
    <t>002688</t>
    <phoneticPr fontId="1" type="noConversion"/>
  </si>
  <si>
    <t>金河生物</t>
    <rPh sb="0" eb="1">
      <t>jin he sheng wu</t>
    </rPh>
    <phoneticPr fontId="1" type="noConversion"/>
  </si>
  <si>
    <t>002675</t>
    <phoneticPr fontId="1" type="noConversion"/>
  </si>
  <si>
    <t>东诚药业</t>
    <phoneticPr fontId="1" type="noConversion"/>
  </si>
  <si>
    <t>002653</t>
    <phoneticPr fontId="1" type="noConversion"/>
  </si>
  <si>
    <t>海思科</t>
    <rPh sb="0" eb="1">
      <t>hai si ke</t>
    </rPh>
    <phoneticPr fontId="1" type="noConversion"/>
  </si>
  <si>
    <t>002581</t>
    <phoneticPr fontId="1" type="noConversion"/>
  </si>
  <si>
    <t>未名医药</t>
    <phoneticPr fontId="1" type="noConversion"/>
  </si>
  <si>
    <t>002437</t>
    <phoneticPr fontId="1" type="noConversion"/>
  </si>
  <si>
    <t>誉衡药业</t>
    <phoneticPr fontId="1" type="noConversion"/>
  </si>
  <si>
    <t>002422</t>
    <phoneticPr fontId="1" type="noConversion"/>
  </si>
  <si>
    <t>科伦药业</t>
    <rPh sb="0" eb="1">
      <t>ke lun yao ye</t>
    </rPh>
    <phoneticPr fontId="1" type="noConversion"/>
  </si>
  <si>
    <t>002399</t>
    <phoneticPr fontId="1" type="noConversion"/>
  </si>
  <si>
    <t>海普瑞</t>
    <rPh sb="0" eb="1">
      <t>hai pu rui</t>
    </rPh>
    <phoneticPr fontId="1" type="noConversion"/>
  </si>
  <si>
    <t>002393</t>
    <phoneticPr fontId="1" type="noConversion"/>
  </si>
  <si>
    <t>力生制药</t>
    <rPh sb="0" eb="1">
      <t>li sheng zhi yao</t>
    </rPh>
    <phoneticPr fontId="1" type="noConversion"/>
  </si>
  <si>
    <t>002370</t>
    <phoneticPr fontId="1" type="noConversion"/>
  </si>
  <si>
    <t>亚太药业</t>
    <rPh sb="0" eb="1">
      <t>ya tai yao ye</t>
    </rPh>
    <phoneticPr fontId="1" type="noConversion"/>
  </si>
  <si>
    <t>002365</t>
    <phoneticPr fontId="1" type="noConversion"/>
  </si>
  <si>
    <t>永安药业</t>
    <rPh sb="0" eb="1">
      <t>yong an yao ye</t>
    </rPh>
    <phoneticPr fontId="1" type="noConversion"/>
  </si>
  <si>
    <t>002294</t>
    <phoneticPr fontId="1" type="noConversion"/>
  </si>
  <si>
    <t>信立泰</t>
    <rPh sb="0" eb="1">
      <t>xin li tai</t>
    </rPh>
    <phoneticPr fontId="1" type="noConversion"/>
  </si>
  <si>
    <t>002262</t>
    <phoneticPr fontId="1" type="noConversion"/>
  </si>
  <si>
    <t>恩华药业</t>
    <rPh sb="0" eb="1">
      <t>en hua yao ye</t>
    </rPh>
    <phoneticPr fontId="1" type="noConversion"/>
  </si>
  <si>
    <t>002099</t>
    <phoneticPr fontId="1" type="noConversion"/>
  </si>
  <si>
    <t>海翔药业</t>
    <phoneticPr fontId="1" type="noConversion"/>
  </si>
  <si>
    <t>002020</t>
    <phoneticPr fontId="1" type="noConversion"/>
  </si>
  <si>
    <t>京新药业</t>
    <phoneticPr fontId="1" type="noConversion"/>
  </si>
  <si>
    <t>002019</t>
    <phoneticPr fontId="1" type="noConversion"/>
  </si>
  <si>
    <t>亿帆鑫富</t>
    <phoneticPr fontId="1" type="noConversion"/>
  </si>
  <si>
    <t>002004</t>
    <phoneticPr fontId="1" type="noConversion"/>
  </si>
  <si>
    <t>华邦健康</t>
    <rPh sb="0" eb="1">
      <t>hua bang jian kang</t>
    </rPh>
    <phoneticPr fontId="1" type="noConversion"/>
  </si>
  <si>
    <t>002001</t>
    <phoneticPr fontId="1" type="noConversion"/>
  </si>
  <si>
    <t>新和成</t>
    <phoneticPr fontId="1" type="noConversion"/>
  </si>
  <si>
    <t>000963</t>
    <phoneticPr fontId="1" type="noConversion"/>
  </si>
  <si>
    <t>华东医药</t>
    <rPh sb="0" eb="1">
      <t>hua dong yi yao</t>
    </rPh>
    <phoneticPr fontId="1" type="noConversion"/>
  </si>
  <si>
    <t>000952</t>
    <phoneticPr fontId="1" type="noConversion"/>
  </si>
  <si>
    <t>广济药业</t>
    <rPh sb="0" eb="1">
      <t>guang ji yao ye</t>
    </rPh>
    <phoneticPr fontId="1" type="noConversion"/>
  </si>
  <si>
    <t>000908</t>
    <phoneticPr fontId="1" type="noConversion"/>
  </si>
  <si>
    <t>景峰医药</t>
    <phoneticPr fontId="1" type="noConversion"/>
  </si>
  <si>
    <t>000788</t>
    <phoneticPr fontId="1" type="noConversion"/>
  </si>
  <si>
    <t>北大医药</t>
    <rPh sb="0" eb="1">
      <t>bei da yi yao</t>
    </rPh>
    <phoneticPr fontId="1" type="noConversion"/>
  </si>
  <si>
    <t>000756</t>
    <phoneticPr fontId="1" type="noConversion"/>
  </si>
  <si>
    <t>000739</t>
    <phoneticPr fontId="1" type="noConversion"/>
  </si>
  <si>
    <t>普洛药业</t>
    <rPh sb="0" eb="1">
      <t>pu luo yao ye</t>
    </rPh>
    <phoneticPr fontId="1" type="noConversion"/>
  </si>
  <si>
    <t>000606</t>
    <phoneticPr fontId="1" type="noConversion"/>
  </si>
  <si>
    <t>青海明胶</t>
    <rPh sb="0" eb="1">
      <t>qing hai ming jiao</t>
    </rPh>
    <phoneticPr fontId="1" type="noConversion"/>
  </si>
  <si>
    <t>000597</t>
    <phoneticPr fontId="1" type="noConversion"/>
  </si>
  <si>
    <t>东北制药</t>
    <rPh sb="0" eb="1">
      <t>dong bei zhi yao</t>
    </rPh>
    <phoneticPr fontId="1" type="noConversion"/>
  </si>
  <si>
    <t>000566</t>
    <phoneticPr fontId="1" type="noConversion"/>
  </si>
  <si>
    <t>海南海药</t>
    <rPh sb="0" eb="1">
      <t>hai nan hai yao</t>
    </rPh>
    <phoneticPr fontId="1" type="noConversion"/>
  </si>
  <si>
    <t>000153</t>
    <phoneticPr fontId="1" type="noConversion"/>
  </si>
  <si>
    <t>丰原药业</t>
    <rPh sb="0" eb="1">
      <t>feng yuan yao ye</t>
    </rPh>
    <phoneticPr fontId="1" type="noConversion"/>
  </si>
  <si>
    <t>医疗保健</t>
    <rPh sb="0" eb="1">
      <t>yi liao bao jian</t>
    </rPh>
    <phoneticPr fontId="1" type="noConversion"/>
  </si>
  <si>
    <t>603309</t>
    <phoneticPr fontId="1" type="noConversion"/>
  </si>
  <si>
    <t>维力医疗</t>
    <phoneticPr fontId="1" type="noConversion"/>
  </si>
  <si>
    <t>600767</t>
    <phoneticPr fontId="1" type="noConversion"/>
  </si>
  <si>
    <t>运盛医疗</t>
    <phoneticPr fontId="1" type="noConversion"/>
  </si>
  <si>
    <t>600763</t>
    <phoneticPr fontId="1" type="noConversion"/>
  </si>
  <si>
    <t>通策医疗</t>
    <rPh sb="0" eb="1">
      <t>tong ce yi liao</t>
    </rPh>
    <phoneticPr fontId="1" type="noConversion"/>
  </si>
  <si>
    <t>600587</t>
    <phoneticPr fontId="1" type="noConversion"/>
  </si>
  <si>
    <t>新华医疗</t>
    <rPh sb="0" eb="1">
      <t>xin hua yi liao</t>
    </rPh>
    <phoneticPr fontId="1" type="noConversion"/>
  </si>
  <si>
    <t>600381</t>
    <phoneticPr fontId="1" type="noConversion"/>
  </si>
  <si>
    <t>青海春天</t>
    <rPh sb="0" eb="1">
      <t>qing hai chun tian</t>
    </rPh>
    <phoneticPr fontId="1" type="noConversion"/>
  </si>
  <si>
    <t>600055</t>
    <phoneticPr fontId="1" type="noConversion"/>
  </si>
  <si>
    <t>华润万东</t>
    <rPh sb="0" eb="1">
      <t>hua run wan dong</t>
    </rPh>
    <phoneticPr fontId="1" type="noConversion"/>
  </si>
  <si>
    <t>三鑫医疗</t>
    <phoneticPr fontId="1" type="noConversion"/>
  </si>
  <si>
    <t>300412</t>
    <phoneticPr fontId="1" type="noConversion"/>
  </si>
  <si>
    <t>300453</t>
    <phoneticPr fontId="1" type="noConversion"/>
  </si>
  <si>
    <t>迦南科技</t>
    <rPh sb="0" eb="1">
      <t>jia' nan ke ji</t>
    </rPh>
    <phoneticPr fontId="1" type="noConversion"/>
  </si>
  <si>
    <t>300404</t>
    <phoneticPr fontId="1" type="noConversion"/>
  </si>
  <si>
    <t>博济医药</t>
    <phoneticPr fontId="1" type="noConversion"/>
  </si>
  <si>
    <t>300396</t>
    <phoneticPr fontId="1" type="noConversion"/>
  </si>
  <si>
    <t>迪瑞医疗</t>
    <phoneticPr fontId="1" type="noConversion"/>
  </si>
  <si>
    <t>300347</t>
    <phoneticPr fontId="1" type="noConversion"/>
  </si>
  <si>
    <t>泰格医药</t>
    <rPh sb="0" eb="1">
      <t>tai ge yi yao</t>
    </rPh>
    <phoneticPr fontId="1" type="noConversion"/>
  </si>
  <si>
    <t>300326</t>
    <phoneticPr fontId="1" type="noConversion"/>
  </si>
  <si>
    <t>凯利泰</t>
    <rPh sb="0" eb="1">
      <t>kai li tai</t>
    </rPh>
    <phoneticPr fontId="1" type="noConversion"/>
  </si>
  <si>
    <t>300318</t>
    <phoneticPr fontId="1" type="noConversion"/>
  </si>
  <si>
    <t>博晖创新</t>
    <rPh sb="0" eb="1">
      <t>bo hui chuang xin</t>
    </rPh>
    <phoneticPr fontId="1" type="noConversion"/>
  </si>
  <si>
    <t>300314</t>
    <phoneticPr fontId="1" type="noConversion"/>
  </si>
  <si>
    <t>戴维医疗</t>
    <rPh sb="0" eb="1">
      <t>dai wei yi liao</t>
    </rPh>
    <phoneticPr fontId="1" type="noConversion"/>
  </si>
  <si>
    <t>300298</t>
    <phoneticPr fontId="1" type="noConversion"/>
  </si>
  <si>
    <t>三诺生物</t>
    <rPh sb="0" eb="1">
      <t>san nuo sheng wu</t>
    </rPh>
    <phoneticPr fontId="1" type="noConversion"/>
  </si>
  <si>
    <t>300273</t>
    <phoneticPr fontId="1" type="noConversion"/>
  </si>
  <si>
    <t>和佳股份</t>
    <phoneticPr fontId="1" type="noConversion"/>
  </si>
  <si>
    <t>300247</t>
    <phoneticPr fontId="1" type="noConversion"/>
  </si>
  <si>
    <t>乐金健康</t>
    <phoneticPr fontId="1" type="noConversion"/>
  </si>
  <si>
    <t>300246</t>
    <phoneticPr fontId="1" type="noConversion"/>
  </si>
  <si>
    <t>宝莱特</t>
    <rPh sb="0" eb="1">
      <t>bao lai te</t>
    </rPh>
    <phoneticPr fontId="1" type="noConversion"/>
  </si>
  <si>
    <t>300244</t>
    <phoneticPr fontId="1" type="noConversion"/>
  </si>
  <si>
    <t>迪安诊断</t>
    <rPh sb="0" eb="1">
      <t>di an zhen duan</t>
    </rPh>
    <phoneticPr fontId="1" type="noConversion"/>
  </si>
  <si>
    <t>300238</t>
    <phoneticPr fontId="1" type="noConversion"/>
  </si>
  <si>
    <t>冠昊生物</t>
    <rPh sb="0" eb="1">
      <t>guan hao sheng wu</t>
    </rPh>
    <phoneticPr fontId="1" type="noConversion"/>
  </si>
  <si>
    <t>300216</t>
    <phoneticPr fontId="1" type="noConversion"/>
  </si>
  <si>
    <t>千山药机</t>
    <rPh sb="0" eb="1">
      <t>qian shan yao ji</t>
    </rPh>
    <phoneticPr fontId="1" type="noConversion"/>
  </si>
  <si>
    <t>300206</t>
    <phoneticPr fontId="1" type="noConversion"/>
  </si>
  <si>
    <t>理邦仪器</t>
    <rPh sb="0" eb="1">
      <t>li bang yi qi</t>
    </rPh>
    <phoneticPr fontId="1" type="noConversion"/>
  </si>
  <si>
    <t>300171</t>
    <phoneticPr fontId="1" type="noConversion"/>
  </si>
  <si>
    <t>东富龙</t>
    <rPh sb="0" eb="1">
      <t>dong fu long</t>
    </rPh>
    <phoneticPr fontId="1" type="noConversion"/>
  </si>
  <si>
    <t>300061</t>
    <phoneticPr fontId="1" type="noConversion"/>
  </si>
  <si>
    <t>康耐特</t>
    <rPh sb="0" eb="1">
      <t>kang nai te</t>
    </rPh>
    <phoneticPr fontId="1" type="noConversion"/>
  </si>
  <si>
    <t>300030</t>
    <phoneticPr fontId="1" type="noConversion"/>
  </si>
  <si>
    <t>阳普医疗</t>
    <rPh sb="0" eb="1">
      <t>yang pu yi liao</t>
    </rPh>
    <phoneticPr fontId="1" type="noConversion"/>
  </si>
  <si>
    <t>300015</t>
    <phoneticPr fontId="1" type="noConversion"/>
  </si>
  <si>
    <t>爱尔眼科</t>
    <rPh sb="0" eb="1">
      <t>ai er yan ke</t>
    </rPh>
    <phoneticPr fontId="1" type="noConversion"/>
  </si>
  <si>
    <t>300003</t>
    <phoneticPr fontId="1" type="noConversion"/>
  </si>
  <si>
    <t>乐普医疗</t>
    <rPh sb="0" eb="1">
      <t>le pu yi liao</t>
    </rPh>
    <phoneticPr fontId="1" type="noConversion"/>
  </si>
  <si>
    <t>002614</t>
    <phoneticPr fontId="1" type="noConversion"/>
  </si>
  <si>
    <t>蒙发利</t>
    <rPh sb="0" eb="1">
      <t>meng fa li</t>
    </rPh>
    <phoneticPr fontId="1" type="noConversion"/>
  </si>
  <si>
    <t>002551</t>
    <phoneticPr fontId="1" type="noConversion"/>
  </si>
  <si>
    <t>尚荣医疗</t>
    <rPh sb="0" eb="1">
      <t>shang rong yi liao</t>
    </rPh>
    <phoneticPr fontId="1" type="noConversion"/>
  </si>
  <si>
    <t>002432</t>
    <phoneticPr fontId="1" type="noConversion"/>
  </si>
  <si>
    <t>九安医疗</t>
    <rPh sb="0" eb="1">
      <t>jiu an yi liao</t>
    </rPh>
    <phoneticPr fontId="1" type="noConversion"/>
  </si>
  <si>
    <t>002382</t>
    <phoneticPr fontId="1" type="noConversion"/>
  </si>
  <si>
    <t>蓝帆医疗</t>
    <phoneticPr fontId="1" type="noConversion"/>
  </si>
  <si>
    <t>002223</t>
    <phoneticPr fontId="1" type="noConversion"/>
  </si>
  <si>
    <t>鱼跃医疗</t>
    <rPh sb="0" eb="1">
      <t>yu yue yi liao</t>
    </rPh>
    <phoneticPr fontId="1" type="noConversion"/>
  </si>
  <si>
    <t>002162</t>
    <phoneticPr fontId="1" type="noConversion"/>
  </si>
  <si>
    <t>悦心健康</t>
    <phoneticPr fontId="1" type="noConversion"/>
  </si>
  <si>
    <t>000150</t>
    <phoneticPr fontId="1" type="noConversion"/>
  </si>
  <si>
    <t>宜华健康</t>
    <phoneticPr fontId="1" type="noConversion"/>
  </si>
  <si>
    <t>2016年16股分析</t>
    <rPh sb="4" eb="5">
      <t>nian</t>
    </rPh>
    <rPh sb="7" eb="8">
      <t>gu</t>
    </rPh>
    <rPh sb="8" eb="9">
      <t>fen xi</t>
    </rPh>
    <phoneticPr fontId="1" type="noConversion"/>
  </si>
  <si>
    <t>后来居上_Dioyan</t>
    <rPh sb="0" eb="1">
      <t>hou lai ju shang</t>
    </rPh>
    <phoneticPr fontId="1" type="noConversion"/>
  </si>
  <si>
    <t>中长线</t>
    <rPh sb="0" eb="1">
      <t>zhong chang xian</t>
    </rPh>
    <phoneticPr fontId="1" type="noConversion"/>
  </si>
  <si>
    <t>短线</t>
    <rPh sb="0" eb="1">
      <t>duan xian</t>
    </rPh>
    <phoneticPr fontId="1" type="noConversion"/>
  </si>
  <si>
    <t>曾买入／打算买入</t>
    <rPh sb="0" eb="1">
      <t>ceng mai ru</t>
    </rPh>
    <rPh sb="4" eb="5">
      <t>da suan mai ru</t>
    </rPh>
    <phoneticPr fontId="1" type="noConversion"/>
  </si>
  <si>
    <t>期待极低价位</t>
    <rPh sb="0" eb="1">
      <t>qi dai</t>
    </rPh>
    <rPh sb="2" eb="3">
      <t>ji di</t>
    </rPh>
    <rPh sb="4" eb="5">
      <t>jia wei</t>
    </rPh>
    <phoneticPr fontId="1" type="noConversion"/>
  </si>
  <si>
    <t>科陆电子</t>
    <rPh sb="0" eb="1">
      <t>ke lu dian zi</t>
    </rPh>
    <phoneticPr fontId="1" type="noConversion"/>
  </si>
  <si>
    <t>科大讯飞</t>
    <rPh sb="0" eb="1">
      <t>ke da xun fei</t>
    </rPh>
    <phoneticPr fontId="1" type="noConversion"/>
  </si>
  <si>
    <t>雅戈尔</t>
    <rPh sb="0" eb="1">
      <t>ya ge er</t>
    </rPh>
    <phoneticPr fontId="1" type="noConversion"/>
  </si>
  <si>
    <t>风范股份</t>
    <rPh sb="0" eb="1">
      <t>feng fan gu fen</t>
    </rPh>
    <phoneticPr fontId="1" type="noConversion"/>
  </si>
  <si>
    <t>中材科技</t>
    <rPh sb="0" eb="1">
      <t>zhong cai ke ji</t>
    </rPh>
    <phoneticPr fontId="1" type="noConversion"/>
  </si>
  <si>
    <t>雪迪龙</t>
    <rPh sb="0" eb="1">
      <t>xue di long</t>
    </rPh>
    <phoneticPr fontId="1" type="noConversion"/>
  </si>
  <si>
    <t>科达节能</t>
    <phoneticPr fontId="1" type="noConversion"/>
  </si>
  <si>
    <t>申能股份</t>
    <rPh sb="0" eb="1">
      <t>shen neng gu fen</t>
    </rPh>
    <phoneticPr fontId="1" type="noConversion"/>
  </si>
  <si>
    <t>顺络电子</t>
    <rPh sb="0" eb="1">
      <t>shun luo dian zi</t>
    </rPh>
    <phoneticPr fontId="1" type="noConversion"/>
  </si>
  <si>
    <t>达实智能</t>
    <rPh sb="0" eb="1">
      <t>da shi zhi neng</t>
    </rPh>
    <phoneticPr fontId="1" type="noConversion"/>
  </si>
  <si>
    <t>京东方A</t>
    <rPh sb="0" eb="1">
      <t>jing dong fang</t>
    </rPh>
    <phoneticPr fontId="1" type="noConversion"/>
  </si>
  <si>
    <t>长电科技</t>
    <rPh sb="0" eb="1">
      <t>chang dian ke ji</t>
    </rPh>
    <phoneticPr fontId="1" type="noConversion"/>
  </si>
  <si>
    <t>中国石油</t>
    <rPh sb="0" eb="1">
      <t>zhong guo shi you</t>
    </rPh>
    <phoneticPr fontId="1" type="noConversion"/>
  </si>
  <si>
    <t>海油工程</t>
    <phoneticPr fontId="1" type="noConversion"/>
  </si>
  <si>
    <t>川投能源</t>
    <rPh sb="0" eb="1">
      <t>chuan tou neng yuan</t>
    </rPh>
    <phoneticPr fontId="1" type="noConversion"/>
  </si>
  <si>
    <t>兴业银行</t>
    <rPh sb="0" eb="1">
      <t>xing ye yin hang</t>
    </rPh>
    <phoneticPr fontId="1" type="noConversion"/>
  </si>
  <si>
    <t>股价</t>
    <rPh sb="0" eb="1">
      <t>gu jia</t>
    </rPh>
    <phoneticPr fontId="1" type="noConversion"/>
  </si>
  <si>
    <t>2015全年涨幅</t>
    <rPh sb="4" eb="5">
      <t>quan nian</t>
    </rPh>
    <rPh sb="6" eb="7">
      <t>zhang fu</t>
    </rPh>
    <phoneticPr fontId="1" type="noConversion"/>
  </si>
  <si>
    <t>市值</t>
    <rPh sb="0" eb="1">
      <t>shi zhi</t>
    </rPh>
    <phoneticPr fontId="1" type="noConversion"/>
  </si>
  <si>
    <t>PE TTM</t>
    <phoneticPr fontId="1" type="noConversion"/>
  </si>
  <si>
    <t>PB</t>
    <phoneticPr fontId="1" type="noConversion"/>
  </si>
  <si>
    <t>PB</t>
    <phoneticPr fontId="1" type="noConversion"/>
  </si>
  <si>
    <t>三季报净利增长率</t>
    <rPh sb="0" eb="1">
      <t>san ji</t>
    </rPh>
    <rPh sb="2" eb="3">
      <t>bao</t>
    </rPh>
    <rPh sb="3" eb="4">
      <t>jing li zeng zhagn lü</t>
    </rPh>
    <phoneticPr fontId="1" type="noConversion"/>
  </si>
  <si>
    <t>PEG</t>
    <phoneticPr fontId="1" type="noConversion"/>
  </si>
  <si>
    <t>销售毛利率</t>
    <rPh sb="0" eb="1">
      <t>xiao shou</t>
    </rPh>
    <rPh sb="2" eb="3">
      <t>mao li lü</t>
    </rPh>
    <phoneticPr fontId="1" type="noConversion"/>
  </si>
  <si>
    <t>资产负债率</t>
    <rPh sb="0" eb="1">
      <t>zi chan fu zhai lü</t>
    </rPh>
    <phoneticPr fontId="1" type="noConversion"/>
  </si>
  <si>
    <t>控股股东的持股比例</t>
    <rPh sb="0" eb="1">
      <t>kong gu gu dong</t>
    </rPh>
    <rPh sb="4" eb="5">
      <t>d</t>
    </rPh>
    <rPh sb="5" eb="6">
      <t>chi gu bi li</t>
    </rPh>
    <phoneticPr fontId="1" type="noConversion"/>
  </si>
  <si>
    <t>56,57%</t>
    <phoneticPr fontId="1" type="noConversion"/>
  </si>
  <si>
    <t>机构投资者占流通股比例</t>
    <rPh sb="0" eb="1">
      <t>ji gou</t>
    </rPh>
    <rPh sb="2" eb="3">
      <t>tou zi zhe</t>
    </rPh>
    <rPh sb="5" eb="6">
      <t>zhan</t>
    </rPh>
    <rPh sb="6" eb="7">
      <t>liu tong gu</t>
    </rPh>
    <rPh sb="9" eb="10">
      <t>bi li</t>
    </rPh>
    <phoneticPr fontId="1" type="noConversion"/>
  </si>
  <si>
    <t>较多</t>
    <rPh sb="0" eb="1">
      <t>jiao duo</t>
    </rPh>
    <phoneticPr fontId="1" type="noConversion"/>
  </si>
  <si>
    <t>较少</t>
    <rPh sb="0" eb="1">
      <t>jiao shao</t>
    </rPh>
    <phoneticPr fontId="1" type="noConversion"/>
  </si>
  <si>
    <t>非常多</t>
    <rPh sb="0" eb="1">
      <t>fei chang duo</t>
    </rPh>
    <phoneticPr fontId="1" type="noConversion"/>
  </si>
  <si>
    <t>很多</t>
    <rPh sb="0" eb="1">
      <t>hen duo</t>
    </rPh>
    <phoneticPr fontId="1" type="noConversion"/>
  </si>
  <si>
    <t>近3-6个月股东户数的变化</t>
    <rPh sb="0" eb="1">
      <t>jin</t>
    </rPh>
    <rPh sb="4" eb="5">
      <t>ge</t>
    </rPh>
    <rPh sb="5" eb="6">
      <t>yue</t>
    </rPh>
    <rPh sb="6" eb="7">
      <t>gu dong hu shu</t>
    </rPh>
    <rPh sb="10" eb="11">
      <t>de</t>
    </rPh>
    <rPh sb="11" eb="12">
      <t>bian hua</t>
    </rPh>
    <phoneticPr fontId="1" type="noConversion"/>
  </si>
  <si>
    <t>稳定</t>
    <rPh sb="0" eb="1">
      <t>wen ding</t>
    </rPh>
    <phoneticPr fontId="1" type="noConversion"/>
  </si>
  <si>
    <t>略增加</t>
    <rPh sb="0" eb="1">
      <t>lue zeng jia</t>
    </rPh>
    <phoneticPr fontId="1" type="noConversion"/>
  </si>
  <si>
    <t>略减少</t>
    <rPh sb="0" eb="1">
      <t>lue jian shao</t>
    </rPh>
    <phoneticPr fontId="1" type="noConversion"/>
  </si>
  <si>
    <t>超大幅增长后维持</t>
    <rPh sb="0" eb="1">
      <t>chao da fu</t>
    </rPh>
    <rPh sb="3" eb="4">
      <t>zeng zhang hou</t>
    </rPh>
    <rPh sb="6" eb="7">
      <t>wei chi</t>
    </rPh>
    <phoneticPr fontId="1" type="noConversion"/>
  </si>
  <si>
    <t>持续减少</t>
    <rPh sb="0" eb="1">
      <t>chi xu jian shao</t>
    </rPh>
    <phoneticPr fontId="1" type="noConversion"/>
  </si>
  <si>
    <t>大幅减少</t>
    <rPh sb="0" eb="1">
      <t>da fu jian shao</t>
    </rPh>
    <phoneticPr fontId="1" type="noConversion"/>
  </si>
  <si>
    <t>持续大幅减少</t>
    <rPh sb="0" eb="1">
      <t>chi xu da fu</t>
    </rPh>
    <rPh sb="4" eb="5">
      <t>jian shao</t>
    </rPh>
    <phoneticPr fontId="1" type="noConversion"/>
  </si>
  <si>
    <t>持续大幅增加</t>
    <rPh sb="0" eb="1">
      <t>chi xu da fu</t>
    </rPh>
    <rPh sb="4" eb="5">
      <t>zeng jia</t>
    </rPh>
    <phoneticPr fontId="1" type="noConversion"/>
  </si>
  <si>
    <t>减少较多</t>
    <rPh sb="0" eb="1">
      <t>jian shao</t>
    </rPh>
    <rPh sb="2" eb="3">
      <t>jiao duo</t>
    </rPh>
    <phoneticPr fontId="1" type="noConversion"/>
  </si>
  <si>
    <t>2015全年涨幅</t>
    <rPh sb="4" eb="5">
      <t>quan nian zhang fu</t>
    </rPh>
    <phoneticPr fontId="1" type="noConversion"/>
  </si>
  <si>
    <t>2015年最后一个收盘股价／2014年最后一个收盘股价－1</t>
    <rPh sb="4" eb="5">
      <t>nian</t>
    </rPh>
    <rPh sb="5" eb="6">
      <t>zui hou yi ge</t>
    </rPh>
    <rPh sb="9" eb="10">
      <t>shou pan gu jia</t>
    </rPh>
    <rPh sb="18" eb="19">
      <t>nian</t>
    </rPh>
    <rPh sb="19" eb="20">
      <t>zui hou yi ge</t>
    </rPh>
    <rPh sb="23" eb="24">
      <t>shou pan gu jia</t>
    </rPh>
    <phoneticPr fontId="1" type="noConversion"/>
  </si>
  <si>
    <t>PEG</t>
    <phoneticPr fontId="1" type="noConversion"/>
  </si>
  <si>
    <t>PEG＝PE／企业年盈利增长率</t>
    <rPh sb="7" eb="8">
      <t>qi ye</t>
    </rPh>
    <rPh sb="9" eb="10">
      <t>nian</t>
    </rPh>
    <rPh sb="10" eb="11">
      <t>ying li</t>
    </rPh>
    <rPh sb="12" eb="13">
      <t>zeng zhang lü</t>
    </rPh>
    <phoneticPr fontId="1" type="noConversion"/>
  </si>
  <si>
    <t>机构投资者比例</t>
    <rPh sb="0" eb="1">
      <t>ji gou tou zi zhe</t>
    </rPh>
    <rPh sb="5" eb="6">
      <t>bi li</t>
    </rPh>
    <phoneticPr fontId="1" type="noConversion"/>
  </si>
  <si>
    <t>纯财务投资的基金，信托等，仅统计在十大流通股中的体现</t>
    <rPh sb="0" eb="1">
      <t>chun</t>
    </rPh>
    <rPh sb="1" eb="2">
      <t>cai wu tou zi</t>
    </rPh>
    <rPh sb="5" eb="6">
      <t>de</t>
    </rPh>
    <rPh sb="6" eb="7">
      <t>ji jin</t>
    </rPh>
    <rPh sb="9" eb="10">
      <t>xin tuo</t>
    </rPh>
    <rPh sb="11" eb="12">
      <t>deng</t>
    </rPh>
    <rPh sb="13" eb="14">
      <t>jin</t>
    </rPh>
    <rPh sb="14" eb="15">
      <t>togn ji</t>
    </rPh>
    <rPh sb="16" eb="17">
      <t>zai</t>
    </rPh>
    <rPh sb="17" eb="18">
      <t>shi da liu tong</t>
    </rPh>
    <rPh sb="21" eb="22">
      <t>gu</t>
    </rPh>
    <rPh sb="22" eb="23">
      <t>zhong</t>
    </rPh>
    <rPh sb="23" eb="24">
      <t>de</t>
    </rPh>
    <rPh sb="24" eb="25">
      <t>ti xian</t>
    </rPh>
    <phoneticPr fontId="1" type="noConversion"/>
  </si>
  <si>
    <t>10%以上</t>
    <rPh sb="3" eb="4">
      <t>yi shang</t>
    </rPh>
    <phoneticPr fontId="1" type="noConversion"/>
  </si>
  <si>
    <t>非常多</t>
    <rPh sb="0" eb="1">
      <t>fei chagn duo</t>
    </rPh>
    <phoneticPr fontId="1" type="noConversion"/>
  </si>
  <si>
    <t>3-10%</t>
    <phoneticPr fontId="1" type="noConversion"/>
  </si>
  <si>
    <t>0-3%</t>
    <phoneticPr fontId="1" type="noConversion"/>
  </si>
  <si>
    <t>无</t>
    <rPh sb="0" eb="1">
      <t>wu</t>
    </rPh>
    <phoneticPr fontId="1" type="noConversion"/>
  </si>
  <si>
    <t>近3-6个月股东户数的变化</t>
    <rPh sb="0" eb="1">
      <t>jin</t>
    </rPh>
    <rPh sb="4" eb="5">
      <t>ge yue</t>
    </rPh>
    <rPh sb="6" eb="7">
      <t>gu dong hu shu</t>
    </rPh>
    <rPh sb="10" eb="11">
      <t>de</t>
    </rPh>
    <rPh sb="11" eb="12">
      <t>bian hua</t>
    </rPh>
    <phoneticPr fontId="1" type="noConversion"/>
  </si>
  <si>
    <t>50%以上波动</t>
    <rPh sb="3" eb="4">
      <t>yi shang</t>
    </rPh>
    <rPh sb="5" eb="6">
      <t>bo dong</t>
    </rPh>
    <phoneticPr fontId="1" type="noConversion"/>
  </si>
  <si>
    <t>大幅</t>
    <rPh sb="0" eb="1">
      <t>da fu</t>
    </rPh>
    <phoneticPr fontId="1" type="noConversion"/>
  </si>
  <si>
    <t>30%以上波动</t>
    <rPh sb="3" eb="4">
      <t>yi shang</t>
    </rPh>
    <rPh sb="5" eb="6">
      <t>bo dong</t>
    </rPh>
    <phoneticPr fontId="1" type="noConversion"/>
  </si>
  <si>
    <t>较大</t>
    <rPh sb="0" eb="1">
      <t>jiao da</t>
    </rPh>
    <phoneticPr fontId="1" type="noConversion"/>
  </si>
  <si>
    <t>10-30%</t>
    <phoneticPr fontId="1" type="noConversion"/>
  </si>
  <si>
    <t>较小</t>
    <rPh sb="0" eb="1">
      <t>jiao xiao</t>
    </rPh>
    <phoneticPr fontId="1" type="noConversion"/>
  </si>
  <si>
    <t>10%以下</t>
    <rPh sb="3" eb="4">
      <t>yi xia</t>
    </rPh>
    <phoneticPr fontId="1" type="noConversion"/>
  </si>
  <si>
    <t>利润增长率</t>
    <rPh sb="0" eb="1">
      <t>li run</t>
    </rPh>
    <rPh sb="2" eb="3">
      <t>zeng zhang lü</t>
    </rPh>
    <phoneticPr fontId="1" type="noConversion"/>
  </si>
  <si>
    <t>销售毛利率</t>
    <rPh sb="0" eb="1">
      <t>xiao shou mao li lü</t>
    </rPh>
    <phoneticPr fontId="1" type="noConversion"/>
  </si>
  <si>
    <t>资产负债率</t>
    <rPh sb="0" eb="1">
      <t>zi chan fu zhai biao</t>
    </rPh>
    <rPh sb="4" eb="5">
      <t>lü</t>
    </rPh>
    <phoneticPr fontId="1" type="noConversion"/>
  </si>
  <si>
    <t>控股股东持股比例</t>
    <rPh sb="0" eb="1">
      <t>kong gu gu dong chi gu bi li</t>
    </rPh>
    <phoneticPr fontId="1" type="noConversion"/>
  </si>
  <si>
    <t>股东数变化</t>
    <rPh sb="3" eb="4">
      <t>bian hua</t>
    </rPh>
    <phoneticPr fontId="1" type="noConversion"/>
  </si>
  <si>
    <t>皮肤病</t>
    <rPh sb="0" eb="1">
      <t>pi fu bing</t>
    </rPh>
    <phoneticPr fontId="1" type="noConversion"/>
  </si>
  <si>
    <t>血液制品</t>
    <rPh sb="0" eb="1">
      <t>xue ye zhi pin</t>
    </rPh>
    <phoneticPr fontId="1" type="noConversion"/>
  </si>
  <si>
    <t>大族激光</t>
    <rPh sb="0" eb="1">
      <t>da zu ji guang</t>
    </rPh>
    <phoneticPr fontId="1" type="noConversion"/>
  </si>
  <si>
    <t>激光加工设备</t>
    <rPh sb="0" eb="1">
      <t>ji guang</t>
    </rPh>
    <rPh sb="2" eb="3">
      <t>jia gong she bei</t>
    </rPh>
    <phoneticPr fontId="1" type="noConversion"/>
  </si>
  <si>
    <t>体外临床诊断</t>
    <rPh sb="0" eb="1">
      <t>ti wai</t>
    </rPh>
    <rPh sb="2" eb="3">
      <t>lin chuang</t>
    </rPh>
    <rPh sb="4" eb="5">
      <t>zhen duan</t>
    </rPh>
    <phoneticPr fontId="1" type="noConversion"/>
  </si>
  <si>
    <t>思源电气</t>
    <rPh sb="0" eb="1">
      <t>si yuan dian qi</t>
    </rPh>
    <phoneticPr fontId="1" type="noConversion"/>
  </si>
  <si>
    <t>电力保护设备弧线圈</t>
    <rPh sb="6" eb="7">
      <t>hu xian quan</t>
    </rPh>
    <phoneticPr fontId="1" type="noConversion"/>
  </si>
  <si>
    <t>核酸诊断试剂</t>
    <rPh sb="0" eb="1">
      <t>he suan</t>
    </rPh>
    <rPh sb="2" eb="3">
      <t>zhen duan shi ji</t>
    </rPh>
    <phoneticPr fontId="1" type="noConversion"/>
  </si>
  <si>
    <t>登海种业</t>
    <rPh sb="0" eb="1">
      <t>deng hai zhong ye</t>
    </rPh>
    <phoneticPr fontId="1" type="noConversion"/>
  </si>
  <si>
    <t>玉米种子繁育推广一体化</t>
    <rPh sb="0" eb="1">
      <t>yu mi zhong zi</t>
    </rPh>
    <rPh sb="4" eb="5">
      <t>fan yu</t>
    </rPh>
    <rPh sb="6" eb="7">
      <t>tui guang</t>
    </rPh>
    <rPh sb="8" eb="9">
      <t>yi ti hua</t>
    </rPh>
    <phoneticPr fontId="1" type="noConversion"/>
  </si>
  <si>
    <t>横店东磁</t>
    <rPh sb="0" eb="1">
      <t>heng dian dong ci</t>
    </rPh>
    <phoneticPr fontId="1" type="noConversion"/>
  </si>
  <si>
    <t>磁体生产</t>
    <rPh sb="0" eb="1">
      <t>ci ti</t>
    </rPh>
    <rPh sb="2" eb="3">
      <t>shegn chan</t>
    </rPh>
    <phoneticPr fontId="1" type="noConversion"/>
  </si>
  <si>
    <t>远光软件</t>
    <rPh sb="0" eb="1">
      <t>yuan guang ruan jian</t>
    </rPh>
    <phoneticPr fontId="1" type="noConversion"/>
  </si>
  <si>
    <t>电力财务软件</t>
    <rPh sb="0" eb="1">
      <t>dian li cai wu ruan jian</t>
    </rPh>
    <phoneticPr fontId="1" type="noConversion"/>
  </si>
  <si>
    <t>特种纤维复合材料</t>
    <rPh sb="0" eb="1">
      <t>te zhong</t>
    </rPh>
    <rPh sb="2" eb="3">
      <t>xian wei fu he cai liao</t>
    </rPh>
    <phoneticPr fontId="1" type="noConversion"/>
  </si>
  <si>
    <t>金智科技</t>
    <rPh sb="0" eb="1">
      <t>jin zhi ke ji</t>
    </rPh>
    <phoneticPr fontId="1" type="noConversion"/>
  </si>
  <si>
    <t>电气自动化设备</t>
    <rPh sb="0" eb="1">
      <t>dian qi zi dong hua she bei</t>
    </rPh>
    <phoneticPr fontId="1" type="noConversion"/>
  </si>
  <si>
    <t>江苏国泰</t>
    <rPh sb="0" eb="1">
      <t>jiang su guo tai</t>
    </rPh>
    <phoneticPr fontId="1" type="noConversion"/>
  </si>
  <si>
    <t>锂离子电池电解液</t>
    <rPh sb="0" eb="1">
      <t>li li zi</t>
    </rPh>
    <rPh sb="3" eb="4">
      <t>dian chi</t>
    </rPh>
    <rPh sb="5" eb="6">
      <t>dian jie ye</t>
    </rPh>
    <phoneticPr fontId="1" type="noConversion"/>
  </si>
  <si>
    <t>恒宝股份</t>
    <rPh sb="0" eb="1">
      <t>heng bao gu fen</t>
    </rPh>
    <phoneticPr fontId="1" type="noConversion"/>
  </si>
  <si>
    <t>智能卡</t>
    <rPh sb="0" eb="1">
      <t>zhi neng ka</t>
    </rPh>
    <phoneticPr fontId="1" type="noConversion"/>
  </si>
  <si>
    <t>东港股份</t>
    <rPh sb="0" eb="1">
      <t>dong gang gu fen</t>
    </rPh>
    <phoneticPr fontId="1" type="noConversion"/>
  </si>
  <si>
    <t>商业票据印刷</t>
    <rPh sb="0" eb="1">
      <t>shang ye piao ju</t>
    </rPh>
    <rPh sb="4" eb="5">
      <t>yin shua</t>
    </rPh>
    <phoneticPr fontId="1" type="noConversion"/>
  </si>
  <si>
    <t>康强电子</t>
    <rPh sb="0" eb="1">
      <t>kang qiang dian zi</t>
    </rPh>
    <phoneticPr fontId="1" type="noConversion"/>
  </si>
  <si>
    <t>塑封引线框架生产</t>
    <rPh sb="0" eb="1">
      <t>su feng</t>
    </rPh>
    <rPh sb="2" eb="3">
      <t>yin xian kuang jia</t>
    </rPh>
    <rPh sb="6" eb="7">
      <t>sheng chan</t>
    </rPh>
    <phoneticPr fontId="1" type="noConversion"/>
  </si>
  <si>
    <t>用电采集系统</t>
    <rPh sb="0" eb="1">
      <t>yong dian cai ji</t>
    </rPh>
    <rPh sb="4" eb="5">
      <t>xi otng</t>
    </rPh>
    <phoneticPr fontId="1" type="noConversion"/>
  </si>
  <si>
    <t>荣信股份</t>
    <rPh sb="0" eb="1">
      <t>rong xin gu fen</t>
    </rPh>
    <phoneticPr fontId="1" type="noConversion"/>
  </si>
  <si>
    <t>大功率电力电子装备</t>
    <rPh sb="0" eb="1">
      <t>da gong lü</t>
    </rPh>
    <rPh sb="3" eb="4">
      <t>dian li dian zi zhuang bei</t>
    </rPh>
    <phoneticPr fontId="1" type="noConversion"/>
  </si>
  <si>
    <t>湘潭电化</t>
    <rPh sb="0" eb="1">
      <t>xiagn tan dian hua</t>
    </rPh>
    <phoneticPr fontId="1" type="noConversion"/>
  </si>
  <si>
    <t>电解二氧化锰</t>
    <rPh sb="0" eb="1">
      <t>dian jie</t>
    </rPh>
    <rPh sb="2" eb="3">
      <t>er yang hua meng</t>
    </rPh>
    <phoneticPr fontId="1" type="noConversion"/>
  </si>
  <si>
    <t>银轮股份</t>
    <rPh sb="0" eb="1">
      <t>yin lun gu fen</t>
    </rPh>
    <phoneticPr fontId="1" type="noConversion"/>
  </si>
  <si>
    <t>机油冷却器</t>
    <rPh sb="0" eb="1">
      <t>ji you leng que qi</t>
    </rPh>
    <phoneticPr fontId="1" type="noConversion"/>
  </si>
  <si>
    <t>热缩材料</t>
    <rPh sb="0" eb="1">
      <t>re suo cai liao</t>
    </rPh>
    <phoneticPr fontId="1" type="noConversion"/>
  </si>
  <si>
    <t>利欧股份</t>
    <rPh sb="0" eb="1">
      <t>li ou gu fen</t>
    </rPh>
    <phoneticPr fontId="1" type="noConversion"/>
  </si>
  <si>
    <t>微型小型水泵制造</t>
    <rPh sb="0" eb="1">
      <t>wei xing</t>
    </rPh>
    <rPh sb="2" eb="3">
      <t>xiao xing</t>
    </rPh>
    <rPh sb="4" eb="5">
      <t>shui beng</t>
    </rPh>
    <rPh sb="6" eb="7">
      <t>zhi zao</t>
    </rPh>
    <phoneticPr fontId="1" type="noConversion"/>
  </si>
  <si>
    <t>片式压敏电阻</t>
    <rPh sb="0" eb="1">
      <t>pian shi</t>
    </rPh>
    <rPh sb="2" eb="3">
      <t>ya min dian zu</t>
    </rPh>
    <phoneticPr fontId="1" type="noConversion"/>
  </si>
  <si>
    <t>蓉胜超微</t>
    <rPh sb="0" eb="1">
      <t>rong sheng chao wei</t>
    </rPh>
    <phoneticPr fontId="1" type="noConversion"/>
  </si>
  <si>
    <t>西部材料</t>
    <rPh sb="0" eb="1">
      <t>xi bu cai liao</t>
    </rPh>
    <phoneticPr fontId="1" type="noConversion"/>
  </si>
  <si>
    <t>稀有金属复合材料</t>
    <rPh sb="0" eb="1">
      <t>xi you jin shu</t>
    </rPh>
    <rPh sb="4" eb="5">
      <t>fu he cai liao</t>
    </rPh>
    <phoneticPr fontId="1" type="noConversion"/>
  </si>
  <si>
    <t>汉钟精机</t>
    <rPh sb="0" eb="1">
      <t>han zhong jing ji</t>
    </rPh>
    <phoneticPr fontId="1" type="noConversion"/>
  </si>
  <si>
    <t>螺杆式压缩机</t>
    <rPh sb="0" eb="1">
      <t>luo gan shi</t>
    </rPh>
    <rPh sb="3" eb="4">
      <t>ya suo ji</t>
    </rPh>
    <phoneticPr fontId="1" type="noConversion"/>
  </si>
  <si>
    <t>远望谷</t>
    <rPh sb="0" eb="1">
      <t>yuan wang gu</t>
    </rPh>
    <phoneticPr fontId="1" type="noConversion"/>
  </si>
  <si>
    <t>铁路RFID</t>
    <rPh sb="0" eb="1">
      <t>tie lu</t>
    </rPh>
    <phoneticPr fontId="1" type="noConversion"/>
  </si>
  <si>
    <t>数显量具</t>
    <rPh sb="0" eb="1">
      <t>shu xian liang ju</t>
    </rPh>
    <phoneticPr fontId="1" type="noConversion"/>
  </si>
  <si>
    <t>江特电机</t>
    <rPh sb="0" eb="1">
      <t>jiagn te dian ji</t>
    </rPh>
    <phoneticPr fontId="1" type="noConversion"/>
  </si>
  <si>
    <t>云海金属</t>
    <rPh sb="0" eb="1">
      <t>yun hai jin shu</t>
    </rPh>
    <phoneticPr fontId="1" type="noConversion"/>
  </si>
  <si>
    <t>专业化镁合金</t>
    <rPh sb="0" eb="1">
      <t>zhuan ye hua</t>
    </rPh>
    <rPh sb="3" eb="4">
      <t>mei he jin</t>
    </rPh>
    <phoneticPr fontId="1" type="noConversion"/>
  </si>
  <si>
    <t>供应链服务</t>
    <rPh sb="0" eb="1">
      <t>gong ying lian fu wu</t>
    </rPh>
    <phoneticPr fontId="1" type="noConversion"/>
  </si>
  <si>
    <t>新嘉联</t>
    <rPh sb="0" eb="1">
      <t>xin jia lian</t>
    </rPh>
    <phoneticPr fontId="1" type="noConversion"/>
  </si>
  <si>
    <t>受话器</t>
    <rPh sb="0" eb="1">
      <t>shou hua qi</t>
    </rPh>
    <phoneticPr fontId="1" type="noConversion"/>
  </si>
  <si>
    <t>成飞集成</t>
    <rPh sb="0" eb="1">
      <t>cheng fei ji cheng</t>
    </rPh>
    <phoneticPr fontId="1" type="noConversion"/>
  </si>
  <si>
    <t>汽车模具</t>
    <rPh sb="0" eb="1">
      <t>qi che mu ju</t>
    </rPh>
    <phoneticPr fontId="1" type="noConversion"/>
  </si>
  <si>
    <t>证通电子</t>
    <rPh sb="0" eb="1">
      <t>zheng tong dian zi</t>
    </rPh>
    <phoneticPr fontId="1" type="noConversion"/>
  </si>
  <si>
    <t>金融支付信息安全产品</t>
    <rPh sb="0" eb="1">
      <t>jin orng zhi fu</t>
    </rPh>
    <rPh sb="4" eb="5">
      <t>xin xi an quan</t>
    </rPh>
    <rPh sb="8" eb="9">
      <t>chan pin</t>
    </rPh>
    <phoneticPr fontId="1" type="noConversion"/>
  </si>
  <si>
    <t>达意隆</t>
    <rPh sb="0" eb="1">
      <t>da yi long</t>
    </rPh>
    <phoneticPr fontId="1" type="noConversion"/>
  </si>
  <si>
    <t>饮料包装机械</t>
    <rPh sb="0" eb="1">
      <t>yin liao bao zhuang</t>
    </rPh>
    <rPh sb="4" eb="5">
      <t>ji xie</t>
    </rPh>
    <phoneticPr fontId="1" type="noConversion"/>
  </si>
  <si>
    <t>宏达新材</t>
    <rPh sb="0" eb="1">
      <t>hong da xin cai</t>
    </rPh>
    <phoneticPr fontId="1" type="noConversion"/>
  </si>
  <si>
    <t>拓日新能</t>
    <rPh sb="0" eb="1">
      <t>tuo ri xin neng</t>
    </rPh>
    <phoneticPr fontId="1" type="noConversion"/>
  </si>
  <si>
    <t>非晶硅太阳能电池芯片</t>
    <rPh sb="0" eb="1">
      <t>fei jing gui tai yang neng dian chi xin pian</t>
    </rPh>
    <phoneticPr fontId="1" type="noConversion"/>
  </si>
  <si>
    <t>福晶科技</t>
    <rPh sb="0" eb="1">
      <t>fu jing ke ji</t>
    </rPh>
    <phoneticPr fontId="1" type="noConversion"/>
  </si>
  <si>
    <t>LBO、BBO非线性光学晶体</t>
    <rPh sb="7" eb="8">
      <t>fei xian xing guang xue jing ti</t>
    </rPh>
    <phoneticPr fontId="1" type="noConversion"/>
  </si>
  <si>
    <t>基础医疗器械</t>
    <rPh sb="0" eb="1">
      <t>ji chu yi liao</t>
    </rPh>
    <rPh sb="4" eb="5">
      <t>qi xie</t>
    </rPh>
    <phoneticPr fontId="1" type="noConversion"/>
  </si>
  <si>
    <t>启明信息</t>
    <rPh sb="0" eb="1">
      <t>qi ming xin xi</t>
    </rPh>
    <phoneticPr fontId="1" type="noConversion"/>
  </si>
  <si>
    <t>汽车业IT</t>
    <rPh sb="0" eb="1">
      <t>qi che ye</t>
    </rPh>
    <phoneticPr fontId="1" type="noConversion"/>
  </si>
  <si>
    <t>通产丽星</t>
    <rPh sb="0" eb="1">
      <t>tong chan li xing</t>
    </rPh>
    <phoneticPr fontId="1" type="noConversion"/>
  </si>
  <si>
    <t>化妆品塑料包装</t>
    <rPh sb="0" eb="1">
      <t>hua zhuang pin</t>
    </rPh>
    <rPh sb="3" eb="4">
      <t>su liao bao zhuang</t>
    </rPh>
    <phoneticPr fontId="1" type="noConversion"/>
  </si>
  <si>
    <t>北化股份</t>
    <rPh sb="0" eb="1">
      <t>bei hua gu fen</t>
    </rPh>
    <phoneticPr fontId="1" type="noConversion"/>
  </si>
  <si>
    <t>硝化棉</t>
    <rPh sb="0" eb="1">
      <t>xiao hua mian</t>
    </rPh>
    <phoneticPr fontId="1" type="noConversion"/>
  </si>
  <si>
    <t>利尔化学</t>
    <rPh sb="0" eb="1">
      <t>li er hua xue</t>
    </rPh>
    <phoneticPr fontId="1" type="noConversion"/>
  </si>
  <si>
    <t>法因数控</t>
    <rPh sb="0" eb="1">
      <t>fa yin shu kong</t>
    </rPh>
    <phoneticPr fontId="1" type="noConversion"/>
  </si>
  <si>
    <t>专用数控成套加工设备</t>
    <rPh sb="0" eb="1">
      <t>zhuan yong shu kong cheng tao jia gong she bei</t>
    </rPh>
    <phoneticPr fontId="1" type="noConversion"/>
  </si>
  <si>
    <t>水晶光电</t>
    <rPh sb="0" eb="1">
      <t>shui jing guang dian</t>
    </rPh>
    <phoneticPr fontId="1" type="noConversion"/>
  </si>
  <si>
    <t>光电子产业</t>
    <rPh sb="0" eb="1">
      <t>guang dian zi chan ye</t>
    </rPh>
    <phoneticPr fontId="1" type="noConversion"/>
  </si>
  <si>
    <t>博深工具</t>
    <rPh sb="0" eb="1">
      <t>bo shen gong ju</t>
    </rPh>
    <phoneticPr fontId="1" type="noConversion"/>
  </si>
  <si>
    <t>金刚石工具</t>
    <rPh sb="0" eb="1">
      <t>jin gang shi</t>
    </rPh>
    <rPh sb="3" eb="4">
      <t>gong ju</t>
    </rPh>
    <phoneticPr fontId="1" type="noConversion"/>
  </si>
  <si>
    <t>中利科技</t>
    <rPh sb="0" eb="1">
      <t>zhong li ke ji</t>
    </rPh>
    <phoneticPr fontId="1" type="noConversion"/>
  </si>
  <si>
    <t>阻燃耐火软电缆</t>
    <rPh sb="0" eb="1">
      <t>zu ran nai huo ruan dian lan</t>
    </rPh>
    <phoneticPr fontId="1" type="noConversion"/>
  </si>
  <si>
    <t>雅致股份</t>
    <rPh sb="0" eb="1">
      <t>ya zhi gu fen</t>
    </rPh>
    <phoneticPr fontId="1" type="noConversion"/>
  </si>
  <si>
    <t>集成房屋</t>
    <rPh sb="0" eb="1">
      <t>ji cheng fang wu</t>
    </rPh>
    <phoneticPr fontId="1" type="noConversion"/>
  </si>
  <si>
    <t>科华恒盛</t>
    <rPh sb="0" eb="1">
      <t>ke hua heng sheng</t>
    </rPh>
    <phoneticPr fontId="1" type="noConversion"/>
  </si>
  <si>
    <t>UPS供应商</t>
    <rPh sb="3" eb="4">
      <t>gong yign shang</t>
    </rPh>
    <phoneticPr fontId="1" type="noConversion"/>
  </si>
  <si>
    <t>赛象科技</t>
    <rPh sb="0" eb="1">
      <t>sai xiang ke ji</t>
    </rPh>
    <phoneticPr fontId="1" type="noConversion"/>
  </si>
  <si>
    <t>橡胶机械制造业</t>
    <rPh sb="0" eb="1">
      <t>xiang jiao ji xie</t>
    </rPh>
    <rPh sb="4" eb="5">
      <t>zhi zao ye</t>
    </rPh>
    <phoneticPr fontId="1" type="noConversion"/>
  </si>
  <si>
    <t>新纶科技</t>
    <rPh sb="0" eb="1">
      <t>xin lun ke ji</t>
    </rPh>
    <phoneticPr fontId="1" type="noConversion"/>
  </si>
  <si>
    <t>防静电／洁净室</t>
    <rPh sb="0" eb="1">
      <t>fang jing dian</t>
    </rPh>
    <rPh sb="4" eb="5">
      <t>jie jing shi</t>
    </rPh>
    <phoneticPr fontId="1" type="noConversion"/>
  </si>
  <si>
    <t>PU合成革</t>
    <rPh sb="2" eb="3">
      <t>he cheng ge</t>
    </rPh>
    <phoneticPr fontId="1" type="noConversion"/>
  </si>
  <si>
    <t>PHC管桩</t>
    <rPh sb="3" eb="4">
      <t>guan</t>
    </rPh>
    <rPh sb="4" eb="5">
      <t>zhuang</t>
    </rPh>
    <phoneticPr fontId="1" type="noConversion"/>
  </si>
  <si>
    <t>流通市值</t>
    <rPh sb="0" eb="1">
      <t>liu tong</t>
    </rPh>
    <rPh sb="2" eb="3">
      <t>shi zhi</t>
    </rPh>
    <phoneticPr fontId="1" type="noConversion"/>
  </si>
  <si>
    <t>净资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</si>
  <si>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</si>
  <si>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</si>
  <si>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</si>
  <si>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最低价</t>
    <rPh sb="0" eb="1">
      <t>zui di jia</t>
    </rPh>
    <phoneticPr fontId="1" type="noConversion"/>
  </si>
  <si>
    <t>最高价</t>
    <rPh sb="0" eb="1">
      <t>zui gao jia</t>
    </rPh>
    <phoneticPr fontId="1" type="noConversion"/>
  </si>
  <si>
    <t>位置</t>
    <phoneticPr fontId="1" type="noConversion"/>
  </si>
  <si>
    <t>PE</t>
    <phoneticPr fontId="1" type="noConversion"/>
  </si>
  <si>
    <t>/</t>
    <phoneticPr fontId="1" type="noConversion"/>
  </si>
  <si>
    <t>/</t>
    <phoneticPr fontId="1" type="noConversion"/>
  </si>
  <si>
    <t>恒康医疗</t>
    <rPh sb="0" eb="1">
      <t>heng kang yi liao</t>
    </rPh>
    <phoneticPr fontId="1" type="noConversion"/>
  </si>
  <si>
    <t>山河药辅</t>
    <rPh sb="0" eb="1">
      <t>shan he yao pu</t>
    </rPh>
    <rPh sb="3" eb="4">
      <t>fu</t>
    </rPh>
    <phoneticPr fontId="1" type="noConversion"/>
  </si>
  <si>
    <t>/</t>
    <phoneticPr fontId="1" type="noConversion"/>
  </si>
  <si>
    <t>/</t>
    <phoneticPr fontId="1" type="noConversion"/>
  </si>
  <si>
    <t>波动倍数</t>
    <rPh sb="0" eb="1">
      <t>bo dong</t>
    </rPh>
    <rPh sb="2" eb="3">
      <t>bei shu</t>
    </rPh>
    <phoneticPr fontId="1" type="noConversion"/>
  </si>
  <si>
    <t>新华制药</t>
    <rPh sb="0" eb="1">
      <t>xin hua yi yao</t>
    </rPh>
    <rPh sb="2" eb="3">
      <t>zhi yao</t>
    </rPh>
    <phoneticPr fontId="1" type="noConversion"/>
  </si>
  <si>
    <t>东方财富</t>
    <rPh sb="3" eb="4">
      <t>fu</t>
    </rPh>
    <phoneticPr fontId="1" type="noConversion"/>
  </si>
  <si>
    <t>怡亚通</t>
    <phoneticPr fontId="1" type="noConversion"/>
  </si>
  <si>
    <t>禾欣股份</t>
    <phoneticPr fontId="1" type="noConversion"/>
  </si>
  <si>
    <t>新纶科技</t>
    <phoneticPr fontId="1" type="noConversion"/>
  </si>
  <si>
    <t>中原内配</t>
    <phoneticPr fontId="1" type="noConversion"/>
  </si>
  <si>
    <t>欧菲光</t>
    <phoneticPr fontId="1" type="noConversion"/>
  </si>
  <si>
    <t>天业通联</t>
    <phoneticPr fontId="1" type="noConversion"/>
  </si>
  <si>
    <t>赣锋锂业</t>
    <phoneticPr fontId="1" type="noConversion"/>
  </si>
  <si>
    <t>特锐德</t>
    <phoneticPr fontId="1" type="noConversion"/>
  </si>
  <si>
    <t>南风股份</t>
    <phoneticPr fontId="1" type="noConversion"/>
  </si>
  <si>
    <t>汉威电子</t>
    <phoneticPr fontId="1" type="noConversion"/>
  </si>
  <si>
    <t>鼎汉技术</t>
    <phoneticPr fontId="1" type="noConversion"/>
  </si>
  <si>
    <t>华测检测</t>
    <phoneticPr fontId="1" type="noConversion"/>
  </si>
  <si>
    <t>亿纬锂能</t>
    <phoneticPr fontId="1" type="noConversion"/>
  </si>
  <si>
    <t>爱尔眼科</t>
    <phoneticPr fontId="1" type="noConversion"/>
  </si>
  <si>
    <t>北陆药业</t>
    <phoneticPr fontId="1" type="noConversion"/>
  </si>
  <si>
    <t>网宿科技</t>
    <phoneticPr fontId="1" type="noConversion"/>
  </si>
  <si>
    <t>中元华电</t>
    <phoneticPr fontId="1" type="noConversion"/>
  </si>
  <si>
    <t>硅宝科技</t>
    <phoneticPr fontId="1" type="noConversion"/>
  </si>
  <si>
    <t>吉峰农机</t>
    <phoneticPr fontId="1" type="noConversion"/>
  </si>
  <si>
    <t>阳普医疗</t>
    <phoneticPr fontId="1" type="noConversion"/>
  </si>
  <si>
    <t>回天胶业</t>
    <phoneticPr fontId="1" type="noConversion"/>
  </si>
  <si>
    <t>台基股份</t>
    <phoneticPr fontId="1" type="noConversion"/>
  </si>
  <si>
    <t>福瑞股份</t>
    <phoneticPr fontId="1" type="noConversion"/>
  </si>
  <si>
    <t>欧比特</t>
    <phoneticPr fontId="1" type="noConversion"/>
  </si>
  <si>
    <t>鼎龙股份</t>
    <phoneticPr fontId="1" type="noConversion"/>
  </si>
  <si>
    <t>天龙集团</t>
    <phoneticPr fontId="1" type="noConversion"/>
  </si>
  <si>
    <t>海兰信</t>
    <phoneticPr fontId="1" type="noConversion"/>
  </si>
  <si>
    <t>三川股份</t>
    <phoneticPr fontId="1" type="noConversion"/>
  </si>
  <si>
    <t>碧水源</t>
    <phoneticPr fontId="1" type="noConversion"/>
  </si>
  <si>
    <t>三聚环保</t>
    <phoneticPr fontId="1" type="noConversion"/>
  </si>
  <si>
    <t>当升科技</t>
    <phoneticPr fontId="1" type="noConversion"/>
  </si>
  <si>
    <t>华平股份</t>
    <phoneticPr fontId="1" type="noConversion"/>
  </si>
  <si>
    <t>国民技术</t>
    <phoneticPr fontId="1" type="noConversion"/>
  </si>
  <si>
    <t>新大新材</t>
    <phoneticPr fontId="1" type="noConversion"/>
  </si>
  <si>
    <t>奥克股份</t>
    <phoneticPr fontId="1" type="noConversion"/>
  </si>
  <si>
    <t>海默科技</t>
    <phoneticPr fontId="1" type="noConversion"/>
  </si>
  <si>
    <t>银之杰</t>
    <phoneticPr fontId="1" type="noConversion"/>
  </si>
  <si>
    <t>长城集团</t>
    <phoneticPr fontId="1" type="noConversion"/>
  </si>
  <si>
    <t>金通灵</t>
    <phoneticPr fontId="1" type="noConversion"/>
  </si>
  <si>
    <t>金刚玻璃</t>
    <phoneticPr fontId="1" type="noConversion"/>
  </si>
  <si>
    <t>华伍股份</t>
    <phoneticPr fontId="1" type="noConversion"/>
  </si>
  <si>
    <t>高端聚丙烯电子薄膜</t>
    <phoneticPr fontId="1" type="noConversion"/>
  </si>
  <si>
    <t>沃尔核材</t>
    <phoneticPr fontId="1" type="noConversion"/>
  </si>
  <si>
    <t>微细漆包线</t>
    <phoneticPr fontId="1" type="noConversion"/>
  </si>
  <si>
    <t>冶金齿轮箱</t>
    <phoneticPr fontId="1" type="noConversion"/>
  </si>
  <si>
    <t>起重冶金电机</t>
    <phoneticPr fontId="1" type="noConversion"/>
  </si>
  <si>
    <t>高温混炼胶</t>
    <phoneticPr fontId="1" type="noConversion"/>
  </si>
  <si>
    <t>氯代吡啶类除草剂系列农药</t>
    <phoneticPr fontId="1" type="noConversion"/>
  </si>
  <si>
    <t>柘中建设</t>
    <phoneticPr fontId="1" type="noConversion"/>
  </si>
  <si>
    <t>科华恒盛</t>
    <phoneticPr fontId="1" type="noConversion"/>
  </si>
  <si>
    <t>UPS供应商</t>
    <phoneticPr fontId="1" type="noConversion"/>
  </si>
  <si>
    <t>赛象科技</t>
    <phoneticPr fontId="1" type="noConversion"/>
  </si>
  <si>
    <t>橡胶机械制造</t>
    <phoneticPr fontId="1" type="noConversion"/>
  </si>
  <si>
    <t>防静电/洁净室</t>
    <phoneticPr fontId="1" type="noConversion"/>
  </si>
  <si>
    <t>PU合成革</t>
    <phoneticPr fontId="1" type="noConversion"/>
  </si>
  <si>
    <t>PHC管桩</t>
    <phoneticPr fontId="1" type="noConversion"/>
  </si>
  <si>
    <t>泰尔重工</t>
    <phoneticPr fontId="1" type="noConversion"/>
  </si>
  <si>
    <t>冶金行业用联轴器</t>
    <phoneticPr fontId="1" type="noConversion"/>
  </si>
  <si>
    <t>高乐股份</t>
    <phoneticPr fontId="1" type="noConversion"/>
  </si>
  <si>
    <t>玩具</t>
    <phoneticPr fontId="1" type="noConversion"/>
  </si>
  <si>
    <t>鼎泰新材</t>
    <phoneticPr fontId="1" type="noConversion"/>
  </si>
  <si>
    <t>稀土合金镀层防腐新材料</t>
    <phoneticPr fontId="1" type="noConversion"/>
  </si>
  <si>
    <t>联信永益</t>
    <phoneticPr fontId="1" type="noConversion"/>
  </si>
  <si>
    <t>党政通信公司</t>
    <phoneticPr fontId="1" type="noConversion"/>
  </si>
  <si>
    <t>南洋科技</t>
    <phoneticPr fontId="1" type="noConversion"/>
  </si>
  <si>
    <t>和而泰</t>
    <phoneticPr fontId="1" type="noConversion"/>
  </si>
  <si>
    <t>智能控制器</t>
    <phoneticPr fontId="1" type="noConversion"/>
  </si>
  <si>
    <t>爱仕达</t>
    <phoneticPr fontId="1" type="noConversion"/>
  </si>
  <si>
    <t>炊具</t>
    <phoneticPr fontId="1" type="noConversion"/>
  </si>
  <si>
    <t>四维图新</t>
    <phoneticPr fontId="1" type="noConversion"/>
  </si>
  <si>
    <t>导航电子地图</t>
    <phoneticPr fontId="1" type="noConversion"/>
  </si>
  <si>
    <t>远东传动</t>
    <phoneticPr fontId="1" type="noConversion"/>
  </si>
  <si>
    <t>非等速传动轴</t>
    <phoneticPr fontId="1" type="noConversion"/>
  </si>
  <si>
    <t>多氟多</t>
    <phoneticPr fontId="1" type="noConversion"/>
  </si>
  <si>
    <t>氟化盐</t>
    <phoneticPr fontId="1" type="noConversion"/>
  </si>
  <si>
    <t>齐翔腾达</t>
    <phoneticPr fontId="1" type="noConversion"/>
  </si>
  <si>
    <t>甲乙酮生产</t>
    <phoneticPr fontId="1" type="noConversion"/>
  </si>
  <si>
    <t>雅克科技</t>
    <phoneticPr fontId="1" type="noConversion"/>
  </si>
  <si>
    <t>有机磷系阻燃剂生产商</t>
    <phoneticPr fontId="1" type="noConversion"/>
  </si>
  <si>
    <t>广联达</t>
    <phoneticPr fontId="1" type="noConversion"/>
  </si>
  <si>
    <t>工程造价软件</t>
    <phoneticPr fontId="1" type="noConversion"/>
  </si>
  <si>
    <t>九九久</t>
    <phoneticPr fontId="1" type="noConversion"/>
  </si>
  <si>
    <t>医药中间体</t>
    <phoneticPr fontId="1" type="noConversion"/>
  </si>
  <si>
    <t>常发股份</t>
    <phoneticPr fontId="1" type="noConversion"/>
  </si>
  <si>
    <t>冰箱、空调用蒸发器和冷凝器</t>
    <phoneticPr fontId="1" type="noConversion"/>
  </si>
  <si>
    <t>高德红外</t>
    <phoneticPr fontId="1" type="noConversion"/>
  </si>
  <si>
    <t>红外热像仪</t>
    <phoneticPr fontId="1" type="noConversion"/>
  </si>
  <si>
    <t>海康威视</t>
    <phoneticPr fontId="1" type="noConversion"/>
  </si>
  <si>
    <t>安防视频监控产品</t>
    <phoneticPr fontId="1" type="noConversion"/>
  </si>
  <si>
    <t>毅昌股份</t>
    <phoneticPr fontId="1" type="noConversion"/>
  </si>
  <si>
    <t>电视机外观结构件供应商</t>
    <phoneticPr fontId="1" type="noConversion"/>
  </si>
  <si>
    <t>中原特钢</t>
    <phoneticPr fontId="1" type="noConversion"/>
  </si>
  <si>
    <t>特殊钢精锻件</t>
    <phoneticPr fontId="1" type="noConversion"/>
  </si>
  <si>
    <t>云南锗业</t>
    <phoneticPr fontId="1" type="noConversion"/>
  </si>
  <si>
    <t>锗产品</t>
    <phoneticPr fontId="1" type="noConversion"/>
  </si>
  <si>
    <t>杭氧股份</t>
    <phoneticPr fontId="1" type="noConversion"/>
  </si>
  <si>
    <t>空分设备和石化设备生产商</t>
    <phoneticPr fontId="1" type="noConversion"/>
  </si>
  <si>
    <t>兴森科技</t>
    <phoneticPr fontId="1" type="noConversion"/>
  </si>
  <si>
    <t>专业印制电路板样板生产商</t>
    <phoneticPr fontId="1" type="noConversion"/>
  </si>
  <si>
    <t>江苏神通</t>
    <phoneticPr fontId="1" type="noConversion"/>
  </si>
  <si>
    <t>冶金特种阀门与核电阀门</t>
    <phoneticPr fontId="1" type="noConversion"/>
  </si>
  <si>
    <t>金洲管道</t>
    <phoneticPr fontId="1" type="noConversion"/>
  </si>
  <si>
    <t>镀锌钢管、螺旋焊管和钢塑复合管</t>
    <phoneticPr fontId="1" type="noConversion"/>
  </si>
  <si>
    <t>巨星科技</t>
    <phoneticPr fontId="1" type="noConversion"/>
  </si>
  <si>
    <t>手工具</t>
    <phoneticPr fontId="1" type="noConversion"/>
  </si>
  <si>
    <t>中南重工</t>
    <phoneticPr fontId="1" type="noConversion"/>
  </si>
  <si>
    <t>工业金属管件制造商</t>
    <phoneticPr fontId="1" type="noConversion"/>
  </si>
  <si>
    <t>盛路通信</t>
    <phoneticPr fontId="1" type="noConversion"/>
  </si>
  <si>
    <t>通信天线</t>
    <phoneticPr fontId="1" type="noConversion"/>
  </si>
  <si>
    <t>气缸套</t>
    <phoneticPr fontId="1" type="noConversion"/>
  </si>
  <si>
    <t>国星光电</t>
    <phoneticPr fontId="1" type="noConversion"/>
  </si>
  <si>
    <t>LED封装</t>
    <phoneticPr fontId="1" type="noConversion"/>
  </si>
  <si>
    <t>康得新</t>
    <phoneticPr fontId="1" type="noConversion"/>
  </si>
  <si>
    <t>预涂膜</t>
    <phoneticPr fontId="1" type="noConversion"/>
  </si>
  <si>
    <t>天马精化</t>
    <phoneticPr fontId="1" type="noConversion"/>
  </si>
  <si>
    <t>专用化学品细分领域</t>
    <phoneticPr fontId="1" type="noConversion"/>
  </si>
  <si>
    <t>松芝股份</t>
    <phoneticPr fontId="1" type="noConversion"/>
  </si>
  <si>
    <t>汽车空调</t>
    <phoneticPr fontId="1" type="noConversion"/>
  </si>
  <si>
    <t>百川股份</t>
    <phoneticPr fontId="1" type="noConversion"/>
  </si>
  <si>
    <t>醋酸丁酯，偏苯三酸酐</t>
    <phoneticPr fontId="1" type="noConversion"/>
  </si>
  <si>
    <t>精密光电薄膜元器件</t>
    <phoneticPr fontId="1" type="noConversion"/>
  </si>
  <si>
    <t>益生股份</t>
    <phoneticPr fontId="1" type="noConversion"/>
  </si>
  <si>
    <t>祖代种鸡养殖</t>
    <phoneticPr fontId="1" type="noConversion"/>
  </si>
  <si>
    <t>铁路桥梁施工起重运输设备</t>
    <phoneticPr fontId="1" type="noConversion"/>
  </si>
  <si>
    <t>锂产品</t>
    <phoneticPr fontId="1" type="noConversion"/>
  </si>
  <si>
    <t>铁路电力远动箱式变电站</t>
    <phoneticPr fontId="1" type="noConversion"/>
  </si>
  <si>
    <t>核电HVAC</t>
    <phoneticPr fontId="1" type="noConversion"/>
  </si>
  <si>
    <t>气体传感器</t>
    <phoneticPr fontId="1" type="noConversion"/>
  </si>
  <si>
    <t>轨道交通电源系统</t>
    <phoneticPr fontId="1" type="noConversion"/>
  </si>
  <si>
    <t>民营第三方检测</t>
    <phoneticPr fontId="1" type="noConversion"/>
  </si>
  <si>
    <t>锂亚电池</t>
    <phoneticPr fontId="1" type="noConversion"/>
  </si>
  <si>
    <t>民营眼科医院连锁</t>
    <phoneticPr fontId="1" type="noConversion"/>
  </si>
  <si>
    <t>医药对比剂</t>
    <phoneticPr fontId="1" type="noConversion"/>
  </si>
  <si>
    <t>互联网解决方案</t>
    <phoneticPr fontId="1" type="noConversion"/>
  </si>
  <si>
    <t>电力二次设备子行业</t>
    <phoneticPr fontId="1" type="noConversion"/>
  </si>
  <si>
    <t>有机硅新材料下游</t>
    <phoneticPr fontId="1" type="noConversion"/>
  </si>
  <si>
    <t>农机连锁销售</t>
    <phoneticPr fontId="1" type="noConversion"/>
  </si>
  <si>
    <t>机器人</t>
    <phoneticPr fontId="1" type="noConversion"/>
  </si>
  <si>
    <t>工业机器人产业</t>
    <phoneticPr fontId="1" type="noConversion"/>
  </si>
  <si>
    <t>红日药业</t>
    <phoneticPr fontId="1" type="noConversion"/>
  </si>
  <si>
    <t>血必净注射液等产品垄断细分市场</t>
    <phoneticPr fontId="1" type="noConversion"/>
  </si>
  <si>
    <t>华谊兄弟</t>
    <phoneticPr fontId="1" type="noConversion"/>
  </si>
  <si>
    <t>电影</t>
    <phoneticPr fontId="1" type="noConversion"/>
  </si>
  <si>
    <t>真空采血系统</t>
    <phoneticPr fontId="1" type="noConversion"/>
  </si>
  <si>
    <t>宝通带业</t>
    <phoneticPr fontId="1" type="noConversion"/>
  </si>
  <si>
    <t>耐高温输送带</t>
    <phoneticPr fontId="1" type="noConversion"/>
  </si>
  <si>
    <t>金龙机电</t>
    <phoneticPr fontId="1" type="noConversion"/>
  </si>
  <si>
    <t>超小型微特电机</t>
    <phoneticPr fontId="1" type="noConversion"/>
  </si>
  <si>
    <t>新宙邦</t>
    <phoneticPr fontId="1" type="noConversion"/>
  </si>
  <si>
    <t>电子化学品</t>
    <phoneticPr fontId="1" type="noConversion"/>
  </si>
  <si>
    <t>工程胶粘剂</t>
    <phoneticPr fontId="1" type="noConversion"/>
  </si>
  <si>
    <t>星辉车模</t>
    <phoneticPr fontId="1" type="noConversion"/>
  </si>
  <si>
    <t>车模</t>
    <phoneticPr fontId="1" type="noConversion"/>
  </si>
  <si>
    <t>华力创通</t>
    <phoneticPr fontId="1" type="noConversion"/>
  </si>
  <si>
    <t>计算机仿真</t>
    <phoneticPr fontId="1" type="noConversion"/>
  </si>
  <si>
    <t>大功率半导体</t>
    <phoneticPr fontId="1" type="noConversion"/>
  </si>
  <si>
    <t>肝病诊治</t>
    <phoneticPr fontId="1" type="noConversion"/>
  </si>
  <si>
    <t>航天航空及军工</t>
    <phoneticPr fontId="1" type="noConversion"/>
  </si>
  <si>
    <t>电子成像显像专用信息化学品</t>
    <phoneticPr fontId="1" type="noConversion"/>
  </si>
  <si>
    <t>蓝色光标</t>
    <phoneticPr fontId="1" type="noConversion"/>
  </si>
  <si>
    <t>品牌管理服务</t>
    <phoneticPr fontId="1" type="noConversion"/>
  </si>
  <si>
    <t>网络财经信息平台综合运营商</t>
    <phoneticPr fontId="1" type="noConversion"/>
  </si>
  <si>
    <t>中能电气</t>
    <phoneticPr fontId="1" type="noConversion"/>
  </si>
  <si>
    <t>中压预制式电缆附件</t>
    <phoneticPr fontId="1" type="noConversion"/>
  </si>
  <si>
    <t>超薄电子薄膜</t>
    <phoneticPr fontId="1" type="noConversion"/>
  </si>
  <si>
    <t>VDR制造</t>
    <phoneticPr fontId="1" type="noConversion"/>
  </si>
  <si>
    <t>节水型机械表和智能水表</t>
    <phoneticPr fontId="1" type="noConversion"/>
  </si>
  <si>
    <t>安诺其</t>
    <phoneticPr fontId="1" type="noConversion"/>
  </si>
  <si>
    <t>高端燃料</t>
    <phoneticPr fontId="1" type="noConversion"/>
  </si>
  <si>
    <t>污水处理</t>
    <phoneticPr fontId="1" type="noConversion"/>
  </si>
  <si>
    <t>能源净化</t>
    <phoneticPr fontId="1" type="noConversion"/>
  </si>
  <si>
    <t>锂电正极材料</t>
    <phoneticPr fontId="1" type="noConversion"/>
  </si>
  <si>
    <t>多媒体通信系统</t>
    <phoneticPr fontId="1" type="noConversion"/>
  </si>
  <si>
    <t>数字政通</t>
    <phoneticPr fontId="1" type="noConversion"/>
  </si>
  <si>
    <t>数字化城市管理</t>
    <phoneticPr fontId="1" type="noConversion"/>
  </si>
  <si>
    <t>宁波GQY</t>
    <phoneticPr fontId="1" type="noConversion"/>
  </si>
  <si>
    <t>专业视讯产品</t>
    <phoneticPr fontId="1" type="noConversion"/>
  </si>
  <si>
    <t>USBKEY</t>
    <phoneticPr fontId="1" type="noConversion"/>
  </si>
  <si>
    <t>中瑞思创</t>
    <phoneticPr fontId="1" type="noConversion"/>
  </si>
  <si>
    <t>电子防盗卷标</t>
    <phoneticPr fontId="1" type="noConversion"/>
  </si>
  <si>
    <t>晶硅片切割刃料</t>
    <phoneticPr fontId="1" type="noConversion"/>
  </si>
  <si>
    <t>环氧乙烷精细化工</t>
    <phoneticPr fontId="1" type="noConversion"/>
  </si>
  <si>
    <t>油田多相计量</t>
    <phoneticPr fontId="1" type="noConversion"/>
  </si>
  <si>
    <t>银行影像应用软件</t>
    <phoneticPr fontId="1" type="noConversion"/>
  </si>
  <si>
    <t>艺术陶瓷</t>
    <phoneticPr fontId="1" type="noConversion"/>
  </si>
  <si>
    <t>离心风机产品</t>
    <phoneticPr fontId="1" type="noConversion"/>
  </si>
  <si>
    <t>安防玻璃</t>
    <phoneticPr fontId="1" type="noConversion"/>
  </si>
  <si>
    <t>工业制动器</t>
    <phoneticPr fontId="1" type="noConversion"/>
  </si>
  <si>
    <t>智云股份</t>
    <phoneticPr fontId="1" type="noConversion"/>
  </si>
  <si>
    <t>成套自动化装备方案解决商</t>
    <phoneticPr fontId="1" type="noConversion"/>
  </si>
  <si>
    <t>尤洛卡</t>
    <phoneticPr fontId="1" type="noConversion"/>
  </si>
  <si>
    <t>煤矿顶板灾害防治设备</t>
    <phoneticPr fontId="1" type="noConversion"/>
  </si>
  <si>
    <t>振芯科技</t>
    <phoneticPr fontId="1" type="noConversion"/>
  </si>
  <si>
    <t>北斗终端供应商</t>
    <phoneticPr fontId="1" type="noConversion"/>
  </si>
  <si>
    <t>先河环保</t>
    <phoneticPr fontId="1" type="noConversion"/>
  </si>
  <si>
    <t>空气质量连续监测系统</t>
    <phoneticPr fontId="1" type="noConversion"/>
  </si>
  <si>
    <t>行业/产品</t>
    <rPh sb="0" eb="1">
      <t>hang ye</t>
    </rPh>
    <rPh sb="3" eb="4">
      <t>chan pin</t>
    </rPh>
    <phoneticPr fontId="1" type="noConversion"/>
  </si>
  <si>
    <t>002004</t>
    <phoneticPr fontId="1" type="noConversion"/>
  </si>
  <si>
    <t>002008</t>
    <phoneticPr fontId="1" type="noConversion"/>
  </si>
  <si>
    <t>002028</t>
    <phoneticPr fontId="1" type="noConversion"/>
  </si>
  <si>
    <t>002030</t>
    <phoneticPr fontId="1" type="noConversion"/>
  </si>
  <si>
    <t>002041</t>
    <phoneticPr fontId="1" type="noConversion"/>
  </si>
  <si>
    <t>002056</t>
    <phoneticPr fontId="1" type="noConversion"/>
  </si>
  <si>
    <t>002063</t>
    <phoneticPr fontId="1" type="noConversion"/>
  </si>
  <si>
    <t>002080</t>
    <phoneticPr fontId="1" type="noConversion"/>
  </si>
  <si>
    <t>002090</t>
    <phoneticPr fontId="1" type="noConversion"/>
  </si>
  <si>
    <t>002091</t>
    <phoneticPr fontId="1" type="noConversion"/>
  </si>
  <si>
    <t>002104</t>
    <phoneticPr fontId="1" type="noConversion"/>
  </si>
  <si>
    <t>002117</t>
    <phoneticPr fontId="1" type="noConversion"/>
  </si>
  <si>
    <t>002119</t>
    <phoneticPr fontId="1" type="noConversion"/>
  </si>
  <si>
    <t>002121</t>
    <phoneticPr fontId="1" type="noConversion"/>
  </si>
  <si>
    <t>002123</t>
    <phoneticPr fontId="1" type="noConversion"/>
  </si>
  <si>
    <t>002125</t>
    <phoneticPr fontId="1" type="noConversion"/>
  </si>
  <si>
    <t>002126</t>
    <phoneticPr fontId="1" type="noConversion"/>
  </si>
  <si>
    <t>002130</t>
    <phoneticPr fontId="1" type="noConversion"/>
  </si>
  <si>
    <t>002131</t>
    <phoneticPr fontId="1" type="noConversion"/>
  </si>
  <si>
    <t>002138</t>
    <phoneticPr fontId="1" type="noConversion"/>
  </si>
  <si>
    <t>002141</t>
    <phoneticPr fontId="1" type="noConversion"/>
  </si>
  <si>
    <t>002149</t>
    <phoneticPr fontId="1" type="noConversion"/>
  </si>
  <si>
    <t>/</t>
    <phoneticPr fontId="1" type="noConversion"/>
  </si>
  <si>
    <t>002158</t>
    <phoneticPr fontId="1" type="noConversion"/>
  </si>
  <si>
    <t>002161</t>
    <phoneticPr fontId="1" type="noConversion"/>
  </si>
  <si>
    <t>宁波动力</t>
    <rPh sb="0" eb="1">
      <t>ning bo dong li</t>
    </rPh>
    <phoneticPr fontId="1" type="noConversion"/>
  </si>
  <si>
    <t>002164</t>
    <phoneticPr fontId="1" type="noConversion"/>
  </si>
  <si>
    <t>/</t>
    <phoneticPr fontId="1" type="noConversion"/>
  </si>
  <si>
    <t>东方网络</t>
    <rPh sb="0" eb="1">
      <t>dong fagn wang luo</t>
    </rPh>
    <phoneticPr fontId="1" type="noConversion"/>
  </si>
  <si>
    <t>002175</t>
    <phoneticPr fontId="1" type="noConversion"/>
  </si>
  <si>
    <t>002176</t>
    <phoneticPr fontId="1" type="noConversion"/>
  </si>
  <si>
    <t>002182</t>
    <phoneticPr fontId="1" type="noConversion"/>
  </si>
  <si>
    <t>002183</t>
    <phoneticPr fontId="1" type="noConversion"/>
  </si>
  <si>
    <t>002188</t>
    <phoneticPr fontId="1" type="noConversion"/>
  </si>
  <si>
    <t>／</t>
    <phoneticPr fontId="1" type="noConversion"/>
  </si>
  <si>
    <t>002190</t>
    <phoneticPr fontId="1" type="noConversion"/>
  </si>
  <si>
    <t>002197</t>
    <phoneticPr fontId="1" type="noConversion"/>
  </si>
  <si>
    <t>002209</t>
    <phoneticPr fontId="1" type="noConversion"/>
  </si>
  <si>
    <t>／</t>
    <phoneticPr fontId="1" type="noConversion"/>
  </si>
  <si>
    <t>002211</t>
    <phoneticPr fontId="1" type="noConversion"/>
  </si>
  <si>
    <t>最大振幅</t>
    <rPh sb="0" eb="1">
      <t>zui da zhen fu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</si>
</sst>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_ "/>
    <numFmt numFmtId="178" formatCode="0.00_);[Red]\(0.00\)"/>
    <numFmt numFmtId="179" formatCode="0.0_);[Red]\(0.0\)"/>
  </numFmts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rgb="FFFF0000"/>
      <name val="DengXian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76" fontId="0" fillId="6" borderId="1" xfId="0" applyNumberFormat="1" applyFill="1" applyBorder="1"/>
    <xf numFmtId="176" fontId="0" fillId="7" borderId="1" xfId="0" applyNumberFormat="1" applyFill="1" applyBorder="1"/>
    <xf numFmtId="176" fontId="0" fillId="8" borderId="1" xfId="0" applyNumberFormat="1" applyFill="1" applyBorder="1"/>
    <xf numFmtId="176" fontId="0" fillId="9" borderId="1" xfId="0" applyNumberFormat="1" applyFill="1" applyBorder="1"/>
    <xf numFmtId="10" fontId="0" fillId="6" borderId="1" xfId="0" applyNumberFormat="1" applyFill="1" applyBorder="1"/>
    <xf numFmtId="10" fontId="0" fillId="7" borderId="1" xfId="0" applyNumberFormat="1" applyFill="1" applyBorder="1"/>
    <xf numFmtId="10" fontId="2" fillId="7" borderId="1" xfId="0" applyNumberFormat="1" applyFont="1" applyFill="1" applyBorder="1"/>
    <xf numFmtId="10" fontId="0" fillId="8" borderId="1" xfId="0" applyNumberFormat="1" applyFill="1" applyBorder="1"/>
    <xf numFmtId="10" fontId="2" fillId="9" borderId="1" xfId="0" applyNumberFormat="1" applyFont="1" applyFill="1" applyBorder="1"/>
    <xf numFmtId="10" fontId="0" fillId="9" borderId="1" xfId="0" applyNumberFormat="1" applyFill="1" applyBorder="1"/>
    <xf numFmtId="176" fontId="2" fillId="6" borderId="1" xfId="0" applyNumberFormat="1" applyFont="1" applyFill="1" applyBorder="1"/>
    <xf numFmtId="176" fontId="2" fillId="8" borderId="1" xfId="0" applyNumberFormat="1" applyFont="1" applyFill="1" applyBorder="1"/>
    <xf numFmtId="176" fontId="2" fillId="7" borderId="1" xfId="0" applyNumberFormat="1" applyFont="1" applyFill="1" applyBorder="1"/>
    <xf numFmtId="176" fontId="2" fillId="9" borderId="1" xfId="0" applyNumberFormat="1" applyFont="1" applyFill="1" applyBorder="1"/>
    <xf numFmtId="10" fontId="2" fillId="6" borderId="1" xfId="0" applyNumberFormat="1" applyFont="1" applyFill="1" applyBorder="1"/>
    <xf numFmtId="10" fontId="2" fillId="8" borderId="1" xfId="0" applyNumberFormat="1" applyFont="1" applyFill="1" applyBorder="1"/>
    <xf numFmtId="10" fontId="0" fillId="6" borderId="1" xfId="0" applyNumberFormat="1" applyFill="1" applyBorder="1" applyAlignment="1">
      <alignment horizontal="right"/>
    </xf>
    <xf numFmtId="10" fontId="0" fillId="7" borderId="1" xfId="0" applyNumberFormat="1" applyFill="1" applyBorder="1" applyAlignment="1">
      <alignment horizontal="right"/>
    </xf>
    <xf numFmtId="10" fontId="0" fillId="8" borderId="1" xfId="0" applyNumberFormat="1" applyFill="1" applyBorder="1" applyAlignment="1">
      <alignment horizontal="right"/>
    </xf>
    <xf numFmtId="10" fontId="0" fillId="9" borderId="1" xfId="0" applyNumberFormat="1" applyFill="1" applyBorder="1" applyAlignment="1">
      <alignment horizontal="right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/>
    <xf numFmtId="177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right" vertical="center" wrapText="1"/>
    </xf>
    <xf numFmtId="178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 wrapText="1"/>
    </xf>
    <xf numFmtId="49" fontId="0" fillId="0" borderId="0" xfId="0" applyNumberFormat="1" applyAlignment="1">
      <alignment horizontal="left" vertical="center" wrapText="1"/>
    </xf>
    <xf numFmtId="17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right"/>
    </xf>
    <xf numFmtId="179" fontId="0" fillId="0" borderId="0" xfId="0" applyNumberFormat="1" applyAlignment="1">
      <alignment horizontal="right" vertical="center" wrapText="1"/>
    </xf>
    <xf numFmtId="179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医药股!$F$2:$F$213</c:f>
              <c:numCache>
                <c:formatCode>0.00_ </c:formatCode>
                <c:ptCount val="212"/>
                <c:pt idx="0">
                  <c:v>15.1</c:v>
                </c:pt>
                <c:pt idx="1">
                  <c:v>5.45</c:v>
                </c:pt>
                <c:pt idx="2">
                  <c:v>10.2</c:v>
                </c:pt>
                <c:pt idx="3">
                  <c:v>1.43</c:v>
                </c:pt>
                <c:pt idx="4">
                  <c:v>3.05</c:v>
                </c:pt>
                <c:pt idx="5">
                  <c:v>2.9</c:v>
                </c:pt>
                <c:pt idx="6">
                  <c:v>0.85</c:v>
                </c:pt>
                <c:pt idx="7">
                  <c:v>2.93</c:v>
                </c:pt>
                <c:pt idx="8">
                  <c:v>2.22</c:v>
                </c:pt>
                <c:pt idx="9">
                  <c:v>4.74</c:v>
                </c:pt>
                <c:pt idx="10">
                  <c:v>34.3</c:v>
                </c:pt>
                <c:pt idx="11">
                  <c:v>4.44</c:v>
                </c:pt>
                <c:pt idx="12">
                  <c:v>1.2</c:v>
                </c:pt>
                <c:pt idx="13">
                  <c:v>7.34</c:v>
                </c:pt>
                <c:pt idx="14">
                  <c:v>5.13</c:v>
                </c:pt>
                <c:pt idx="15">
                  <c:v>6.56</c:v>
                </c:pt>
                <c:pt idx="16">
                  <c:v>7.82</c:v>
                </c:pt>
                <c:pt idx="17">
                  <c:v>13.7</c:v>
                </c:pt>
                <c:pt idx="18">
                  <c:v>8.86</c:v>
                </c:pt>
                <c:pt idx="19">
                  <c:v>2.94</c:v>
                </c:pt>
                <c:pt idx="20">
                  <c:v>0.8</c:v>
                </c:pt>
                <c:pt idx="21">
                  <c:v>4.34</c:v>
                </c:pt>
                <c:pt idx="22">
                  <c:v>5.65</c:v>
                </c:pt>
                <c:pt idx="23">
                  <c:v>3.29</c:v>
                </c:pt>
                <c:pt idx="24">
                  <c:v>7.11</c:v>
                </c:pt>
                <c:pt idx="25">
                  <c:v>3.93</c:v>
                </c:pt>
                <c:pt idx="26">
                  <c:v>44.0</c:v>
                </c:pt>
                <c:pt idx="27">
                  <c:v>0.5867</c:v>
                </c:pt>
                <c:pt idx="28">
                  <c:v>4.02</c:v>
                </c:pt>
                <c:pt idx="29">
                  <c:v>0.4277</c:v>
                </c:pt>
                <c:pt idx="30">
                  <c:v>3.98</c:v>
                </c:pt>
                <c:pt idx="31">
                  <c:v>0.9558</c:v>
                </c:pt>
                <c:pt idx="32">
                  <c:v>1.79</c:v>
                </c:pt>
                <c:pt idx="33">
                  <c:v>2.03</c:v>
                </c:pt>
                <c:pt idx="34">
                  <c:v>6.15</c:v>
                </c:pt>
                <c:pt idx="35">
                  <c:v>5.67</c:v>
                </c:pt>
                <c:pt idx="36">
                  <c:v>2.26</c:v>
                </c:pt>
                <c:pt idx="37">
                  <c:v>3.69</c:v>
                </c:pt>
                <c:pt idx="38">
                  <c:v>12.4</c:v>
                </c:pt>
                <c:pt idx="39">
                  <c:v>4.3</c:v>
                </c:pt>
                <c:pt idx="40">
                  <c:v>1.93</c:v>
                </c:pt>
                <c:pt idx="41">
                  <c:v>3.66</c:v>
                </c:pt>
                <c:pt idx="42">
                  <c:v>3.17</c:v>
                </c:pt>
                <c:pt idx="43">
                  <c:v>3.99</c:v>
                </c:pt>
                <c:pt idx="44">
                  <c:v>1.99</c:v>
                </c:pt>
                <c:pt idx="45">
                  <c:v>1.94</c:v>
                </c:pt>
                <c:pt idx="46">
                  <c:v>3.03</c:v>
                </c:pt>
                <c:pt idx="47">
                  <c:v>0.3334</c:v>
                </c:pt>
                <c:pt idx="48">
                  <c:v>3.8</c:v>
                </c:pt>
                <c:pt idx="49">
                  <c:v>19.6</c:v>
                </c:pt>
                <c:pt idx="50">
                  <c:v>7.0</c:v>
                </c:pt>
                <c:pt idx="51">
                  <c:v>4.07</c:v>
                </c:pt>
                <c:pt idx="52">
                  <c:v>3.92</c:v>
                </c:pt>
                <c:pt idx="53">
                  <c:v>19.1</c:v>
                </c:pt>
                <c:pt idx="54">
                  <c:v>3.21</c:v>
                </c:pt>
                <c:pt idx="55">
                  <c:v>0.28</c:v>
                </c:pt>
                <c:pt idx="56">
                  <c:v>2.07</c:v>
                </c:pt>
                <c:pt idx="57">
                  <c:v>10.6</c:v>
                </c:pt>
                <c:pt idx="58">
                  <c:v>1.43</c:v>
                </c:pt>
                <c:pt idx="59">
                  <c:v>1.05</c:v>
                </c:pt>
                <c:pt idx="60">
                  <c:v>10.4</c:v>
                </c:pt>
                <c:pt idx="61">
                  <c:v>1.03</c:v>
                </c:pt>
                <c:pt idx="62">
                  <c:v>0.6458</c:v>
                </c:pt>
                <c:pt idx="63">
                  <c:v>6.6</c:v>
                </c:pt>
                <c:pt idx="64">
                  <c:v>0.5025</c:v>
                </c:pt>
                <c:pt idx="65">
                  <c:v>1.36</c:v>
                </c:pt>
                <c:pt idx="66">
                  <c:v>2.31</c:v>
                </c:pt>
                <c:pt idx="67">
                  <c:v>10.3</c:v>
                </c:pt>
                <c:pt idx="68">
                  <c:v>10.7</c:v>
                </c:pt>
                <c:pt idx="69">
                  <c:v>1.8</c:v>
                </c:pt>
                <c:pt idx="70">
                  <c:v>1.68</c:v>
                </c:pt>
                <c:pt idx="71">
                  <c:v>10.3</c:v>
                </c:pt>
                <c:pt idx="72">
                  <c:v>5.03</c:v>
                </c:pt>
                <c:pt idx="73">
                  <c:v>2.76</c:v>
                </c:pt>
                <c:pt idx="74">
                  <c:v>0.3861</c:v>
                </c:pt>
                <c:pt idx="75">
                  <c:v>4.59</c:v>
                </c:pt>
                <c:pt idx="76">
                  <c:v>2.49</c:v>
                </c:pt>
                <c:pt idx="77">
                  <c:v>4.68</c:v>
                </c:pt>
                <c:pt idx="78">
                  <c:v>1.5</c:v>
                </c:pt>
                <c:pt idx="79">
                  <c:v>2.69</c:v>
                </c:pt>
                <c:pt idx="80">
                  <c:v>4.97</c:v>
                </c:pt>
                <c:pt idx="81">
                  <c:v>5.59</c:v>
                </c:pt>
                <c:pt idx="82">
                  <c:v>1.35</c:v>
                </c:pt>
                <c:pt idx="83">
                  <c:v>3.3</c:v>
                </c:pt>
                <c:pt idx="84">
                  <c:v>5.72</c:v>
                </c:pt>
                <c:pt idx="85">
                  <c:v>5.31</c:v>
                </c:pt>
                <c:pt idx="86">
                  <c:v>9.66</c:v>
                </c:pt>
                <c:pt idx="87">
                  <c:v>6.94</c:v>
                </c:pt>
                <c:pt idx="88">
                  <c:v>1.9</c:v>
                </c:pt>
                <c:pt idx="89">
                  <c:v>1.3</c:v>
                </c:pt>
                <c:pt idx="90">
                  <c:v>3.05</c:v>
                </c:pt>
                <c:pt idx="91">
                  <c:v>6.75</c:v>
                </c:pt>
                <c:pt idx="92">
                  <c:v>14.3</c:v>
                </c:pt>
                <c:pt idx="93">
                  <c:v>3.05</c:v>
                </c:pt>
                <c:pt idx="94">
                  <c:v>2.87</c:v>
                </c:pt>
                <c:pt idx="95">
                  <c:v>3.96</c:v>
                </c:pt>
                <c:pt idx="96">
                  <c:v>2.68</c:v>
                </c:pt>
                <c:pt idx="97">
                  <c:v>2.42</c:v>
                </c:pt>
                <c:pt idx="98">
                  <c:v>2.47</c:v>
                </c:pt>
                <c:pt idx="99">
                  <c:v>4.05</c:v>
                </c:pt>
                <c:pt idx="100">
                  <c:v>15.5</c:v>
                </c:pt>
                <c:pt idx="101">
                  <c:v>4.27</c:v>
                </c:pt>
                <c:pt idx="102">
                  <c:v>7.79</c:v>
                </c:pt>
                <c:pt idx="103">
                  <c:v>8.92</c:v>
                </c:pt>
                <c:pt idx="104">
                  <c:v>0.6928</c:v>
                </c:pt>
                <c:pt idx="105">
                  <c:v>4.28</c:v>
                </c:pt>
                <c:pt idx="106">
                  <c:v>0.5</c:v>
                </c:pt>
                <c:pt idx="107">
                  <c:v>9.78</c:v>
                </c:pt>
                <c:pt idx="108">
                  <c:v>9.36</c:v>
                </c:pt>
                <c:pt idx="109">
                  <c:v>3.72</c:v>
                </c:pt>
                <c:pt idx="110">
                  <c:v>6.54</c:v>
                </c:pt>
                <c:pt idx="111">
                  <c:v>1.31</c:v>
                </c:pt>
                <c:pt idx="112">
                  <c:v>0.65</c:v>
                </c:pt>
                <c:pt idx="113">
                  <c:v>1.06</c:v>
                </c:pt>
                <c:pt idx="114">
                  <c:v>3.33</c:v>
                </c:pt>
                <c:pt idx="115">
                  <c:v>2.23</c:v>
                </c:pt>
                <c:pt idx="116">
                  <c:v>5.36</c:v>
                </c:pt>
                <c:pt idx="117">
                  <c:v>1.53</c:v>
                </c:pt>
                <c:pt idx="118">
                  <c:v>2.49</c:v>
                </c:pt>
                <c:pt idx="119">
                  <c:v>2.39</c:v>
                </c:pt>
                <c:pt idx="120">
                  <c:v>5.67</c:v>
                </c:pt>
                <c:pt idx="121">
                  <c:v>9.82</c:v>
                </c:pt>
                <c:pt idx="122">
                  <c:v>6.37</c:v>
                </c:pt>
                <c:pt idx="123">
                  <c:v>5.82</c:v>
                </c:pt>
                <c:pt idx="124">
                  <c:v>1.71</c:v>
                </c:pt>
                <c:pt idx="125">
                  <c:v>12.4</c:v>
                </c:pt>
                <c:pt idx="126">
                  <c:v>1.46</c:v>
                </c:pt>
                <c:pt idx="127">
                  <c:v>2.97</c:v>
                </c:pt>
                <c:pt idx="128">
                  <c:v>19.2</c:v>
                </c:pt>
                <c:pt idx="129">
                  <c:v>2.08</c:v>
                </c:pt>
                <c:pt idx="130">
                  <c:v>2.44</c:v>
                </c:pt>
                <c:pt idx="131">
                  <c:v>5.8</c:v>
                </c:pt>
                <c:pt idx="132">
                  <c:v>2.82</c:v>
                </c:pt>
                <c:pt idx="133">
                  <c:v>5.13</c:v>
                </c:pt>
                <c:pt idx="134">
                  <c:v>3.0</c:v>
                </c:pt>
                <c:pt idx="135">
                  <c:v>1.82</c:v>
                </c:pt>
                <c:pt idx="136">
                  <c:v>19.2</c:v>
                </c:pt>
                <c:pt idx="137">
                  <c:v>4.64</c:v>
                </c:pt>
                <c:pt idx="138">
                  <c:v>2.16</c:v>
                </c:pt>
                <c:pt idx="139">
                  <c:v>5.01</c:v>
                </c:pt>
                <c:pt idx="140">
                  <c:v>2.14</c:v>
                </c:pt>
                <c:pt idx="141">
                  <c:v>4.39</c:v>
                </c:pt>
                <c:pt idx="142">
                  <c:v>2.86</c:v>
                </c:pt>
                <c:pt idx="143">
                  <c:v>0.4</c:v>
                </c:pt>
                <c:pt idx="144">
                  <c:v>1.98</c:v>
                </c:pt>
                <c:pt idx="145">
                  <c:v>1.52</c:v>
                </c:pt>
                <c:pt idx="146">
                  <c:v>2.75</c:v>
                </c:pt>
                <c:pt idx="147">
                  <c:v>13.8</c:v>
                </c:pt>
                <c:pt idx="148">
                  <c:v>5.15</c:v>
                </c:pt>
                <c:pt idx="149">
                  <c:v>2.23</c:v>
                </c:pt>
                <c:pt idx="150">
                  <c:v>8.0</c:v>
                </c:pt>
                <c:pt idx="151">
                  <c:v>8.07</c:v>
                </c:pt>
                <c:pt idx="152">
                  <c:v>0.67</c:v>
                </c:pt>
                <c:pt idx="153">
                  <c:v>3.4</c:v>
                </c:pt>
                <c:pt idx="154">
                  <c:v>1.96</c:v>
                </c:pt>
                <c:pt idx="155">
                  <c:v>6.27</c:v>
                </c:pt>
                <c:pt idx="156">
                  <c:v>3.12</c:v>
                </c:pt>
                <c:pt idx="157">
                  <c:v>4.94</c:v>
                </c:pt>
                <c:pt idx="158">
                  <c:v>1.78</c:v>
                </c:pt>
                <c:pt idx="159">
                  <c:v>7.31</c:v>
                </c:pt>
                <c:pt idx="160">
                  <c:v>6.86</c:v>
                </c:pt>
                <c:pt idx="161">
                  <c:v>3.41</c:v>
                </c:pt>
                <c:pt idx="162">
                  <c:v>2.78</c:v>
                </c:pt>
                <c:pt idx="163">
                  <c:v>2.07</c:v>
                </c:pt>
                <c:pt idx="164">
                  <c:v>6.92</c:v>
                </c:pt>
                <c:pt idx="165">
                  <c:v>0.8972</c:v>
                </c:pt>
                <c:pt idx="166">
                  <c:v>10.4</c:v>
                </c:pt>
                <c:pt idx="167">
                  <c:v>0.5738</c:v>
                </c:pt>
                <c:pt idx="168">
                  <c:v>19.5</c:v>
                </c:pt>
                <c:pt idx="169">
                  <c:v>3.07</c:v>
                </c:pt>
                <c:pt idx="170">
                  <c:v>1.43</c:v>
                </c:pt>
                <c:pt idx="171">
                  <c:v>1.14</c:v>
                </c:pt>
                <c:pt idx="172">
                  <c:v>0.4</c:v>
                </c:pt>
                <c:pt idx="173">
                  <c:v>0.116</c:v>
                </c:pt>
                <c:pt idx="174">
                  <c:v>0.1986</c:v>
                </c:pt>
                <c:pt idx="175">
                  <c:v>2.88</c:v>
                </c:pt>
                <c:pt idx="176">
                  <c:v>0.22</c:v>
                </c:pt>
                <c:pt idx="177">
                  <c:v>4.06</c:v>
                </c:pt>
                <c:pt idx="178">
                  <c:v>2.45</c:v>
                </c:pt>
                <c:pt idx="179">
                  <c:v>6.54</c:v>
                </c:pt>
                <c:pt idx="180">
                  <c:v>1.23</c:v>
                </c:pt>
                <c:pt idx="181">
                  <c:v>0.14</c:v>
                </c:pt>
                <c:pt idx="182">
                  <c:v>3.25</c:v>
                </c:pt>
                <c:pt idx="183">
                  <c:v>0.375</c:v>
                </c:pt>
                <c:pt idx="184">
                  <c:v>2.33</c:v>
                </c:pt>
                <c:pt idx="185">
                  <c:v>7.84</c:v>
                </c:pt>
                <c:pt idx="186">
                  <c:v>1.81</c:v>
                </c:pt>
                <c:pt idx="187">
                  <c:v>0.3</c:v>
                </c:pt>
                <c:pt idx="188">
                  <c:v>0.8387</c:v>
                </c:pt>
                <c:pt idx="189">
                  <c:v>13.7</c:v>
                </c:pt>
                <c:pt idx="190">
                  <c:v>2.04</c:v>
                </c:pt>
                <c:pt idx="191">
                  <c:v>1.74</c:v>
                </c:pt>
                <c:pt idx="192">
                  <c:v>0.5784</c:v>
                </c:pt>
                <c:pt idx="193">
                  <c:v>4.69</c:v>
                </c:pt>
                <c:pt idx="194">
                  <c:v>1.94</c:v>
                </c:pt>
                <c:pt idx="195">
                  <c:v>1.82</c:v>
                </c:pt>
                <c:pt idx="196">
                  <c:v>6.98</c:v>
                </c:pt>
                <c:pt idx="197">
                  <c:v>4.49</c:v>
                </c:pt>
                <c:pt idx="198">
                  <c:v>11.3</c:v>
                </c:pt>
                <c:pt idx="199">
                  <c:v>3.99</c:v>
                </c:pt>
                <c:pt idx="200">
                  <c:v>0.456</c:v>
                </c:pt>
                <c:pt idx="201">
                  <c:v>2.52</c:v>
                </c:pt>
                <c:pt idx="202">
                  <c:v>3.24</c:v>
                </c:pt>
                <c:pt idx="203">
                  <c:v>0.9583</c:v>
                </c:pt>
                <c:pt idx="204">
                  <c:v>4.34</c:v>
                </c:pt>
                <c:pt idx="205">
                  <c:v>0.7</c:v>
                </c:pt>
                <c:pt idx="206">
                  <c:v>1.79</c:v>
                </c:pt>
                <c:pt idx="207">
                  <c:v>0.236</c:v>
                </c:pt>
                <c:pt idx="208">
                  <c:v>10.3</c:v>
                </c:pt>
                <c:pt idx="209">
                  <c:v>1.22</c:v>
                </c:pt>
                <c:pt idx="210">
                  <c:v>2.32</c:v>
                </c:pt>
                <c:pt idx="211">
                  <c:v>0.18</c:v>
                </c:pt>
              </c:numCache>
            </c:numRef>
          </c:xVal>
          <c:yVal>
            <c:numRef>
              <c:f>医药股!$K$2:$K$213</c:f>
              <c:numCache>
                <c:formatCode>0.00_ </c:formatCode>
                <c:ptCount val="212"/>
                <c:pt idx="0">
                  <c:v>3.189261744966442</c:v>
                </c:pt>
                <c:pt idx="1">
                  <c:v>5.763775510204081</c:v>
                </c:pt>
                <c:pt idx="2">
                  <c:v>6.248015873015873</c:v>
                </c:pt>
                <c:pt idx="3">
                  <c:v>6.94047619047619</c:v>
                </c:pt>
                <c:pt idx="4">
                  <c:v>5.447108603667136</c:v>
                </c:pt>
                <c:pt idx="5">
                  <c:v>4.37746256895193</c:v>
                </c:pt>
                <c:pt idx="6">
                  <c:v>9.027862595419847</c:v>
                </c:pt>
                <c:pt idx="7">
                  <c:v>4.797816593886464</c:v>
                </c:pt>
                <c:pt idx="8">
                  <c:v>8.243674367436745</c:v>
                </c:pt>
                <c:pt idx="9">
                  <c:v>3.686254980079681</c:v>
                </c:pt>
                <c:pt idx="10">
                  <c:v>6.490872210953347</c:v>
                </c:pt>
                <c:pt idx="11">
                  <c:v>5.862068965517242</c:v>
                </c:pt>
                <c:pt idx="12">
                  <c:v>4.23611111111111</c:v>
                </c:pt>
                <c:pt idx="13">
                  <c:v>6.504494382022472</c:v>
                </c:pt>
                <c:pt idx="14">
                  <c:v>3.258457374830852</c:v>
                </c:pt>
                <c:pt idx="15">
                  <c:v>3.123759099933819</c:v>
                </c:pt>
                <c:pt idx="16">
                  <c:v>5.53230543318649</c:v>
                </c:pt>
                <c:pt idx="17">
                  <c:v>3.32970297029703</c:v>
                </c:pt>
                <c:pt idx="18">
                  <c:v>4.222049689440993</c:v>
                </c:pt>
                <c:pt idx="19">
                  <c:v>5.47242339832869</c:v>
                </c:pt>
                <c:pt idx="20">
                  <c:v>4.537089871611983</c:v>
                </c:pt>
                <c:pt idx="21">
                  <c:v>5.104761904761905</c:v>
                </c:pt>
                <c:pt idx="22">
                  <c:v>3.885992217898833</c:v>
                </c:pt>
                <c:pt idx="23">
                  <c:v>5.735915492957746</c:v>
                </c:pt>
                <c:pt idx="24">
                  <c:v>3.70464135021097</c:v>
                </c:pt>
                <c:pt idx="25">
                  <c:v>2.340047393364929</c:v>
                </c:pt>
                <c:pt idx="26">
                  <c:v>4.250410509031199</c:v>
                </c:pt>
                <c:pt idx="27">
                  <c:v>4.961559582646896</c:v>
                </c:pt>
                <c:pt idx="28">
                  <c:v>5.236659968743023</c:v>
                </c:pt>
                <c:pt idx="29">
                  <c:v>4.342068483577917</c:v>
                </c:pt>
                <c:pt idx="30">
                  <c:v>4.985294117647058</c:v>
                </c:pt>
                <c:pt idx="31">
                  <c:v>9.839816933638443</c:v>
                </c:pt>
                <c:pt idx="32">
                  <c:v>3.226795464090718</c:v>
                </c:pt>
                <c:pt idx="33">
                  <c:v>7.614297589359934</c:v>
                </c:pt>
                <c:pt idx="34">
                  <c:v>2.479919678714859</c:v>
                </c:pt>
                <c:pt idx="35">
                  <c:v>3.148547717842323</c:v>
                </c:pt>
                <c:pt idx="36">
                  <c:v>6.545404814004376</c:v>
                </c:pt>
                <c:pt idx="37">
                  <c:v>2.062093139709564</c:v>
                </c:pt>
                <c:pt idx="38">
                  <c:v>5.886883273164861</c:v>
                </c:pt>
                <c:pt idx="39">
                  <c:v>3.501333333333334</c:v>
                </c:pt>
                <c:pt idx="40">
                  <c:v>3.622135754431474</c:v>
                </c:pt>
                <c:pt idx="41">
                  <c:v>3.631741140215716</c:v>
                </c:pt>
                <c:pt idx="42">
                  <c:v>6.74931129476584</c:v>
                </c:pt>
                <c:pt idx="43">
                  <c:v>4.031811894882434</c:v>
                </c:pt>
                <c:pt idx="44">
                  <c:v>3.577857142857143</c:v>
                </c:pt>
                <c:pt idx="45">
                  <c:v>11.03607060629317</c:v>
                </c:pt>
                <c:pt idx="46">
                  <c:v>4.229357798165137</c:v>
                </c:pt>
                <c:pt idx="47">
                  <c:v>11.82449941107185</c:v>
                </c:pt>
                <c:pt idx="48">
                  <c:v>3.67816091954023</c:v>
                </c:pt>
                <c:pt idx="49">
                  <c:v>3.040540540540541</c:v>
                </c:pt>
                <c:pt idx="50">
                  <c:v>2.897737983034873</c:v>
                </c:pt>
                <c:pt idx="51">
                  <c:v>4.777486910994764</c:v>
                </c:pt>
                <c:pt idx="52">
                  <c:v>3.084194977843426</c:v>
                </c:pt>
                <c:pt idx="53">
                  <c:v>2.19211549139367</c:v>
                </c:pt>
                <c:pt idx="54">
                  <c:v>3.722091062394604</c:v>
                </c:pt>
                <c:pt idx="55">
                  <c:v>13.00621118012422</c:v>
                </c:pt>
                <c:pt idx="56">
                  <c:v>2.179237631792376</c:v>
                </c:pt>
                <c:pt idx="57">
                  <c:v>2.449832775919732</c:v>
                </c:pt>
                <c:pt idx="58">
                  <c:v>3.850806451612903</c:v>
                </c:pt>
                <c:pt idx="59">
                  <c:v>4.430530709600477</c:v>
                </c:pt>
                <c:pt idx="60">
                  <c:v>2.179937022042285</c:v>
                </c:pt>
                <c:pt idx="61">
                  <c:v>7.640130861504907</c:v>
                </c:pt>
                <c:pt idx="62">
                  <c:v>4.248234463276836</c:v>
                </c:pt>
                <c:pt idx="63">
                  <c:v>3.954615384615384</c:v>
                </c:pt>
                <c:pt idx="64">
                  <c:v>6.176175262437243</c:v>
                </c:pt>
                <c:pt idx="65">
                  <c:v>4.120740740740741</c:v>
                </c:pt>
                <c:pt idx="66">
                  <c:v>2.517215189873418</c:v>
                </c:pt>
                <c:pt idx="67">
                  <c:v>4.04469696969697</c:v>
                </c:pt>
                <c:pt idx="68">
                  <c:v>2.478632478632479</c:v>
                </c:pt>
                <c:pt idx="69">
                  <c:v>4.531863404140898</c:v>
                </c:pt>
                <c:pt idx="70">
                  <c:v>5.98</c:v>
                </c:pt>
                <c:pt idx="71">
                  <c:v>1.841183959261617</c:v>
                </c:pt>
                <c:pt idx="72">
                  <c:v>2.89638783269962</c:v>
                </c:pt>
                <c:pt idx="73">
                  <c:v>5.197530864197531</c:v>
                </c:pt>
                <c:pt idx="74">
                  <c:v>7.265931372549019</c:v>
                </c:pt>
                <c:pt idx="75">
                  <c:v>2.498393758604865</c:v>
                </c:pt>
                <c:pt idx="76">
                  <c:v>3.337880854934061</c:v>
                </c:pt>
                <c:pt idx="77">
                  <c:v>3.913907284768212</c:v>
                </c:pt>
                <c:pt idx="78">
                  <c:v>2.926428571428571</c:v>
                </c:pt>
                <c:pt idx="79">
                  <c:v>4.046997389033942</c:v>
                </c:pt>
                <c:pt idx="80">
                  <c:v>3.241441441441441</c:v>
                </c:pt>
                <c:pt idx="81">
                  <c:v>2.511037527593819</c:v>
                </c:pt>
                <c:pt idx="82">
                  <c:v>3.8545101842871</c:v>
                </c:pt>
                <c:pt idx="83">
                  <c:v>3.278265358802271</c:v>
                </c:pt>
                <c:pt idx="84">
                  <c:v>2.151291512915129</c:v>
                </c:pt>
                <c:pt idx="85">
                  <c:v>2.603472222222222</c:v>
                </c:pt>
                <c:pt idx="86">
                  <c:v>2.711650485436893</c:v>
                </c:pt>
                <c:pt idx="87">
                  <c:v>3.846153846153846</c:v>
                </c:pt>
                <c:pt idx="88">
                  <c:v>3.207650273224044</c:v>
                </c:pt>
                <c:pt idx="89">
                  <c:v>4.078651685393258</c:v>
                </c:pt>
                <c:pt idx="90">
                  <c:v>3.098290598290598</c:v>
                </c:pt>
                <c:pt idx="91">
                  <c:v>2.772885283893395</c:v>
                </c:pt>
                <c:pt idx="92">
                  <c:v>2.904290429042905</c:v>
                </c:pt>
                <c:pt idx="93">
                  <c:v>2.989632422243167</c:v>
                </c:pt>
                <c:pt idx="94">
                  <c:v>2.988929889298893</c:v>
                </c:pt>
                <c:pt idx="95">
                  <c:v>2.167487684729064</c:v>
                </c:pt>
                <c:pt idx="96">
                  <c:v>11.65775401069519</c:v>
                </c:pt>
                <c:pt idx="97">
                  <c:v>4.117009750812567</c:v>
                </c:pt>
                <c:pt idx="98">
                  <c:v>2.7</c:v>
                </c:pt>
                <c:pt idx="99">
                  <c:v>2.576877234803337</c:v>
                </c:pt>
                <c:pt idx="100">
                  <c:v>6.189690721649484</c:v>
                </c:pt>
                <c:pt idx="101">
                  <c:v>5.96816976127321</c:v>
                </c:pt>
                <c:pt idx="102">
                  <c:v>2.940482046237088</c:v>
                </c:pt>
                <c:pt idx="103">
                  <c:v>3.25735294117647</c:v>
                </c:pt>
                <c:pt idx="104">
                  <c:v>2.800626713670192</c:v>
                </c:pt>
                <c:pt idx="105">
                  <c:v>3.312925170068028</c:v>
                </c:pt>
                <c:pt idx="106">
                  <c:v>5.546536796536796</c:v>
                </c:pt>
                <c:pt idx="107">
                  <c:v>2.305725403001668</c:v>
                </c:pt>
                <c:pt idx="108">
                  <c:v>2.19559902200489</c:v>
                </c:pt>
                <c:pt idx="109">
                  <c:v>3.920250896057348</c:v>
                </c:pt>
                <c:pt idx="110">
                  <c:v>4.278135048231511</c:v>
                </c:pt>
                <c:pt idx="111">
                  <c:v>2.37040896066684</c:v>
                </c:pt>
                <c:pt idx="112">
                  <c:v>3.452225519287833</c:v>
                </c:pt>
                <c:pt idx="113">
                  <c:v>4.262295081967213</c:v>
                </c:pt>
                <c:pt idx="114">
                  <c:v>3.582554517133956</c:v>
                </c:pt>
                <c:pt idx="115">
                  <c:v>4.724938875305623</c:v>
                </c:pt>
                <c:pt idx="116">
                  <c:v>2.883169934640523</c:v>
                </c:pt>
                <c:pt idx="117">
                  <c:v>2.685145317545748</c:v>
                </c:pt>
                <c:pt idx="118">
                  <c:v>7.77803738317757</c:v>
                </c:pt>
                <c:pt idx="119">
                  <c:v>3.099185788304959</c:v>
                </c:pt>
                <c:pt idx="120">
                  <c:v>2.771764705882352</c:v>
                </c:pt>
                <c:pt idx="121">
                  <c:v>2.713257965056526</c:v>
                </c:pt>
                <c:pt idx="122">
                  <c:v>6.568672839506172</c:v>
                </c:pt>
                <c:pt idx="123">
                  <c:v>5.409663865546218</c:v>
                </c:pt>
                <c:pt idx="124">
                  <c:v>1.898803046789989</c:v>
                </c:pt>
                <c:pt idx="125">
                  <c:v>3.77292576419214</c:v>
                </c:pt>
                <c:pt idx="126">
                  <c:v>4.061032863849766</c:v>
                </c:pt>
                <c:pt idx="127">
                  <c:v>3.1234375</c:v>
                </c:pt>
                <c:pt idx="128">
                  <c:v>3.076923076923077</c:v>
                </c:pt>
                <c:pt idx="129">
                  <c:v>2.573839662447257</c:v>
                </c:pt>
                <c:pt idx="130">
                  <c:v>3.526899611758181</c:v>
                </c:pt>
                <c:pt idx="131">
                  <c:v>4.64</c:v>
                </c:pt>
                <c:pt idx="132">
                  <c:v>3.542138364779874</c:v>
                </c:pt>
                <c:pt idx="133">
                  <c:v>2.592081031307551</c:v>
                </c:pt>
                <c:pt idx="134">
                  <c:v>3.39751146037983</c:v>
                </c:pt>
                <c:pt idx="135">
                  <c:v>2.149050519527051</c:v>
                </c:pt>
                <c:pt idx="136">
                  <c:v>2.757731958762886</c:v>
                </c:pt>
                <c:pt idx="137">
                  <c:v>2.4875</c:v>
                </c:pt>
                <c:pt idx="138">
                  <c:v>8.542658730158729</c:v>
                </c:pt>
                <c:pt idx="139">
                  <c:v>2.888654576128216</c:v>
                </c:pt>
                <c:pt idx="140">
                  <c:v>4.115384615384616</c:v>
                </c:pt>
                <c:pt idx="141">
                  <c:v>2.78125</c:v>
                </c:pt>
                <c:pt idx="142">
                  <c:v>1.7779632721202</c:v>
                </c:pt>
                <c:pt idx="143">
                  <c:v>3.86979865771812</c:v>
                </c:pt>
                <c:pt idx="144">
                  <c:v>7.948051948051948</c:v>
                </c:pt>
                <c:pt idx="145">
                  <c:v>4.052325581395348</c:v>
                </c:pt>
                <c:pt idx="146">
                  <c:v>5.012261580381471</c:v>
                </c:pt>
                <c:pt idx="147">
                  <c:v>2.882483370288249</c:v>
                </c:pt>
                <c:pt idx="148">
                  <c:v>3.345388788426763</c:v>
                </c:pt>
                <c:pt idx="149">
                  <c:v>2.985833333333333</c:v>
                </c:pt>
                <c:pt idx="150">
                  <c:v>2.704583103257868</c:v>
                </c:pt>
                <c:pt idx="151">
                  <c:v>3.111559139784946</c:v>
                </c:pt>
                <c:pt idx="152">
                  <c:v>6.134586084306755</c:v>
                </c:pt>
                <c:pt idx="153">
                  <c:v>2.590909090909091</c:v>
                </c:pt>
                <c:pt idx="154">
                  <c:v>5.371642723297938</c:v>
                </c:pt>
                <c:pt idx="155">
                  <c:v>3.246428571428571</c:v>
                </c:pt>
                <c:pt idx="156">
                  <c:v>6.074525745257453</c:v>
                </c:pt>
                <c:pt idx="157">
                  <c:v>6.588796185935636</c:v>
                </c:pt>
                <c:pt idx="158">
                  <c:v>3.412173913043478</c:v>
                </c:pt>
                <c:pt idx="159">
                  <c:v>5.14</c:v>
                </c:pt>
                <c:pt idx="160">
                  <c:v>3.877415056628914</c:v>
                </c:pt>
                <c:pt idx="161">
                  <c:v>8.008565310492505</c:v>
                </c:pt>
                <c:pt idx="162">
                  <c:v>3.052105263157895</c:v>
                </c:pt>
                <c:pt idx="163">
                  <c:v>4.644444444444445</c:v>
                </c:pt>
                <c:pt idx="164">
                  <c:v>2.678571428571428</c:v>
                </c:pt>
                <c:pt idx="165">
                  <c:v>3.653759820426487</c:v>
                </c:pt>
                <c:pt idx="166">
                  <c:v>1.932271762208068</c:v>
                </c:pt>
                <c:pt idx="167">
                  <c:v>4.132231404958677</c:v>
                </c:pt>
                <c:pt idx="168">
                  <c:v>2.34273916035788</c:v>
                </c:pt>
                <c:pt idx="169">
                  <c:v>3.782868525896414</c:v>
                </c:pt>
                <c:pt idx="170">
                  <c:v>4.716814159292036</c:v>
                </c:pt>
                <c:pt idx="171">
                  <c:v>3.65775075987842</c:v>
                </c:pt>
                <c:pt idx="172">
                  <c:v>5.50377358490566</c:v>
                </c:pt>
                <c:pt idx="173">
                  <c:v>8.075208913649024</c:v>
                </c:pt>
                <c:pt idx="174">
                  <c:v>6.018256772673734</c:v>
                </c:pt>
                <c:pt idx="175">
                  <c:v>4.168384879725085</c:v>
                </c:pt>
                <c:pt idx="176">
                  <c:v>7.354345749761222</c:v>
                </c:pt>
                <c:pt idx="177">
                  <c:v>2.939505523408732</c:v>
                </c:pt>
                <c:pt idx="178">
                  <c:v>4.022134387351779</c:v>
                </c:pt>
                <c:pt idx="179">
                  <c:v>2.093069306930693</c:v>
                </c:pt>
                <c:pt idx="180">
                  <c:v>5.110320284697509</c:v>
                </c:pt>
                <c:pt idx="181">
                  <c:v>5.681293302540415</c:v>
                </c:pt>
                <c:pt idx="182">
                  <c:v>3.829643888354187</c:v>
                </c:pt>
                <c:pt idx="183">
                  <c:v>4.143964232488823</c:v>
                </c:pt>
                <c:pt idx="184">
                  <c:v>2.704310344827586</c:v>
                </c:pt>
                <c:pt idx="185">
                  <c:v>3.475460122699387</c:v>
                </c:pt>
                <c:pt idx="186">
                  <c:v>3.316600790513834</c:v>
                </c:pt>
                <c:pt idx="187">
                  <c:v>3.482371479220012</c:v>
                </c:pt>
                <c:pt idx="188">
                  <c:v>4.380597014925373</c:v>
                </c:pt>
                <c:pt idx="189">
                  <c:v>2.73394495412844</c:v>
                </c:pt>
                <c:pt idx="190">
                  <c:v>2.814469078179697</c:v>
                </c:pt>
                <c:pt idx="191">
                  <c:v>3.154952076677316</c:v>
                </c:pt>
                <c:pt idx="192">
                  <c:v>4.814254859611231</c:v>
                </c:pt>
                <c:pt idx="193">
                  <c:v>3.541666666666667</c:v>
                </c:pt>
                <c:pt idx="194">
                  <c:v>2.736315789473684</c:v>
                </c:pt>
                <c:pt idx="195">
                  <c:v>2.472972972972973</c:v>
                </c:pt>
                <c:pt idx="196">
                  <c:v>11.86245353159851</c:v>
                </c:pt>
                <c:pt idx="197">
                  <c:v>3.845833333333334</c:v>
                </c:pt>
                <c:pt idx="198">
                  <c:v>3.376482213438736</c:v>
                </c:pt>
                <c:pt idx="199">
                  <c:v>7.308447937131631</c:v>
                </c:pt>
                <c:pt idx="200">
                  <c:v>6.119951040391677</c:v>
                </c:pt>
                <c:pt idx="201">
                  <c:v>4.296124031007752</c:v>
                </c:pt>
                <c:pt idx="202">
                  <c:v>12.54965357967668</c:v>
                </c:pt>
                <c:pt idx="203">
                  <c:v>5.344262295081966</c:v>
                </c:pt>
                <c:pt idx="204">
                  <c:v>2.140077821011673</c:v>
                </c:pt>
                <c:pt idx="205">
                  <c:v>6.730886850152905</c:v>
                </c:pt>
                <c:pt idx="206">
                  <c:v>3.450331125827815</c:v>
                </c:pt>
                <c:pt idx="207">
                  <c:v>4.509803921568627</c:v>
                </c:pt>
                <c:pt idx="208">
                  <c:v>2.632786885245902</c:v>
                </c:pt>
                <c:pt idx="209">
                  <c:v>3.465138490926456</c:v>
                </c:pt>
                <c:pt idx="210">
                  <c:v>2.77416734362307</c:v>
                </c:pt>
                <c:pt idx="211">
                  <c:v>4.020569620253164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476464"/>
        <c:axId val="-2081083408"/>
      </c:scatterChart>
      <c:valAx>
        <c:axId val="-208347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1083408"/>
        <c:crosses val="autoZero"/>
        <c:crossBetween val="midCat"/>
      </c:valAx>
      <c:valAx>
        <c:axId val="-20810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347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661457</xdr:colOff>
      <xdr:row>3</xdr:row>
      <xdr:rowOff>141817</xdr:rowOff>
    </xdr:from>
    <xdr:to>
      <xdr:col>20</xdr:col>
      <xdr:colOff>666751</xdr:colOff>
      <xdr:row>26</xdr:row>
      <xdr:rowOff>137584</xdr:rowOff>
    </xdr:to>
    <xdr:graphicFrame macro="">
      <xdr:nvGraphicFramePr>
        <xdr:cNvPr id="4" name="图表 3" title="医疗概念股：流通市值-股价近1年波动倍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://xueqiu.com/S/SZ300101" TargetMode="External"/><Relationship Id="rId12" Type="http://schemas.openxmlformats.org/officeDocument/2006/relationships/hyperlink" Target="http://xueqiu.com/S/SZ300137" TargetMode="External"/><Relationship Id="rId1" Type="http://schemas.openxmlformats.org/officeDocument/2006/relationships/hyperlink" Target="http://xueqiu.com/S/SZ002448" TargetMode="External"/><Relationship Id="rId2" Type="http://schemas.openxmlformats.org/officeDocument/2006/relationships/hyperlink" Target="http://xueqiu.com/S/SZ300024" TargetMode="External"/><Relationship Id="rId3" Type="http://schemas.openxmlformats.org/officeDocument/2006/relationships/hyperlink" Target="http://xueqiu.com/S/SZ300026" TargetMode="External"/><Relationship Id="rId4" Type="http://schemas.openxmlformats.org/officeDocument/2006/relationships/hyperlink" Target="http://xueqiu.com/S/SZ300053" TargetMode="External"/><Relationship Id="rId5" Type="http://schemas.openxmlformats.org/officeDocument/2006/relationships/hyperlink" Target="http://xueqiu.com/S/SZ300101" TargetMode="External"/><Relationship Id="rId6" Type="http://schemas.openxmlformats.org/officeDocument/2006/relationships/hyperlink" Target="http://xueqiu.com/S/SZ300137" TargetMode="External"/><Relationship Id="rId7" Type="http://schemas.openxmlformats.org/officeDocument/2006/relationships/hyperlink" Target="http://xueqiu.com/S/SZ002448" TargetMode="External"/><Relationship Id="rId8" Type="http://schemas.openxmlformats.org/officeDocument/2006/relationships/hyperlink" Target="http://xueqiu.com/S/SZ300024" TargetMode="External"/><Relationship Id="rId9" Type="http://schemas.openxmlformats.org/officeDocument/2006/relationships/hyperlink" Target="http://xueqiu.com/S/SZ300026" TargetMode="External"/><Relationship Id="rId10" Type="http://schemas.openxmlformats.org/officeDocument/2006/relationships/hyperlink" Target="http://xueqiu.com/S/SZ3000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opLeftCell="A69" workbookViewId="0">
      <selection sqref="A1:L1"/>
    </sheetView>
  </sheetViews>
  <sheetFormatPr baseColWidth="10" defaultRowHeight="16" x14ac:dyDescent="0.2"/>
  <sheetData>
    <row r="1" spans="1:12" x14ac:dyDescent="0.2">
      <c r="A1" s="40" t="s">
        <v>0</v>
      </c>
      <c r="B1" s="41" t="s">
        <v>1</v>
      </c>
      <c r="C1" s="41" t="s">
        <v>2</v>
      </c>
      <c r="D1" s="42" t="s">
        <v>440</v>
      </c>
      <c r="E1" s="42" t="s">
        <v>579</v>
      </c>
      <c r="F1" s="42" t="s">
        <v>578</v>
      </c>
      <c r="G1" s="44" t="s">
        <v>586</v>
      </c>
      <c r="H1" s="42" t="s">
        <v>444</v>
      </c>
      <c r="I1" s="41" t="s">
        <v>583</v>
      </c>
      <c r="J1" s="41" t="s">
        <v>584</v>
      </c>
      <c r="K1" s="41" t="s">
        <v>593</v>
      </c>
      <c r="L1" s="42" t="s">
        <v>585</v>
      </c>
    </row>
    <row r="2" spans="1:12" x14ac:dyDescent="0.2">
      <c r="A2" s="1" t="s">
        <v>128</v>
      </c>
      <c r="B2" t="s">
        <v>589</v>
      </c>
      <c r="C2" t="s">
        <v>31</v>
      </c>
      <c r="D2" s="43">
        <v>14.9</v>
      </c>
      <c r="E2" s="43">
        <v>2.02</v>
      </c>
      <c r="F2" s="43">
        <v>15.1</v>
      </c>
      <c r="G2" s="45">
        <v>111.2</v>
      </c>
      <c r="H2" s="43">
        <f t="shared" ref="H2:H65" si="0">D2/E2</f>
        <v>7.3762376237623766</v>
      </c>
      <c r="I2" s="43">
        <v>14.9</v>
      </c>
      <c r="J2" s="43">
        <v>47.52</v>
      </c>
      <c r="K2" s="43">
        <f t="shared" ref="K2:K65" si="1">J2/I2</f>
        <v>3.1892617449664429</v>
      </c>
      <c r="L2" s="43">
        <f t="shared" ref="L2:L65" si="2">(D2-I2)/(J2-I2)</f>
        <v>0</v>
      </c>
    </row>
    <row r="3" spans="1:12" x14ac:dyDescent="0.2">
      <c r="A3" s="1" t="s">
        <v>114</v>
      </c>
      <c r="B3" t="s">
        <v>115</v>
      </c>
      <c r="C3" t="s">
        <v>31</v>
      </c>
      <c r="D3" s="43">
        <v>20</v>
      </c>
      <c r="E3" s="43">
        <v>1.74</v>
      </c>
      <c r="F3" s="43">
        <v>5.45</v>
      </c>
      <c r="G3" s="45">
        <v>91.3</v>
      </c>
      <c r="H3" s="43">
        <f t="shared" si="0"/>
        <v>11.494252873563218</v>
      </c>
      <c r="I3" s="43">
        <v>19.600000000000001</v>
      </c>
      <c r="J3" s="43">
        <v>112.97</v>
      </c>
      <c r="K3" s="43">
        <f t="shared" si="1"/>
        <v>5.7637755102040815</v>
      </c>
      <c r="L3" s="43">
        <f t="shared" si="2"/>
        <v>4.2840312734282807E-3</v>
      </c>
    </row>
    <row r="4" spans="1:12" x14ac:dyDescent="0.2">
      <c r="A4" s="1" t="s">
        <v>192</v>
      </c>
      <c r="B4" t="s">
        <v>193</v>
      </c>
      <c r="C4" t="s">
        <v>161</v>
      </c>
      <c r="D4" s="43">
        <v>10.42</v>
      </c>
      <c r="E4" s="43">
        <v>2.0499999999999998</v>
      </c>
      <c r="F4" s="43">
        <v>10.199999999999999</v>
      </c>
      <c r="G4" s="45" t="s">
        <v>580</v>
      </c>
      <c r="H4" s="43">
        <f t="shared" si="0"/>
        <v>5.0829268292682928</v>
      </c>
      <c r="I4" s="43">
        <v>10.08</v>
      </c>
      <c r="J4" s="43">
        <v>62.98</v>
      </c>
      <c r="K4" s="43">
        <f t="shared" si="1"/>
        <v>6.2480158730158726</v>
      </c>
      <c r="L4" s="43">
        <f t="shared" si="2"/>
        <v>6.427221172022682E-3</v>
      </c>
    </row>
    <row r="5" spans="1:12" x14ac:dyDescent="0.2">
      <c r="A5" s="1" t="s">
        <v>276</v>
      </c>
      <c r="B5" t="s">
        <v>277</v>
      </c>
      <c r="C5" t="s">
        <v>228</v>
      </c>
      <c r="D5" s="43">
        <v>21.86</v>
      </c>
      <c r="E5" s="43">
        <v>2.4700000000000002</v>
      </c>
      <c r="F5" s="43">
        <v>1.43</v>
      </c>
      <c r="G5" s="45">
        <v>82.6</v>
      </c>
      <c r="H5" s="43">
        <f t="shared" si="0"/>
        <v>8.850202429149796</v>
      </c>
      <c r="I5" s="43">
        <v>21</v>
      </c>
      <c r="J5" s="43">
        <v>145.75</v>
      </c>
      <c r="K5" s="43">
        <f t="shared" si="1"/>
        <v>6.9404761904761907</v>
      </c>
      <c r="L5" s="43">
        <f t="shared" si="2"/>
        <v>6.8937875751502956E-3</v>
      </c>
    </row>
    <row r="6" spans="1:12" x14ac:dyDescent="0.2">
      <c r="A6" s="1" t="s">
        <v>182</v>
      </c>
      <c r="B6" t="s">
        <v>183</v>
      </c>
      <c r="C6" t="s">
        <v>161</v>
      </c>
      <c r="D6" s="43">
        <v>14.73</v>
      </c>
      <c r="E6" s="43">
        <v>2.62</v>
      </c>
      <c r="F6" s="43">
        <v>3.05</v>
      </c>
      <c r="G6" s="45">
        <v>59.3</v>
      </c>
      <c r="H6" s="43">
        <f t="shared" si="0"/>
        <v>5.6221374045801529</v>
      </c>
      <c r="I6" s="43">
        <v>14.18</v>
      </c>
      <c r="J6" s="43">
        <v>77.239999999999995</v>
      </c>
      <c r="K6" s="43">
        <f t="shared" si="1"/>
        <v>5.4471086036671368</v>
      </c>
      <c r="L6" s="43">
        <f t="shared" si="2"/>
        <v>8.7218522042499334E-3</v>
      </c>
    </row>
    <row r="7" spans="1:12" x14ac:dyDescent="0.2">
      <c r="A7" s="1" t="s">
        <v>19</v>
      </c>
      <c r="B7" t="s">
        <v>20</v>
      </c>
      <c r="C7" t="s">
        <v>3</v>
      </c>
      <c r="D7" s="43">
        <v>26.44</v>
      </c>
      <c r="E7" s="43">
        <v>5.63</v>
      </c>
      <c r="F7" s="43">
        <v>2.9</v>
      </c>
      <c r="G7" s="45">
        <v>66.3</v>
      </c>
      <c r="H7" s="43">
        <f t="shared" si="0"/>
        <v>4.696269982238011</v>
      </c>
      <c r="I7" s="43">
        <v>25.38</v>
      </c>
      <c r="J7" s="43">
        <v>111.1</v>
      </c>
      <c r="K7" s="43">
        <f t="shared" si="1"/>
        <v>4.3774625689519304</v>
      </c>
      <c r="L7" s="43">
        <f t="shared" si="2"/>
        <v>1.2365842277181549E-2</v>
      </c>
    </row>
    <row r="8" spans="1:12" x14ac:dyDescent="0.2">
      <c r="A8" s="1" t="s">
        <v>270</v>
      </c>
      <c r="B8" t="s">
        <v>271</v>
      </c>
      <c r="C8" t="s">
        <v>228</v>
      </c>
      <c r="D8" s="43">
        <v>29.27</v>
      </c>
      <c r="E8" s="43">
        <v>3.65</v>
      </c>
      <c r="F8" s="43">
        <v>0.85</v>
      </c>
      <c r="G8" s="45">
        <v>65.599999999999994</v>
      </c>
      <c r="H8" s="43">
        <f t="shared" si="0"/>
        <v>8.0191780821917806</v>
      </c>
      <c r="I8" s="43">
        <v>26.2</v>
      </c>
      <c r="J8" s="43">
        <v>236.53</v>
      </c>
      <c r="K8" s="43">
        <f t="shared" si="1"/>
        <v>9.0278625954198475</v>
      </c>
      <c r="L8" s="43">
        <f t="shared" si="2"/>
        <v>1.4596110873389436E-2</v>
      </c>
    </row>
    <row r="9" spans="1:12" x14ac:dyDescent="0.2">
      <c r="A9" s="1" t="s">
        <v>370</v>
      </c>
      <c r="B9" t="s">
        <v>371</v>
      </c>
      <c r="C9" t="s">
        <v>349</v>
      </c>
      <c r="D9" s="43">
        <v>24.89</v>
      </c>
      <c r="E9" s="43">
        <v>2.15</v>
      </c>
      <c r="F9" s="43">
        <v>2.93</v>
      </c>
      <c r="G9" s="45">
        <v>3.2</v>
      </c>
      <c r="H9" s="43">
        <f t="shared" si="0"/>
        <v>11.576744186046513</v>
      </c>
      <c r="I9" s="43">
        <v>22.9</v>
      </c>
      <c r="J9" s="43">
        <v>109.87</v>
      </c>
      <c r="K9" s="43">
        <f t="shared" si="1"/>
        <v>4.7978165938864636</v>
      </c>
      <c r="L9" s="43">
        <f t="shared" si="2"/>
        <v>2.288145337472694E-2</v>
      </c>
    </row>
    <row r="10" spans="1:12" x14ac:dyDescent="0.2">
      <c r="A10" s="1" t="s">
        <v>90</v>
      </c>
      <c r="B10" t="s">
        <v>91</v>
      </c>
      <c r="C10" t="s">
        <v>31</v>
      </c>
      <c r="D10" s="43">
        <v>21.2</v>
      </c>
      <c r="E10" s="43">
        <v>4.93</v>
      </c>
      <c r="F10" s="43">
        <v>2.2200000000000002</v>
      </c>
      <c r="G10" s="45">
        <v>93</v>
      </c>
      <c r="H10" s="43">
        <f t="shared" si="0"/>
        <v>4.3002028397565928</v>
      </c>
      <c r="I10" s="43">
        <v>18.18</v>
      </c>
      <c r="J10" s="43">
        <v>149.87</v>
      </c>
      <c r="K10" s="43">
        <f t="shared" si="1"/>
        <v>8.2436743674367445</v>
      </c>
      <c r="L10" s="43">
        <f t="shared" si="2"/>
        <v>2.2932644847748498E-2</v>
      </c>
    </row>
    <row r="11" spans="1:12" x14ac:dyDescent="0.2">
      <c r="A11" s="1" t="s">
        <v>122</v>
      </c>
      <c r="B11" t="s">
        <v>123</v>
      </c>
      <c r="C11" t="s">
        <v>31</v>
      </c>
      <c r="D11" s="43">
        <v>10.66</v>
      </c>
      <c r="E11" s="43">
        <v>2.71</v>
      </c>
      <c r="F11" s="43">
        <v>4.74</v>
      </c>
      <c r="G11" s="45">
        <v>26.8</v>
      </c>
      <c r="H11" s="43">
        <f t="shared" si="0"/>
        <v>3.9335793357933579</v>
      </c>
      <c r="I11" s="43">
        <v>10.039999999999999</v>
      </c>
      <c r="J11" s="43">
        <v>37.01</v>
      </c>
      <c r="K11" s="43">
        <f t="shared" si="1"/>
        <v>3.6862549800796813</v>
      </c>
      <c r="L11" s="43">
        <f t="shared" si="2"/>
        <v>2.2988505747126475E-2</v>
      </c>
    </row>
    <row r="12" spans="1:12" x14ac:dyDescent="0.2">
      <c r="A12" s="1" t="s">
        <v>74</v>
      </c>
      <c r="B12" t="s">
        <v>75</v>
      </c>
      <c r="C12" t="s">
        <v>31</v>
      </c>
      <c r="D12" s="43">
        <v>5.63</v>
      </c>
      <c r="E12" s="43">
        <v>1.4</v>
      </c>
      <c r="F12" s="43">
        <v>34.299999999999997</v>
      </c>
      <c r="G12" s="45">
        <v>24.5</v>
      </c>
      <c r="H12" s="43">
        <f t="shared" si="0"/>
        <v>4.0214285714285714</v>
      </c>
      <c r="I12" s="43">
        <v>4.93</v>
      </c>
      <c r="J12" s="43">
        <v>32</v>
      </c>
      <c r="K12" s="43">
        <f t="shared" si="1"/>
        <v>6.4908722109533477</v>
      </c>
      <c r="L12" s="43">
        <f t="shared" si="2"/>
        <v>2.5858884373845592E-2</v>
      </c>
    </row>
    <row r="13" spans="1:12" x14ac:dyDescent="0.2">
      <c r="A13" s="1" t="s">
        <v>106</v>
      </c>
      <c r="B13" t="s">
        <v>107</v>
      </c>
      <c r="C13" t="s">
        <v>31</v>
      </c>
      <c r="D13" s="43">
        <v>13.22</v>
      </c>
      <c r="E13" s="43">
        <v>2.4</v>
      </c>
      <c r="F13" s="43">
        <v>4.4400000000000004</v>
      </c>
      <c r="G13" s="45">
        <v>153.4</v>
      </c>
      <c r="H13" s="43">
        <f t="shared" si="0"/>
        <v>5.5083333333333337</v>
      </c>
      <c r="I13" s="43">
        <v>11.6</v>
      </c>
      <c r="J13" s="43">
        <v>68</v>
      </c>
      <c r="K13" s="43">
        <f t="shared" si="1"/>
        <v>5.862068965517242</v>
      </c>
      <c r="L13" s="43">
        <f t="shared" si="2"/>
        <v>2.8723404255319166E-2</v>
      </c>
    </row>
    <row r="14" spans="1:12" x14ac:dyDescent="0.2">
      <c r="A14" s="1" t="s">
        <v>102</v>
      </c>
      <c r="B14" t="s">
        <v>103</v>
      </c>
      <c r="C14" t="s">
        <v>31</v>
      </c>
      <c r="D14" s="43">
        <v>39.380000000000003</v>
      </c>
      <c r="E14" s="43">
        <v>8.02</v>
      </c>
      <c r="F14" s="43">
        <v>1.2</v>
      </c>
      <c r="G14" s="45">
        <v>43.2</v>
      </c>
      <c r="H14" s="43">
        <f t="shared" si="0"/>
        <v>4.9102244389027438</v>
      </c>
      <c r="I14" s="43">
        <v>36</v>
      </c>
      <c r="J14" s="43">
        <v>152.5</v>
      </c>
      <c r="K14" s="43">
        <f t="shared" si="1"/>
        <v>4.2361111111111107</v>
      </c>
      <c r="L14" s="43">
        <f t="shared" si="2"/>
        <v>2.9012875536480708E-2</v>
      </c>
    </row>
    <row r="15" spans="1:12" x14ac:dyDescent="0.2">
      <c r="A15" s="1" t="s">
        <v>118</v>
      </c>
      <c r="B15" t="s">
        <v>119</v>
      </c>
      <c r="C15" t="s">
        <v>31</v>
      </c>
      <c r="D15" s="43">
        <v>10.43</v>
      </c>
      <c r="E15" s="43">
        <v>2</v>
      </c>
      <c r="F15" s="43">
        <v>7.34</v>
      </c>
      <c r="G15" s="45">
        <v>88.6</v>
      </c>
      <c r="H15" s="43">
        <f t="shared" si="0"/>
        <v>5.2149999999999999</v>
      </c>
      <c r="I15" s="43">
        <v>8.9</v>
      </c>
      <c r="J15" s="43">
        <v>57.89</v>
      </c>
      <c r="K15" s="43">
        <f t="shared" si="1"/>
        <v>6.5044943820224717</v>
      </c>
      <c r="L15" s="43">
        <f t="shared" si="2"/>
        <v>3.1230863441518663E-2</v>
      </c>
    </row>
    <row r="16" spans="1:12" x14ac:dyDescent="0.2">
      <c r="A16" s="1" t="s">
        <v>380</v>
      </c>
      <c r="B16" t="s">
        <v>381</v>
      </c>
      <c r="C16" t="s">
        <v>349</v>
      </c>
      <c r="D16" s="43">
        <v>15.91</v>
      </c>
      <c r="E16" s="43">
        <v>2.95</v>
      </c>
      <c r="F16" s="43">
        <v>5.13</v>
      </c>
      <c r="G16" s="45">
        <v>62.4</v>
      </c>
      <c r="H16" s="43">
        <f t="shared" si="0"/>
        <v>5.3932203389830509</v>
      </c>
      <c r="I16" s="43">
        <v>14.78</v>
      </c>
      <c r="J16" s="43">
        <v>48.16</v>
      </c>
      <c r="K16" s="43">
        <f t="shared" si="1"/>
        <v>3.2584573748308525</v>
      </c>
      <c r="L16" s="43">
        <f t="shared" si="2"/>
        <v>3.3852606351108476E-2</v>
      </c>
    </row>
    <row r="17" spans="1:12" x14ac:dyDescent="0.2">
      <c r="A17" s="1" t="s">
        <v>94</v>
      </c>
      <c r="B17" t="s">
        <v>95</v>
      </c>
      <c r="C17" t="s">
        <v>31</v>
      </c>
      <c r="D17" s="43">
        <v>16.3</v>
      </c>
      <c r="E17" s="43">
        <v>4.04</v>
      </c>
      <c r="F17" s="43">
        <v>6.56</v>
      </c>
      <c r="G17" s="45">
        <v>28.6</v>
      </c>
      <c r="H17" s="43">
        <f t="shared" si="0"/>
        <v>4.0346534653465351</v>
      </c>
      <c r="I17" s="43">
        <v>15.11</v>
      </c>
      <c r="J17" s="43">
        <v>47.2</v>
      </c>
      <c r="K17" s="43">
        <f t="shared" si="1"/>
        <v>3.1237590999338192</v>
      </c>
      <c r="L17" s="43">
        <f t="shared" si="2"/>
        <v>3.7083203490183896E-2</v>
      </c>
    </row>
    <row r="18" spans="1:12" x14ac:dyDescent="0.2">
      <c r="A18" s="1" t="s">
        <v>48</v>
      </c>
      <c r="B18" t="s">
        <v>49</v>
      </c>
      <c r="C18" t="s">
        <v>31</v>
      </c>
      <c r="D18" s="43">
        <v>16.21</v>
      </c>
      <c r="E18" s="43">
        <v>4.4800000000000004</v>
      </c>
      <c r="F18" s="43">
        <v>7.82</v>
      </c>
      <c r="G18" s="45">
        <v>59.4</v>
      </c>
      <c r="H18" s="43">
        <f t="shared" si="0"/>
        <v>3.6183035714285712</v>
      </c>
      <c r="I18" s="43">
        <v>13.62</v>
      </c>
      <c r="J18" s="43">
        <v>75.349999999999994</v>
      </c>
      <c r="K18" s="43">
        <f t="shared" si="1"/>
        <v>5.5323054331864903</v>
      </c>
      <c r="L18" s="43">
        <f t="shared" si="2"/>
        <v>4.1956909120362901E-2</v>
      </c>
    </row>
    <row r="19" spans="1:12" x14ac:dyDescent="0.2">
      <c r="A19" s="1" t="s">
        <v>50</v>
      </c>
      <c r="B19" t="s">
        <v>51</v>
      </c>
      <c r="C19" t="s">
        <v>31</v>
      </c>
      <c r="D19" s="43">
        <v>11.15</v>
      </c>
      <c r="E19" s="43">
        <v>2.74</v>
      </c>
      <c r="F19" s="43">
        <v>13.7</v>
      </c>
      <c r="G19" s="45">
        <v>22.7</v>
      </c>
      <c r="H19" s="43">
        <f t="shared" si="0"/>
        <v>4.0693430656934302</v>
      </c>
      <c r="I19" s="43">
        <v>10.1</v>
      </c>
      <c r="J19" s="43">
        <v>33.630000000000003</v>
      </c>
      <c r="K19" s="43">
        <f t="shared" si="1"/>
        <v>3.32970297029703</v>
      </c>
      <c r="L19" s="43">
        <f t="shared" si="2"/>
        <v>4.4623884402889953E-2</v>
      </c>
    </row>
    <row r="20" spans="1:12" x14ac:dyDescent="0.2">
      <c r="A20" s="1" t="s">
        <v>108</v>
      </c>
      <c r="B20" t="s">
        <v>109</v>
      </c>
      <c r="C20" t="s">
        <v>31</v>
      </c>
      <c r="D20" s="43">
        <v>14.76</v>
      </c>
      <c r="E20" s="43">
        <v>4.3</v>
      </c>
      <c r="F20" s="43">
        <v>8.86</v>
      </c>
      <c r="G20" s="45">
        <v>37.700000000000003</v>
      </c>
      <c r="H20" s="43">
        <f t="shared" si="0"/>
        <v>3.4325581395348839</v>
      </c>
      <c r="I20" s="43">
        <v>12.88</v>
      </c>
      <c r="J20" s="43">
        <v>54.38</v>
      </c>
      <c r="K20" s="43">
        <f t="shared" si="1"/>
        <v>4.2220496894409933</v>
      </c>
      <c r="L20" s="43">
        <f t="shared" si="2"/>
        <v>4.5301204819277081E-2</v>
      </c>
    </row>
    <row r="21" spans="1:12" x14ac:dyDescent="0.2">
      <c r="A21" s="1" t="s">
        <v>372</v>
      </c>
      <c r="B21" t="s">
        <v>373</v>
      </c>
      <c r="C21" t="s">
        <v>349</v>
      </c>
      <c r="D21" s="43">
        <v>21.8</v>
      </c>
      <c r="E21" s="43">
        <v>3.22</v>
      </c>
      <c r="F21" s="43">
        <v>2.94</v>
      </c>
      <c r="G21" s="45">
        <v>62.1</v>
      </c>
      <c r="H21" s="43">
        <f t="shared" si="0"/>
        <v>6.7701863354037268</v>
      </c>
      <c r="I21" s="43">
        <v>17.95</v>
      </c>
      <c r="J21" s="43">
        <v>98.23</v>
      </c>
      <c r="K21" s="43">
        <f t="shared" si="1"/>
        <v>5.472423398328691</v>
      </c>
      <c r="L21" s="43">
        <f t="shared" si="2"/>
        <v>4.795714997508721E-2</v>
      </c>
    </row>
    <row r="22" spans="1:12" x14ac:dyDescent="0.2">
      <c r="A22" s="1">
        <v>603939</v>
      </c>
      <c r="B22" t="s">
        <v>4</v>
      </c>
      <c r="C22" t="s">
        <v>3</v>
      </c>
      <c r="D22" s="43">
        <v>32.86</v>
      </c>
      <c r="E22" s="43">
        <v>4.25</v>
      </c>
      <c r="F22" s="43">
        <v>0.8</v>
      </c>
      <c r="G22" s="45">
        <v>63</v>
      </c>
      <c r="H22" s="43">
        <f t="shared" si="0"/>
        <v>7.7317647058823527</v>
      </c>
      <c r="I22" s="43">
        <v>28.04</v>
      </c>
      <c r="J22" s="43">
        <v>127.22</v>
      </c>
      <c r="K22" s="43">
        <f t="shared" si="1"/>
        <v>4.5370898716119834</v>
      </c>
      <c r="L22" s="43">
        <f t="shared" si="2"/>
        <v>4.8598507763662029E-2</v>
      </c>
    </row>
    <row r="23" spans="1:12" x14ac:dyDescent="0.2">
      <c r="A23" s="1" t="s">
        <v>290</v>
      </c>
      <c r="B23" t="s">
        <v>291</v>
      </c>
      <c r="C23" t="s">
        <v>228</v>
      </c>
      <c r="D23" s="43">
        <v>12.65</v>
      </c>
      <c r="E23" s="43">
        <v>3.88</v>
      </c>
      <c r="F23" s="43">
        <v>4.34</v>
      </c>
      <c r="G23" s="45">
        <v>137.6</v>
      </c>
      <c r="H23" s="43">
        <f t="shared" si="0"/>
        <v>3.2603092783505154</v>
      </c>
      <c r="I23" s="43">
        <v>10.5</v>
      </c>
      <c r="J23" s="43">
        <v>53.6</v>
      </c>
      <c r="K23" s="43">
        <f t="shared" si="1"/>
        <v>5.1047619047619053</v>
      </c>
      <c r="L23" s="43">
        <f t="shared" si="2"/>
        <v>4.9883990719257545E-2</v>
      </c>
    </row>
    <row r="24" spans="1:12" x14ac:dyDescent="0.2">
      <c r="A24" s="1" t="s">
        <v>170</v>
      </c>
      <c r="B24" t="s">
        <v>171</v>
      </c>
      <c r="C24" t="s">
        <v>161</v>
      </c>
      <c r="D24" s="43">
        <v>29.4</v>
      </c>
      <c r="E24" s="43">
        <v>3.47</v>
      </c>
      <c r="F24" s="43">
        <v>5.65</v>
      </c>
      <c r="G24" s="45">
        <v>31.3</v>
      </c>
      <c r="H24" s="43">
        <f t="shared" si="0"/>
        <v>8.4726224783861657</v>
      </c>
      <c r="I24" s="43">
        <v>25.7</v>
      </c>
      <c r="J24" s="43">
        <v>99.87</v>
      </c>
      <c r="K24" s="43">
        <f t="shared" si="1"/>
        <v>3.8859922178988331</v>
      </c>
      <c r="L24" s="43">
        <f t="shared" si="2"/>
        <v>4.9885398409060255E-2</v>
      </c>
    </row>
    <row r="25" spans="1:12" x14ac:dyDescent="0.2">
      <c r="A25" s="1" t="s">
        <v>184</v>
      </c>
      <c r="B25" t="s">
        <v>185</v>
      </c>
      <c r="C25" t="s">
        <v>161</v>
      </c>
      <c r="D25" s="43">
        <v>14.07</v>
      </c>
      <c r="E25" s="43">
        <v>3.06</v>
      </c>
      <c r="F25" s="43">
        <v>3.29</v>
      </c>
      <c r="G25" s="45">
        <v>57.6</v>
      </c>
      <c r="H25" s="43">
        <f t="shared" si="0"/>
        <v>4.5980392156862742</v>
      </c>
      <c r="I25" s="43">
        <v>11.36</v>
      </c>
      <c r="J25" s="43">
        <v>65.16</v>
      </c>
      <c r="K25" s="43">
        <f t="shared" si="1"/>
        <v>5.7359154929577461</v>
      </c>
      <c r="L25" s="43">
        <f t="shared" si="2"/>
        <v>5.0371747211895926E-2</v>
      </c>
    </row>
    <row r="26" spans="1:12" x14ac:dyDescent="0.2">
      <c r="A26" s="1" t="s">
        <v>306</v>
      </c>
      <c r="B26" t="s">
        <v>307</v>
      </c>
      <c r="C26" t="s">
        <v>228</v>
      </c>
      <c r="D26" s="43">
        <v>16.2</v>
      </c>
      <c r="E26" s="43">
        <v>7.58</v>
      </c>
      <c r="F26" s="43">
        <v>7.11</v>
      </c>
      <c r="G26" s="45">
        <v>31.8</v>
      </c>
      <c r="H26" s="43">
        <f t="shared" si="0"/>
        <v>2.1372031662269126</v>
      </c>
      <c r="I26" s="43">
        <v>14.22</v>
      </c>
      <c r="J26" s="43">
        <v>52.68</v>
      </c>
      <c r="K26" s="43">
        <f t="shared" si="1"/>
        <v>3.7046413502109701</v>
      </c>
      <c r="L26" s="43">
        <f t="shared" si="2"/>
        <v>5.1482059282371262E-2</v>
      </c>
    </row>
    <row r="27" spans="1:12" x14ac:dyDescent="0.2">
      <c r="A27" s="1" t="s">
        <v>300</v>
      </c>
      <c r="B27" t="s">
        <v>301</v>
      </c>
      <c r="C27" t="s">
        <v>228</v>
      </c>
      <c r="D27" s="43">
        <v>18.05</v>
      </c>
      <c r="E27" s="43">
        <v>1.91</v>
      </c>
      <c r="F27" s="43">
        <v>3.93</v>
      </c>
      <c r="G27" s="45">
        <v>52.7</v>
      </c>
      <c r="H27" s="43">
        <f t="shared" si="0"/>
        <v>9.4502617801047126</v>
      </c>
      <c r="I27" s="43">
        <v>16.88</v>
      </c>
      <c r="J27" s="43">
        <v>39.5</v>
      </c>
      <c r="K27" s="43">
        <f t="shared" si="1"/>
        <v>2.3400473933649288</v>
      </c>
      <c r="L27" s="43">
        <f t="shared" si="2"/>
        <v>5.1724137931034558E-2</v>
      </c>
    </row>
    <row r="28" spans="1:12" x14ac:dyDescent="0.2">
      <c r="A28" s="1" t="s">
        <v>58</v>
      </c>
      <c r="B28" t="s">
        <v>59</v>
      </c>
      <c r="C28" t="s">
        <v>31</v>
      </c>
      <c r="D28" s="43">
        <v>14.25</v>
      </c>
      <c r="E28" s="43">
        <v>4.12</v>
      </c>
      <c r="F28" s="43">
        <v>44</v>
      </c>
      <c r="G28" s="45">
        <v>22.3</v>
      </c>
      <c r="H28" s="43">
        <f t="shared" si="0"/>
        <v>3.45873786407767</v>
      </c>
      <c r="I28" s="43">
        <v>12.18</v>
      </c>
      <c r="J28" s="43">
        <v>51.77</v>
      </c>
      <c r="K28" s="43">
        <f t="shared" si="1"/>
        <v>4.250410509031199</v>
      </c>
      <c r="L28" s="43">
        <f t="shared" si="2"/>
        <v>5.2285930790603688E-2</v>
      </c>
    </row>
    <row r="29" spans="1:12" x14ac:dyDescent="0.2">
      <c r="A29" s="1" t="s">
        <v>104</v>
      </c>
      <c r="B29" t="s">
        <v>105</v>
      </c>
      <c r="C29" t="s">
        <v>31</v>
      </c>
      <c r="D29" s="43">
        <v>22.38</v>
      </c>
      <c r="E29" s="43">
        <v>3.91</v>
      </c>
      <c r="F29" s="43">
        <v>0.5867</v>
      </c>
      <c r="G29" s="45">
        <v>53.9</v>
      </c>
      <c r="H29" s="43">
        <f t="shared" si="0"/>
        <v>5.7237851662404085</v>
      </c>
      <c r="I29" s="43">
        <v>18.21</v>
      </c>
      <c r="J29" s="43">
        <v>90.35</v>
      </c>
      <c r="K29" s="43">
        <f t="shared" si="1"/>
        <v>4.9615595826468963</v>
      </c>
      <c r="L29" s="43">
        <f t="shared" si="2"/>
        <v>5.7804269476018841E-2</v>
      </c>
    </row>
    <row r="30" spans="1:12" x14ac:dyDescent="0.2">
      <c r="A30" s="1" t="s">
        <v>62</v>
      </c>
      <c r="B30" t="s">
        <v>63</v>
      </c>
      <c r="C30" t="s">
        <v>31</v>
      </c>
      <c r="D30" s="43">
        <v>55.8</v>
      </c>
      <c r="E30" s="43">
        <v>7.4</v>
      </c>
      <c r="F30" s="43">
        <v>4.0199999999999996</v>
      </c>
      <c r="G30" s="45">
        <v>45.2</v>
      </c>
      <c r="H30" s="43">
        <f t="shared" si="0"/>
        <v>7.5405405405405395</v>
      </c>
      <c r="I30" s="43">
        <v>44.79</v>
      </c>
      <c r="J30" s="43">
        <v>234.55</v>
      </c>
      <c r="K30" s="43">
        <f t="shared" si="1"/>
        <v>5.2366599687430231</v>
      </c>
      <c r="L30" s="43">
        <f t="shared" si="2"/>
        <v>5.8020657672849897E-2</v>
      </c>
    </row>
    <row r="31" spans="1:12" x14ac:dyDescent="0.2">
      <c r="A31" s="1" t="s">
        <v>368</v>
      </c>
      <c r="B31" t="s">
        <v>369</v>
      </c>
      <c r="C31" t="s">
        <v>349</v>
      </c>
      <c r="D31" s="43">
        <v>34.299999999999997</v>
      </c>
      <c r="E31" s="43">
        <v>6.3</v>
      </c>
      <c r="F31" s="43">
        <v>0.42770000000000002</v>
      </c>
      <c r="G31" s="45">
        <v>51.5</v>
      </c>
      <c r="H31" s="43">
        <f t="shared" si="0"/>
        <v>5.4444444444444438</v>
      </c>
      <c r="I31" s="43">
        <v>28.62</v>
      </c>
      <c r="J31" s="43">
        <v>124.27</v>
      </c>
      <c r="K31" s="43">
        <f t="shared" si="1"/>
        <v>4.3420684835779175</v>
      </c>
      <c r="L31" s="43">
        <f t="shared" si="2"/>
        <v>5.9383167799268131E-2</v>
      </c>
    </row>
    <row r="32" spans="1:12" x14ac:dyDescent="0.2">
      <c r="A32" s="1" t="s">
        <v>86</v>
      </c>
      <c r="B32" t="s">
        <v>87</v>
      </c>
      <c r="C32" t="s">
        <v>31</v>
      </c>
      <c r="D32" s="43">
        <v>9.26</v>
      </c>
      <c r="E32" s="43">
        <v>2.11</v>
      </c>
      <c r="F32" s="43">
        <v>3.98</v>
      </c>
      <c r="G32" s="45">
        <v>57.6</v>
      </c>
      <c r="H32" s="43">
        <f t="shared" si="0"/>
        <v>4.3886255924170614</v>
      </c>
      <c r="I32" s="43">
        <v>7.48</v>
      </c>
      <c r="J32" s="43">
        <v>37.29</v>
      </c>
      <c r="K32" s="43">
        <f t="shared" si="1"/>
        <v>4.985294117647058</v>
      </c>
      <c r="L32" s="43">
        <f t="shared" si="2"/>
        <v>5.9711506205971134E-2</v>
      </c>
    </row>
    <row r="33" spans="1:12" x14ac:dyDescent="0.2">
      <c r="A33" s="1" t="s">
        <v>235</v>
      </c>
      <c r="B33" t="s">
        <v>236</v>
      </c>
      <c r="C33" t="s">
        <v>228</v>
      </c>
      <c r="D33" s="43">
        <v>40.54</v>
      </c>
      <c r="E33" s="43">
        <v>5.16</v>
      </c>
      <c r="F33" s="43">
        <v>0.95579999999999998</v>
      </c>
      <c r="G33" s="45">
        <v>39.200000000000003</v>
      </c>
      <c r="H33" s="43">
        <f t="shared" si="0"/>
        <v>7.8565891472868215</v>
      </c>
      <c r="I33" s="43">
        <v>26.22</v>
      </c>
      <c r="J33" s="43">
        <v>258</v>
      </c>
      <c r="K33" s="43">
        <f t="shared" si="1"/>
        <v>9.8398169336384438</v>
      </c>
      <c r="L33" s="43">
        <f t="shared" si="2"/>
        <v>6.1782724997842785E-2</v>
      </c>
    </row>
    <row r="34" spans="1:12" x14ac:dyDescent="0.2">
      <c r="A34" s="1" t="s">
        <v>214</v>
      </c>
      <c r="B34" t="s">
        <v>215</v>
      </c>
      <c r="C34" t="s">
        <v>161</v>
      </c>
      <c r="D34" s="43">
        <v>27.1</v>
      </c>
      <c r="E34" s="43">
        <v>5.73</v>
      </c>
      <c r="F34" s="43">
        <v>1.79</v>
      </c>
      <c r="G34" s="45">
        <v>44.1</v>
      </c>
      <c r="H34" s="43">
        <f t="shared" si="0"/>
        <v>4.7294938917975564</v>
      </c>
      <c r="I34" s="43">
        <v>23.81</v>
      </c>
      <c r="J34" s="43">
        <v>76.83</v>
      </c>
      <c r="K34" s="43">
        <f t="shared" si="1"/>
        <v>3.2267954640907184</v>
      </c>
      <c r="L34" s="43">
        <f t="shared" si="2"/>
        <v>6.2052055827989491E-2</v>
      </c>
    </row>
    <row r="35" spans="1:12" x14ac:dyDescent="0.2">
      <c r="A35" s="1" t="s">
        <v>374</v>
      </c>
      <c r="B35" t="s">
        <v>375</v>
      </c>
      <c r="C35" t="s">
        <v>349</v>
      </c>
      <c r="D35" s="43">
        <v>17</v>
      </c>
      <c r="E35" s="43">
        <v>3.43</v>
      </c>
      <c r="F35" s="43">
        <v>2.0299999999999998</v>
      </c>
      <c r="G35" s="45">
        <v>176.9</v>
      </c>
      <c r="H35" s="43">
        <f t="shared" si="0"/>
        <v>4.9562682215743434</v>
      </c>
      <c r="I35" s="43">
        <v>12.03</v>
      </c>
      <c r="J35" s="43">
        <v>91.6</v>
      </c>
      <c r="K35" s="43">
        <f t="shared" si="1"/>
        <v>7.6142975893599338</v>
      </c>
      <c r="L35" s="43">
        <f t="shared" si="2"/>
        <v>6.2460726404423794E-2</v>
      </c>
    </row>
    <row r="36" spans="1:12" x14ac:dyDescent="0.2">
      <c r="A36" s="1" t="s">
        <v>92</v>
      </c>
      <c r="B36" t="s">
        <v>93</v>
      </c>
      <c r="C36" t="s">
        <v>31</v>
      </c>
      <c r="D36" s="43">
        <v>10.9</v>
      </c>
      <c r="E36" s="43">
        <v>2.4300000000000002</v>
      </c>
      <c r="F36" s="43">
        <v>6.15</v>
      </c>
      <c r="G36" s="45">
        <v>26.8</v>
      </c>
      <c r="H36" s="43">
        <f t="shared" si="0"/>
        <v>4.4855967078189298</v>
      </c>
      <c r="I36" s="43">
        <v>9.9600000000000009</v>
      </c>
      <c r="J36" s="43">
        <v>24.7</v>
      </c>
      <c r="K36" s="43">
        <f t="shared" si="1"/>
        <v>2.4799196787148592</v>
      </c>
      <c r="L36" s="43">
        <f t="shared" si="2"/>
        <v>6.3772048846675686E-2</v>
      </c>
    </row>
    <row r="37" spans="1:12" x14ac:dyDescent="0.2">
      <c r="A37" s="1" t="s">
        <v>206</v>
      </c>
      <c r="B37" t="s">
        <v>207</v>
      </c>
      <c r="C37" t="s">
        <v>161</v>
      </c>
      <c r="D37" s="43">
        <v>27.48</v>
      </c>
      <c r="E37" s="43">
        <v>5.08</v>
      </c>
      <c r="F37" s="43">
        <v>5.67</v>
      </c>
      <c r="G37" s="45">
        <v>27.4</v>
      </c>
      <c r="H37" s="43">
        <f t="shared" si="0"/>
        <v>5.409448818897638</v>
      </c>
      <c r="I37" s="43">
        <v>24.1</v>
      </c>
      <c r="J37" s="43">
        <v>75.88</v>
      </c>
      <c r="K37" s="43">
        <f t="shared" si="1"/>
        <v>3.1485477178423231</v>
      </c>
      <c r="L37" s="43">
        <f t="shared" si="2"/>
        <v>6.5276168404789489E-2</v>
      </c>
    </row>
    <row r="38" spans="1:12" x14ac:dyDescent="0.2">
      <c r="A38" s="1" t="s">
        <v>282</v>
      </c>
      <c r="B38" t="s">
        <v>283</v>
      </c>
      <c r="C38" t="s">
        <v>228</v>
      </c>
      <c r="D38" s="43">
        <v>24.95</v>
      </c>
      <c r="E38" s="43">
        <v>4.9000000000000004</v>
      </c>
      <c r="F38" s="43">
        <v>2.2599999999999998</v>
      </c>
      <c r="G38" s="45">
        <v>37.1</v>
      </c>
      <c r="H38" s="43">
        <f t="shared" si="0"/>
        <v>5.0918367346938771</v>
      </c>
      <c r="I38" s="43">
        <v>18.28</v>
      </c>
      <c r="J38" s="43">
        <v>119.65</v>
      </c>
      <c r="K38" s="43">
        <f t="shared" si="1"/>
        <v>6.5454048140043763</v>
      </c>
      <c r="L38" s="43">
        <f t="shared" si="2"/>
        <v>6.5798559731676018E-2</v>
      </c>
    </row>
    <row r="39" spans="1:12" x14ac:dyDescent="0.2">
      <c r="A39" s="1" t="s">
        <v>54</v>
      </c>
      <c r="B39" t="s">
        <v>55</v>
      </c>
      <c r="C39" t="s">
        <v>31</v>
      </c>
      <c r="D39" s="43">
        <v>21.4</v>
      </c>
      <c r="E39" s="43">
        <v>5.33</v>
      </c>
      <c r="F39" s="43">
        <v>3.69</v>
      </c>
      <c r="G39" s="45">
        <v>28.6</v>
      </c>
      <c r="H39" s="43">
        <f t="shared" si="0"/>
        <v>4.0150093808630389</v>
      </c>
      <c r="I39" s="43">
        <v>19.97</v>
      </c>
      <c r="J39" s="43">
        <v>41.18</v>
      </c>
      <c r="K39" s="43">
        <f t="shared" si="1"/>
        <v>2.0620931397095643</v>
      </c>
      <c r="L39" s="43">
        <f t="shared" si="2"/>
        <v>6.7421027817067408E-2</v>
      </c>
    </row>
    <row r="40" spans="1:12" x14ac:dyDescent="0.2">
      <c r="A40" s="1" t="s">
        <v>326</v>
      </c>
      <c r="B40" t="s">
        <v>327</v>
      </c>
      <c r="C40" t="s">
        <v>228</v>
      </c>
      <c r="D40" s="43">
        <v>11.1</v>
      </c>
      <c r="E40" s="43">
        <v>3.96</v>
      </c>
      <c r="F40" s="43">
        <v>12.4</v>
      </c>
      <c r="G40" s="45">
        <v>28.7</v>
      </c>
      <c r="H40" s="43">
        <f t="shared" si="0"/>
        <v>2.8030303030303028</v>
      </c>
      <c r="I40" s="43">
        <v>8.31</v>
      </c>
      <c r="J40" s="43">
        <v>48.92</v>
      </c>
      <c r="K40" s="43">
        <f t="shared" si="1"/>
        <v>5.8868832731648615</v>
      </c>
      <c r="L40" s="43">
        <f t="shared" si="2"/>
        <v>6.8702290076335853E-2</v>
      </c>
    </row>
    <row r="41" spans="1:12" x14ac:dyDescent="0.2">
      <c r="A41" s="1" t="s">
        <v>36</v>
      </c>
      <c r="B41" t="s">
        <v>37</v>
      </c>
      <c r="C41" t="s">
        <v>31</v>
      </c>
      <c r="D41" s="43">
        <v>17.649999999999999</v>
      </c>
      <c r="E41" s="43">
        <v>4.05</v>
      </c>
      <c r="F41" s="43">
        <v>4.3</v>
      </c>
      <c r="G41" s="45">
        <v>30.8</v>
      </c>
      <c r="H41" s="43">
        <f t="shared" si="0"/>
        <v>4.3580246913580245</v>
      </c>
      <c r="I41" s="43">
        <v>15</v>
      </c>
      <c r="J41" s="43">
        <v>52.52</v>
      </c>
      <c r="K41" s="43">
        <f t="shared" si="1"/>
        <v>3.5013333333333336</v>
      </c>
      <c r="L41" s="43">
        <f t="shared" si="2"/>
        <v>7.06289978678038E-2</v>
      </c>
    </row>
    <row r="42" spans="1:12" x14ac:dyDescent="0.2">
      <c r="A42" s="1" t="s">
        <v>378</v>
      </c>
      <c r="B42" t="s">
        <v>379</v>
      </c>
      <c r="C42" t="s">
        <v>349</v>
      </c>
      <c r="D42" s="43">
        <v>27.48</v>
      </c>
      <c r="E42" s="43">
        <v>4.6399999999999997</v>
      </c>
      <c r="F42" s="43">
        <v>1.93</v>
      </c>
      <c r="G42" s="45">
        <v>43.1</v>
      </c>
      <c r="H42" s="43">
        <f t="shared" si="0"/>
        <v>5.9224137931034484</v>
      </c>
      <c r="I42" s="43">
        <v>23.13</v>
      </c>
      <c r="J42" s="43">
        <v>83.78</v>
      </c>
      <c r="K42" s="43">
        <f t="shared" si="1"/>
        <v>3.6221357544314743</v>
      </c>
      <c r="L42" s="43">
        <f t="shared" si="2"/>
        <v>7.1723000824402319E-2</v>
      </c>
    </row>
    <row r="43" spans="1:12" x14ac:dyDescent="0.2">
      <c r="A43" s="1" t="s">
        <v>356</v>
      </c>
      <c r="B43" t="s">
        <v>357</v>
      </c>
      <c r="C43" t="s">
        <v>349</v>
      </c>
      <c r="D43" s="43">
        <v>31.25</v>
      </c>
      <c r="E43" s="43">
        <v>7.91</v>
      </c>
      <c r="F43" s="43">
        <v>3.66</v>
      </c>
      <c r="G43" s="45">
        <v>46.5</v>
      </c>
      <c r="H43" s="43">
        <f t="shared" si="0"/>
        <v>3.9506953223767383</v>
      </c>
      <c r="I43" s="43">
        <v>25.96</v>
      </c>
      <c r="J43" s="43">
        <v>94.28</v>
      </c>
      <c r="K43" s="43">
        <f t="shared" si="1"/>
        <v>3.6317411402157163</v>
      </c>
      <c r="L43" s="43">
        <f t="shared" si="2"/>
        <v>7.7429742388758771E-2</v>
      </c>
    </row>
    <row r="44" spans="1:12" x14ac:dyDescent="0.2">
      <c r="A44" s="1" t="s">
        <v>394</v>
      </c>
      <c r="B44" t="s">
        <v>395</v>
      </c>
      <c r="C44" t="s">
        <v>349</v>
      </c>
      <c r="D44" s="43">
        <v>21.03</v>
      </c>
      <c r="E44" s="43">
        <v>4.3499999999999996</v>
      </c>
      <c r="F44" s="43">
        <v>3.17</v>
      </c>
      <c r="G44" s="45">
        <v>36.4</v>
      </c>
      <c r="H44" s="43">
        <f t="shared" si="0"/>
        <v>4.8344827586206902</v>
      </c>
      <c r="I44" s="43">
        <v>14.52</v>
      </c>
      <c r="J44" s="43">
        <v>98</v>
      </c>
      <c r="K44" s="43">
        <f t="shared" si="1"/>
        <v>6.7493112947658407</v>
      </c>
      <c r="L44" s="43">
        <f t="shared" si="2"/>
        <v>7.7982750359367525E-2</v>
      </c>
    </row>
    <row r="45" spans="1:12" x14ac:dyDescent="0.2">
      <c r="A45" s="1" t="s">
        <v>284</v>
      </c>
      <c r="B45" t="s">
        <v>285</v>
      </c>
      <c r="C45" t="s">
        <v>228</v>
      </c>
      <c r="D45" s="43">
        <v>17.96</v>
      </c>
      <c r="E45" s="43">
        <v>2.81</v>
      </c>
      <c r="F45" s="43">
        <v>3.99</v>
      </c>
      <c r="G45" s="45">
        <v>68.8</v>
      </c>
      <c r="H45" s="43">
        <f t="shared" si="0"/>
        <v>6.3914590747330964</v>
      </c>
      <c r="I45" s="43">
        <v>14.46</v>
      </c>
      <c r="J45" s="43">
        <v>58.3</v>
      </c>
      <c r="K45" s="43">
        <f t="shared" si="1"/>
        <v>4.0318118948824342</v>
      </c>
      <c r="L45" s="43">
        <f t="shared" si="2"/>
        <v>7.9835766423357671E-2</v>
      </c>
    </row>
    <row r="46" spans="1:12" x14ac:dyDescent="0.2">
      <c r="A46" s="1" t="s">
        <v>358</v>
      </c>
      <c r="B46" t="s">
        <v>359</v>
      </c>
      <c r="C46" t="s">
        <v>349</v>
      </c>
      <c r="D46" s="43">
        <v>17.010000000000002</v>
      </c>
      <c r="E46" s="43">
        <v>2.31</v>
      </c>
      <c r="F46" s="43">
        <v>1.99</v>
      </c>
      <c r="G46" s="45">
        <v>5.8</v>
      </c>
      <c r="H46" s="43">
        <f t="shared" si="0"/>
        <v>7.3636363636363642</v>
      </c>
      <c r="I46" s="43">
        <v>14</v>
      </c>
      <c r="J46" s="43">
        <v>50.09</v>
      </c>
      <c r="K46" s="43">
        <f t="shared" si="1"/>
        <v>3.5778571428571433</v>
      </c>
      <c r="L46" s="43">
        <f t="shared" si="2"/>
        <v>8.3402604599612115E-2</v>
      </c>
    </row>
    <row r="47" spans="1:12" x14ac:dyDescent="0.2">
      <c r="A47" s="1" t="s">
        <v>302</v>
      </c>
      <c r="B47" t="s">
        <v>303</v>
      </c>
      <c r="C47" t="s">
        <v>228</v>
      </c>
      <c r="D47" s="43">
        <v>24.16</v>
      </c>
      <c r="E47" s="43">
        <v>8.64</v>
      </c>
      <c r="F47" s="43">
        <v>1.94</v>
      </c>
      <c r="G47" s="45">
        <v>81.8</v>
      </c>
      <c r="H47" s="43">
        <f t="shared" si="0"/>
        <v>2.7962962962962963</v>
      </c>
      <c r="I47" s="43">
        <v>13.03</v>
      </c>
      <c r="J47" s="43">
        <v>143.80000000000001</v>
      </c>
      <c r="K47" s="43">
        <f t="shared" si="1"/>
        <v>11.036070606293171</v>
      </c>
      <c r="L47" s="43">
        <f t="shared" si="2"/>
        <v>8.5111264051387928E-2</v>
      </c>
    </row>
    <row r="48" spans="1:12" x14ac:dyDescent="0.2">
      <c r="A48" s="1" t="s">
        <v>131</v>
      </c>
      <c r="B48" t="s">
        <v>132</v>
      </c>
      <c r="C48" t="s">
        <v>31</v>
      </c>
      <c r="D48" s="43">
        <v>12.58</v>
      </c>
      <c r="E48" s="43">
        <v>1.78</v>
      </c>
      <c r="F48" s="43">
        <v>3.03</v>
      </c>
      <c r="G48" s="45">
        <v>73</v>
      </c>
      <c r="H48" s="43">
        <f t="shared" si="0"/>
        <v>7.0674157303370784</v>
      </c>
      <c r="I48" s="43">
        <v>9.81</v>
      </c>
      <c r="J48" s="43">
        <v>41.49</v>
      </c>
      <c r="K48" s="43">
        <f t="shared" si="1"/>
        <v>4.2293577981651378</v>
      </c>
      <c r="L48" s="43">
        <f t="shared" si="2"/>
        <v>8.7436868686868674E-2</v>
      </c>
    </row>
    <row r="49" spans="1:12" x14ac:dyDescent="0.2">
      <c r="A49" s="1" t="s">
        <v>366</v>
      </c>
      <c r="B49" t="s">
        <v>367</v>
      </c>
      <c r="C49" t="s">
        <v>349</v>
      </c>
      <c r="D49" s="43">
        <v>33.270000000000003</v>
      </c>
      <c r="E49" s="43">
        <v>3.18</v>
      </c>
      <c r="F49" s="43">
        <v>0.33339999999999997</v>
      </c>
      <c r="G49" s="45">
        <v>192.2</v>
      </c>
      <c r="H49" s="43">
        <f t="shared" si="0"/>
        <v>10.462264150943398</v>
      </c>
      <c r="I49" s="43">
        <v>16.98</v>
      </c>
      <c r="J49" s="43">
        <v>200.78</v>
      </c>
      <c r="K49" s="43">
        <f t="shared" si="1"/>
        <v>11.82449941107185</v>
      </c>
      <c r="L49" s="43">
        <f t="shared" si="2"/>
        <v>8.862894450489664E-2</v>
      </c>
    </row>
    <row r="50" spans="1:12" x14ac:dyDescent="0.2">
      <c r="A50" s="1" t="s">
        <v>210</v>
      </c>
      <c r="B50" t="s">
        <v>211</v>
      </c>
      <c r="C50" t="s">
        <v>161</v>
      </c>
      <c r="D50" s="43">
        <v>21.82</v>
      </c>
      <c r="E50" s="43">
        <v>3.22</v>
      </c>
      <c r="F50" s="43">
        <v>3.8</v>
      </c>
      <c r="G50" s="45">
        <v>44.2</v>
      </c>
      <c r="H50" s="43">
        <f t="shared" si="0"/>
        <v>6.7763975155279503</v>
      </c>
      <c r="I50" s="43">
        <v>17.399999999999999</v>
      </c>
      <c r="J50" s="43">
        <v>64</v>
      </c>
      <c r="K50" s="43">
        <f t="shared" si="1"/>
        <v>3.6781609195402303</v>
      </c>
      <c r="L50" s="43">
        <f t="shared" si="2"/>
        <v>9.4849785407725359E-2</v>
      </c>
    </row>
    <row r="51" spans="1:12" x14ac:dyDescent="0.2">
      <c r="A51" s="1" t="s">
        <v>204</v>
      </c>
      <c r="B51" t="s">
        <v>205</v>
      </c>
      <c r="C51" t="s">
        <v>161</v>
      </c>
      <c r="D51" s="43">
        <v>37.25</v>
      </c>
      <c r="E51" s="43">
        <v>3.74</v>
      </c>
      <c r="F51" s="43">
        <v>19.600000000000001</v>
      </c>
      <c r="G51" s="45">
        <v>65.900000000000006</v>
      </c>
      <c r="H51" s="43">
        <f t="shared" si="0"/>
        <v>9.9598930481283414</v>
      </c>
      <c r="I51" s="43">
        <v>31.08</v>
      </c>
      <c r="J51" s="43">
        <v>94.5</v>
      </c>
      <c r="K51" s="43">
        <f t="shared" si="1"/>
        <v>3.0405405405405408</v>
      </c>
      <c r="L51" s="43">
        <f t="shared" si="2"/>
        <v>9.7287921791233078E-2</v>
      </c>
    </row>
    <row r="52" spans="1:12" x14ac:dyDescent="0.2">
      <c r="A52" s="1" t="s">
        <v>304</v>
      </c>
      <c r="B52" t="s">
        <v>305</v>
      </c>
      <c r="C52" t="s">
        <v>228</v>
      </c>
      <c r="D52" s="43">
        <v>25.14</v>
      </c>
      <c r="E52" s="43">
        <v>4.71</v>
      </c>
      <c r="F52" s="43">
        <v>7</v>
      </c>
      <c r="G52" s="45">
        <v>27.7</v>
      </c>
      <c r="H52" s="43">
        <f t="shared" si="0"/>
        <v>5.3375796178343951</v>
      </c>
      <c r="I52" s="43">
        <v>21.22</v>
      </c>
      <c r="J52" s="43">
        <v>61.49</v>
      </c>
      <c r="K52" s="43">
        <f t="shared" si="1"/>
        <v>2.8977379830348728</v>
      </c>
      <c r="L52" s="43">
        <f t="shared" si="2"/>
        <v>9.7342935187484519E-2</v>
      </c>
    </row>
    <row r="53" spans="1:12" x14ac:dyDescent="0.2">
      <c r="A53" s="1" t="s">
        <v>200</v>
      </c>
      <c r="B53" t="s">
        <v>201</v>
      </c>
      <c r="C53" t="s">
        <v>161</v>
      </c>
      <c r="D53" s="43">
        <v>16.149999999999999</v>
      </c>
      <c r="E53" s="43">
        <v>3.45</v>
      </c>
      <c r="F53" s="43">
        <v>4.07</v>
      </c>
      <c r="G53" s="45">
        <v>38.5</v>
      </c>
      <c r="H53" s="43">
        <f t="shared" si="0"/>
        <v>4.6811594202898545</v>
      </c>
      <c r="I53" s="43">
        <v>11.46</v>
      </c>
      <c r="J53" s="43">
        <v>54.75</v>
      </c>
      <c r="K53" s="43">
        <f t="shared" si="1"/>
        <v>4.7774869109947637</v>
      </c>
      <c r="L53" s="43">
        <f t="shared" si="2"/>
        <v>0.10833910833910829</v>
      </c>
    </row>
    <row r="54" spans="1:12" x14ac:dyDescent="0.2">
      <c r="A54" s="1" t="s">
        <v>129</v>
      </c>
      <c r="B54" t="s">
        <v>130</v>
      </c>
      <c r="C54" t="s">
        <v>31</v>
      </c>
      <c r="D54" s="43">
        <v>8.33</v>
      </c>
      <c r="E54" s="43">
        <v>1.78</v>
      </c>
      <c r="F54" s="43">
        <v>3.92</v>
      </c>
      <c r="G54" s="45">
        <v>76.3</v>
      </c>
      <c r="H54" s="43">
        <f t="shared" si="0"/>
        <v>4.679775280898876</v>
      </c>
      <c r="I54" s="43">
        <v>6.77</v>
      </c>
      <c r="J54" s="43">
        <v>20.88</v>
      </c>
      <c r="K54" s="43">
        <f t="shared" si="1"/>
        <v>3.0841949778434268</v>
      </c>
      <c r="L54" s="43">
        <f t="shared" si="2"/>
        <v>0.11055988660524455</v>
      </c>
    </row>
    <row r="55" spans="1:12" x14ac:dyDescent="0.2">
      <c r="A55" s="1" t="s">
        <v>259</v>
      </c>
      <c r="B55" t="s">
        <v>260</v>
      </c>
      <c r="C55" t="s">
        <v>228</v>
      </c>
      <c r="D55" s="43">
        <v>20.399999999999999</v>
      </c>
      <c r="E55" s="43">
        <v>7.6</v>
      </c>
      <c r="F55" s="43">
        <v>19.100000000000001</v>
      </c>
      <c r="G55" s="45">
        <v>18.8</v>
      </c>
      <c r="H55" s="43">
        <f t="shared" si="0"/>
        <v>2.6842105263157894</v>
      </c>
      <c r="I55" s="43">
        <v>18.010000000000002</v>
      </c>
      <c r="J55" s="43">
        <v>39.479999999999997</v>
      </c>
      <c r="K55" s="43">
        <f t="shared" si="1"/>
        <v>2.19211549139367</v>
      </c>
      <c r="L55" s="43">
        <f t="shared" si="2"/>
        <v>0.11131811830461097</v>
      </c>
    </row>
    <row r="56" spans="1:12" x14ac:dyDescent="0.2">
      <c r="A56" s="1" t="s">
        <v>354</v>
      </c>
      <c r="B56" t="s">
        <v>355</v>
      </c>
      <c r="C56" t="s">
        <v>349</v>
      </c>
      <c r="D56" s="43">
        <v>38.700000000000003</v>
      </c>
      <c r="E56" s="43">
        <v>2.35</v>
      </c>
      <c r="F56" s="43">
        <v>3.21</v>
      </c>
      <c r="G56" s="45">
        <v>76</v>
      </c>
      <c r="H56" s="43">
        <f t="shared" si="0"/>
        <v>16.468085106382979</v>
      </c>
      <c r="I56" s="43">
        <v>29.65</v>
      </c>
      <c r="J56" s="43">
        <v>110.36</v>
      </c>
      <c r="K56" s="43">
        <f t="shared" si="1"/>
        <v>3.722091062394604</v>
      </c>
      <c r="L56" s="43">
        <f t="shared" si="2"/>
        <v>0.11212984760252762</v>
      </c>
    </row>
    <row r="57" spans="1:12" x14ac:dyDescent="0.2">
      <c r="A57" s="1" t="s">
        <v>274</v>
      </c>
      <c r="B57" t="s">
        <v>275</v>
      </c>
      <c r="C57" t="s">
        <v>228</v>
      </c>
      <c r="D57" s="43">
        <v>61.02</v>
      </c>
      <c r="E57" s="43">
        <v>3.56</v>
      </c>
      <c r="F57" s="43">
        <v>0.28000000000000003</v>
      </c>
      <c r="G57" s="45">
        <v>77.5</v>
      </c>
      <c r="H57" s="43">
        <f t="shared" si="0"/>
        <v>17.140449438202246</v>
      </c>
      <c r="I57" s="43">
        <v>25.76</v>
      </c>
      <c r="J57" s="43">
        <v>335.04</v>
      </c>
      <c r="K57" s="43">
        <f t="shared" si="1"/>
        <v>13.006211180124224</v>
      </c>
      <c r="L57" s="43">
        <f t="shared" si="2"/>
        <v>0.11400672529746508</v>
      </c>
    </row>
    <row r="58" spans="1:12" x14ac:dyDescent="0.2">
      <c r="A58" s="1" t="s">
        <v>110</v>
      </c>
      <c r="B58" t="s">
        <v>111</v>
      </c>
      <c r="C58" t="s">
        <v>31</v>
      </c>
      <c r="D58" s="43">
        <v>14</v>
      </c>
      <c r="E58" s="43">
        <v>5.39</v>
      </c>
      <c r="F58" s="43">
        <v>2.0699999999999998</v>
      </c>
      <c r="G58" s="45">
        <v>49</v>
      </c>
      <c r="H58" s="43">
        <f t="shared" si="0"/>
        <v>2.5974025974025974</v>
      </c>
      <c r="I58" s="43">
        <v>12.33</v>
      </c>
      <c r="J58" s="43">
        <v>26.87</v>
      </c>
      <c r="K58" s="43">
        <f t="shared" si="1"/>
        <v>2.1792376317923763</v>
      </c>
      <c r="L58" s="43">
        <f t="shared" si="2"/>
        <v>0.11485557083906464</v>
      </c>
    </row>
    <row r="59" spans="1:12" x14ac:dyDescent="0.2">
      <c r="A59" s="1" t="s">
        <v>339</v>
      </c>
      <c r="B59" t="s">
        <v>340</v>
      </c>
      <c r="C59" t="s">
        <v>228</v>
      </c>
      <c r="D59" s="43">
        <v>6.98</v>
      </c>
      <c r="E59" s="43">
        <v>2.09</v>
      </c>
      <c r="F59" s="43">
        <v>10.6</v>
      </c>
      <c r="G59" s="45">
        <v>33.5</v>
      </c>
      <c r="H59" s="43">
        <f t="shared" si="0"/>
        <v>3.3397129186602874</v>
      </c>
      <c r="I59" s="43">
        <v>5.98</v>
      </c>
      <c r="J59" s="43">
        <v>14.65</v>
      </c>
      <c r="K59" s="43">
        <f t="shared" si="1"/>
        <v>2.4498327759197323</v>
      </c>
      <c r="L59" s="43">
        <f t="shared" si="2"/>
        <v>0.11534025374855825</v>
      </c>
    </row>
    <row r="60" spans="1:12" x14ac:dyDescent="0.2">
      <c r="A60" s="1" t="s">
        <v>180</v>
      </c>
      <c r="B60" t="s">
        <v>181</v>
      </c>
      <c r="C60" t="s">
        <v>161</v>
      </c>
      <c r="D60" s="43">
        <v>33</v>
      </c>
      <c r="E60" s="43">
        <v>4.03</v>
      </c>
      <c r="F60" s="43">
        <v>1.43</v>
      </c>
      <c r="G60" s="45">
        <v>63.3</v>
      </c>
      <c r="H60" s="43">
        <f t="shared" si="0"/>
        <v>8.1885856079404462</v>
      </c>
      <c r="I60" s="43">
        <v>24.8</v>
      </c>
      <c r="J60" s="43">
        <v>95.5</v>
      </c>
      <c r="K60" s="43">
        <f t="shared" si="1"/>
        <v>3.850806451612903</v>
      </c>
      <c r="L60" s="43">
        <f t="shared" si="2"/>
        <v>0.11598302687411596</v>
      </c>
    </row>
    <row r="61" spans="1:12" x14ac:dyDescent="0.2">
      <c r="A61" s="1" t="s">
        <v>280</v>
      </c>
      <c r="B61" t="s">
        <v>281</v>
      </c>
      <c r="C61" t="s">
        <v>228</v>
      </c>
      <c r="D61" s="43">
        <v>23.51</v>
      </c>
      <c r="E61" s="43">
        <v>4.57</v>
      </c>
      <c r="F61" s="43">
        <v>1.05</v>
      </c>
      <c r="G61" s="45">
        <v>101.1</v>
      </c>
      <c r="H61" s="43">
        <f t="shared" si="0"/>
        <v>5.144420131291028</v>
      </c>
      <c r="I61" s="43">
        <v>16.77</v>
      </c>
      <c r="J61" s="43">
        <v>74.3</v>
      </c>
      <c r="K61" s="43">
        <f t="shared" si="1"/>
        <v>4.4305307096004771</v>
      </c>
      <c r="L61" s="43">
        <f t="shared" si="2"/>
        <v>0.11715626629584568</v>
      </c>
    </row>
    <row r="62" spans="1:12" x14ac:dyDescent="0.2">
      <c r="A62" s="1" t="s">
        <v>68</v>
      </c>
      <c r="B62" t="s">
        <v>69</v>
      </c>
      <c r="C62" t="s">
        <v>31</v>
      </c>
      <c r="D62" s="43">
        <v>25.41</v>
      </c>
      <c r="E62" s="43">
        <v>6.29</v>
      </c>
      <c r="F62" s="43">
        <v>10.4</v>
      </c>
      <c r="G62" s="45">
        <v>25.6</v>
      </c>
      <c r="H62" s="43">
        <f t="shared" si="0"/>
        <v>4.0397456279809223</v>
      </c>
      <c r="I62" s="43">
        <v>22.23</v>
      </c>
      <c r="J62" s="43">
        <v>48.46</v>
      </c>
      <c r="K62" s="43">
        <f t="shared" si="1"/>
        <v>2.1799370220422851</v>
      </c>
      <c r="L62" s="43">
        <f t="shared" si="2"/>
        <v>0.12123522683949675</v>
      </c>
    </row>
    <row r="63" spans="1:12" x14ac:dyDescent="0.2">
      <c r="A63" s="1" t="s">
        <v>272</v>
      </c>
      <c r="B63" t="s">
        <v>273</v>
      </c>
      <c r="C63" t="s">
        <v>228</v>
      </c>
      <c r="D63" s="43">
        <v>33.9</v>
      </c>
      <c r="E63" s="43">
        <v>4.49</v>
      </c>
      <c r="F63" s="43">
        <v>1.03</v>
      </c>
      <c r="G63" s="45">
        <v>37.9</v>
      </c>
      <c r="H63" s="43">
        <f t="shared" si="0"/>
        <v>7.5501113585746094</v>
      </c>
      <c r="I63" s="43">
        <v>18.34</v>
      </c>
      <c r="J63" s="43">
        <v>140.12</v>
      </c>
      <c r="K63" s="43">
        <f t="shared" si="1"/>
        <v>7.6401308615049075</v>
      </c>
      <c r="L63" s="43">
        <f t="shared" si="2"/>
        <v>0.12777139103301033</v>
      </c>
    </row>
    <row r="64" spans="1:12" x14ac:dyDescent="0.2">
      <c r="A64" s="1" t="s">
        <v>34</v>
      </c>
      <c r="B64" t="s">
        <v>35</v>
      </c>
      <c r="C64" t="s">
        <v>31</v>
      </c>
      <c r="D64" s="43">
        <v>40.08</v>
      </c>
      <c r="E64" s="43">
        <v>8.74</v>
      </c>
      <c r="F64" s="43">
        <v>0.64580000000000004</v>
      </c>
      <c r="G64" s="45">
        <v>43.3</v>
      </c>
      <c r="H64" s="43">
        <f t="shared" si="0"/>
        <v>4.5858123569794049</v>
      </c>
      <c r="I64" s="43">
        <v>28.32</v>
      </c>
      <c r="J64" s="43">
        <v>120.31</v>
      </c>
      <c r="K64" s="43">
        <f t="shared" si="1"/>
        <v>4.2482344632768365</v>
      </c>
      <c r="L64" s="43">
        <f t="shared" si="2"/>
        <v>0.12783998260680504</v>
      </c>
    </row>
    <row r="65" spans="1:12" x14ac:dyDescent="0.2">
      <c r="A65" s="1" t="s">
        <v>190</v>
      </c>
      <c r="B65" t="s">
        <v>191</v>
      </c>
      <c r="C65" t="s">
        <v>161</v>
      </c>
      <c r="D65" s="43">
        <v>17.95</v>
      </c>
      <c r="E65" s="43">
        <v>5.1100000000000003</v>
      </c>
      <c r="F65" s="43">
        <v>6.6</v>
      </c>
      <c r="G65" s="45">
        <v>61.4</v>
      </c>
      <c r="H65" s="43">
        <f t="shared" si="0"/>
        <v>3.5127201565557726</v>
      </c>
      <c r="I65" s="43">
        <v>13</v>
      </c>
      <c r="J65" s="43">
        <v>51.41</v>
      </c>
      <c r="K65" s="43">
        <f t="shared" si="1"/>
        <v>3.9546153846153844</v>
      </c>
      <c r="L65" s="43">
        <f t="shared" si="2"/>
        <v>0.12887268940380109</v>
      </c>
    </row>
    <row r="66" spans="1:12" x14ac:dyDescent="0.2">
      <c r="A66" s="1" t="s">
        <v>100</v>
      </c>
      <c r="B66" t="s">
        <v>101</v>
      </c>
      <c r="C66" t="s">
        <v>31</v>
      </c>
      <c r="D66" s="43">
        <v>37.229999999999997</v>
      </c>
      <c r="E66" s="43">
        <v>2.9</v>
      </c>
      <c r="F66" s="43">
        <v>0.50249999999999995</v>
      </c>
      <c r="G66" s="45">
        <v>127</v>
      </c>
      <c r="H66" s="43">
        <f t="shared" ref="H66:H93" si="3">D66/E66</f>
        <v>12.837931034482757</v>
      </c>
      <c r="I66" s="43">
        <v>21.91</v>
      </c>
      <c r="J66" s="43">
        <v>135.32</v>
      </c>
      <c r="K66" s="43">
        <f t="shared" ref="K66:K93" si="4">J66/I66</f>
        <v>6.1761752624372432</v>
      </c>
      <c r="L66" s="43">
        <f t="shared" ref="L66:L93" si="5">(D66-I66)/(J66-I66)</f>
        <v>0.13508508949828055</v>
      </c>
    </row>
    <row r="67" spans="1:12" x14ac:dyDescent="0.2">
      <c r="A67" s="1" t="s">
        <v>392</v>
      </c>
      <c r="B67" t="s">
        <v>393</v>
      </c>
      <c r="C67" t="s">
        <v>349</v>
      </c>
      <c r="D67" s="43">
        <v>19.25</v>
      </c>
      <c r="E67" s="43">
        <v>4.95</v>
      </c>
      <c r="F67" s="43">
        <v>1.36</v>
      </c>
      <c r="G67" s="45">
        <v>219.8</v>
      </c>
      <c r="H67" s="43">
        <f t="shared" si="3"/>
        <v>3.8888888888888888</v>
      </c>
      <c r="I67" s="43">
        <v>13.5</v>
      </c>
      <c r="J67" s="43">
        <v>55.63</v>
      </c>
      <c r="K67" s="43">
        <f t="shared" si="4"/>
        <v>4.1207407407407413</v>
      </c>
      <c r="L67" s="43">
        <f t="shared" si="5"/>
        <v>0.13648231663897459</v>
      </c>
    </row>
    <row r="68" spans="1:12" x14ac:dyDescent="0.2">
      <c r="A68" s="1" t="s">
        <v>155</v>
      </c>
      <c r="B68" t="s">
        <v>156</v>
      </c>
      <c r="C68" t="s">
        <v>31</v>
      </c>
      <c r="D68" s="43">
        <v>47.9</v>
      </c>
      <c r="E68" s="43">
        <v>10.57</v>
      </c>
      <c r="F68" s="43">
        <v>2.31</v>
      </c>
      <c r="G68" s="45">
        <v>28.8</v>
      </c>
      <c r="H68" s="43">
        <f t="shared" si="3"/>
        <v>4.5316934720908231</v>
      </c>
      <c r="I68" s="43">
        <v>39.5</v>
      </c>
      <c r="J68" s="43">
        <v>99.43</v>
      </c>
      <c r="K68" s="43">
        <f t="shared" si="4"/>
        <v>2.5172151898734181</v>
      </c>
      <c r="L68" s="43">
        <f t="shared" si="5"/>
        <v>0.14016352411146332</v>
      </c>
    </row>
    <row r="69" spans="1:12" x14ac:dyDescent="0.2">
      <c r="A69" s="1" t="s">
        <v>261</v>
      </c>
      <c r="B69" t="s">
        <v>262</v>
      </c>
      <c r="C69" t="s">
        <v>228</v>
      </c>
      <c r="D69" s="43">
        <v>18.920000000000002</v>
      </c>
      <c r="E69" s="43">
        <v>5.95</v>
      </c>
      <c r="F69" s="43">
        <v>10.3</v>
      </c>
      <c r="G69" s="45">
        <v>41.5</v>
      </c>
      <c r="H69" s="43">
        <f t="shared" si="3"/>
        <v>3.1798319327731095</v>
      </c>
      <c r="I69" s="43">
        <v>13.2</v>
      </c>
      <c r="J69" s="43">
        <v>53.39</v>
      </c>
      <c r="K69" s="43">
        <f t="shared" si="4"/>
        <v>4.0446969696969699</v>
      </c>
      <c r="L69" s="43">
        <f t="shared" si="5"/>
        <v>0.14232396118437429</v>
      </c>
    </row>
    <row r="70" spans="1:12" x14ac:dyDescent="0.2">
      <c r="A70" s="1" t="s">
        <v>328</v>
      </c>
      <c r="B70" t="s">
        <v>329</v>
      </c>
      <c r="C70" t="s">
        <v>228</v>
      </c>
      <c r="D70" s="43">
        <v>14.25</v>
      </c>
      <c r="E70" s="43">
        <v>6.36</v>
      </c>
      <c r="F70" s="43">
        <v>10.7</v>
      </c>
      <c r="G70" s="45">
        <v>40.799999999999997</v>
      </c>
      <c r="H70" s="43">
        <f t="shared" si="3"/>
        <v>2.2405660377358489</v>
      </c>
      <c r="I70" s="43">
        <v>11.7</v>
      </c>
      <c r="J70" s="43">
        <v>29</v>
      </c>
      <c r="K70" s="43">
        <f t="shared" si="4"/>
        <v>2.4786324786324787</v>
      </c>
      <c r="L70" s="43">
        <f t="shared" si="5"/>
        <v>0.14739884393063588</v>
      </c>
    </row>
    <row r="71" spans="1:12" x14ac:dyDescent="0.2">
      <c r="A71" s="1" t="s">
        <v>386</v>
      </c>
      <c r="B71" t="s">
        <v>387</v>
      </c>
      <c r="C71" t="s">
        <v>349</v>
      </c>
      <c r="D71" s="43">
        <v>56.73</v>
      </c>
      <c r="E71" s="43">
        <v>3.25</v>
      </c>
      <c r="F71" s="43">
        <v>1.8</v>
      </c>
      <c r="G71" s="45">
        <v>91.9</v>
      </c>
      <c r="H71" s="43">
        <f t="shared" si="3"/>
        <v>17.455384615384613</v>
      </c>
      <c r="I71" s="43">
        <v>37.19</v>
      </c>
      <c r="J71" s="43">
        <v>168.54</v>
      </c>
      <c r="K71" s="43">
        <f t="shared" si="4"/>
        <v>4.5318634041408981</v>
      </c>
      <c r="L71" s="43">
        <f t="shared" si="5"/>
        <v>0.14876284735439665</v>
      </c>
    </row>
    <row r="72" spans="1:12" x14ac:dyDescent="0.2">
      <c r="A72" s="1" t="s">
        <v>135</v>
      </c>
      <c r="B72" t="s">
        <v>136</v>
      </c>
      <c r="C72" t="s">
        <v>31</v>
      </c>
      <c r="D72" s="43">
        <v>18.29</v>
      </c>
      <c r="E72" s="43">
        <v>1.27</v>
      </c>
      <c r="F72" s="43">
        <v>1.68</v>
      </c>
      <c r="G72" s="45">
        <v>80.599999999999994</v>
      </c>
      <c r="H72" s="43">
        <f t="shared" si="3"/>
        <v>14.401574803149606</v>
      </c>
      <c r="I72" s="43">
        <v>10.5</v>
      </c>
      <c r="J72" s="43">
        <v>62.79</v>
      </c>
      <c r="K72" s="43">
        <f t="shared" si="4"/>
        <v>5.9799999999999995</v>
      </c>
      <c r="L72" s="43">
        <f t="shared" si="5"/>
        <v>0.14897685982023329</v>
      </c>
    </row>
    <row r="73" spans="1:12" x14ac:dyDescent="0.2">
      <c r="A73" s="1" t="s">
        <v>56</v>
      </c>
      <c r="B73" t="s">
        <v>57</v>
      </c>
      <c r="C73" t="s">
        <v>31</v>
      </c>
      <c r="D73" s="43">
        <v>35.380000000000003</v>
      </c>
      <c r="E73" s="43">
        <v>6.68</v>
      </c>
      <c r="F73" s="43">
        <v>10.3</v>
      </c>
      <c r="G73" s="45">
        <v>23.5</v>
      </c>
      <c r="H73" s="43">
        <f t="shared" si="3"/>
        <v>5.2964071856287429</v>
      </c>
      <c r="I73" s="43">
        <v>31.42</v>
      </c>
      <c r="J73" s="43">
        <v>57.85</v>
      </c>
      <c r="K73" s="43">
        <f t="shared" si="4"/>
        <v>1.8411839592616168</v>
      </c>
      <c r="L73" s="43">
        <f t="shared" si="5"/>
        <v>0.14982973893303067</v>
      </c>
    </row>
    <row r="74" spans="1:12" x14ac:dyDescent="0.2">
      <c r="A74" s="1" t="s">
        <v>141</v>
      </c>
      <c r="B74" t="s">
        <v>142</v>
      </c>
      <c r="C74" t="s">
        <v>31</v>
      </c>
      <c r="D74" s="43">
        <v>13.6</v>
      </c>
      <c r="E74" s="43">
        <v>4.76</v>
      </c>
      <c r="F74" s="43">
        <v>5.03</v>
      </c>
      <c r="G74" s="45">
        <v>31.7</v>
      </c>
      <c r="H74" s="43">
        <f t="shared" si="3"/>
        <v>2.8571428571428572</v>
      </c>
      <c r="I74" s="43">
        <v>10.52</v>
      </c>
      <c r="J74" s="43">
        <v>30.47</v>
      </c>
      <c r="K74" s="43">
        <f t="shared" si="4"/>
        <v>2.8963878326996197</v>
      </c>
      <c r="L74" s="43">
        <f t="shared" si="5"/>
        <v>0.15438596491228071</v>
      </c>
    </row>
    <row r="75" spans="1:12" x14ac:dyDescent="0.2">
      <c r="A75" s="1" t="s">
        <v>404</v>
      </c>
      <c r="B75" t="s">
        <v>405</v>
      </c>
      <c r="C75" t="s">
        <v>349</v>
      </c>
      <c r="D75" s="43">
        <v>13.38</v>
      </c>
      <c r="E75" s="43">
        <v>4.07</v>
      </c>
      <c r="F75" s="43">
        <v>2.76</v>
      </c>
      <c r="G75" s="45">
        <v>46.8</v>
      </c>
      <c r="H75" s="43">
        <f t="shared" si="3"/>
        <v>3.2874692874692872</v>
      </c>
      <c r="I75" s="43">
        <v>8.1</v>
      </c>
      <c r="J75" s="43">
        <v>42.1</v>
      </c>
      <c r="K75" s="43">
        <f t="shared" si="4"/>
        <v>5.1975308641975309</v>
      </c>
      <c r="L75" s="43">
        <f t="shared" si="5"/>
        <v>0.15529411764705886</v>
      </c>
    </row>
    <row r="76" spans="1:12" x14ac:dyDescent="0.2">
      <c r="A76" s="1" t="s">
        <v>363</v>
      </c>
      <c r="B76" t="s">
        <v>365</v>
      </c>
      <c r="C76" t="s">
        <v>349</v>
      </c>
      <c r="D76" s="43">
        <v>32.46</v>
      </c>
      <c r="E76" s="43">
        <v>3.23</v>
      </c>
      <c r="F76" s="43">
        <v>0.3861</v>
      </c>
      <c r="G76" s="45">
        <v>74.2</v>
      </c>
      <c r="H76" s="43">
        <f t="shared" si="3"/>
        <v>10.049535603715171</v>
      </c>
      <c r="I76" s="43">
        <v>16.32</v>
      </c>
      <c r="J76" s="43">
        <v>118.58</v>
      </c>
      <c r="K76" s="43">
        <f t="shared" si="4"/>
        <v>7.2659313725490193</v>
      </c>
      <c r="L76" s="43">
        <f t="shared" si="5"/>
        <v>0.15783297477019365</v>
      </c>
    </row>
    <row r="77" spans="1:12" x14ac:dyDescent="0.2">
      <c r="A77" s="1" t="s">
        <v>316</v>
      </c>
      <c r="B77" t="s">
        <v>317</v>
      </c>
      <c r="C77" t="s">
        <v>228</v>
      </c>
      <c r="D77" s="43">
        <v>26.95</v>
      </c>
      <c r="E77" s="43">
        <v>4.0599999999999996</v>
      </c>
      <c r="F77" s="43">
        <v>4.59</v>
      </c>
      <c r="G77" s="45">
        <v>22.8</v>
      </c>
      <c r="H77" s="43">
        <f t="shared" si="3"/>
        <v>6.6379310344827589</v>
      </c>
      <c r="I77" s="43">
        <v>21.79</v>
      </c>
      <c r="J77" s="43">
        <v>54.44</v>
      </c>
      <c r="K77" s="43">
        <f t="shared" si="4"/>
        <v>2.4983937586048648</v>
      </c>
      <c r="L77" s="43">
        <f t="shared" si="5"/>
        <v>0.15803981623277183</v>
      </c>
    </row>
    <row r="78" spans="1:12" x14ac:dyDescent="0.2">
      <c r="A78" s="1" t="s">
        <v>412</v>
      </c>
      <c r="B78" t="s">
        <v>413</v>
      </c>
      <c r="C78" t="s">
        <v>349</v>
      </c>
      <c r="D78" s="43">
        <v>30.25</v>
      </c>
      <c r="E78" s="43">
        <v>3.56</v>
      </c>
      <c r="F78" s="43">
        <v>2.4900000000000002</v>
      </c>
      <c r="G78" s="45">
        <v>40</v>
      </c>
      <c r="H78" s="43">
        <f t="shared" si="3"/>
        <v>8.4971910112359552</v>
      </c>
      <c r="I78" s="43">
        <v>21.99</v>
      </c>
      <c r="J78" s="43">
        <v>73.400000000000006</v>
      </c>
      <c r="K78" s="43">
        <f t="shared" si="4"/>
        <v>3.3378808549340615</v>
      </c>
      <c r="L78" s="43">
        <f t="shared" si="5"/>
        <v>0.16066913051935422</v>
      </c>
    </row>
    <row r="79" spans="1:12" x14ac:dyDescent="0.2">
      <c r="A79" s="1" t="s">
        <v>202</v>
      </c>
      <c r="B79" t="s">
        <v>203</v>
      </c>
      <c r="C79" t="s">
        <v>161</v>
      </c>
      <c r="D79" s="43">
        <v>11.17</v>
      </c>
      <c r="E79" s="43">
        <v>2.41</v>
      </c>
      <c r="F79" s="43">
        <v>4.68</v>
      </c>
      <c r="G79" s="45">
        <v>70.7</v>
      </c>
      <c r="H79" s="43">
        <f t="shared" si="3"/>
        <v>4.6348547717842319</v>
      </c>
      <c r="I79" s="43">
        <v>7.55</v>
      </c>
      <c r="J79" s="43">
        <v>29.55</v>
      </c>
      <c r="K79" s="43">
        <f t="shared" si="4"/>
        <v>3.9139072847682121</v>
      </c>
      <c r="L79" s="43">
        <f t="shared" si="5"/>
        <v>0.16454545454545455</v>
      </c>
    </row>
    <row r="80" spans="1:12" x14ac:dyDescent="0.2">
      <c r="A80" s="1" t="s">
        <v>286</v>
      </c>
      <c r="B80" t="s">
        <v>287</v>
      </c>
      <c r="C80" t="s">
        <v>228</v>
      </c>
      <c r="D80" s="43">
        <v>18.54</v>
      </c>
      <c r="E80" s="43">
        <v>7.53</v>
      </c>
      <c r="F80" s="43">
        <v>1.5</v>
      </c>
      <c r="G80" s="45">
        <v>77.8</v>
      </c>
      <c r="H80" s="43">
        <f t="shared" si="3"/>
        <v>2.4621513944223103</v>
      </c>
      <c r="I80" s="43">
        <v>14</v>
      </c>
      <c r="J80" s="43">
        <v>40.97</v>
      </c>
      <c r="K80" s="43">
        <f t="shared" si="4"/>
        <v>2.9264285714285712</v>
      </c>
      <c r="L80" s="43">
        <f t="shared" si="5"/>
        <v>0.16833518724508711</v>
      </c>
    </row>
    <row r="81" spans="1:12" x14ac:dyDescent="0.2">
      <c r="A81" s="1" t="s">
        <v>406</v>
      </c>
      <c r="B81" t="s">
        <v>407</v>
      </c>
      <c r="C81" t="s">
        <v>349</v>
      </c>
      <c r="D81" s="43">
        <v>23.37</v>
      </c>
      <c r="E81" s="43">
        <v>3.37</v>
      </c>
      <c r="F81" s="43">
        <v>2.69</v>
      </c>
      <c r="G81" s="45">
        <v>65.3</v>
      </c>
      <c r="H81" s="43">
        <f t="shared" si="3"/>
        <v>6.9347181008902075</v>
      </c>
      <c r="I81" s="43">
        <v>15.32</v>
      </c>
      <c r="J81" s="43">
        <v>62</v>
      </c>
      <c r="K81" s="43">
        <f t="shared" si="4"/>
        <v>4.0469973890339421</v>
      </c>
      <c r="L81" s="43">
        <f t="shared" si="5"/>
        <v>0.17245072836332478</v>
      </c>
    </row>
    <row r="82" spans="1:12" x14ac:dyDescent="0.2">
      <c r="A82" s="1" t="s">
        <v>76</v>
      </c>
      <c r="B82" t="s">
        <v>77</v>
      </c>
      <c r="C82" t="s">
        <v>31</v>
      </c>
      <c r="D82" s="43">
        <v>7.7</v>
      </c>
      <c r="E82" s="43">
        <v>2.57</v>
      </c>
      <c r="F82" s="43">
        <v>4.97</v>
      </c>
      <c r="G82" s="45">
        <v>1592.1</v>
      </c>
      <c r="H82" s="43">
        <f t="shared" si="3"/>
        <v>2.9961089494163429</v>
      </c>
      <c r="I82" s="43">
        <v>5.55</v>
      </c>
      <c r="J82" s="43">
        <v>17.989999999999998</v>
      </c>
      <c r="K82" s="43">
        <f t="shared" si="4"/>
        <v>3.2414414414414412</v>
      </c>
      <c r="L82" s="43">
        <f t="shared" si="5"/>
        <v>0.17282958199356918</v>
      </c>
    </row>
    <row r="83" spans="1:12" x14ac:dyDescent="0.2">
      <c r="A83" s="1" t="s">
        <v>336</v>
      </c>
      <c r="B83" t="s">
        <v>337</v>
      </c>
      <c r="C83" t="s">
        <v>228</v>
      </c>
      <c r="D83" s="43">
        <v>11.45</v>
      </c>
      <c r="E83" s="43">
        <v>1.55</v>
      </c>
      <c r="F83" s="43">
        <v>5.59</v>
      </c>
      <c r="G83" s="45" t="s">
        <v>580</v>
      </c>
      <c r="H83" s="43">
        <f t="shared" si="3"/>
        <v>7.387096774193548</v>
      </c>
      <c r="I83" s="43">
        <v>9.06</v>
      </c>
      <c r="J83" s="43">
        <v>22.75</v>
      </c>
      <c r="K83" s="43">
        <f t="shared" si="4"/>
        <v>2.5110375275938188</v>
      </c>
      <c r="L83" s="43">
        <f t="shared" si="5"/>
        <v>0.17457998539079611</v>
      </c>
    </row>
    <row r="84" spans="1:12" x14ac:dyDescent="0.2">
      <c r="A84" s="1" t="s">
        <v>292</v>
      </c>
      <c r="B84" t="s">
        <v>293</v>
      </c>
      <c r="C84" t="s">
        <v>228</v>
      </c>
      <c r="D84" s="43">
        <v>30.9</v>
      </c>
      <c r="E84" s="43">
        <v>4.87</v>
      </c>
      <c r="F84" s="43">
        <v>1.35</v>
      </c>
      <c r="G84" s="45">
        <v>331.7</v>
      </c>
      <c r="H84" s="43">
        <f t="shared" si="3"/>
        <v>6.3449691991786441</v>
      </c>
      <c r="I84" s="43">
        <v>20.62</v>
      </c>
      <c r="J84" s="43">
        <v>79.48</v>
      </c>
      <c r="K84" s="43">
        <f t="shared" si="4"/>
        <v>3.8545101842871001</v>
      </c>
      <c r="L84" s="43">
        <f t="shared" si="5"/>
        <v>0.17465171593611956</v>
      </c>
    </row>
    <row r="85" spans="1:12" x14ac:dyDescent="0.2">
      <c r="A85" s="1" t="s">
        <v>188</v>
      </c>
      <c r="B85" t="s">
        <v>189</v>
      </c>
      <c r="C85" t="s">
        <v>161</v>
      </c>
      <c r="D85" s="43">
        <v>27.08</v>
      </c>
      <c r="E85" s="43">
        <v>4.82</v>
      </c>
      <c r="F85" s="43">
        <v>3.3</v>
      </c>
      <c r="G85" s="45">
        <v>39.799999999999997</v>
      </c>
      <c r="H85" s="43">
        <f t="shared" si="3"/>
        <v>5.618257261410788</v>
      </c>
      <c r="I85" s="43">
        <v>19.37</v>
      </c>
      <c r="J85" s="43">
        <v>63.5</v>
      </c>
      <c r="K85" s="43">
        <f t="shared" si="4"/>
        <v>3.2782653588022712</v>
      </c>
      <c r="L85" s="43">
        <f t="shared" si="5"/>
        <v>0.17471108089734869</v>
      </c>
    </row>
    <row r="86" spans="1:12" x14ac:dyDescent="0.2">
      <c r="A86" s="1" t="s">
        <v>263</v>
      </c>
      <c r="B86" t="s">
        <v>264</v>
      </c>
      <c r="C86" t="s">
        <v>228</v>
      </c>
      <c r="D86" s="43">
        <v>19.579999999999998</v>
      </c>
      <c r="E86" s="43">
        <v>10.69</v>
      </c>
      <c r="F86" s="43">
        <v>5.72</v>
      </c>
      <c r="G86" s="45">
        <v>24.8</v>
      </c>
      <c r="H86" s="43">
        <f t="shared" si="3"/>
        <v>1.8316183348924227</v>
      </c>
      <c r="I86" s="43">
        <v>16.260000000000002</v>
      </c>
      <c r="J86" s="43">
        <v>34.979999999999997</v>
      </c>
      <c r="K86" s="43">
        <f t="shared" si="4"/>
        <v>2.1512915129151287</v>
      </c>
      <c r="L86" s="43">
        <f t="shared" si="5"/>
        <v>0.17735042735042722</v>
      </c>
    </row>
    <row r="87" spans="1:12" x14ac:dyDescent="0.2">
      <c r="A87" s="1" t="s">
        <v>126</v>
      </c>
      <c r="B87" t="s">
        <v>127</v>
      </c>
      <c r="C87" t="s">
        <v>31</v>
      </c>
      <c r="D87" s="43">
        <v>18.59</v>
      </c>
      <c r="E87" s="43">
        <v>3.81</v>
      </c>
      <c r="F87" s="43">
        <v>5.31</v>
      </c>
      <c r="G87" s="45">
        <v>29</v>
      </c>
      <c r="H87" s="43">
        <f t="shared" si="3"/>
        <v>4.879265091863517</v>
      </c>
      <c r="I87" s="43">
        <v>14.4</v>
      </c>
      <c r="J87" s="43">
        <v>37.49</v>
      </c>
      <c r="K87" s="43">
        <f t="shared" si="4"/>
        <v>2.6034722222222224</v>
      </c>
      <c r="L87" s="43">
        <f t="shared" si="5"/>
        <v>0.18146383715894321</v>
      </c>
    </row>
    <row r="88" spans="1:12" x14ac:dyDescent="0.2">
      <c r="A88" s="1" t="s">
        <v>255</v>
      </c>
      <c r="B88" t="s">
        <v>256</v>
      </c>
      <c r="C88" t="s">
        <v>228</v>
      </c>
      <c r="D88" s="43">
        <v>13.58</v>
      </c>
      <c r="E88" s="43">
        <v>7.16</v>
      </c>
      <c r="F88" s="43">
        <v>9.66</v>
      </c>
      <c r="G88" s="45">
        <v>2219.1</v>
      </c>
      <c r="H88" s="43">
        <f t="shared" si="3"/>
        <v>1.8966480446927374</v>
      </c>
      <c r="I88" s="43">
        <v>10.3</v>
      </c>
      <c r="J88" s="43">
        <v>27.93</v>
      </c>
      <c r="K88" s="43">
        <f t="shared" si="4"/>
        <v>2.711650485436893</v>
      </c>
      <c r="L88" s="43">
        <f t="shared" si="5"/>
        <v>0.18604651162790695</v>
      </c>
    </row>
    <row r="89" spans="1:12" x14ac:dyDescent="0.2">
      <c r="A89" s="1">
        <v>600713</v>
      </c>
      <c r="B89" t="s">
        <v>12</v>
      </c>
      <c r="C89" t="s">
        <v>3</v>
      </c>
      <c r="D89" s="43">
        <v>8.2100000000000009</v>
      </c>
      <c r="E89" s="43">
        <v>2.52</v>
      </c>
      <c r="F89" s="43">
        <v>6.94</v>
      </c>
      <c r="G89" s="45">
        <v>45.5</v>
      </c>
      <c r="H89" s="43">
        <f t="shared" si="3"/>
        <v>3.2579365079365084</v>
      </c>
      <c r="I89" s="43">
        <v>5.33</v>
      </c>
      <c r="J89" s="43">
        <v>20.5</v>
      </c>
      <c r="K89" s="43">
        <f t="shared" si="4"/>
        <v>3.8461538461538463</v>
      </c>
      <c r="L89" s="43">
        <f t="shared" si="5"/>
        <v>0.18984838497033624</v>
      </c>
    </row>
    <row r="90" spans="1:12" x14ac:dyDescent="0.2">
      <c r="A90" s="1" t="s">
        <v>186</v>
      </c>
      <c r="B90" t="s">
        <v>187</v>
      </c>
      <c r="C90" t="s">
        <v>161</v>
      </c>
      <c r="D90" s="43">
        <v>13.05</v>
      </c>
      <c r="E90" s="43">
        <v>1.73</v>
      </c>
      <c r="F90" s="43">
        <v>1.9</v>
      </c>
      <c r="G90" s="45">
        <v>431.9</v>
      </c>
      <c r="H90" s="43">
        <f t="shared" si="3"/>
        <v>7.5433526011560694</v>
      </c>
      <c r="I90" s="43">
        <v>9.15</v>
      </c>
      <c r="J90" s="43">
        <v>29.35</v>
      </c>
      <c r="K90" s="43">
        <f t="shared" si="4"/>
        <v>3.2076502732240439</v>
      </c>
      <c r="L90" s="43">
        <f t="shared" si="5"/>
        <v>0.19306930693069305</v>
      </c>
    </row>
    <row r="91" spans="1:12" x14ac:dyDescent="0.2">
      <c r="A91" s="1" t="s">
        <v>376</v>
      </c>
      <c r="B91" t="s">
        <v>377</v>
      </c>
      <c r="C91" t="s">
        <v>349</v>
      </c>
      <c r="D91" s="43">
        <v>24.26</v>
      </c>
      <c r="E91" s="43">
        <v>2.39</v>
      </c>
      <c r="F91" s="43">
        <v>1.3</v>
      </c>
      <c r="G91" s="45">
        <v>146.5</v>
      </c>
      <c r="H91" s="43">
        <f t="shared" si="3"/>
        <v>10.150627615062762</v>
      </c>
      <c r="I91" s="43">
        <v>15.13</v>
      </c>
      <c r="J91" s="43">
        <v>61.71</v>
      </c>
      <c r="K91" s="43">
        <f t="shared" si="4"/>
        <v>4.0786516853932584</v>
      </c>
      <c r="L91" s="43">
        <f t="shared" si="5"/>
        <v>0.19600686990124519</v>
      </c>
    </row>
    <row r="92" spans="1:12" x14ac:dyDescent="0.2">
      <c r="A92" s="1" t="s">
        <v>84</v>
      </c>
      <c r="B92" t="s">
        <v>85</v>
      </c>
      <c r="C92" t="s">
        <v>31</v>
      </c>
      <c r="D92" s="43">
        <v>10.02</v>
      </c>
      <c r="E92" s="43">
        <v>3.41</v>
      </c>
      <c r="F92" s="43">
        <v>3.05</v>
      </c>
      <c r="G92" s="45">
        <v>104.6</v>
      </c>
      <c r="H92" s="43">
        <f t="shared" si="3"/>
        <v>2.9384164222873896</v>
      </c>
      <c r="I92" s="43">
        <v>7.02</v>
      </c>
      <c r="J92" s="43">
        <v>21.75</v>
      </c>
      <c r="K92" s="43">
        <f t="shared" si="4"/>
        <v>3.0982905982905984</v>
      </c>
      <c r="L92" s="43">
        <f t="shared" si="5"/>
        <v>0.20366598778004072</v>
      </c>
    </row>
    <row r="93" spans="1:12" x14ac:dyDescent="0.2">
      <c r="A93" s="1" t="s">
        <v>112</v>
      </c>
      <c r="B93" t="s">
        <v>113</v>
      </c>
      <c r="C93" t="s">
        <v>31</v>
      </c>
      <c r="D93" s="43">
        <v>11.75</v>
      </c>
      <c r="E93" s="43">
        <v>5.35</v>
      </c>
      <c r="F93" s="43">
        <v>6.75</v>
      </c>
      <c r="G93" s="45">
        <v>39.700000000000003</v>
      </c>
      <c r="H93" s="43">
        <f t="shared" si="3"/>
        <v>2.1962616822429908</v>
      </c>
      <c r="I93" s="43">
        <v>8.6300000000000008</v>
      </c>
      <c r="J93" s="43">
        <v>23.93</v>
      </c>
      <c r="K93" s="43">
        <f t="shared" si="4"/>
        <v>2.7728852838933951</v>
      </c>
      <c r="L93" s="43">
        <f t="shared" si="5"/>
        <v>0.20392156862745095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3"/>
  <sheetViews>
    <sheetView zoomScale="120" zoomScaleNormal="120" zoomScalePageLayoutView="120" workbookViewId="0">
      <pane ySplit="1" topLeftCell="A2" activePane="bottomLeft" state="frozen"/>
      <selection pane="bottomLeft" activeCell="V12" sqref="V12"/>
    </sheetView>
  </sheetViews>
  <sheetFormatPr baseColWidth="10" defaultRowHeight="16" x14ac:dyDescent="0.2"/>
  <cols>
    <col min="1" max="1" width="10.83203125" style="1"/>
    <col min="4" max="4" width="8.6640625" style="43" customWidth="1"/>
    <col min="5" max="5" width="9.33203125" style="43" customWidth="1"/>
    <col min="6" max="6" width="9.5" style="43" customWidth="1"/>
    <col min="7" max="7" width="9.1640625" style="45" customWidth="1"/>
    <col min="8" max="8" width="8.6640625" style="43" customWidth="1"/>
    <col min="9" max="11" width="11.5" customWidth="1"/>
    <col min="12" max="12" width="12.6640625" style="43" customWidth="1"/>
    <col min="15" max="15" width="13.1640625" customWidth="1"/>
  </cols>
  <sheetData>
    <row r="1" spans="1:18" s="41" customFormat="1" ht="48" x14ac:dyDescent="0.2">
      <c r="A1" s="40" t="s">
        <v>0</v>
      </c>
      <c r="B1" s="41" t="s">
        <v>1</v>
      </c>
      <c r="C1" s="41" t="s">
        <v>2</v>
      </c>
      <c r="D1" s="42" t="s">
        <v>440</v>
      </c>
      <c r="E1" s="42" t="s">
        <v>579</v>
      </c>
      <c r="F1" s="42" t="s">
        <v>578</v>
      </c>
      <c r="G1" s="44" t="s">
        <v>586</v>
      </c>
      <c r="H1" s="42" t="s">
        <v>444</v>
      </c>
      <c r="I1" s="41" t="s">
        <v>583</v>
      </c>
      <c r="J1" s="41" t="s">
        <v>584</v>
      </c>
      <c r="K1" s="41" t="s">
        <v>593</v>
      </c>
      <c r="L1" s="42" t="s">
        <v>585</v>
      </c>
      <c r="M1" s="41" t="s">
        <v>486</v>
      </c>
      <c r="N1" s="41" t="s">
        <v>487</v>
      </c>
      <c r="O1" s="41" t="s">
        <v>488</v>
      </c>
      <c r="P1" s="41" t="s">
        <v>489</v>
      </c>
      <c r="Q1" s="41" t="s">
        <v>452</v>
      </c>
      <c r="R1" s="41" t="s">
        <v>490</v>
      </c>
    </row>
    <row r="2" spans="1:18" x14ac:dyDescent="0.2">
      <c r="A2" s="1" t="s">
        <v>128</v>
      </c>
      <c r="B2" t="s">
        <v>589</v>
      </c>
      <c r="C2" t="s">
        <v>31</v>
      </c>
      <c r="D2" s="43">
        <v>14.9</v>
      </c>
      <c r="E2" s="43">
        <v>2.02</v>
      </c>
      <c r="F2" s="43">
        <v>15.1</v>
      </c>
      <c r="G2" s="45">
        <v>111.2</v>
      </c>
      <c r="H2" s="43">
        <f t="shared" ref="H2:H65" si="0">D2/E2</f>
        <v>7.3762376237623766</v>
      </c>
      <c r="I2" s="43">
        <v>14.9</v>
      </c>
      <c r="J2" s="43">
        <v>47.52</v>
      </c>
      <c r="K2" s="43">
        <f t="shared" ref="K2:K65" si="1">J2/I2</f>
        <v>3.1892617449664429</v>
      </c>
      <c r="L2" s="43">
        <f t="shared" ref="L2:L65" si="2">(D2-I2)/(J2-I2)</f>
        <v>0</v>
      </c>
    </row>
    <row r="3" spans="1:18" x14ac:dyDescent="0.2">
      <c r="A3" s="1" t="s">
        <v>114</v>
      </c>
      <c r="B3" t="s">
        <v>115</v>
      </c>
      <c r="C3" t="s">
        <v>31</v>
      </c>
      <c r="D3" s="43">
        <v>20</v>
      </c>
      <c r="E3" s="43">
        <v>1.74</v>
      </c>
      <c r="F3" s="43">
        <v>5.45</v>
      </c>
      <c r="G3" s="45">
        <v>91.3</v>
      </c>
      <c r="H3" s="43">
        <f t="shared" si="0"/>
        <v>11.494252873563218</v>
      </c>
      <c r="I3" s="43">
        <v>19.600000000000001</v>
      </c>
      <c r="J3" s="43">
        <v>112.97</v>
      </c>
      <c r="K3" s="43">
        <f t="shared" si="1"/>
        <v>5.7637755102040815</v>
      </c>
      <c r="L3" s="43">
        <f t="shared" si="2"/>
        <v>4.2840312734282807E-3</v>
      </c>
    </row>
    <row r="4" spans="1:18" x14ac:dyDescent="0.2">
      <c r="A4" s="1" t="s">
        <v>192</v>
      </c>
      <c r="B4" t="s">
        <v>193</v>
      </c>
      <c r="C4" t="s">
        <v>161</v>
      </c>
      <c r="D4" s="43">
        <v>10.42</v>
      </c>
      <c r="E4" s="43">
        <v>2.0499999999999998</v>
      </c>
      <c r="F4" s="43">
        <v>10.199999999999999</v>
      </c>
      <c r="G4" s="45" t="s">
        <v>581</v>
      </c>
      <c r="H4" s="43">
        <f t="shared" si="0"/>
        <v>5.0829268292682928</v>
      </c>
      <c r="I4" s="43">
        <v>10.08</v>
      </c>
      <c r="J4" s="43">
        <v>62.98</v>
      </c>
      <c r="K4" s="43">
        <f t="shared" si="1"/>
        <v>6.2480158730158726</v>
      </c>
      <c r="L4" s="43">
        <f t="shared" si="2"/>
        <v>6.427221172022682E-3</v>
      </c>
    </row>
    <row r="5" spans="1:18" x14ac:dyDescent="0.2">
      <c r="A5" s="1" t="s">
        <v>276</v>
      </c>
      <c r="B5" t="s">
        <v>277</v>
      </c>
      <c r="C5" t="s">
        <v>228</v>
      </c>
      <c r="D5" s="43">
        <v>21.86</v>
      </c>
      <c r="E5" s="43">
        <v>2.4700000000000002</v>
      </c>
      <c r="F5" s="43">
        <v>1.43</v>
      </c>
      <c r="G5" s="45">
        <v>82.6</v>
      </c>
      <c r="H5" s="43">
        <f t="shared" si="0"/>
        <v>8.850202429149796</v>
      </c>
      <c r="I5" s="43">
        <v>21</v>
      </c>
      <c r="J5" s="43">
        <v>145.75</v>
      </c>
      <c r="K5" s="43">
        <f t="shared" si="1"/>
        <v>6.9404761904761907</v>
      </c>
      <c r="L5" s="43">
        <f t="shared" si="2"/>
        <v>6.8937875751502956E-3</v>
      </c>
    </row>
    <row r="6" spans="1:18" x14ac:dyDescent="0.2">
      <c r="A6" s="1" t="s">
        <v>182</v>
      </c>
      <c r="B6" t="s">
        <v>183</v>
      </c>
      <c r="C6" t="s">
        <v>161</v>
      </c>
      <c r="D6" s="43">
        <v>14.73</v>
      </c>
      <c r="E6" s="43">
        <v>2.62</v>
      </c>
      <c r="F6" s="43">
        <v>3.05</v>
      </c>
      <c r="G6" s="45">
        <v>59.3</v>
      </c>
      <c r="H6" s="43">
        <f t="shared" si="0"/>
        <v>5.6221374045801529</v>
      </c>
      <c r="I6" s="43">
        <v>14.18</v>
      </c>
      <c r="J6" s="43">
        <v>77.239999999999995</v>
      </c>
      <c r="K6" s="43">
        <f t="shared" si="1"/>
        <v>5.4471086036671368</v>
      </c>
      <c r="L6" s="43">
        <f t="shared" si="2"/>
        <v>8.7218522042499334E-3</v>
      </c>
    </row>
    <row r="7" spans="1:18" x14ac:dyDescent="0.2">
      <c r="A7" s="1" t="s">
        <v>19</v>
      </c>
      <c r="B7" t="s">
        <v>20</v>
      </c>
      <c r="C7" t="s">
        <v>3</v>
      </c>
      <c r="D7" s="43">
        <v>26.44</v>
      </c>
      <c r="E7" s="43">
        <v>5.63</v>
      </c>
      <c r="F7" s="43">
        <v>2.9</v>
      </c>
      <c r="G7" s="45">
        <v>66.3</v>
      </c>
      <c r="H7" s="43">
        <f t="shared" si="0"/>
        <v>4.696269982238011</v>
      </c>
      <c r="I7" s="43">
        <v>25.38</v>
      </c>
      <c r="J7" s="43">
        <v>111.1</v>
      </c>
      <c r="K7" s="43">
        <f t="shared" si="1"/>
        <v>4.3774625689519304</v>
      </c>
      <c r="L7" s="43">
        <f t="shared" si="2"/>
        <v>1.2365842277181549E-2</v>
      </c>
    </row>
    <row r="8" spans="1:18" x14ac:dyDescent="0.2">
      <c r="A8" s="1" t="s">
        <v>270</v>
      </c>
      <c r="B8" t="s">
        <v>271</v>
      </c>
      <c r="C8" t="s">
        <v>228</v>
      </c>
      <c r="D8" s="43">
        <v>29.27</v>
      </c>
      <c r="E8" s="43">
        <v>3.65</v>
      </c>
      <c r="F8" s="43">
        <v>0.85</v>
      </c>
      <c r="G8" s="45">
        <v>65.599999999999994</v>
      </c>
      <c r="H8" s="43">
        <f t="shared" si="0"/>
        <v>8.0191780821917806</v>
      </c>
      <c r="I8" s="43">
        <v>26.2</v>
      </c>
      <c r="J8" s="43">
        <v>236.53</v>
      </c>
      <c r="K8" s="43">
        <f t="shared" si="1"/>
        <v>9.0278625954198475</v>
      </c>
      <c r="L8" s="43">
        <f t="shared" si="2"/>
        <v>1.4596110873389436E-2</v>
      </c>
    </row>
    <row r="9" spans="1:18" x14ac:dyDescent="0.2">
      <c r="A9" s="1" t="s">
        <v>370</v>
      </c>
      <c r="B9" t="s">
        <v>371</v>
      </c>
      <c r="C9" t="s">
        <v>349</v>
      </c>
      <c r="D9" s="43">
        <v>24.89</v>
      </c>
      <c r="E9" s="43">
        <v>2.15</v>
      </c>
      <c r="F9" s="43">
        <v>2.93</v>
      </c>
      <c r="G9" s="45">
        <v>3.2</v>
      </c>
      <c r="H9" s="43">
        <f t="shared" si="0"/>
        <v>11.576744186046513</v>
      </c>
      <c r="I9" s="43">
        <v>22.9</v>
      </c>
      <c r="J9" s="43">
        <v>109.87</v>
      </c>
      <c r="K9" s="43">
        <f t="shared" si="1"/>
        <v>4.7978165938864636</v>
      </c>
      <c r="L9" s="43">
        <f t="shared" si="2"/>
        <v>2.288145337472694E-2</v>
      </c>
    </row>
    <row r="10" spans="1:18" x14ac:dyDescent="0.2">
      <c r="A10" s="1" t="s">
        <v>90</v>
      </c>
      <c r="B10" t="s">
        <v>91</v>
      </c>
      <c r="C10" t="s">
        <v>31</v>
      </c>
      <c r="D10" s="43">
        <v>21.2</v>
      </c>
      <c r="E10" s="43">
        <v>4.93</v>
      </c>
      <c r="F10" s="43">
        <v>2.2200000000000002</v>
      </c>
      <c r="G10" s="45">
        <v>93</v>
      </c>
      <c r="H10" s="43">
        <f t="shared" si="0"/>
        <v>4.3002028397565928</v>
      </c>
      <c r="I10" s="43">
        <v>18.18</v>
      </c>
      <c r="J10" s="43">
        <v>149.87</v>
      </c>
      <c r="K10" s="43">
        <f t="shared" si="1"/>
        <v>8.2436743674367445</v>
      </c>
      <c r="L10" s="43">
        <f t="shared" si="2"/>
        <v>2.2932644847748498E-2</v>
      </c>
    </row>
    <row r="11" spans="1:18" x14ac:dyDescent="0.2">
      <c r="A11" s="1" t="s">
        <v>122</v>
      </c>
      <c r="B11" t="s">
        <v>123</v>
      </c>
      <c r="C11" t="s">
        <v>31</v>
      </c>
      <c r="D11" s="43">
        <v>10.66</v>
      </c>
      <c r="E11" s="43">
        <v>2.71</v>
      </c>
      <c r="F11" s="43">
        <v>4.74</v>
      </c>
      <c r="G11" s="45">
        <v>26.8</v>
      </c>
      <c r="H11" s="43">
        <f t="shared" si="0"/>
        <v>3.9335793357933579</v>
      </c>
      <c r="I11" s="43">
        <v>10.039999999999999</v>
      </c>
      <c r="J11" s="43">
        <v>37.01</v>
      </c>
      <c r="K11" s="43">
        <f t="shared" si="1"/>
        <v>3.6862549800796813</v>
      </c>
      <c r="L11" s="43">
        <f t="shared" si="2"/>
        <v>2.2988505747126475E-2</v>
      </c>
    </row>
    <row r="12" spans="1:18" x14ac:dyDescent="0.2">
      <c r="A12" s="1" t="s">
        <v>74</v>
      </c>
      <c r="B12" t="s">
        <v>75</v>
      </c>
      <c r="C12" t="s">
        <v>31</v>
      </c>
      <c r="D12" s="43">
        <v>5.63</v>
      </c>
      <c r="E12" s="43">
        <v>1.4</v>
      </c>
      <c r="F12" s="43">
        <v>34.299999999999997</v>
      </c>
      <c r="G12" s="45">
        <v>24.5</v>
      </c>
      <c r="H12" s="43">
        <f t="shared" si="0"/>
        <v>4.0214285714285714</v>
      </c>
      <c r="I12" s="43">
        <v>4.93</v>
      </c>
      <c r="J12" s="43">
        <v>32</v>
      </c>
      <c r="K12" s="43">
        <f t="shared" si="1"/>
        <v>6.4908722109533477</v>
      </c>
      <c r="L12" s="43">
        <f t="shared" si="2"/>
        <v>2.5858884373845592E-2</v>
      </c>
    </row>
    <row r="13" spans="1:18" x14ac:dyDescent="0.2">
      <c r="A13" s="1" t="s">
        <v>106</v>
      </c>
      <c r="B13" t="s">
        <v>107</v>
      </c>
      <c r="C13" t="s">
        <v>31</v>
      </c>
      <c r="D13" s="43">
        <v>13.22</v>
      </c>
      <c r="E13" s="43">
        <v>2.4</v>
      </c>
      <c r="F13" s="43">
        <v>4.4400000000000004</v>
      </c>
      <c r="G13" s="45">
        <v>153.4</v>
      </c>
      <c r="H13" s="43">
        <f t="shared" si="0"/>
        <v>5.5083333333333337</v>
      </c>
      <c r="I13" s="43">
        <v>11.6</v>
      </c>
      <c r="J13" s="43">
        <v>68</v>
      </c>
      <c r="K13" s="43">
        <f t="shared" si="1"/>
        <v>5.862068965517242</v>
      </c>
      <c r="L13" s="43">
        <f t="shared" si="2"/>
        <v>2.8723404255319166E-2</v>
      </c>
    </row>
    <row r="14" spans="1:18" x14ac:dyDescent="0.2">
      <c r="A14" s="1" t="s">
        <v>102</v>
      </c>
      <c r="B14" t="s">
        <v>103</v>
      </c>
      <c r="C14" t="s">
        <v>31</v>
      </c>
      <c r="D14" s="43">
        <v>39.380000000000003</v>
      </c>
      <c r="E14" s="43">
        <v>8.02</v>
      </c>
      <c r="F14" s="43">
        <v>1.2</v>
      </c>
      <c r="G14" s="45">
        <v>43.2</v>
      </c>
      <c r="H14" s="43">
        <f t="shared" si="0"/>
        <v>4.9102244389027438</v>
      </c>
      <c r="I14" s="43">
        <v>36</v>
      </c>
      <c r="J14" s="43">
        <v>152.5</v>
      </c>
      <c r="K14" s="43">
        <f t="shared" si="1"/>
        <v>4.2361111111111107</v>
      </c>
      <c r="L14" s="43">
        <f t="shared" si="2"/>
        <v>2.9012875536480708E-2</v>
      </c>
    </row>
    <row r="15" spans="1:18" x14ac:dyDescent="0.2">
      <c r="A15" s="1" t="s">
        <v>118</v>
      </c>
      <c r="B15" t="s">
        <v>119</v>
      </c>
      <c r="C15" t="s">
        <v>31</v>
      </c>
      <c r="D15" s="43">
        <v>10.43</v>
      </c>
      <c r="E15" s="43">
        <v>2</v>
      </c>
      <c r="F15" s="43">
        <v>7.34</v>
      </c>
      <c r="G15" s="45">
        <v>88.6</v>
      </c>
      <c r="H15" s="43">
        <f t="shared" si="0"/>
        <v>5.2149999999999999</v>
      </c>
      <c r="I15" s="43">
        <v>8.9</v>
      </c>
      <c r="J15" s="43">
        <v>57.89</v>
      </c>
      <c r="K15" s="43">
        <f t="shared" si="1"/>
        <v>6.5044943820224717</v>
      </c>
      <c r="L15" s="43">
        <f t="shared" si="2"/>
        <v>3.1230863441518663E-2</v>
      </c>
    </row>
    <row r="16" spans="1:18" x14ac:dyDescent="0.2">
      <c r="A16" s="1" t="s">
        <v>380</v>
      </c>
      <c r="B16" t="s">
        <v>381</v>
      </c>
      <c r="C16" t="s">
        <v>349</v>
      </c>
      <c r="D16" s="43">
        <v>15.91</v>
      </c>
      <c r="E16" s="43">
        <v>2.95</v>
      </c>
      <c r="F16" s="43">
        <v>5.13</v>
      </c>
      <c r="G16" s="45">
        <v>62.4</v>
      </c>
      <c r="H16" s="43">
        <f t="shared" si="0"/>
        <v>5.3932203389830509</v>
      </c>
      <c r="I16" s="43">
        <v>14.78</v>
      </c>
      <c r="J16" s="43">
        <v>48.16</v>
      </c>
      <c r="K16" s="43">
        <f t="shared" si="1"/>
        <v>3.2584573748308525</v>
      </c>
      <c r="L16" s="43">
        <f t="shared" si="2"/>
        <v>3.3852606351108476E-2</v>
      </c>
    </row>
    <row r="17" spans="1:12" x14ac:dyDescent="0.2">
      <c r="A17" s="1" t="s">
        <v>94</v>
      </c>
      <c r="B17" t="s">
        <v>95</v>
      </c>
      <c r="C17" t="s">
        <v>31</v>
      </c>
      <c r="D17" s="43">
        <v>16.3</v>
      </c>
      <c r="E17" s="43">
        <v>4.04</v>
      </c>
      <c r="F17" s="43">
        <v>6.56</v>
      </c>
      <c r="G17" s="45">
        <v>28.6</v>
      </c>
      <c r="H17" s="43">
        <f t="shared" si="0"/>
        <v>4.0346534653465351</v>
      </c>
      <c r="I17" s="43">
        <v>15.11</v>
      </c>
      <c r="J17" s="43">
        <v>47.2</v>
      </c>
      <c r="K17" s="43">
        <f t="shared" si="1"/>
        <v>3.1237590999338192</v>
      </c>
      <c r="L17" s="43">
        <f t="shared" si="2"/>
        <v>3.7083203490183896E-2</v>
      </c>
    </row>
    <row r="18" spans="1:12" x14ac:dyDescent="0.2">
      <c r="A18" s="1" t="s">
        <v>48</v>
      </c>
      <c r="B18" t="s">
        <v>49</v>
      </c>
      <c r="C18" t="s">
        <v>31</v>
      </c>
      <c r="D18" s="43">
        <v>16.21</v>
      </c>
      <c r="E18" s="43">
        <v>4.4800000000000004</v>
      </c>
      <c r="F18" s="43">
        <v>7.82</v>
      </c>
      <c r="G18" s="45">
        <v>59.4</v>
      </c>
      <c r="H18" s="43">
        <f t="shared" si="0"/>
        <v>3.6183035714285712</v>
      </c>
      <c r="I18" s="43">
        <v>13.62</v>
      </c>
      <c r="J18" s="43">
        <v>75.349999999999994</v>
      </c>
      <c r="K18" s="43">
        <f t="shared" si="1"/>
        <v>5.5323054331864903</v>
      </c>
      <c r="L18" s="43">
        <f t="shared" si="2"/>
        <v>4.1956909120362901E-2</v>
      </c>
    </row>
    <row r="19" spans="1:12" x14ac:dyDescent="0.2">
      <c r="A19" s="1" t="s">
        <v>50</v>
      </c>
      <c r="B19" t="s">
        <v>51</v>
      </c>
      <c r="C19" t="s">
        <v>31</v>
      </c>
      <c r="D19" s="43">
        <v>11.15</v>
      </c>
      <c r="E19" s="43">
        <v>2.74</v>
      </c>
      <c r="F19" s="43">
        <v>13.7</v>
      </c>
      <c r="G19" s="45">
        <v>22.7</v>
      </c>
      <c r="H19" s="43">
        <f t="shared" si="0"/>
        <v>4.0693430656934302</v>
      </c>
      <c r="I19" s="43">
        <v>10.1</v>
      </c>
      <c r="J19" s="43">
        <v>33.630000000000003</v>
      </c>
      <c r="K19" s="43">
        <f t="shared" si="1"/>
        <v>3.32970297029703</v>
      </c>
      <c r="L19" s="43">
        <f t="shared" si="2"/>
        <v>4.4623884402889953E-2</v>
      </c>
    </row>
    <row r="20" spans="1:12" x14ac:dyDescent="0.2">
      <c r="A20" s="1" t="s">
        <v>108</v>
      </c>
      <c r="B20" t="s">
        <v>109</v>
      </c>
      <c r="C20" t="s">
        <v>31</v>
      </c>
      <c r="D20" s="43">
        <v>14.76</v>
      </c>
      <c r="E20" s="43">
        <v>4.3</v>
      </c>
      <c r="F20" s="43">
        <v>8.86</v>
      </c>
      <c r="G20" s="45">
        <v>37.700000000000003</v>
      </c>
      <c r="H20" s="43">
        <f t="shared" si="0"/>
        <v>3.4325581395348839</v>
      </c>
      <c r="I20" s="43">
        <v>12.88</v>
      </c>
      <c r="J20" s="43">
        <v>54.38</v>
      </c>
      <c r="K20" s="43">
        <f t="shared" si="1"/>
        <v>4.2220496894409933</v>
      </c>
      <c r="L20" s="43">
        <f t="shared" si="2"/>
        <v>4.5301204819277081E-2</v>
      </c>
    </row>
    <row r="21" spans="1:12" x14ac:dyDescent="0.2">
      <c r="A21" s="1" t="s">
        <v>372</v>
      </c>
      <c r="B21" t="s">
        <v>373</v>
      </c>
      <c r="C21" t="s">
        <v>349</v>
      </c>
      <c r="D21" s="43">
        <v>21.8</v>
      </c>
      <c r="E21" s="43">
        <v>3.22</v>
      </c>
      <c r="F21" s="43">
        <v>2.94</v>
      </c>
      <c r="G21" s="45">
        <v>62.1</v>
      </c>
      <c r="H21" s="43">
        <f t="shared" si="0"/>
        <v>6.7701863354037268</v>
      </c>
      <c r="I21" s="43">
        <v>17.95</v>
      </c>
      <c r="J21" s="43">
        <v>98.23</v>
      </c>
      <c r="K21" s="43">
        <f t="shared" si="1"/>
        <v>5.472423398328691</v>
      </c>
      <c r="L21" s="43">
        <f t="shared" si="2"/>
        <v>4.795714997508721E-2</v>
      </c>
    </row>
    <row r="22" spans="1:12" x14ac:dyDescent="0.2">
      <c r="A22" s="1">
        <v>603939</v>
      </c>
      <c r="B22" t="s">
        <v>4</v>
      </c>
      <c r="C22" t="s">
        <v>3</v>
      </c>
      <c r="D22" s="43">
        <v>32.86</v>
      </c>
      <c r="E22" s="43">
        <v>4.25</v>
      </c>
      <c r="F22" s="43">
        <v>0.8</v>
      </c>
      <c r="G22" s="45">
        <v>63</v>
      </c>
      <c r="H22" s="43">
        <f t="shared" si="0"/>
        <v>7.7317647058823527</v>
      </c>
      <c r="I22" s="43">
        <v>28.04</v>
      </c>
      <c r="J22" s="43">
        <v>127.22</v>
      </c>
      <c r="K22" s="43">
        <f t="shared" si="1"/>
        <v>4.5370898716119834</v>
      </c>
      <c r="L22" s="43">
        <f t="shared" si="2"/>
        <v>4.8598507763662029E-2</v>
      </c>
    </row>
    <row r="23" spans="1:12" x14ac:dyDescent="0.2">
      <c r="A23" s="1" t="s">
        <v>290</v>
      </c>
      <c r="B23" t="s">
        <v>291</v>
      </c>
      <c r="C23" t="s">
        <v>228</v>
      </c>
      <c r="D23" s="43">
        <v>12.65</v>
      </c>
      <c r="E23" s="43">
        <v>3.88</v>
      </c>
      <c r="F23" s="43">
        <v>4.34</v>
      </c>
      <c r="G23" s="45">
        <v>137.6</v>
      </c>
      <c r="H23" s="43">
        <f t="shared" si="0"/>
        <v>3.2603092783505154</v>
      </c>
      <c r="I23" s="43">
        <v>10.5</v>
      </c>
      <c r="J23" s="43">
        <v>53.6</v>
      </c>
      <c r="K23" s="43">
        <f t="shared" si="1"/>
        <v>5.1047619047619053</v>
      </c>
      <c r="L23" s="43">
        <f t="shared" si="2"/>
        <v>4.9883990719257545E-2</v>
      </c>
    </row>
    <row r="24" spans="1:12" x14ac:dyDescent="0.2">
      <c r="A24" s="1" t="s">
        <v>170</v>
      </c>
      <c r="B24" t="s">
        <v>171</v>
      </c>
      <c r="C24" t="s">
        <v>161</v>
      </c>
      <c r="D24" s="43">
        <v>29.4</v>
      </c>
      <c r="E24" s="43">
        <v>3.47</v>
      </c>
      <c r="F24" s="43">
        <v>5.65</v>
      </c>
      <c r="G24" s="45">
        <v>31.3</v>
      </c>
      <c r="H24" s="43">
        <f t="shared" si="0"/>
        <v>8.4726224783861657</v>
      </c>
      <c r="I24" s="43">
        <v>25.7</v>
      </c>
      <c r="J24" s="43">
        <v>99.87</v>
      </c>
      <c r="K24" s="43">
        <f t="shared" si="1"/>
        <v>3.8859922178988331</v>
      </c>
      <c r="L24" s="43">
        <f t="shared" si="2"/>
        <v>4.9885398409060255E-2</v>
      </c>
    </row>
    <row r="25" spans="1:12" x14ac:dyDescent="0.2">
      <c r="A25" s="1" t="s">
        <v>184</v>
      </c>
      <c r="B25" t="s">
        <v>185</v>
      </c>
      <c r="C25" t="s">
        <v>161</v>
      </c>
      <c r="D25" s="43">
        <v>14.07</v>
      </c>
      <c r="E25" s="43">
        <v>3.06</v>
      </c>
      <c r="F25" s="43">
        <v>3.29</v>
      </c>
      <c r="G25" s="45">
        <v>57.6</v>
      </c>
      <c r="H25" s="43">
        <f t="shared" si="0"/>
        <v>4.5980392156862742</v>
      </c>
      <c r="I25" s="43">
        <v>11.36</v>
      </c>
      <c r="J25" s="43">
        <v>65.16</v>
      </c>
      <c r="K25" s="43">
        <f t="shared" si="1"/>
        <v>5.7359154929577461</v>
      </c>
      <c r="L25" s="43">
        <f t="shared" si="2"/>
        <v>5.0371747211895926E-2</v>
      </c>
    </row>
    <row r="26" spans="1:12" x14ac:dyDescent="0.2">
      <c r="A26" s="1" t="s">
        <v>306</v>
      </c>
      <c r="B26" t="s">
        <v>307</v>
      </c>
      <c r="C26" t="s">
        <v>228</v>
      </c>
      <c r="D26" s="43">
        <v>16.2</v>
      </c>
      <c r="E26" s="43">
        <v>7.58</v>
      </c>
      <c r="F26" s="43">
        <v>7.11</v>
      </c>
      <c r="G26" s="45">
        <v>31.8</v>
      </c>
      <c r="H26" s="43">
        <f t="shared" si="0"/>
        <v>2.1372031662269126</v>
      </c>
      <c r="I26" s="43">
        <v>14.22</v>
      </c>
      <c r="J26" s="43">
        <v>52.68</v>
      </c>
      <c r="K26" s="43">
        <f t="shared" si="1"/>
        <v>3.7046413502109701</v>
      </c>
      <c r="L26" s="43">
        <f t="shared" si="2"/>
        <v>5.1482059282371262E-2</v>
      </c>
    </row>
    <row r="27" spans="1:12" x14ac:dyDescent="0.2">
      <c r="A27" s="1" t="s">
        <v>300</v>
      </c>
      <c r="B27" t="s">
        <v>301</v>
      </c>
      <c r="C27" t="s">
        <v>228</v>
      </c>
      <c r="D27" s="43">
        <v>18.05</v>
      </c>
      <c r="E27" s="43">
        <v>1.91</v>
      </c>
      <c r="F27" s="43">
        <v>3.93</v>
      </c>
      <c r="G27" s="45">
        <v>52.7</v>
      </c>
      <c r="H27" s="43">
        <f t="shared" si="0"/>
        <v>9.4502617801047126</v>
      </c>
      <c r="I27" s="43">
        <v>16.88</v>
      </c>
      <c r="J27" s="43">
        <v>39.5</v>
      </c>
      <c r="K27" s="43">
        <f t="shared" si="1"/>
        <v>2.3400473933649288</v>
      </c>
      <c r="L27" s="43">
        <f t="shared" si="2"/>
        <v>5.1724137931034558E-2</v>
      </c>
    </row>
    <row r="28" spans="1:12" x14ac:dyDescent="0.2">
      <c r="A28" s="1" t="s">
        <v>58</v>
      </c>
      <c r="B28" t="s">
        <v>59</v>
      </c>
      <c r="C28" t="s">
        <v>31</v>
      </c>
      <c r="D28" s="43">
        <v>14.25</v>
      </c>
      <c r="E28" s="43">
        <v>4.12</v>
      </c>
      <c r="F28" s="43">
        <v>44</v>
      </c>
      <c r="G28" s="45">
        <v>22.3</v>
      </c>
      <c r="H28" s="43">
        <f t="shared" si="0"/>
        <v>3.45873786407767</v>
      </c>
      <c r="I28" s="43">
        <v>12.18</v>
      </c>
      <c r="J28" s="43">
        <v>51.77</v>
      </c>
      <c r="K28" s="43">
        <f t="shared" si="1"/>
        <v>4.250410509031199</v>
      </c>
      <c r="L28" s="43">
        <f t="shared" si="2"/>
        <v>5.2285930790603688E-2</v>
      </c>
    </row>
    <row r="29" spans="1:12" x14ac:dyDescent="0.2">
      <c r="A29" s="1" t="s">
        <v>104</v>
      </c>
      <c r="B29" t="s">
        <v>105</v>
      </c>
      <c r="C29" t="s">
        <v>31</v>
      </c>
      <c r="D29" s="43">
        <v>22.38</v>
      </c>
      <c r="E29" s="43">
        <v>3.91</v>
      </c>
      <c r="F29" s="43">
        <v>0.5867</v>
      </c>
      <c r="G29" s="45">
        <v>53.9</v>
      </c>
      <c r="H29" s="43">
        <f t="shared" si="0"/>
        <v>5.7237851662404085</v>
      </c>
      <c r="I29" s="43">
        <v>18.21</v>
      </c>
      <c r="J29" s="43">
        <v>90.35</v>
      </c>
      <c r="K29" s="43">
        <f t="shared" si="1"/>
        <v>4.9615595826468963</v>
      </c>
      <c r="L29" s="43">
        <f t="shared" si="2"/>
        <v>5.7804269476018841E-2</v>
      </c>
    </row>
    <row r="30" spans="1:12" x14ac:dyDescent="0.2">
      <c r="A30" s="1" t="s">
        <v>62</v>
      </c>
      <c r="B30" t="s">
        <v>63</v>
      </c>
      <c r="C30" t="s">
        <v>31</v>
      </c>
      <c r="D30" s="43">
        <v>55.8</v>
      </c>
      <c r="E30" s="43">
        <v>7.4</v>
      </c>
      <c r="F30" s="43">
        <v>4.0199999999999996</v>
      </c>
      <c r="G30" s="45">
        <v>45.2</v>
      </c>
      <c r="H30" s="43">
        <f t="shared" si="0"/>
        <v>7.5405405405405395</v>
      </c>
      <c r="I30" s="43">
        <v>44.79</v>
      </c>
      <c r="J30" s="43">
        <v>234.55</v>
      </c>
      <c r="K30" s="43">
        <f t="shared" si="1"/>
        <v>5.2366599687430231</v>
      </c>
      <c r="L30" s="43">
        <f t="shared" si="2"/>
        <v>5.8020657672849897E-2</v>
      </c>
    </row>
    <row r="31" spans="1:12" x14ac:dyDescent="0.2">
      <c r="A31" s="1" t="s">
        <v>368</v>
      </c>
      <c r="B31" t="s">
        <v>369</v>
      </c>
      <c r="C31" t="s">
        <v>349</v>
      </c>
      <c r="D31" s="43">
        <v>34.299999999999997</v>
      </c>
      <c r="E31" s="43">
        <v>6.3</v>
      </c>
      <c r="F31" s="43">
        <v>0.42770000000000002</v>
      </c>
      <c r="G31" s="45">
        <v>51.5</v>
      </c>
      <c r="H31" s="43">
        <f t="shared" si="0"/>
        <v>5.4444444444444438</v>
      </c>
      <c r="I31" s="43">
        <v>28.62</v>
      </c>
      <c r="J31" s="43">
        <v>124.27</v>
      </c>
      <c r="K31" s="43">
        <f t="shared" si="1"/>
        <v>4.3420684835779175</v>
      </c>
      <c r="L31" s="43">
        <f t="shared" si="2"/>
        <v>5.9383167799268131E-2</v>
      </c>
    </row>
    <row r="32" spans="1:12" x14ac:dyDescent="0.2">
      <c r="A32" s="1" t="s">
        <v>86</v>
      </c>
      <c r="B32" t="s">
        <v>87</v>
      </c>
      <c r="C32" t="s">
        <v>31</v>
      </c>
      <c r="D32" s="43">
        <v>9.26</v>
      </c>
      <c r="E32" s="43">
        <v>2.11</v>
      </c>
      <c r="F32" s="43">
        <v>3.98</v>
      </c>
      <c r="G32" s="45">
        <v>57.6</v>
      </c>
      <c r="H32" s="43">
        <f t="shared" si="0"/>
        <v>4.3886255924170614</v>
      </c>
      <c r="I32" s="43">
        <v>7.48</v>
      </c>
      <c r="J32" s="43">
        <v>37.29</v>
      </c>
      <c r="K32" s="43">
        <f t="shared" si="1"/>
        <v>4.985294117647058</v>
      </c>
      <c r="L32" s="43">
        <f t="shared" si="2"/>
        <v>5.9711506205971134E-2</v>
      </c>
    </row>
    <row r="33" spans="1:12" x14ac:dyDescent="0.2">
      <c r="A33" s="1" t="s">
        <v>235</v>
      </c>
      <c r="B33" t="s">
        <v>236</v>
      </c>
      <c r="C33" t="s">
        <v>228</v>
      </c>
      <c r="D33" s="43">
        <v>40.54</v>
      </c>
      <c r="E33" s="43">
        <v>5.16</v>
      </c>
      <c r="F33" s="43">
        <v>0.95579999999999998</v>
      </c>
      <c r="G33" s="45">
        <v>39.200000000000003</v>
      </c>
      <c r="H33" s="43">
        <f t="shared" si="0"/>
        <v>7.8565891472868215</v>
      </c>
      <c r="I33" s="43">
        <v>26.22</v>
      </c>
      <c r="J33" s="43">
        <v>258</v>
      </c>
      <c r="K33" s="43">
        <f t="shared" si="1"/>
        <v>9.8398169336384438</v>
      </c>
      <c r="L33" s="43">
        <f t="shared" si="2"/>
        <v>6.1782724997842785E-2</v>
      </c>
    </row>
    <row r="34" spans="1:12" x14ac:dyDescent="0.2">
      <c r="A34" s="1" t="s">
        <v>214</v>
      </c>
      <c r="B34" t="s">
        <v>215</v>
      </c>
      <c r="C34" t="s">
        <v>161</v>
      </c>
      <c r="D34" s="43">
        <v>27.1</v>
      </c>
      <c r="E34" s="43">
        <v>5.73</v>
      </c>
      <c r="F34" s="43">
        <v>1.79</v>
      </c>
      <c r="G34" s="45">
        <v>44.1</v>
      </c>
      <c r="H34" s="43">
        <f t="shared" si="0"/>
        <v>4.7294938917975564</v>
      </c>
      <c r="I34" s="43">
        <v>23.81</v>
      </c>
      <c r="J34" s="43">
        <v>76.83</v>
      </c>
      <c r="K34" s="43">
        <f t="shared" si="1"/>
        <v>3.2267954640907184</v>
      </c>
      <c r="L34" s="43">
        <f t="shared" si="2"/>
        <v>6.2052055827989491E-2</v>
      </c>
    </row>
    <row r="35" spans="1:12" x14ac:dyDescent="0.2">
      <c r="A35" s="1" t="s">
        <v>374</v>
      </c>
      <c r="B35" t="s">
        <v>375</v>
      </c>
      <c r="C35" t="s">
        <v>349</v>
      </c>
      <c r="D35" s="43">
        <v>17</v>
      </c>
      <c r="E35" s="43">
        <v>3.43</v>
      </c>
      <c r="F35" s="43">
        <v>2.0299999999999998</v>
      </c>
      <c r="G35" s="45">
        <v>176.9</v>
      </c>
      <c r="H35" s="43">
        <f t="shared" si="0"/>
        <v>4.9562682215743434</v>
      </c>
      <c r="I35" s="43">
        <v>12.03</v>
      </c>
      <c r="J35" s="43">
        <v>91.6</v>
      </c>
      <c r="K35" s="43">
        <f t="shared" si="1"/>
        <v>7.6142975893599338</v>
      </c>
      <c r="L35" s="43">
        <f t="shared" si="2"/>
        <v>6.2460726404423794E-2</v>
      </c>
    </row>
    <row r="36" spans="1:12" x14ac:dyDescent="0.2">
      <c r="A36" s="1" t="s">
        <v>92</v>
      </c>
      <c r="B36" t="s">
        <v>93</v>
      </c>
      <c r="C36" t="s">
        <v>31</v>
      </c>
      <c r="D36" s="43">
        <v>10.9</v>
      </c>
      <c r="E36" s="43">
        <v>2.4300000000000002</v>
      </c>
      <c r="F36" s="43">
        <v>6.15</v>
      </c>
      <c r="G36" s="45">
        <v>26.8</v>
      </c>
      <c r="H36" s="43">
        <f t="shared" si="0"/>
        <v>4.4855967078189298</v>
      </c>
      <c r="I36" s="43">
        <v>9.9600000000000009</v>
      </c>
      <c r="J36" s="43">
        <v>24.7</v>
      </c>
      <c r="K36" s="43">
        <f t="shared" si="1"/>
        <v>2.4799196787148592</v>
      </c>
      <c r="L36" s="43">
        <f t="shared" si="2"/>
        <v>6.3772048846675686E-2</v>
      </c>
    </row>
    <row r="37" spans="1:12" x14ac:dyDescent="0.2">
      <c r="A37" s="1" t="s">
        <v>206</v>
      </c>
      <c r="B37" t="s">
        <v>207</v>
      </c>
      <c r="C37" t="s">
        <v>161</v>
      </c>
      <c r="D37" s="43">
        <v>27.48</v>
      </c>
      <c r="E37" s="43">
        <v>5.08</v>
      </c>
      <c r="F37" s="43">
        <v>5.67</v>
      </c>
      <c r="G37" s="45">
        <v>27.4</v>
      </c>
      <c r="H37" s="43">
        <f t="shared" si="0"/>
        <v>5.409448818897638</v>
      </c>
      <c r="I37" s="43">
        <v>24.1</v>
      </c>
      <c r="J37" s="43">
        <v>75.88</v>
      </c>
      <c r="K37" s="43">
        <f t="shared" si="1"/>
        <v>3.1485477178423231</v>
      </c>
      <c r="L37" s="43">
        <f t="shared" si="2"/>
        <v>6.5276168404789489E-2</v>
      </c>
    </row>
    <row r="38" spans="1:12" x14ac:dyDescent="0.2">
      <c r="A38" s="1" t="s">
        <v>282</v>
      </c>
      <c r="B38" t="s">
        <v>283</v>
      </c>
      <c r="C38" t="s">
        <v>228</v>
      </c>
      <c r="D38" s="43">
        <v>24.95</v>
      </c>
      <c r="E38" s="43">
        <v>4.9000000000000004</v>
      </c>
      <c r="F38" s="43">
        <v>2.2599999999999998</v>
      </c>
      <c r="G38" s="45">
        <v>37.1</v>
      </c>
      <c r="H38" s="43">
        <f t="shared" si="0"/>
        <v>5.0918367346938771</v>
      </c>
      <c r="I38" s="43">
        <v>18.28</v>
      </c>
      <c r="J38" s="43">
        <v>119.65</v>
      </c>
      <c r="K38" s="43">
        <f t="shared" si="1"/>
        <v>6.5454048140043763</v>
      </c>
      <c r="L38" s="43">
        <f t="shared" si="2"/>
        <v>6.5798559731676018E-2</v>
      </c>
    </row>
    <row r="39" spans="1:12" x14ac:dyDescent="0.2">
      <c r="A39" s="1" t="s">
        <v>54</v>
      </c>
      <c r="B39" t="s">
        <v>55</v>
      </c>
      <c r="C39" t="s">
        <v>31</v>
      </c>
      <c r="D39" s="43">
        <v>21.4</v>
      </c>
      <c r="E39" s="43">
        <v>5.33</v>
      </c>
      <c r="F39" s="43">
        <v>3.69</v>
      </c>
      <c r="G39" s="45">
        <v>28.6</v>
      </c>
      <c r="H39" s="43">
        <f t="shared" si="0"/>
        <v>4.0150093808630389</v>
      </c>
      <c r="I39" s="43">
        <v>19.97</v>
      </c>
      <c r="J39" s="43">
        <v>41.18</v>
      </c>
      <c r="K39" s="43">
        <f t="shared" si="1"/>
        <v>2.0620931397095643</v>
      </c>
      <c r="L39" s="43">
        <f t="shared" si="2"/>
        <v>6.7421027817067408E-2</v>
      </c>
    </row>
    <row r="40" spans="1:12" x14ac:dyDescent="0.2">
      <c r="A40" s="1" t="s">
        <v>326</v>
      </c>
      <c r="B40" t="s">
        <v>327</v>
      </c>
      <c r="C40" t="s">
        <v>228</v>
      </c>
      <c r="D40" s="43">
        <v>11.1</v>
      </c>
      <c r="E40" s="43">
        <v>3.96</v>
      </c>
      <c r="F40" s="43">
        <v>12.4</v>
      </c>
      <c r="G40" s="45">
        <v>28.7</v>
      </c>
      <c r="H40" s="43">
        <f t="shared" si="0"/>
        <v>2.8030303030303028</v>
      </c>
      <c r="I40" s="43">
        <v>8.31</v>
      </c>
      <c r="J40" s="43">
        <v>48.92</v>
      </c>
      <c r="K40" s="43">
        <f t="shared" si="1"/>
        <v>5.8868832731648615</v>
      </c>
      <c r="L40" s="43">
        <f t="shared" si="2"/>
        <v>6.8702290076335853E-2</v>
      </c>
    </row>
    <row r="41" spans="1:12" x14ac:dyDescent="0.2">
      <c r="A41" s="1" t="s">
        <v>36</v>
      </c>
      <c r="B41" t="s">
        <v>37</v>
      </c>
      <c r="C41" t="s">
        <v>31</v>
      </c>
      <c r="D41" s="43">
        <v>17.649999999999999</v>
      </c>
      <c r="E41" s="43">
        <v>4.05</v>
      </c>
      <c r="F41" s="43">
        <v>4.3</v>
      </c>
      <c r="G41" s="45">
        <v>30.8</v>
      </c>
      <c r="H41" s="43">
        <f t="shared" si="0"/>
        <v>4.3580246913580245</v>
      </c>
      <c r="I41" s="43">
        <v>15</v>
      </c>
      <c r="J41" s="43">
        <v>52.52</v>
      </c>
      <c r="K41" s="43">
        <f t="shared" si="1"/>
        <v>3.5013333333333336</v>
      </c>
      <c r="L41" s="43">
        <f t="shared" si="2"/>
        <v>7.06289978678038E-2</v>
      </c>
    </row>
    <row r="42" spans="1:12" x14ac:dyDescent="0.2">
      <c r="A42" s="1" t="s">
        <v>378</v>
      </c>
      <c r="B42" t="s">
        <v>379</v>
      </c>
      <c r="C42" t="s">
        <v>349</v>
      </c>
      <c r="D42" s="43">
        <v>27.48</v>
      </c>
      <c r="E42" s="43">
        <v>4.6399999999999997</v>
      </c>
      <c r="F42" s="43">
        <v>1.93</v>
      </c>
      <c r="G42" s="45">
        <v>43.1</v>
      </c>
      <c r="H42" s="43">
        <f t="shared" si="0"/>
        <v>5.9224137931034484</v>
      </c>
      <c r="I42" s="43">
        <v>23.13</v>
      </c>
      <c r="J42" s="43">
        <v>83.78</v>
      </c>
      <c r="K42" s="43">
        <f t="shared" si="1"/>
        <v>3.6221357544314743</v>
      </c>
      <c r="L42" s="43">
        <f t="shared" si="2"/>
        <v>7.1723000824402319E-2</v>
      </c>
    </row>
    <row r="43" spans="1:12" x14ac:dyDescent="0.2">
      <c r="A43" s="1" t="s">
        <v>356</v>
      </c>
      <c r="B43" t="s">
        <v>357</v>
      </c>
      <c r="C43" t="s">
        <v>349</v>
      </c>
      <c r="D43" s="43">
        <v>31.25</v>
      </c>
      <c r="E43" s="43">
        <v>7.91</v>
      </c>
      <c r="F43" s="43">
        <v>3.66</v>
      </c>
      <c r="G43" s="45">
        <v>46.5</v>
      </c>
      <c r="H43" s="43">
        <f t="shared" si="0"/>
        <v>3.9506953223767383</v>
      </c>
      <c r="I43" s="43">
        <v>25.96</v>
      </c>
      <c r="J43" s="43">
        <v>94.28</v>
      </c>
      <c r="K43" s="43">
        <f t="shared" si="1"/>
        <v>3.6317411402157163</v>
      </c>
      <c r="L43" s="43">
        <f t="shared" si="2"/>
        <v>7.7429742388758771E-2</v>
      </c>
    </row>
    <row r="44" spans="1:12" x14ac:dyDescent="0.2">
      <c r="A44" s="1" t="s">
        <v>394</v>
      </c>
      <c r="B44" t="s">
        <v>395</v>
      </c>
      <c r="C44" t="s">
        <v>349</v>
      </c>
      <c r="D44" s="43">
        <v>21.03</v>
      </c>
      <c r="E44" s="43">
        <v>4.3499999999999996</v>
      </c>
      <c r="F44" s="43">
        <v>3.17</v>
      </c>
      <c r="G44" s="45">
        <v>36.4</v>
      </c>
      <c r="H44" s="43">
        <f t="shared" si="0"/>
        <v>4.8344827586206902</v>
      </c>
      <c r="I44" s="43">
        <v>14.52</v>
      </c>
      <c r="J44" s="43">
        <v>98</v>
      </c>
      <c r="K44" s="43">
        <f t="shared" si="1"/>
        <v>6.7493112947658407</v>
      </c>
      <c r="L44" s="43">
        <f t="shared" si="2"/>
        <v>7.7982750359367525E-2</v>
      </c>
    </row>
    <row r="45" spans="1:12" x14ac:dyDescent="0.2">
      <c r="A45" s="1" t="s">
        <v>284</v>
      </c>
      <c r="B45" t="s">
        <v>285</v>
      </c>
      <c r="C45" t="s">
        <v>228</v>
      </c>
      <c r="D45" s="43">
        <v>17.96</v>
      </c>
      <c r="E45" s="43">
        <v>2.81</v>
      </c>
      <c r="F45" s="43">
        <v>3.99</v>
      </c>
      <c r="G45" s="45">
        <v>68.8</v>
      </c>
      <c r="H45" s="43">
        <f t="shared" si="0"/>
        <v>6.3914590747330964</v>
      </c>
      <c r="I45" s="43">
        <v>14.46</v>
      </c>
      <c r="J45" s="43">
        <v>58.3</v>
      </c>
      <c r="K45" s="43">
        <f t="shared" si="1"/>
        <v>4.0318118948824342</v>
      </c>
      <c r="L45" s="43">
        <f t="shared" si="2"/>
        <v>7.9835766423357671E-2</v>
      </c>
    </row>
    <row r="46" spans="1:12" x14ac:dyDescent="0.2">
      <c r="A46" s="1" t="s">
        <v>358</v>
      </c>
      <c r="B46" t="s">
        <v>359</v>
      </c>
      <c r="C46" t="s">
        <v>349</v>
      </c>
      <c r="D46" s="43">
        <v>17.010000000000002</v>
      </c>
      <c r="E46" s="43">
        <v>2.31</v>
      </c>
      <c r="F46" s="43">
        <v>1.99</v>
      </c>
      <c r="G46" s="45">
        <v>5.8</v>
      </c>
      <c r="H46" s="43">
        <f t="shared" si="0"/>
        <v>7.3636363636363642</v>
      </c>
      <c r="I46" s="43">
        <v>14</v>
      </c>
      <c r="J46" s="43">
        <v>50.09</v>
      </c>
      <c r="K46" s="43">
        <f t="shared" si="1"/>
        <v>3.5778571428571433</v>
      </c>
      <c r="L46" s="43">
        <f t="shared" si="2"/>
        <v>8.3402604599612115E-2</v>
      </c>
    </row>
    <row r="47" spans="1:12" x14ac:dyDescent="0.2">
      <c r="A47" s="1" t="s">
        <v>302</v>
      </c>
      <c r="B47" t="s">
        <v>303</v>
      </c>
      <c r="C47" t="s">
        <v>228</v>
      </c>
      <c r="D47" s="43">
        <v>24.16</v>
      </c>
      <c r="E47" s="43">
        <v>8.64</v>
      </c>
      <c r="F47" s="43">
        <v>1.94</v>
      </c>
      <c r="G47" s="45">
        <v>81.8</v>
      </c>
      <c r="H47" s="43">
        <f t="shared" si="0"/>
        <v>2.7962962962962963</v>
      </c>
      <c r="I47" s="43">
        <v>13.03</v>
      </c>
      <c r="J47" s="43">
        <v>143.80000000000001</v>
      </c>
      <c r="K47" s="43">
        <f t="shared" si="1"/>
        <v>11.036070606293171</v>
      </c>
      <c r="L47" s="43">
        <f t="shared" si="2"/>
        <v>8.5111264051387928E-2</v>
      </c>
    </row>
    <row r="48" spans="1:12" x14ac:dyDescent="0.2">
      <c r="A48" s="1" t="s">
        <v>131</v>
      </c>
      <c r="B48" t="s">
        <v>132</v>
      </c>
      <c r="C48" t="s">
        <v>31</v>
      </c>
      <c r="D48" s="43">
        <v>12.58</v>
      </c>
      <c r="E48" s="43">
        <v>1.78</v>
      </c>
      <c r="F48" s="43">
        <v>3.03</v>
      </c>
      <c r="G48" s="45">
        <v>73</v>
      </c>
      <c r="H48" s="43">
        <f t="shared" si="0"/>
        <v>7.0674157303370784</v>
      </c>
      <c r="I48" s="43">
        <v>9.81</v>
      </c>
      <c r="J48" s="43">
        <v>41.49</v>
      </c>
      <c r="K48" s="43">
        <f t="shared" si="1"/>
        <v>4.2293577981651378</v>
      </c>
      <c r="L48" s="43">
        <f t="shared" si="2"/>
        <v>8.7436868686868674E-2</v>
      </c>
    </row>
    <row r="49" spans="1:12" x14ac:dyDescent="0.2">
      <c r="A49" s="1" t="s">
        <v>366</v>
      </c>
      <c r="B49" t="s">
        <v>367</v>
      </c>
      <c r="C49" t="s">
        <v>349</v>
      </c>
      <c r="D49" s="43">
        <v>33.270000000000003</v>
      </c>
      <c r="E49" s="43">
        <v>3.18</v>
      </c>
      <c r="F49" s="43">
        <v>0.33339999999999997</v>
      </c>
      <c r="G49" s="45">
        <v>192.2</v>
      </c>
      <c r="H49" s="43">
        <f t="shared" si="0"/>
        <v>10.462264150943398</v>
      </c>
      <c r="I49" s="43">
        <v>16.98</v>
      </c>
      <c r="J49" s="43">
        <v>200.78</v>
      </c>
      <c r="K49" s="43">
        <f t="shared" si="1"/>
        <v>11.82449941107185</v>
      </c>
      <c r="L49" s="43">
        <f t="shared" si="2"/>
        <v>8.862894450489664E-2</v>
      </c>
    </row>
    <row r="50" spans="1:12" x14ac:dyDescent="0.2">
      <c r="A50" s="1" t="s">
        <v>210</v>
      </c>
      <c r="B50" t="s">
        <v>211</v>
      </c>
      <c r="C50" t="s">
        <v>161</v>
      </c>
      <c r="D50" s="43">
        <v>21.82</v>
      </c>
      <c r="E50" s="43">
        <v>3.22</v>
      </c>
      <c r="F50" s="43">
        <v>3.8</v>
      </c>
      <c r="G50" s="45">
        <v>44.2</v>
      </c>
      <c r="H50" s="43">
        <f t="shared" si="0"/>
        <v>6.7763975155279503</v>
      </c>
      <c r="I50" s="43">
        <v>17.399999999999999</v>
      </c>
      <c r="J50" s="43">
        <v>64</v>
      </c>
      <c r="K50" s="43">
        <f t="shared" si="1"/>
        <v>3.6781609195402303</v>
      </c>
      <c r="L50" s="43">
        <f t="shared" si="2"/>
        <v>9.4849785407725359E-2</v>
      </c>
    </row>
    <row r="51" spans="1:12" x14ac:dyDescent="0.2">
      <c r="A51" s="1" t="s">
        <v>204</v>
      </c>
      <c r="B51" t="s">
        <v>205</v>
      </c>
      <c r="C51" t="s">
        <v>161</v>
      </c>
      <c r="D51" s="43">
        <v>37.25</v>
      </c>
      <c r="E51" s="43">
        <v>3.74</v>
      </c>
      <c r="F51" s="43">
        <v>19.600000000000001</v>
      </c>
      <c r="G51" s="45">
        <v>65.900000000000006</v>
      </c>
      <c r="H51" s="43">
        <f t="shared" si="0"/>
        <v>9.9598930481283414</v>
      </c>
      <c r="I51" s="43">
        <v>31.08</v>
      </c>
      <c r="J51" s="43">
        <v>94.5</v>
      </c>
      <c r="K51" s="43">
        <f t="shared" si="1"/>
        <v>3.0405405405405408</v>
      </c>
      <c r="L51" s="43">
        <f t="shared" si="2"/>
        <v>9.7287921791233078E-2</v>
      </c>
    </row>
    <row r="52" spans="1:12" x14ac:dyDescent="0.2">
      <c r="A52" s="1" t="s">
        <v>304</v>
      </c>
      <c r="B52" t="s">
        <v>305</v>
      </c>
      <c r="C52" t="s">
        <v>228</v>
      </c>
      <c r="D52" s="43">
        <v>25.14</v>
      </c>
      <c r="E52" s="43">
        <v>4.71</v>
      </c>
      <c r="F52" s="43">
        <v>7</v>
      </c>
      <c r="G52" s="45">
        <v>27.7</v>
      </c>
      <c r="H52" s="43">
        <f t="shared" si="0"/>
        <v>5.3375796178343951</v>
      </c>
      <c r="I52" s="43">
        <v>21.22</v>
      </c>
      <c r="J52" s="43">
        <v>61.49</v>
      </c>
      <c r="K52" s="43">
        <f t="shared" si="1"/>
        <v>2.8977379830348728</v>
      </c>
      <c r="L52" s="43">
        <f t="shared" si="2"/>
        <v>9.7342935187484519E-2</v>
      </c>
    </row>
    <row r="53" spans="1:12" x14ac:dyDescent="0.2">
      <c r="A53" s="1" t="s">
        <v>200</v>
      </c>
      <c r="B53" t="s">
        <v>201</v>
      </c>
      <c r="C53" t="s">
        <v>161</v>
      </c>
      <c r="D53" s="43">
        <v>16.149999999999999</v>
      </c>
      <c r="E53" s="43">
        <v>3.45</v>
      </c>
      <c r="F53" s="43">
        <v>4.07</v>
      </c>
      <c r="G53" s="45">
        <v>38.5</v>
      </c>
      <c r="H53" s="43">
        <f t="shared" si="0"/>
        <v>4.6811594202898545</v>
      </c>
      <c r="I53" s="43">
        <v>11.46</v>
      </c>
      <c r="J53" s="43">
        <v>54.75</v>
      </c>
      <c r="K53" s="43">
        <f t="shared" si="1"/>
        <v>4.7774869109947637</v>
      </c>
      <c r="L53" s="43">
        <f t="shared" si="2"/>
        <v>0.10833910833910829</v>
      </c>
    </row>
    <row r="54" spans="1:12" x14ac:dyDescent="0.2">
      <c r="A54" s="1" t="s">
        <v>129</v>
      </c>
      <c r="B54" t="s">
        <v>130</v>
      </c>
      <c r="C54" t="s">
        <v>31</v>
      </c>
      <c r="D54" s="43">
        <v>8.33</v>
      </c>
      <c r="E54" s="43">
        <v>1.78</v>
      </c>
      <c r="F54" s="43">
        <v>3.92</v>
      </c>
      <c r="G54" s="45">
        <v>76.3</v>
      </c>
      <c r="H54" s="43">
        <f t="shared" si="0"/>
        <v>4.679775280898876</v>
      </c>
      <c r="I54" s="43">
        <v>6.77</v>
      </c>
      <c r="J54" s="43">
        <v>20.88</v>
      </c>
      <c r="K54" s="43">
        <f t="shared" si="1"/>
        <v>3.0841949778434268</v>
      </c>
      <c r="L54" s="43">
        <f t="shared" si="2"/>
        <v>0.11055988660524455</v>
      </c>
    </row>
    <row r="55" spans="1:12" x14ac:dyDescent="0.2">
      <c r="A55" s="1" t="s">
        <v>259</v>
      </c>
      <c r="B55" t="s">
        <v>260</v>
      </c>
      <c r="C55" t="s">
        <v>228</v>
      </c>
      <c r="D55" s="43">
        <v>20.399999999999999</v>
      </c>
      <c r="E55" s="43">
        <v>7.6</v>
      </c>
      <c r="F55" s="43">
        <v>19.100000000000001</v>
      </c>
      <c r="G55" s="45">
        <v>18.8</v>
      </c>
      <c r="H55" s="43">
        <f t="shared" si="0"/>
        <v>2.6842105263157894</v>
      </c>
      <c r="I55" s="43">
        <v>18.010000000000002</v>
      </c>
      <c r="J55" s="43">
        <v>39.479999999999997</v>
      </c>
      <c r="K55" s="43">
        <f t="shared" si="1"/>
        <v>2.19211549139367</v>
      </c>
      <c r="L55" s="43">
        <f t="shared" si="2"/>
        <v>0.11131811830461097</v>
      </c>
    </row>
    <row r="56" spans="1:12" x14ac:dyDescent="0.2">
      <c r="A56" s="1" t="s">
        <v>354</v>
      </c>
      <c r="B56" t="s">
        <v>355</v>
      </c>
      <c r="C56" t="s">
        <v>349</v>
      </c>
      <c r="D56" s="43">
        <v>38.700000000000003</v>
      </c>
      <c r="E56" s="43">
        <v>2.35</v>
      </c>
      <c r="F56" s="43">
        <v>3.21</v>
      </c>
      <c r="G56" s="45">
        <v>76</v>
      </c>
      <c r="H56" s="43">
        <f t="shared" si="0"/>
        <v>16.468085106382979</v>
      </c>
      <c r="I56" s="43">
        <v>29.65</v>
      </c>
      <c r="J56" s="43">
        <v>110.36</v>
      </c>
      <c r="K56" s="43">
        <f t="shared" si="1"/>
        <v>3.722091062394604</v>
      </c>
      <c r="L56" s="43">
        <f t="shared" si="2"/>
        <v>0.11212984760252762</v>
      </c>
    </row>
    <row r="57" spans="1:12" x14ac:dyDescent="0.2">
      <c r="A57" s="1" t="s">
        <v>274</v>
      </c>
      <c r="B57" t="s">
        <v>275</v>
      </c>
      <c r="C57" t="s">
        <v>228</v>
      </c>
      <c r="D57" s="43">
        <v>61.02</v>
      </c>
      <c r="E57" s="43">
        <v>3.56</v>
      </c>
      <c r="F57" s="43">
        <v>0.28000000000000003</v>
      </c>
      <c r="G57" s="45">
        <v>77.5</v>
      </c>
      <c r="H57" s="43">
        <f t="shared" si="0"/>
        <v>17.140449438202246</v>
      </c>
      <c r="I57" s="43">
        <v>25.76</v>
      </c>
      <c r="J57" s="43">
        <v>335.04</v>
      </c>
      <c r="K57" s="43">
        <f t="shared" si="1"/>
        <v>13.006211180124224</v>
      </c>
      <c r="L57" s="43">
        <f t="shared" si="2"/>
        <v>0.11400672529746508</v>
      </c>
    </row>
    <row r="58" spans="1:12" x14ac:dyDescent="0.2">
      <c r="A58" s="1" t="s">
        <v>110</v>
      </c>
      <c r="B58" t="s">
        <v>111</v>
      </c>
      <c r="C58" t="s">
        <v>31</v>
      </c>
      <c r="D58" s="43">
        <v>14</v>
      </c>
      <c r="E58" s="43">
        <v>5.39</v>
      </c>
      <c r="F58" s="43">
        <v>2.0699999999999998</v>
      </c>
      <c r="G58" s="45">
        <v>49</v>
      </c>
      <c r="H58" s="43">
        <f t="shared" si="0"/>
        <v>2.5974025974025974</v>
      </c>
      <c r="I58" s="43">
        <v>12.33</v>
      </c>
      <c r="J58" s="43">
        <v>26.87</v>
      </c>
      <c r="K58" s="43">
        <f t="shared" si="1"/>
        <v>2.1792376317923763</v>
      </c>
      <c r="L58" s="43">
        <f t="shared" si="2"/>
        <v>0.11485557083906464</v>
      </c>
    </row>
    <row r="59" spans="1:12" x14ac:dyDescent="0.2">
      <c r="A59" s="1" t="s">
        <v>339</v>
      </c>
      <c r="B59" t="s">
        <v>340</v>
      </c>
      <c r="C59" t="s">
        <v>228</v>
      </c>
      <c r="D59" s="43">
        <v>6.98</v>
      </c>
      <c r="E59" s="43">
        <v>2.09</v>
      </c>
      <c r="F59" s="43">
        <v>10.6</v>
      </c>
      <c r="G59" s="45">
        <v>33.5</v>
      </c>
      <c r="H59" s="43">
        <f t="shared" si="0"/>
        <v>3.3397129186602874</v>
      </c>
      <c r="I59" s="43">
        <v>5.98</v>
      </c>
      <c r="J59" s="43">
        <v>14.65</v>
      </c>
      <c r="K59" s="43">
        <f t="shared" si="1"/>
        <v>2.4498327759197323</v>
      </c>
      <c r="L59" s="43">
        <f t="shared" si="2"/>
        <v>0.11534025374855825</v>
      </c>
    </row>
    <row r="60" spans="1:12" x14ac:dyDescent="0.2">
      <c r="A60" s="1" t="s">
        <v>180</v>
      </c>
      <c r="B60" t="s">
        <v>181</v>
      </c>
      <c r="C60" t="s">
        <v>161</v>
      </c>
      <c r="D60" s="43">
        <v>33</v>
      </c>
      <c r="E60" s="43">
        <v>4.03</v>
      </c>
      <c r="F60" s="43">
        <v>1.43</v>
      </c>
      <c r="G60" s="45">
        <v>63.3</v>
      </c>
      <c r="H60" s="43">
        <f t="shared" si="0"/>
        <v>8.1885856079404462</v>
      </c>
      <c r="I60" s="43">
        <v>24.8</v>
      </c>
      <c r="J60" s="43">
        <v>95.5</v>
      </c>
      <c r="K60" s="43">
        <f t="shared" si="1"/>
        <v>3.850806451612903</v>
      </c>
      <c r="L60" s="43">
        <f t="shared" si="2"/>
        <v>0.11598302687411596</v>
      </c>
    </row>
    <row r="61" spans="1:12" x14ac:dyDescent="0.2">
      <c r="A61" s="1" t="s">
        <v>280</v>
      </c>
      <c r="B61" t="s">
        <v>281</v>
      </c>
      <c r="C61" t="s">
        <v>228</v>
      </c>
      <c r="D61" s="43">
        <v>23.51</v>
      </c>
      <c r="E61" s="43">
        <v>4.57</v>
      </c>
      <c r="F61" s="43">
        <v>1.05</v>
      </c>
      <c r="G61" s="45">
        <v>101.1</v>
      </c>
      <c r="H61" s="43">
        <f t="shared" si="0"/>
        <v>5.144420131291028</v>
      </c>
      <c r="I61" s="43">
        <v>16.77</v>
      </c>
      <c r="J61" s="43">
        <v>74.3</v>
      </c>
      <c r="K61" s="43">
        <f t="shared" si="1"/>
        <v>4.4305307096004771</v>
      </c>
      <c r="L61" s="43">
        <f t="shared" si="2"/>
        <v>0.11715626629584568</v>
      </c>
    </row>
    <row r="62" spans="1:12" x14ac:dyDescent="0.2">
      <c r="A62" s="1" t="s">
        <v>68</v>
      </c>
      <c r="B62" t="s">
        <v>69</v>
      </c>
      <c r="C62" t="s">
        <v>31</v>
      </c>
      <c r="D62" s="43">
        <v>25.41</v>
      </c>
      <c r="E62" s="43">
        <v>6.29</v>
      </c>
      <c r="F62" s="43">
        <v>10.4</v>
      </c>
      <c r="G62" s="45">
        <v>25.6</v>
      </c>
      <c r="H62" s="43">
        <f t="shared" si="0"/>
        <v>4.0397456279809223</v>
      </c>
      <c r="I62" s="43">
        <v>22.23</v>
      </c>
      <c r="J62" s="43">
        <v>48.46</v>
      </c>
      <c r="K62" s="43">
        <f t="shared" si="1"/>
        <v>2.1799370220422851</v>
      </c>
      <c r="L62" s="43">
        <f t="shared" si="2"/>
        <v>0.12123522683949675</v>
      </c>
    </row>
    <row r="63" spans="1:12" x14ac:dyDescent="0.2">
      <c r="A63" s="1" t="s">
        <v>272</v>
      </c>
      <c r="B63" t="s">
        <v>273</v>
      </c>
      <c r="C63" t="s">
        <v>228</v>
      </c>
      <c r="D63" s="43">
        <v>33.9</v>
      </c>
      <c r="E63" s="43">
        <v>4.49</v>
      </c>
      <c r="F63" s="43">
        <v>1.03</v>
      </c>
      <c r="G63" s="45">
        <v>37.9</v>
      </c>
      <c r="H63" s="43">
        <f t="shared" si="0"/>
        <v>7.5501113585746094</v>
      </c>
      <c r="I63" s="43">
        <v>18.34</v>
      </c>
      <c r="J63" s="43">
        <v>140.12</v>
      </c>
      <c r="K63" s="43">
        <f t="shared" si="1"/>
        <v>7.6401308615049075</v>
      </c>
      <c r="L63" s="43">
        <f t="shared" si="2"/>
        <v>0.12777139103301033</v>
      </c>
    </row>
    <row r="64" spans="1:12" x14ac:dyDescent="0.2">
      <c r="A64" s="1" t="s">
        <v>34</v>
      </c>
      <c r="B64" t="s">
        <v>35</v>
      </c>
      <c r="C64" t="s">
        <v>31</v>
      </c>
      <c r="D64" s="43">
        <v>40.08</v>
      </c>
      <c r="E64" s="43">
        <v>8.74</v>
      </c>
      <c r="F64" s="43">
        <v>0.64580000000000004</v>
      </c>
      <c r="G64" s="45">
        <v>43.3</v>
      </c>
      <c r="H64" s="43">
        <f t="shared" si="0"/>
        <v>4.5858123569794049</v>
      </c>
      <c r="I64" s="43">
        <v>28.32</v>
      </c>
      <c r="J64" s="43">
        <v>120.31</v>
      </c>
      <c r="K64" s="43">
        <f t="shared" si="1"/>
        <v>4.2482344632768365</v>
      </c>
      <c r="L64" s="43">
        <f t="shared" si="2"/>
        <v>0.12783998260680504</v>
      </c>
    </row>
    <row r="65" spans="1:12" x14ac:dyDescent="0.2">
      <c r="A65" s="1" t="s">
        <v>190</v>
      </c>
      <c r="B65" t="s">
        <v>191</v>
      </c>
      <c r="C65" t="s">
        <v>161</v>
      </c>
      <c r="D65" s="43">
        <v>17.95</v>
      </c>
      <c r="E65" s="43">
        <v>5.1100000000000003</v>
      </c>
      <c r="F65" s="43">
        <v>6.6</v>
      </c>
      <c r="G65" s="45">
        <v>61.4</v>
      </c>
      <c r="H65" s="43">
        <f t="shared" si="0"/>
        <v>3.5127201565557726</v>
      </c>
      <c r="I65" s="43">
        <v>13</v>
      </c>
      <c r="J65" s="43">
        <v>51.41</v>
      </c>
      <c r="K65" s="43">
        <f t="shared" si="1"/>
        <v>3.9546153846153844</v>
      </c>
      <c r="L65" s="43">
        <f t="shared" si="2"/>
        <v>0.12887268940380109</v>
      </c>
    </row>
    <row r="66" spans="1:12" x14ac:dyDescent="0.2">
      <c r="A66" s="1" t="s">
        <v>100</v>
      </c>
      <c r="B66" t="s">
        <v>101</v>
      </c>
      <c r="C66" t="s">
        <v>31</v>
      </c>
      <c r="D66" s="43">
        <v>37.229999999999997</v>
      </c>
      <c r="E66" s="43">
        <v>2.9</v>
      </c>
      <c r="F66" s="43">
        <v>0.50249999999999995</v>
      </c>
      <c r="G66" s="45">
        <v>127</v>
      </c>
      <c r="H66" s="43">
        <f t="shared" ref="H66:H129" si="3">D66/E66</f>
        <v>12.837931034482757</v>
      </c>
      <c r="I66" s="43">
        <v>21.91</v>
      </c>
      <c r="J66" s="43">
        <v>135.32</v>
      </c>
      <c r="K66" s="43">
        <f t="shared" ref="K66:K129" si="4">J66/I66</f>
        <v>6.1761752624372432</v>
      </c>
      <c r="L66" s="43">
        <f t="shared" ref="L66:L129" si="5">(D66-I66)/(J66-I66)</f>
        <v>0.13508508949828055</v>
      </c>
    </row>
    <row r="67" spans="1:12" x14ac:dyDescent="0.2">
      <c r="A67" s="1" t="s">
        <v>392</v>
      </c>
      <c r="B67" t="s">
        <v>393</v>
      </c>
      <c r="C67" t="s">
        <v>349</v>
      </c>
      <c r="D67" s="43">
        <v>19.25</v>
      </c>
      <c r="E67" s="43">
        <v>4.95</v>
      </c>
      <c r="F67" s="43">
        <v>1.36</v>
      </c>
      <c r="G67" s="45">
        <v>219.8</v>
      </c>
      <c r="H67" s="43">
        <f t="shared" si="3"/>
        <v>3.8888888888888888</v>
      </c>
      <c r="I67" s="43">
        <v>13.5</v>
      </c>
      <c r="J67" s="43">
        <v>55.63</v>
      </c>
      <c r="K67" s="43">
        <f t="shared" si="4"/>
        <v>4.1207407407407413</v>
      </c>
      <c r="L67" s="43">
        <f t="shared" si="5"/>
        <v>0.13648231663897459</v>
      </c>
    </row>
    <row r="68" spans="1:12" x14ac:dyDescent="0.2">
      <c r="A68" s="1" t="s">
        <v>155</v>
      </c>
      <c r="B68" t="s">
        <v>156</v>
      </c>
      <c r="C68" t="s">
        <v>31</v>
      </c>
      <c r="D68" s="43">
        <v>47.9</v>
      </c>
      <c r="E68" s="43">
        <v>10.57</v>
      </c>
      <c r="F68" s="43">
        <v>2.31</v>
      </c>
      <c r="G68" s="45">
        <v>28.8</v>
      </c>
      <c r="H68" s="43">
        <f t="shared" si="3"/>
        <v>4.5316934720908231</v>
      </c>
      <c r="I68" s="43">
        <v>39.5</v>
      </c>
      <c r="J68" s="43">
        <v>99.43</v>
      </c>
      <c r="K68" s="43">
        <f t="shared" si="4"/>
        <v>2.5172151898734181</v>
      </c>
      <c r="L68" s="43">
        <f t="shared" si="5"/>
        <v>0.14016352411146332</v>
      </c>
    </row>
    <row r="69" spans="1:12" x14ac:dyDescent="0.2">
      <c r="A69" s="1" t="s">
        <v>261</v>
      </c>
      <c r="B69" t="s">
        <v>262</v>
      </c>
      <c r="C69" t="s">
        <v>228</v>
      </c>
      <c r="D69" s="43">
        <v>18.920000000000002</v>
      </c>
      <c r="E69" s="43">
        <v>5.95</v>
      </c>
      <c r="F69" s="43">
        <v>10.3</v>
      </c>
      <c r="G69" s="45">
        <v>41.5</v>
      </c>
      <c r="H69" s="43">
        <f t="shared" si="3"/>
        <v>3.1798319327731095</v>
      </c>
      <c r="I69" s="43">
        <v>13.2</v>
      </c>
      <c r="J69" s="43">
        <v>53.39</v>
      </c>
      <c r="K69" s="43">
        <f t="shared" si="4"/>
        <v>4.0446969696969699</v>
      </c>
      <c r="L69" s="43">
        <f t="shared" si="5"/>
        <v>0.14232396118437429</v>
      </c>
    </row>
    <row r="70" spans="1:12" x14ac:dyDescent="0.2">
      <c r="A70" s="1" t="s">
        <v>328</v>
      </c>
      <c r="B70" t="s">
        <v>329</v>
      </c>
      <c r="C70" t="s">
        <v>228</v>
      </c>
      <c r="D70" s="43">
        <v>14.25</v>
      </c>
      <c r="E70" s="43">
        <v>6.36</v>
      </c>
      <c r="F70" s="43">
        <v>10.7</v>
      </c>
      <c r="G70" s="45">
        <v>40.799999999999997</v>
      </c>
      <c r="H70" s="43">
        <f t="shared" si="3"/>
        <v>2.2405660377358489</v>
      </c>
      <c r="I70" s="43">
        <v>11.7</v>
      </c>
      <c r="J70" s="43">
        <v>29</v>
      </c>
      <c r="K70" s="43">
        <f t="shared" si="4"/>
        <v>2.4786324786324787</v>
      </c>
      <c r="L70" s="43">
        <f t="shared" si="5"/>
        <v>0.14739884393063588</v>
      </c>
    </row>
    <row r="71" spans="1:12" x14ac:dyDescent="0.2">
      <c r="A71" s="1" t="s">
        <v>386</v>
      </c>
      <c r="B71" t="s">
        <v>387</v>
      </c>
      <c r="C71" t="s">
        <v>349</v>
      </c>
      <c r="D71" s="43">
        <v>56.73</v>
      </c>
      <c r="E71" s="43">
        <v>3.25</v>
      </c>
      <c r="F71" s="43">
        <v>1.8</v>
      </c>
      <c r="G71" s="45">
        <v>91.9</v>
      </c>
      <c r="H71" s="43">
        <f t="shared" si="3"/>
        <v>17.455384615384613</v>
      </c>
      <c r="I71" s="43">
        <v>37.19</v>
      </c>
      <c r="J71" s="43">
        <v>168.54</v>
      </c>
      <c r="K71" s="43">
        <f t="shared" si="4"/>
        <v>4.5318634041408981</v>
      </c>
      <c r="L71" s="43">
        <f t="shared" si="5"/>
        <v>0.14876284735439665</v>
      </c>
    </row>
    <row r="72" spans="1:12" x14ac:dyDescent="0.2">
      <c r="A72" s="1" t="s">
        <v>135</v>
      </c>
      <c r="B72" t="s">
        <v>136</v>
      </c>
      <c r="C72" t="s">
        <v>31</v>
      </c>
      <c r="D72" s="43">
        <v>18.29</v>
      </c>
      <c r="E72" s="43">
        <v>1.27</v>
      </c>
      <c r="F72" s="43">
        <v>1.68</v>
      </c>
      <c r="G72" s="45">
        <v>80.599999999999994</v>
      </c>
      <c r="H72" s="43">
        <f t="shared" si="3"/>
        <v>14.401574803149606</v>
      </c>
      <c r="I72" s="43">
        <v>10.5</v>
      </c>
      <c r="J72" s="43">
        <v>62.79</v>
      </c>
      <c r="K72" s="43">
        <f t="shared" si="4"/>
        <v>5.9799999999999995</v>
      </c>
      <c r="L72" s="43">
        <f t="shared" si="5"/>
        <v>0.14897685982023329</v>
      </c>
    </row>
    <row r="73" spans="1:12" x14ac:dyDescent="0.2">
      <c r="A73" s="1" t="s">
        <v>56</v>
      </c>
      <c r="B73" t="s">
        <v>57</v>
      </c>
      <c r="C73" t="s">
        <v>31</v>
      </c>
      <c r="D73" s="43">
        <v>35.380000000000003</v>
      </c>
      <c r="E73" s="43">
        <v>6.68</v>
      </c>
      <c r="F73" s="43">
        <v>10.3</v>
      </c>
      <c r="G73" s="45">
        <v>23.5</v>
      </c>
      <c r="H73" s="43">
        <f t="shared" si="3"/>
        <v>5.2964071856287429</v>
      </c>
      <c r="I73" s="43">
        <v>31.42</v>
      </c>
      <c r="J73" s="43">
        <v>57.85</v>
      </c>
      <c r="K73" s="43">
        <f t="shared" si="4"/>
        <v>1.8411839592616168</v>
      </c>
      <c r="L73" s="43">
        <f t="shared" si="5"/>
        <v>0.14982973893303067</v>
      </c>
    </row>
    <row r="74" spans="1:12" x14ac:dyDescent="0.2">
      <c r="A74" s="1" t="s">
        <v>141</v>
      </c>
      <c r="B74" t="s">
        <v>142</v>
      </c>
      <c r="C74" t="s">
        <v>31</v>
      </c>
      <c r="D74" s="43">
        <v>13.6</v>
      </c>
      <c r="E74" s="43">
        <v>4.76</v>
      </c>
      <c r="F74" s="43">
        <v>5.03</v>
      </c>
      <c r="G74" s="45">
        <v>31.7</v>
      </c>
      <c r="H74" s="43">
        <f t="shared" si="3"/>
        <v>2.8571428571428572</v>
      </c>
      <c r="I74" s="43">
        <v>10.52</v>
      </c>
      <c r="J74" s="43">
        <v>30.47</v>
      </c>
      <c r="K74" s="43">
        <f t="shared" si="4"/>
        <v>2.8963878326996197</v>
      </c>
      <c r="L74" s="43">
        <f t="shared" si="5"/>
        <v>0.15438596491228071</v>
      </c>
    </row>
    <row r="75" spans="1:12" x14ac:dyDescent="0.2">
      <c r="A75" s="1" t="s">
        <v>404</v>
      </c>
      <c r="B75" t="s">
        <v>405</v>
      </c>
      <c r="C75" t="s">
        <v>349</v>
      </c>
      <c r="D75" s="43">
        <v>13.38</v>
      </c>
      <c r="E75" s="43">
        <v>4.07</v>
      </c>
      <c r="F75" s="43">
        <v>2.76</v>
      </c>
      <c r="G75" s="45">
        <v>46.8</v>
      </c>
      <c r="H75" s="43">
        <f t="shared" si="3"/>
        <v>3.2874692874692872</v>
      </c>
      <c r="I75" s="43">
        <v>8.1</v>
      </c>
      <c r="J75" s="43">
        <v>42.1</v>
      </c>
      <c r="K75" s="43">
        <f t="shared" si="4"/>
        <v>5.1975308641975309</v>
      </c>
      <c r="L75" s="43">
        <f t="shared" si="5"/>
        <v>0.15529411764705886</v>
      </c>
    </row>
    <row r="76" spans="1:12" x14ac:dyDescent="0.2">
      <c r="A76" s="1" t="s">
        <v>363</v>
      </c>
      <c r="B76" t="s">
        <v>365</v>
      </c>
      <c r="C76" t="s">
        <v>349</v>
      </c>
      <c r="D76" s="43">
        <v>32.46</v>
      </c>
      <c r="E76" s="43">
        <v>3.23</v>
      </c>
      <c r="F76" s="43">
        <v>0.3861</v>
      </c>
      <c r="G76" s="45">
        <v>74.2</v>
      </c>
      <c r="H76" s="43">
        <f t="shared" si="3"/>
        <v>10.049535603715171</v>
      </c>
      <c r="I76" s="43">
        <v>16.32</v>
      </c>
      <c r="J76" s="43">
        <v>118.58</v>
      </c>
      <c r="K76" s="43">
        <f t="shared" si="4"/>
        <v>7.2659313725490193</v>
      </c>
      <c r="L76" s="43">
        <f t="shared" si="5"/>
        <v>0.15783297477019365</v>
      </c>
    </row>
    <row r="77" spans="1:12" x14ac:dyDescent="0.2">
      <c r="A77" s="1" t="s">
        <v>316</v>
      </c>
      <c r="B77" t="s">
        <v>317</v>
      </c>
      <c r="C77" t="s">
        <v>228</v>
      </c>
      <c r="D77" s="43">
        <v>26.95</v>
      </c>
      <c r="E77" s="43">
        <v>4.0599999999999996</v>
      </c>
      <c r="F77" s="43">
        <v>4.59</v>
      </c>
      <c r="G77" s="45">
        <v>22.8</v>
      </c>
      <c r="H77" s="43">
        <f t="shared" si="3"/>
        <v>6.6379310344827589</v>
      </c>
      <c r="I77" s="43">
        <v>21.79</v>
      </c>
      <c r="J77" s="43">
        <v>54.44</v>
      </c>
      <c r="K77" s="43">
        <f t="shared" si="4"/>
        <v>2.4983937586048648</v>
      </c>
      <c r="L77" s="43">
        <f t="shared" si="5"/>
        <v>0.15803981623277183</v>
      </c>
    </row>
    <row r="78" spans="1:12" x14ac:dyDescent="0.2">
      <c r="A78" s="1" t="s">
        <v>412</v>
      </c>
      <c r="B78" t="s">
        <v>413</v>
      </c>
      <c r="C78" t="s">
        <v>349</v>
      </c>
      <c r="D78" s="43">
        <v>30.25</v>
      </c>
      <c r="E78" s="43">
        <v>3.56</v>
      </c>
      <c r="F78" s="43">
        <v>2.4900000000000002</v>
      </c>
      <c r="G78" s="45">
        <v>40</v>
      </c>
      <c r="H78" s="43">
        <f t="shared" si="3"/>
        <v>8.4971910112359552</v>
      </c>
      <c r="I78" s="43">
        <v>21.99</v>
      </c>
      <c r="J78" s="43">
        <v>73.400000000000006</v>
      </c>
      <c r="K78" s="43">
        <f t="shared" si="4"/>
        <v>3.3378808549340615</v>
      </c>
      <c r="L78" s="43">
        <f t="shared" si="5"/>
        <v>0.16066913051935422</v>
      </c>
    </row>
    <row r="79" spans="1:12" x14ac:dyDescent="0.2">
      <c r="A79" s="1" t="s">
        <v>202</v>
      </c>
      <c r="B79" t="s">
        <v>203</v>
      </c>
      <c r="C79" t="s">
        <v>161</v>
      </c>
      <c r="D79" s="43">
        <v>11.17</v>
      </c>
      <c r="E79" s="43">
        <v>2.41</v>
      </c>
      <c r="F79" s="43">
        <v>4.68</v>
      </c>
      <c r="G79" s="45">
        <v>70.7</v>
      </c>
      <c r="H79" s="43">
        <f t="shared" si="3"/>
        <v>4.6348547717842319</v>
      </c>
      <c r="I79" s="43">
        <v>7.55</v>
      </c>
      <c r="J79" s="43">
        <v>29.55</v>
      </c>
      <c r="K79" s="43">
        <f t="shared" si="4"/>
        <v>3.9139072847682121</v>
      </c>
      <c r="L79" s="43">
        <f t="shared" si="5"/>
        <v>0.16454545454545455</v>
      </c>
    </row>
    <row r="80" spans="1:12" x14ac:dyDescent="0.2">
      <c r="A80" s="1" t="s">
        <v>286</v>
      </c>
      <c r="B80" t="s">
        <v>287</v>
      </c>
      <c r="C80" t="s">
        <v>228</v>
      </c>
      <c r="D80" s="43">
        <v>18.54</v>
      </c>
      <c r="E80" s="43">
        <v>7.53</v>
      </c>
      <c r="F80" s="43">
        <v>1.5</v>
      </c>
      <c r="G80" s="45">
        <v>77.8</v>
      </c>
      <c r="H80" s="43">
        <f t="shared" si="3"/>
        <v>2.4621513944223103</v>
      </c>
      <c r="I80" s="43">
        <v>14</v>
      </c>
      <c r="J80" s="43">
        <v>40.97</v>
      </c>
      <c r="K80" s="43">
        <f t="shared" si="4"/>
        <v>2.9264285714285712</v>
      </c>
      <c r="L80" s="43">
        <f t="shared" si="5"/>
        <v>0.16833518724508711</v>
      </c>
    </row>
    <row r="81" spans="1:12" x14ac:dyDescent="0.2">
      <c r="A81" s="1" t="s">
        <v>406</v>
      </c>
      <c r="B81" t="s">
        <v>407</v>
      </c>
      <c r="C81" t="s">
        <v>349</v>
      </c>
      <c r="D81" s="43">
        <v>23.37</v>
      </c>
      <c r="E81" s="43">
        <v>3.37</v>
      </c>
      <c r="F81" s="43">
        <v>2.69</v>
      </c>
      <c r="G81" s="45">
        <v>65.3</v>
      </c>
      <c r="H81" s="43">
        <f t="shared" si="3"/>
        <v>6.9347181008902075</v>
      </c>
      <c r="I81" s="43">
        <v>15.32</v>
      </c>
      <c r="J81" s="43">
        <v>62</v>
      </c>
      <c r="K81" s="43">
        <f t="shared" si="4"/>
        <v>4.0469973890339421</v>
      </c>
      <c r="L81" s="43">
        <f t="shared" si="5"/>
        <v>0.17245072836332478</v>
      </c>
    </row>
    <row r="82" spans="1:12" x14ac:dyDescent="0.2">
      <c r="A82" s="1" t="s">
        <v>76</v>
      </c>
      <c r="B82" t="s">
        <v>77</v>
      </c>
      <c r="C82" t="s">
        <v>31</v>
      </c>
      <c r="D82" s="43">
        <v>7.7</v>
      </c>
      <c r="E82" s="43">
        <v>2.57</v>
      </c>
      <c r="F82" s="43">
        <v>4.97</v>
      </c>
      <c r="G82" s="45">
        <v>1592.1</v>
      </c>
      <c r="H82" s="43">
        <f t="shared" si="3"/>
        <v>2.9961089494163429</v>
      </c>
      <c r="I82" s="43">
        <v>5.55</v>
      </c>
      <c r="J82" s="43">
        <v>17.989999999999998</v>
      </c>
      <c r="K82" s="43">
        <f t="shared" si="4"/>
        <v>3.2414414414414412</v>
      </c>
      <c r="L82" s="43">
        <f t="shared" si="5"/>
        <v>0.17282958199356918</v>
      </c>
    </row>
    <row r="83" spans="1:12" x14ac:dyDescent="0.2">
      <c r="A83" s="1" t="s">
        <v>336</v>
      </c>
      <c r="B83" t="s">
        <v>337</v>
      </c>
      <c r="C83" t="s">
        <v>228</v>
      </c>
      <c r="D83" s="43">
        <v>11.45</v>
      </c>
      <c r="E83" s="43">
        <v>1.55</v>
      </c>
      <c r="F83" s="43">
        <v>5.59</v>
      </c>
      <c r="G83" s="45" t="s">
        <v>581</v>
      </c>
      <c r="H83" s="43">
        <f t="shared" si="3"/>
        <v>7.387096774193548</v>
      </c>
      <c r="I83" s="43">
        <v>9.06</v>
      </c>
      <c r="J83" s="43">
        <v>22.75</v>
      </c>
      <c r="K83" s="43">
        <f t="shared" si="4"/>
        <v>2.5110375275938188</v>
      </c>
      <c r="L83" s="43">
        <f t="shared" si="5"/>
        <v>0.17457998539079611</v>
      </c>
    </row>
    <row r="84" spans="1:12" x14ac:dyDescent="0.2">
      <c r="A84" s="1" t="s">
        <v>292</v>
      </c>
      <c r="B84" t="s">
        <v>293</v>
      </c>
      <c r="C84" t="s">
        <v>228</v>
      </c>
      <c r="D84" s="43">
        <v>30.9</v>
      </c>
      <c r="E84" s="43">
        <v>4.87</v>
      </c>
      <c r="F84" s="43">
        <v>1.35</v>
      </c>
      <c r="G84" s="45">
        <v>331.7</v>
      </c>
      <c r="H84" s="43">
        <f t="shared" si="3"/>
        <v>6.3449691991786441</v>
      </c>
      <c r="I84" s="43">
        <v>20.62</v>
      </c>
      <c r="J84" s="43">
        <v>79.48</v>
      </c>
      <c r="K84" s="43">
        <f t="shared" si="4"/>
        <v>3.8545101842871001</v>
      </c>
      <c r="L84" s="43">
        <f t="shared" si="5"/>
        <v>0.17465171593611956</v>
      </c>
    </row>
    <row r="85" spans="1:12" x14ac:dyDescent="0.2">
      <c r="A85" s="1" t="s">
        <v>188</v>
      </c>
      <c r="B85" t="s">
        <v>189</v>
      </c>
      <c r="C85" t="s">
        <v>161</v>
      </c>
      <c r="D85" s="43">
        <v>27.08</v>
      </c>
      <c r="E85" s="43">
        <v>4.82</v>
      </c>
      <c r="F85" s="43">
        <v>3.3</v>
      </c>
      <c r="G85" s="45">
        <v>39.799999999999997</v>
      </c>
      <c r="H85" s="43">
        <f t="shared" si="3"/>
        <v>5.618257261410788</v>
      </c>
      <c r="I85" s="43">
        <v>19.37</v>
      </c>
      <c r="J85" s="43">
        <v>63.5</v>
      </c>
      <c r="K85" s="43">
        <f t="shared" si="4"/>
        <v>3.2782653588022712</v>
      </c>
      <c r="L85" s="43">
        <f t="shared" si="5"/>
        <v>0.17471108089734869</v>
      </c>
    </row>
    <row r="86" spans="1:12" x14ac:dyDescent="0.2">
      <c r="A86" s="1" t="s">
        <v>263</v>
      </c>
      <c r="B86" t="s">
        <v>264</v>
      </c>
      <c r="C86" t="s">
        <v>228</v>
      </c>
      <c r="D86" s="43">
        <v>19.579999999999998</v>
      </c>
      <c r="E86" s="43">
        <v>10.69</v>
      </c>
      <c r="F86" s="43">
        <v>5.72</v>
      </c>
      <c r="G86" s="45">
        <v>24.8</v>
      </c>
      <c r="H86" s="43">
        <f t="shared" si="3"/>
        <v>1.8316183348924227</v>
      </c>
      <c r="I86" s="43">
        <v>16.260000000000002</v>
      </c>
      <c r="J86" s="43">
        <v>34.979999999999997</v>
      </c>
      <c r="K86" s="43">
        <f t="shared" si="4"/>
        <v>2.1512915129151287</v>
      </c>
      <c r="L86" s="43">
        <f t="shared" si="5"/>
        <v>0.17735042735042722</v>
      </c>
    </row>
    <row r="87" spans="1:12" x14ac:dyDescent="0.2">
      <c r="A87" s="1" t="s">
        <v>126</v>
      </c>
      <c r="B87" t="s">
        <v>127</v>
      </c>
      <c r="C87" t="s">
        <v>31</v>
      </c>
      <c r="D87" s="43">
        <v>18.59</v>
      </c>
      <c r="E87" s="43">
        <v>3.81</v>
      </c>
      <c r="F87" s="43">
        <v>5.31</v>
      </c>
      <c r="G87" s="45">
        <v>29</v>
      </c>
      <c r="H87" s="43">
        <f t="shared" si="3"/>
        <v>4.879265091863517</v>
      </c>
      <c r="I87" s="43">
        <v>14.4</v>
      </c>
      <c r="J87" s="43">
        <v>37.49</v>
      </c>
      <c r="K87" s="43">
        <f t="shared" si="4"/>
        <v>2.6034722222222224</v>
      </c>
      <c r="L87" s="43">
        <f t="shared" si="5"/>
        <v>0.18146383715894321</v>
      </c>
    </row>
    <row r="88" spans="1:12" x14ac:dyDescent="0.2">
      <c r="A88" s="1" t="s">
        <v>255</v>
      </c>
      <c r="B88" t="s">
        <v>256</v>
      </c>
      <c r="C88" t="s">
        <v>228</v>
      </c>
      <c r="D88" s="43">
        <v>13.58</v>
      </c>
      <c r="E88" s="43">
        <v>7.16</v>
      </c>
      <c r="F88" s="43">
        <v>9.66</v>
      </c>
      <c r="G88" s="45">
        <v>2219.1</v>
      </c>
      <c r="H88" s="43">
        <f t="shared" si="3"/>
        <v>1.8966480446927374</v>
      </c>
      <c r="I88" s="43">
        <v>10.3</v>
      </c>
      <c r="J88" s="43">
        <v>27.93</v>
      </c>
      <c r="K88" s="43">
        <f t="shared" si="4"/>
        <v>2.711650485436893</v>
      </c>
      <c r="L88" s="43">
        <f t="shared" si="5"/>
        <v>0.18604651162790695</v>
      </c>
    </row>
    <row r="89" spans="1:12" x14ac:dyDescent="0.2">
      <c r="A89" s="1">
        <v>600713</v>
      </c>
      <c r="B89" t="s">
        <v>12</v>
      </c>
      <c r="C89" t="s">
        <v>3</v>
      </c>
      <c r="D89" s="43">
        <v>8.2100000000000009</v>
      </c>
      <c r="E89" s="43">
        <v>2.52</v>
      </c>
      <c r="F89" s="43">
        <v>6.94</v>
      </c>
      <c r="G89" s="45">
        <v>45.5</v>
      </c>
      <c r="H89" s="43">
        <f t="shared" si="3"/>
        <v>3.2579365079365084</v>
      </c>
      <c r="I89" s="43">
        <v>5.33</v>
      </c>
      <c r="J89" s="43">
        <v>20.5</v>
      </c>
      <c r="K89" s="43">
        <f t="shared" si="4"/>
        <v>3.8461538461538463</v>
      </c>
      <c r="L89" s="43">
        <f t="shared" si="5"/>
        <v>0.18984838497033624</v>
      </c>
    </row>
    <row r="90" spans="1:12" x14ac:dyDescent="0.2">
      <c r="A90" s="1" t="s">
        <v>186</v>
      </c>
      <c r="B90" t="s">
        <v>187</v>
      </c>
      <c r="C90" t="s">
        <v>161</v>
      </c>
      <c r="D90" s="43">
        <v>13.05</v>
      </c>
      <c r="E90" s="43">
        <v>1.73</v>
      </c>
      <c r="F90" s="43">
        <v>1.9</v>
      </c>
      <c r="G90" s="45">
        <v>431.9</v>
      </c>
      <c r="H90" s="43">
        <f t="shared" si="3"/>
        <v>7.5433526011560694</v>
      </c>
      <c r="I90" s="43">
        <v>9.15</v>
      </c>
      <c r="J90" s="43">
        <v>29.35</v>
      </c>
      <c r="K90" s="43">
        <f t="shared" si="4"/>
        <v>3.2076502732240439</v>
      </c>
      <c r="L90" s="43">
        <f t="shared" si="5"/>
        <v>0.19306930693069305</v>
      </c>
    </row>
    <row r="91" spans="1:12" x14ac:dyDescent="0.2">
      <c r="A91" s="1" t="s">
        <v>376</v>
      </c>
      <c r="B91" t="s">
        <v>377</v>
      </c>
      <c r="C91" t="s">
        <v>349</v>
      </c>
      <c r="D91" s="43">
        <v>24.26</v>
      </c>
      <c r="E91" s="43">
        <v>2.39</v>
      </c>
      <c r="F91" s="43">
        <v>1.3</v>
      </c>
      <c r="G91" s="45">
        <v>146.5</v>
      </c>
      <c r="H91" s="43">
        <f t="shared" si="3"/>
        <v>10.150627615062762</v>
      </c>
      <c r="I91" s="43">
        <v>15.13</v>
      </c>
      <c r="J91" s="43">
        <v>61.71</v>
      </c>
      <c r="K91" s="43">
        <f t="shared" si="4"/>
        <v>4.0786516853932584</v>
      </c>
      <c r="L91" s="43">
        <f t="shared" si="5"/>
        <v>0.19600686990124519</v>
      </c>
    </row>
    <row r="92" spans="1:12" x14ac:dyDescent="0.2">
      <c r="A92" s="1" t="s">
        <v>84</v>
      </c>
      <c r="B92" t="s">
        <v>85</v>
      </c>
      <c r="C92" t="s">
        <v>31</v>
      </c>
      <c r="D92" s="43">
        <v>10.02</v>
      </c>
      <c r="E92" s="43">
        <v>3.41</v>
      </c>
      <c r="F92" s="43">
        <v>3.05</v>
      </c>
      <c r="G92" s="45">
        <v>104.6</v>
      </c>
      <c r="H92" s="43">
        <f t="shared" si="3"/>
        <v>2.9384164222873896</v>
      </c>
      <c r="I92" s="43">
        <v>7.02</v>
      </c>
      <c r="J92" s="43">
        <v>21.75</v>
      </c>
      <c r="K92" s="43">
        <f t="shared" si="4"/>
        <v>3.0982905982905984</v>
      </c>
      <c r="L92" s="43">
        <f t="shared" si="5"/>
        <v>0.20366598778004072</v>
      </c>
    </row>
    <row r="93" spans="1:12" x14ac:dyDescent="0.2">
      <c r="A93" s="1" t="s">
        <v>112</v>
      </c>
      <c r="B93" t="s">
        <v>113</v>
      </c>
      <c r="C93" t="s">
        <v>31</v>
      </c>
      <c r="D93" s="43">
        <v>11.75</v>
      </c>
      <c r="E93" s="43">
        <v>5.35</v>
      </c>
      <c r="F93" s="43">
        <v>6.75</v>
      </c>
      <c r="G93" s="45">
        <v>39.700000000000003</v>
      </c>
      <c r="H93" s="43">
        <f t="shared" si="3"/>
        <v>2.1962616822429908</v>
      </c>
      <c r="I93" s="43">
        <v>8.6300000000000008</v>
      </c>
      <c r="J93" s="43">
        <v>23.93</v>
      </c>
      <c r="K93" s="43">
        <f t="shared" si="4"/>
        <v>2.7728852838933951</v>
      </c>
      <c r="L93" s="43">
        <f t="shared" si="5"/>
        <v>0.20392156862745095</v>
      </c>
    </row>
    <row r="94" spans="1:12" x14ac:dyDescent="0.2">
      <c r="A94" s="1">
        <v>600998</v>
      </c>
      <c r="B94" t="s">
        <v>9</v>
      </c>
      <c r="C94" t="s">
        <v>3</v>
      </c>
      <c r="D94" s="43">
        <v>16.91</v>
      </c>
      <c r="E94" s="43">
        <v>5.64</v>
      </c>
      <c r="F94" s="43">
        <v>14.3</v>
      </c>
      <c r="G94" s="45">
        <v>55.7</v>
      </c>
      <c r="H94" s="43">
        <f t="shared" si="3"/>
        <v>2.99822695035461</v>
      </c>
      <c r="I94" s="43">
        <v>12.12</v>
      </c>
      <c r="J94" s="43">
        <v>35.200000000000003</v>
      </c>
      <c r="K94" s="43">
        <f t="shared" si="4"/>
        <v>2.9042904290429048</v>
      </c>
      <c r="L94" s="43">
        <f t="shared" si="5"/>
        <v>0.20753899480069324</v>
      </c>
    </row>
    <row r="95" spans="1:12" x14ac:dyDescent="0.2">
      <c r="A95" s="1" t="s">
        <v>60</v>
      </c>
      <c r="B95" t="s">
        <v>61</v>
      </c>
      <c r="C95" t="s">
        <v>31</v>
      </c>
      <c r="D95" s="43">
        <v>15.01</v>
      </c>
      <c r="E95" s="43">
        <v>4.5999999999999996</v>
      </c>
      <c r="F95" s="43">
        <v>3.05</v>
      </c>
      <c r="G95" s="45">
        <v>75.599999999999994</v>
      </c>
      <c r="H95" s="43">
        <f t="shared" si="3"/>
        <v>3.2630434782608697</v>
      </c>
      <c r="I95" s="43">
        <v>10.61</v>
      </c>
      <c r="J95" s="43">
        <v>31.72</v>
      </c>
      <c r="K95" s="43">
        <f t="shared" si="4"/>
        <v>2.9896324222431669</v>
      </c>
      <c r="L95" s="43">
        <f t="shared" si="5"/>
        <v>0.20843202273803887</v>
      </c>
    </row>
    <row r="96" spans="1:12" x14ac:dyDescent="0.2">
      <c r="A96" s="1" t="s">
        <v>116</v>
      </c>
      <c r="B96" t="s">
        <v>117</v>
      </c>
      <c r="C96" t="s">
        <v>31</v>
      </c>
      <c r="D96" s="43">
        <v>19.2</v>
      </c>
      <c r="E96" s="43">
        <v>4.0199999999999996</v>
      </c>
      <c r="F96" s="43">
        <v>2.87</v>
      </c>
      <c r="G96" s="45">
        <v>61.8</v>
      </c>
      <c r="H96" s="43">
        <f t="shared" si="3"/>
        <v>4.7761194029850751</v>
      </c>
      <c r="I96" s="43">
        <v>13.55</v>
      </c>
      <c r="J96" s="43">
        <v>40.5</v>
      </c>
      <c r="K96" s="43">
        <f t="shared" si="4"/>
        <v>2.9889298892988929</v>
      </c>
      <c r="L96" s="43">
        <f t="shared" si="5"/>
        <v>0.20964749536178104</v>
      </c>
    </row>
    <row r="97" spans="1:12" x14ac:dyDescent="0.2">
      <c r="A97" s="1" t="s">
        <v>318</v>
      </c>
      <c r="B97" t="s">
        <v>319</v>
      </c>
      <c r="C97" t="s">
        <v>228</v>
      </c>
      <c r="D97" s="43">
        <v>25.4</v>
      </c>
      <c r="E97" s="43">
        <v>3.65</v>
      </c>
      <c r="F97" s="43">
        <v>3.96</v>
      </c>
      <c r="G97" s="45">
        <v>42.8</v>
      </c>
      <c r="H97" s="43">
        <f t="shared" si="3"/>
        <v>6.9589041095890405</v>
      </c>
      <c r="I97" s="43">
        <v>20.3</v>
      </c>
      <c r="J97" s="43">
        <v>44</v>
      </c>
      <c r="K97" s="43">
        <f t="shared" si="4"/>
        <v>2.1674876847290641</v>
      </c>
      <c r="L97" s="43">
        <f t="shared" si="5"/>
        <v>0.21518987341772144</v>
      </c>
    </row>
    <row r="98" spans="1:12" x14ac:dyDescent="0.2">
      <c r="A98" s="1" t="s">
        <v>390</v>
      </c>
      <c r="B98" t="s">
        <v>391</v>
      </c>
      <c r="C98" t="s">
        <v>349</v>
      </c>
      <c r="D98" s="43">
        <v>31.03</v>
      </c>
      <c r="E98" s="43">
        <v>2.73</v>
      </c>
      <c r="F98" s="43">
        <v>2.68</v>
      </c>
      <c r="G98" s="45">
        <v>146.80000000000001</v>
      </c>
      <c r="H98" s="43">
        <f t="shared" si="3"/>
        <v>11.366300366300367</v>
      </c>
      <c r="I98" s="43">
        <v>9.35</v>
      </c>
      <c r="J98" s="43">
        <v>109</v>
      </c>
      <c r="K98" s="43">
        <f t="shared" si="4"/>
        <v>11.657754010695188</v>
      </c>
      <c r="L98" s="43">
        <f t="shared" si="5"/>
        <v>0.2175614651279478</v>
      </c>
    </row>
    <row r="99" spans="1:12" x14ac:dyDescent="0.2">
      <c r="A99" s="1" t="s">
        <v>398</v>
      </c>
      <c r="B99" t="s">
        <v>399</v>
      </c>
      <c r="C99" t="s">
        <v>349</v>
      </c>
      <c r="D99" s="43">
        <v>15.61</v>
      </c>
      <c r="E99" s="43">
        <v>2.94</v>
      </c>
      <c r="F99" s="43">
        <v>2.42</v>
      </c>
      <c r="G99" s="45">
        <v>124.8</v>
      </c>
      <c r="H99" s="43">
        <f t="shared" si="3"/>
        <v>5.3095238095238093</v>
      </c>
      <c r="I99" s="43">
        <v>9.23</v>
      </c>
      <c r="J99" s="43">
        <v>38</v>
      </c>
      <c r="K99" s="43">
        <f t="shared" si="4"/>
        <v>4.1170097508125671</v>
      </c>
      <c r="L99" s="43">
        <f t="shared" si="5"/>
        <v>0.22175877650330203</v>
      </c>
    </row>
    <row r="100" spans="1:12" x14ac:dyDescent="0.2">
      <c r="A100" s="1" t="s">
        <v>334</v>
      </c>
      <c r="B100" t="s">
        <v>335</v>
      </c>
      <c r="C100" t="s">
        <v>228</v>
      </c>
      <c r="D100" s="43">
        <v>13.77</v>
      </c>
      <c r="E100" s="43">
        <v>2.5299999999999998</v>
      </c>
      <c r="F100" s="43">
        <v>2.4700000000000002</v>
      </c>
      <c r="G100" s="45">
        <v>47.9</v>
      </c>
      <c r="H100" s="43">
        <f t="shared" si="3"/>
        <v>5.4426877470355732</v>
      </c>
      <c r="I100" s="43">
        <v>10</v>
      </c>
      <c r="J100" s="43">
        <v>27</v>
      </c>
      <c r="K100" s="43">
        <f t="shared" si="4"/>
        <v>2.7</v>
      </c>
      <c r="L100" s="43">
        <f t="shared" si="5"/>
        <v>0.22176470588235292</v>
      </c>
    </row>
    <row r="101" spans="1:12" x14ac:dyDescent="0.2">
      <c r="A101" s="1" t="s">
        <v>294</v>
      </c>
      <c r="B101" t="s">
        <v>295</v>
      </c>
      <c r="C101" t="s">
        <v>228</v>
      </c>
      <c r="D101" s="43">
        <v>11.34</v>
      </c>
      <c r="E101" s="43">
        <v>2.33</v>
      </c>
      <c r="F101" s="43">
        <v>4.05</v>
      </c>
      <c r="G101" s="45">
        <v>95.6</v>
      </c>
      <c r="H101" s="43">
        <f t="shared" si="3"/>
        <v>4.866952789699571</v>
      </c>
      <c r="I101" s="43">
        <v>8.39</v>
      </c>
      <c r="J101" s="43">
        <v>21.62</v>
      </c>
      <c r="K101" s="43">
        <f t="shared" si="4"/>
        <v>2.5768772348033373</v>
      </c>
      <c r="L101" s="43">
        <f t="shared" si="5"/>
        <v>0.2229780801209372</v>
      </c>
    </row>
    <row r="102" spans="1:12" x14ac:dyDescent="0.2">
      <c r="A102" s="1" t="s">
        <v>251</v>
      </c>
      <c r="B102" t="s">
        <v>252</v>
      </c>
      <c r="C102" t="s">
        <v>228</v>
      </c>
      <c r="D102" s="43">
        <v>10.48</v>
      </c>
      <c r="E102" s="43">
        <v>2.92</v>
      </c>
      <c r="F102" s="43">
        <v>15.5</v>
      </c>
      <c r="G102" s="45">
        <v>28.3</v>
      </c>
      <c r="H102" s="43">
        <f t="shared" si="3"/>
        <v>3.5890410958904111</v>
      </c>
      <c r="I102" s="43">
        <v>4.8499999999999996</v>
      </c>
      <c r="J102" s="43">
        <v>30.02</v>
      </c>
      <c r="K102" s="43">
        <f t="shared" si="4"/>
        <v>6.1896907216494848</v>
      </c>
      <c r="L102" s="43">
        <f t="shared" si="5"/>
        <v>0.22367898291617005</v>
      </c>
    </row>
    <row r="103" spans="1:12" x14ac:dyDescent="0.2">
      <c r="A103" s="1" t="s">
        <v>80</v>
      </c>
      <c r="B103" t="s">
        <v>81</v>
      </c>
      <c r="C103" t="s">
        <v>31</v>
      </c>
      <c r="D103" s="43">
        <v>15.99</v>
      </c>
      <c r="E103" s="43">
        <v>2.93</v>
      </c>
      <c r="F103" s="43">
        <v>4.2699999999999996</v>
      </c>
      <c r="G103" s="45">
        <v>25.3</v>
      </c>
      <c r="H103" s="43">
        <f t="shared" si="3"/>
        <v>5.4573378839590445</v>
      </c>
      <c r="I103" s="43">
        <v>7.54</v>
      </c>
      <c r="J103" s="43">
        <v>45</v>
      </c>
      <c r="K103" s="43">
        <f t="shared" si="4"/>
        <v>5.9681697612732094</v>
      </c>
      <c r="L103" s="43">
        <f t="shared" si="5"/>
        <v>0.22557394554191135</v>
      </c>
    </row>
    <row r="104" spans="1:12" x14ac:dyDescent="0.2">
      <c r="A104" s="1" t="s">
        <v>400</v>
      </c>
      <c r="B104" t="s">
        <v>401</v>
      </c>
      <c r="C104" t="s">
        <v>349</v>
      </c>
      <c r="D104" s="43">
        <v>29.23</v>
      </c>
      <c r="E104" s="43">
        <v>2.37</v>
      </c>
      <c r="F104" s="43">
        <v>7.79</v>
      </c>
      <c r="G104" s="45">
        <v>60.1</v>
      </c>
      <c r="H104" s="43">
        <f t="shared" si="3"/>
        <v>12.333333333333332</v>
      </c>
      <c r="I104" s="43">
        <v>20.329999999999998</v>
      </c>
      <c r="J104" s="43">
        <v>59.78</v>
      </c>
      <c r="K104" s="43">
        <f t="shared" si="4"/>
        <v>2.9404820462370882</v>
      </c>
      <c r="L104" s="43">
        <f t="shared" si="5"/>
        <v>0.22560202788339676</v>
      </c>
    </row>
    <row r="105" spans="1:12" x14ac:dyDescent="0.2">
      <c r="A105" s="1" t="s">
        <v>247</v>
      </c>
      <c r="B105" t="s">
        <v>248</v>
      </c>
      <c r="C105" t="s">
        <v>228</v>
      </c>
      <c r="D105" s="43">
        <v>6.17</v>
      </c>
      <c r="E105" s="43">
        <v>2.52</v>
      </c>
      <c r="F105" s="43">
        <v>8.92</v>
      </c>
      <c r="G105" s="45">
        <v>62.4</v>
      </c>
      <c r="H105" s="43">
        <f t="shared" si="3"/>
        <v>2.4484126984126982</v>
      </c>
      <c r="I105" s="43">
        <v>4.08</v>
      </c>
      <c r="J105" s="43">
        <v>13.29</v>
      </c>
      <c r="K105" s="43">
        <f t="shared" si="4"/>
        <v>3.2573529411764701</v>
      </c>
      <c r="L105" s="43">
        <f t="shared" si="5"/>
        <v>0.22692725298588493</v>
      </c>
    </row>
    <row r="106" spans="1:12" x14ac:dyDescent="0.2">
      <c r="A106" s="1" t="s">
        <v>178</v>
      </c>
      <c r="B106" t="s">
        <v>179</v>
      </c>
      <c r="C106" t="s">
        <v>161</v>
      </c>
      <c r="D106" s="43">
        <v>36.15</v>
      </c>
      <c r="E106" s="43">
        <v>3.44</v>
      </c>
      <c r="F106" s="43">
        <v>0.69279999999999997</v>
      </c>
      <c r="G106" s="45">
        <v>48</v>
      </c>
      <c r="H106" s="43">
        <f t="shared" si="3"/>
        <v>10.508720930232558</v>
      </c>
      <c r="I106" s="43">
        <v>25.53</v>
      </c>
      <c r="J106" s="43">
        <v>71.5</v>
      </c>
      <c r="K106" s="43">
        <f t="shared" si="4"/>
        <v>2.8006267136701917</v>
      </c>
      <c r="L106" s="43">
        <f t="shared" si="5"/>
        <v>0.23102023058516419</v>
      </c>
    </row>
    <row r="107" spans="1:12" x14ac:dyDescent="0.2">
      <c r="A107" s="1" t="s">
        <v>143</v>
      </c>
      <c r="B107" t="s">
        <v>144</v>
      </c>
      <c r="C107" t="s">
        <v>31</v>
      </c>
      <c r="D107" s="43">
        <v>11.3</v>
      </c>
      <c r="E107" s="43">
        <v>1.3</v>
      </c>
      <c r="F107" s="43">
        <v>4.28</v>
      </c>
      <c r="G107" s="45" t="s">
        <v>580</v>
      </c>
      <c r="H107" s="43">
        <f t="shared" si="3"/>
        <v>8.6923076923076934</v>
      </c>
      <c r="I107" s="43">
        <v>7.35</v>
      </c>
      <c r="J107" s="43">
        <v>24.35</v>
      </c>
      <c r="K107" s="43">
        <f t="shared" si="4"/>
        <v>3.3129251700680276</v>
      </c>
      <c r="L107" s="43">
        <f t="shared" si="5"/>
        <v>0.23235294117647065</v>
      </c>
    </row>
    <row r="108" spans="1:12" x14ac:dyDescent="0.2">
      <c r="A108" s="1" t="s">
        <v>350</v>
      </c>
      <c r="B108" t="s">
        <v>351</v>
      </c>
      <c r="C108" t="s">
        <v>349</v>
      </c>
      <c r="D108" s="43">
        <v>38.53</v>
      </c>
      <c r="E108" s="43">
        <v>3.78</v>
      </c>
      <c r="F108" s="43">
        <v>0.5</v>
      </c>
      <c r="G108" s="45">
        <v>82.7</v>
      </c>
      <c r="H108" s="43">
        <f t="shared" si="3"/>
        <v>10.193121693121695</v>
      </c>
      <c r="I108" s="43">
        <v>18.48</v>
      </c>
      <c r="J108" s="43">
        <v>102.5</v>
      </c>
      <c r="K108" s="43">
        <f t="shared" si="4"/>
        <v>5.5465367965367962</v>
      </c>
      <c r="L108" s="43">
        <f t="shared" si="5"/>
        <v>0.23863365865270175</v>
      </c>
    </row>
    <row r="109" spans="1:12" x14ac:dyDescent="0.2">
      <c r="A109" s="1" t="s">
        <v>137</v>
      </c>
      <c r="B109" t="s">
        <v>138</v>
      </c>
      <c r="C109" t="s">
        <v>31</v>
      </c>
      <c r="D109" s="43">
        <v>23.7</v>
      </c>
      <c r="E109" s="43">
        <v>7.34</v>
      </c>
      <c r="F109" s="43">
        <v>9.7799999999999994</v>
      </c>
      <c r="G109" s="45">
        <v>21</v>
      </c>
      <c r="H109" s="43">
        <f t="shared" si="3"/>
        <v>3.2288828337874658</v>
      </c>
      <c r="I109" s="43">
        <v>17.989999999999998</v>
      </c>
      <c r="J109" s="43">
        <v>41.48</v>
      </c>
      <c r="K109" s="43">
        <f t="shared" si="4"/>
        <v>2.3057254030016678</v>
      </c>
      <c r="L109" s="43">
        <f t="shared" si="5"/>
        <v>0.24308216262239257</v>
      </c>
    </row>
    <row r="110" spans="1:12" x14ac:dyDescent="0.2">
      <c r="A110" s="1" t="s">
        <v>257</v>
      </c>
      <c r="B110" t="s">
        <v>258</v>
      </c>
      <c r="C110" t="s">
        <v>228</v>
      </c>
      <c r="D110" s="43">
        <v>10.56</v>
      </c>
      <c r="E110" s="43">
        <v>7</v>
      </c>
      <c r="F110" s="43">
        <v>9.36</v>
      </c>
      <c r="G110" s="45">
        <v>39.200000000000003</v>
      </c>
      <c r="H110" s="43">
        <f t="shared" si="3"/>
        <v>1.5085714285714287</v>
      </c>
      <c r="I110" s="43">
        <v>8.18</v>
      </c>
      <c r="J110" s="43">
        <v>17.96</v>
      </c>
      <c r="K110" s="43">
        <f t="shared" si="4"/>
        <v>2.19559902200489</v>
      </c>
      <c r="L110" s="43">
        <f t="shared" si="5"/>
        <v>0.24335378323108389</v>
      </c>
    </row>
    <row r="111" spans="1:12" x14ac:dyDescent="0.2">
      <c r="A111" s="1" t="s">
        <v>408</v>
      </c>
      <c r="B111" t="s">
        <v>409</v>
      </c>
      <c r="C111" t="s">
        <v>349</v>
      </c>
      <c r="D111" s="43">
        <v>19.12</v>
      </c>
      <c r="E111" s="43">
        <v>1.86</v>
      </c>
      <c r="F111" s="43">
        <v>3.72</v>
      </c>
      <c r="G111" s="45" t="s">
        <v>580</v>
      </c>
      <c r="H111" s="43">
        <f t="shared" si="3"/>
        <v>10.279569892473118</v>
      </c>
      <c r="I111" s="43">
        <v>11.16</v>
      </c>
      <c r="J111" s="43">
        <v>43.75</v>
      </c>
      <c r="K111" s="43">
        <f t="shared" si="4"/>
        <v>3.9202508960573477</v>
      </c>
      <c r="L111" s="43">
        <f t="shared" si="5"/>
        <v>0.24424670144216018</v>
      </c>
    </row>
    <row r="112" spans="1:12" x14ac:dyDescent="0.2">
      <c r="A112" s="1" t="s">
        <v>288</v>
      </c>
      <c r="B112" t="s">
        <v>289</v>
      </c>
      <c r="C112" t="s">
        <v>228</v>
      </c>
      <c r="D112" s="43">
        <v>11.26</v>
      </c>
      <c r="E112" s="43">
        <v>2.23</v>
      </c>
      <c r="F112" s="43">
        <v>6.54</v>
      </c>
      <c r="G112" s="45">
        <v>183.3</v>
      </c>
      <c r="H112" s="43">
        <f t="shared" si="3"/>
        <v>5.0493273542600896</v>
      </c>
      <c r="I112" s="43">
        <v>6.22</v>
      </c>
      <c r="J112" s="43">
        <v>26.61</v>
      </c>
      <c r="K112" s="43">
        <f t="shared" si="4"/>
        <v>4.278135048231511</v>
      </c>
      <c r="L112" s="43">
        <f t="shared" si="5"/>
        <v>0.24717999019127024</v>
      </c>
    </row>
    <row r="113" spans="1:12" x14ac:dyDescent="0.2">
      <c r="A113" s="1" t="s">
        <v>218</v>
      </c>
      <c r="B113" t="s">
        <v>219</v>
      </c>
      <c r="C113" t="s">
        <v>161</v>
      </c>
      <c r="D113" s="43">
        <v>102.85</v>
      </c>
      <c r="E113" s="43">
        <v>12.88</v>
      </c>
      <c r="F113" s="43">
        <v>1.31</v>
      </c>
      <c r="G113" s="45">
        <v>34.200000000000003</v>
      </c>
      <c r="H113" s="43">
        <f t="shared" si="3"/>
        <v>7.9852484472049676</v>
      </c>
      <c r="I113" s="43">
        <v>76.78</v>
      </c>
      <c r="J113" s="43">
        <v>182</v>
      </c>
      <c r="K113" s="43">
        <f t="shared" si="4"/>
        <v>2.3704089606668401</v>
      </c>
      <c r="L113" s="43">
        <f t="shared" si="5"/>
        <v>0.24776658429956275</v>
      </c>
    </row>
    <row r="114" spans="1:12" x14ac:dyDescent="0.2">
      <c r="A114" s="1" t="s">
        <v>229</v>
      </c>
      <c r="B114" t="s">
        <v>230</v>
      </c>
      <c r="C114" t="s">
        <v>228</v>
      </c>
      <c r="D114" s="43">
        <v>27.14</v>
      </c>
      <c r="E114" s="43">
        <v>4.1100000000000003</v>
      </c>
      <c r="F114" s="43">
        <v>0.65</v>
      </c>
      <c r="G114" s="45">
        <v>52.9</v>
      </c>
      <c r="H114" s="43">
        <f t="shared" si="3"/>
        <v>6.6034063260340625</v>
      </c>
      <c r="I114" s="43">
        <v>16.850000000000001</v>
      </c>
      <c r="J114" s="43">
        <v>58.17</v>
      </c>
      <c r="K114" s="43">
        <f t="shared" si="4"/>
        <v>3.4522255192878335</v>
      </c>
      <c r="L114" s="43">
        <f t="shared" si="5"/>
        <v>0.24903194578896415</v>
      </c>
    </row>
    <row r="115" spans="1:12" x14ac:dyDescent="0.2">
      <c r="A115" s="1" t="s">
        <v>384</v>
      </c>
      <c r="B115" t="s">
        <v>385</v>
      </c>
      <c r="C115" t="s">
        <v>349</v>
      </c>
      <c r="D115" s="43">
        <v>31.19</v>
      </c>
      <c r="E115" s="43">
        <v>2.95</v>
      </c>
      <c r="F115" s="43">
        <v>1.06</v>
      </c>
      <c r="G115" s="45">
        <v>131.6</v>
      </c>
      <c r="H115" s="43">
        <f t="shared" si="3"/>
        <v>10.572881355932203</v>
      </c>
      <c r="I115" s="43">
        <v>17.079999999999998</v>
      </c>
      <c r="J115" s="43">
        <v>72.8</v>
      </c>
      <c r="K115" s="43">
        <f t="shared" si="4"/>
        <v>4.2622950819672134</v>
      </c>
      <c r="L115" s="43">
        <f t="shared" si="5"/>
        <v>0.25323043790380478</v>
      </c>
    </row>
    <row r="116" spans="1:12" x14ac:dyDescent="0.2">
      <c r="A116" s="1" t="s">
        <v>194</v>
      </c>
      <c r="B116" t="s">
        <v>195</v>
      </c>
      <c r="C116" t="s">
        <v>161</v>
      </c>
      <c r="D116" s="43">
        <v>26.9</v>
      </c>
      <c r="E116" s="43">
        <v>3.05</v>
      </c>
      <c r="F116" s="43">
        <v>3.33</v>
      </c>
      <c r="G116" s="45">
        <v>100.6</v>
      </c>
      <c r="H116" s="43">
        <f t="shared" si="3"/>
        <v>8.8196721311475414</v>
      </c>
      <c r="I116" s="43">
        <v>16.05</v>
      </c>
      <c r="J116" s="43">
        <v>57.5</v>
      </c>
      <c r="K116" s="43">
        <f t="shared" si="4"/>
        <v>3.5825545171339561</v>
      </c>
      <c r="L116" s="43">
        <f t="shared" si="5"/>
        <v>0.26176115802171285</v>
      </c>
    </row>
    <row r="117" spans="1:12" x14ac:dyDescent="0.2">
      <c r="A117" s="1">
        <v>600833</v>
      </c>
      <c r="B117" t="s">
        <v>10</v>
      </c>
      <c r="C117" t="s">
        <v>3</v>
      </c>
      <c r="D117" s="43">
        <v>16.34</v>
      </c>
      <c r="E117" s="43">
        <v>3.29</v>
      </c>
      <c r="F117" s="43">
        <v>2.23</v>
      </c>
      <c r="G117" s="45">
        <v>84.1</v>
      </c>
      <c r="H117" s="43">
        <f t="shared" si="3"/>
        <v>4.9665653495440729</v>
      </c>
      <c r="I117" s="43">
        <v>8.18</v>
      </c>
      <c r="J117" s="43">
        <v>38.65</v>
      </c>
      <c r="K117" s="43">
        <f t="shared" si="4"/>
        <v>4.7249388753056234</v>
      </c>
      <c r="L117" s="43">
        <f t="shared" si="5"/>
        <v>0.26780439776829668</v>
      </c>
    </row>
    <row r="118" spans="1:12" x14ac:dyDescent="0.2">
      <c r="A118" s="1" t="s">
        <v>70</v>
      </c>
      <c r="B118" t="s">
        <v>71</v>
      </c>
      <c r="C118" t="s">
        <v>31</v>
      </c>
      <c r="D118" s="43">
        <v>18.5</v>
      </c>
      <c r="E118" s="43">
        <v>4.93</v>
      </c>
      <c r="F118" s="43">
        <v>5.36</v>
      </c>
      <c r="G118" s="45">
        <v>31.9</v>
      </c>
      <c r="H118" s="43">
        <f t="shared" si="3"/>
        <v>3.7525354969574041</v>
      </c>
      <c r="I118" s="43">
        <v>12.24</v>
      </c>
      <c r="J118" s="43">
        <v>35.29</v>
      </c>
      <c r="K118" s="43">
        <f t="shared" si="4"/>
        <v>2.8831699346405228</v>
      </c>
      <c r="L118" s="43">
        <f t="shared" si="5"/>
        <v>0.2715835140997831</v>
      </c>
    </row>
    <row r="119" spans="1:12" x14ac:dyDescent="0.2">
      <c r="A119" s="1" t="s">
        <v>38</v>
      </c>
      <c r="B119" t="s">
        <v>39</v>
      </c>
      <c r="C119" t="s">
        <v>31</v>
      </c>
      <c r="D119" s="43">
        <v>27.16</v>
      </c>
      <c r="E119" s="43">
        <v>6.31</v>
      </c>
      <c r="F119" s="43">
        <v>1.53</v>
      </c>
      <c r="G119" s="45">
        <v>43.1</v>
      </c>
      <c r="H119" s="43">
        <f t="shared" si="3"/>
        <v>4.3042789223454836</v>
      </c>
      <c r="I119" s="43">
        <v>18.579999999999998</v>
      </c>
      <c r="J119" s="43">
        <v>49.89</v>
      </c>
      <c r="K119" s="43">
        <f t="shared" si="4"/>
        <v>2.6851453175457483</v>
      </c>
      <c r="L119" s="43">
        <f t="shared" si="5"/>
        <v>0.2740338549984031</v>
      </c>
    </row>
    <row r="120" spans="1:12" x14ac:dyDescent="0.2">
      <c r="A120" s="1" t="s">
        <v>96</v>
      </c>
      <c r="B120" t="s">
        <v>97</v>
      </c>
      <c r="C120" t="s">
        <v>31</v>
      </c>
      <c r="D120" s="43">
        <v>24.5</v>
      </c>
      <c r="E120" s="43">
        <v>2.23</v>
      </c>
      <c r="F120" s="43">
        <v>2.4900000000000002</v>
      </c>
      <c r="G120" s="45">
        <v>77.400000000000006</v>
      </c>
      <c r="H120" s="43">
        <f t="shared" si="3"/>
        <v>10.986547085201794</v>
      </c>
      <c r="I120" s="43">
        <v>8.56</v>
      </c>
      <c r="J120" s="43">
        <v>66.58</v>
      </c>
      <c r="K120" s="43">
        <f t="shared" si="4"/>
        <v>7.7780373831775691</v>
      </c>
      <c r="L120" s="43">
        <f t="shared" si="5"/>
        <v>0.27473285074112375</v>
      </c>
    </row>
    <row r="121" spans="1:12" x14ac:dyDescent="0.2">
      <c r="A121" s="1" t="s">
        <v>410</v>
      </c>
      <c r="B121" t="s">
        <v>411</v>
      </c>
      <c r="C121" t="s">
        <v>349</v>
      </c>
      <c r="D121" s="43">
        <v>21.32</v>
      </c>
      <c r="E121" s="43">
        <v>4.6399999999999997</v>
      </c>
      <c r="F121" s="43">
        <v>2.39</v>
      </c>
      <c r="G121" s="45">
        <v>28.2</v>
      </c>
      <c r="H121" s="43">
        <f t="shared" si="3"/>
        <v>4.5948275862068968</v>
      </c>
      <c r="I121" s="43">
        <v>13.51</v>
      </c>
      <c r="J121" s="43">
        <v>41.87</v>
      </c>
      <c r="K121" s="43">
        <f t="shared" si="4"/>
        <v>3.0991857883049589</v>
      </c>
      <c r="L121" s="43">
        <f t="shared" si="5"/>
        <v>0.27538787023977435</v>
      </c>
    </row>
    <row r="122" spans="1:12" x14ac:dyDescent="0.2">
      <c r="A122" s="1" t="s">
        <v>278</v>
      </c>
      <c r="B122" t="s">
        <v>279</v>
      </c>
      <c r="C122" t="s">
        <v>228</v>
      </c>
      <c r="D122" s="43">
        <v>31.71</v>
      </c>
      <c r="E122" s="43">
        <v>2.25</v>
      </c>
      <c r="F122" s="43">
        <v>5.67</v>
      </c>
      <c r="G122" s="45">
        <v>57.3</v>
      </c>
      <c r="H122" s="43">
        <f t="shared" si="3"/>
        <v>14.093333333333334</v>
      </c>
      <c r="I122" s="43">
        <v>21.25</v>
      </c>
      <c r="J122" s="43">
        <v>58.9</v>
      </c>
      <c r="K122" s="43">
        <f t="shared" si="4"/>
        <v>2.7717647058823527</v>
      </c>
      <c r="L122" s="43">
        <f t="shared" si="5"/>
        <v>0.27782204515272246</v>
      </c>
    </row>
    <row r="123" spans="1:12" x14ac:dyDescent="0.2">
      <c r="A123" s="1">
        <v>600056</v>
      </c>
      <c r="B123" t="s">
        <v>14</v>
      </c>
      <c r="C123" t="s">
        <v>3</v>
      </c>
      <c r="D123" s="43">
        <v>14.39</v>
      </c>
      <c r="E123" s="43">
        <v>5.2</v>
      </c>
      <c r="F123" s="43">
        <v>9.82</v>
      </c>
      <c r="G123" s="45">
        <v>21.1</v>
      </c>
      <c r="H123" s="43">
        <f t="shared" si="3"/>
        <v>2.7673076923076922</v>
      </c>
      <c r="I123" s="43">
        <v>9.73</v>
      </c>
      <c r="J123" s="43">
        <v>26.4</v>
      </c>
      <c r="K123" s="43">
        <f t="shared" si="4"/>
        <v>2.7132579650565258</v>
      </c>
      <c r="L123" s="43">
        <f t="shared" si="5"/>
        <v>0.27954409118176371</v>
      </c>
    </row>
    <row r="124" spans="1:12" x14ac:dyDescent="0.2">
      <c r="A124" s="1" t="s">
        <v>208</v>
      </c>
      <c r="B124" t="s">
        <v>209</v>
      </c>
      <c r="C124" t="s">
        <v>161</v>
      </c>
      <c r="D124" s="43">
        <v>33.39</v>
      </c>
      <c r="E124" s="43">
        <v>1.6</v>
      </c>
      <c r="F124" s="43">
        <v>6.37</v>
      </c>
      <c r="G124" s="45">
        <v>209.3</v>
      </c>
      <c r="H124" s="43">
        <f t="shared" si="3"/>
        <v>20.868749999999999</v>
      </c>
      <c r="I124" s="43">
        <v>12.96</v>
      </c>
      <c r="J124" s="43">
        <v>85.13</v>
      </c>
      <c r="K124" s="43">
        <f t="shared" si="4"/>
        <v>6.5686728395061724</v>
      </c>
      <c r="L124" s="43">
        <f t="shared" si="5"/>
        <v>0.28308161285852851</v>
      </c>
    </row>
    <row r="125" spans="1:12" x14ac:dyDescent="0.2">
      <c r="A125" s="1" t="s">
        <v>239</v>
      </c>
      <c r="B125" t="s">
        <v>240</v>
      </c>
      <c r="C125" t="s">
        <v>228</v>
      </c>
      <c r="D125" s="43">
        <v>10.76</v>
      </c>
      <c r="E125" s="43">
        <v>3.11</v>
      </c>
      <c r="F125" s="43">
        <v>5.82</v>
      </c>
      <c r="G125" s="45">
        <v>6266.1</v>
      </c>
      <c r="H125" s="43">
        <f t="shared" si="3"/>
        <v>3.459807073954984</v>
      </c>
      <c r="I125" s="43">
        <v>4.76</v>
      </c>
      <c r="J125" s="43">
        <v>25.75</v>
      </c>
      <c r="K125" s="43">
        <f t="shared" si="4"/>
        <v>5.4096638655462188</v>
      </c>
      <c r="L125" s="43">
        <f t="shared" si="5"/>
        <v>0.28585040495474034</v>
      </c>
    </row>
    <row r="126" spans="1:12" x14ac:dyDescent="0.2">
      <c r="A126" s="1" t="s">
        <v>52</v>
      </c>
      <c r="B126" t="s">
        <v>53</v>
      </c>
      <c r="C126" t="s">
        <v>31</v>
      </c>
      <c r="D126" s="43">
        <v>23.18</v>
      </c>
      <c r="E126" s="43">
        <v>3.17</v>
      </c>
      <c r="F126" s="43">
        <v>1.71</v>
      </c>
      <c r="G126" s="45">
        <v>7.2</v>
      </c>
      <c r="H126" s="43">
        <f t="shared" si="3"/>
        <v>7.3123028391167191</v>
      </c>
      <c r="I126" s="43">
        <v>18.38</v>
      </c>
      <c r="J126" s="43">
        <v>34.9</v>
      </c>
      <c r="K126" s="43">
        <f t="shared" si="4"/>
        <v>1.8988030467899892</v>
      </c>
      <c r="L126" s="43">
        <f t="shared" si="5"/>
        <v>0.29055690072639229</v>
      </c>
    </row>
    <row r="127" spans="1:12" x14ac:dyDescent="0.2">
      <c r="A127" s="1" t="s">
        <v>147</v>
      </c>
      <c r="B127" t="s">
        <v>148</v>
      </c>
      <c r="C127" t="s">
        <v>31</v>
      </c>
      <c r="D127" s="43">
        <v>8.2899999999999991</v>
      </c>
      <c r="E127" s="43">
        <v>1.83</v>
      </c>
      <c r="F127" s="43">
        <v>12.4</v>
      </c>
      <c r="G127" s="45">
        <v>29.1</v>
      </c>
      <c r="H127" s="43">
        <f t="shared" si="3"/>
        <v>4.5300546448087422</v>
      </c>
      <c r="I127" s="43">
        <v>4.58</v>
      </c>
      <c r="J127" s="43">
        <v>17.28</v>
      </c>
      <c r="K127" s="43">
        <f t="shared" si="4"/>
        <v>3.7729257641921401</v>
      </c>
      <c r="L127" s="43">
        <f t="shared" si="5"/>
        <v>0.2921259842519684</v>
      </c>
    </row>
    <row r="128" spans="1:12" x14ac:dyDescent="0.2">
      <c r="A128" s="1" t="s">
        <v>314</v>
      </c>
      <c r="B128" t="s">
        <v>315</v>
      </c>
      <c r="C128" t="s">
        <v>228</v>
      </c>
      <c r="D128" s="43">
        <v>16.21</v>
      </c>
      <c r="E128" s="43">
        <v>5.96</v>
      </c>
      <c r="F128" s="43">
        <v>1.46</v>
      </c>
      <c r="G128" s="45">
        <v>127.8</v>
      </c>
      <c r="H128" s="43">
        <f t="shared" si="3"/>
        <v>2.7197986577181208</v>
      </c>
      <c r="I128" s="43">
        <v>8.52</v>
      </c>
      <c r="J128" s="43">
        <v>34.6</v>
      </c>
      <c r="K128" s="43">
        <f t="shared" si="4"/>
        <v>4.0610328638497659</v>
      </c>
      <c r="L128" s="43">
        <f t="shared" si="5"/>
        <v>0.2948619631901841</v>
      </c>
    </row>
    <row r="129" spans="1:12" x14ac:dyDescent="0.2">
      <c r="A129" s="1" t="s">
        <v>347</v>
      </c>
      <c r="B129" t="s">
        <v>348</v>
      </c>
      <c r="C129" t="s">
        <v>228</v>
      </c>
      <c r="D129" s="43">
        <v>10.44</v>
      </c>
      <c r="E129" s="43">
        <v>3.67</v>
      </c>
      <c r="F129" s="43">
        <v>2.97</v>
      </c>
      <c r="G129" s="45">
        <v>75.599999999999994</v>
      </c>
      <c r="H129" s="43">
        <f t="shared" si="3"/>
        <v>2.8446866485013622</v>
      </c>
      <c r="I129" s="43">
        <v>6.4</v>
      </c>
      <c r="J129" s="43">
        <v>19.989999999999998</v>
      </c>
      <c r="K129" s="43">
        <f t="shared" si="4"/>
        <v>3.1234374999999996</v>
      </c>
      <c r="L129" s="43">
        <f t="shared" si="5"/>
        <v>0.2972774098601913</v>
      </c>
    </row>
    <row r="130" spans="1:12" x14ac:dyDescent="0.2">
      <c r="A130" s="1" t="s">
        <v>241</v>
      </c>
      <c r="B130" t="s">
        <v>242</v>
      </c>
      <c r="C130" t="s">
        <v>228</v>
      </c>
      <c r="D130" s="43">
        <v>9.0500000000000007</v>
      </c>
      <c r="E130" s="43">
        <v>3.51</v>
      </c>
      <c r="F130" s="43">
        <v>19.2</v>
      </c>
      <c r="G130" s="45">
        <v>32.299999999999997</v>
      </c>
      <c r="H130" s="43">
        <f t="shared" ref="H130:H193" si="6">D130/E130</f>
        <v>2.5783475783475787</v>
      </c>
      <c r="I130" s="43">
        <v>5.59</v>
      </c>
      <c r="J130" s="43">
        <v>17.2</v>
      </c>
      <c r="K130" s="43">
        <f t="shared" ref="K130:K193" si="7">J130/I130</f>
        <v>3.0769230769230771</v>
      </c>
      <c r="L130" s="43">
        <f t="shared" ref="L130:L193" si="8">(D130-I130)/(J130-I130)</f>
        <v>0.29801894918173999</v>
      </c>
    </row>
    <row r="131" spans="1:12" x14ac:dyDescent="0.2">
      <c r="A131" s="1" t="s">
        <v>296</v>
      </c>
      <c r="B131" t="s">
        <v>297</v>
      </c>
      <c r="C131" t="s">
        <v>228</v>
      </c>
      <c r="D131" s="43">
        <v>17.420000000000002</v>
      </c>
      <c r="E131" s="43">
        <v>4.58</v>
      </c>
      <c r="F131" s="43">
        <v>2.08</v>
      </c>
      <c r="G131" s="45">
        <v>41.5</v>
      </c>
      <c r="H131" s="43">
        <f t="shared" si="6"/>
        <v>3.8034934497816595</v>
      </c>
      <c r="I131" s="43">
        <v>11.85</v>
      </c>
      <c r="J131" s="43">
        <v>30.5</v>
      </c>
      <c r="K131" s="43">
        <f t="shared" si="7"/>
        <v>2.5738396624472575</v>
      </c>
      <c r="L131" s="43">
        <f t="shared" si="8"/>
        <v>0.29865951742627361</v>
      </c>
    </row>
    <row r="132" spans="1:12" x14ac:dyDescent="0.2">
      <c r="A132" s="1" t="s">
        <v>42</v>
      </c>
      <c r="B132" t="s">
        <v>43</v>
      </c>
      <c r="C132" t="s">
        <v>31</v>
      </c>
      <c r="D132" s="43">
        <v>31.98</v>
      </c>
      <c r="E132" s="43">
        <v>2.54</v>
      </c>
      <c r="F132" s="43">
        <v>2.44</v>
      </c>
      <c r="G132" s="45">
        <v>5769</v>
      </c>
      <c r="H132" s="43">
        <f t="shared" si="6"/>
        <v>12.590551181102363</v>
      </c>
      <c r="I132" s="43">
        <v>18.03</v>
      </c>
      <c r="J132" s="43">
        <v>63.59</v>
      </c>
      <c r="K132" s="43">
        <f t="shared" si="7"/>
        <v>3.5268996117581808</v>
      </c>
      <c r="L132" s="43">
        <f t="shared" si="8"/>
        <v>0.3061896400351185</v>
      </c>
    </row>
    <row r="133" spans="1:12" x14ac:dyDescent="0.2">
      <c r="A133" s="1">
        <v>600829</v>
      </c>
      <c r="B133" t="s">
        <v>11</v>
      </c>
      <c r="C133" t="s">
        <v>3</v>
      </c>
      <c r="D133" s="43">
        <v>13.27</v>
      </c>
      <c r="E133" s="43">
        <v>2.4500000000000002</v>
      </c>
      <c r="F133" s="43">
        <v>5.8</v>
      </c>
      <c r="G133" s="45">
        <v>42</v>
      </c>
      <c r="H133" s="43">
        <f t="shared" si="6"/>
        <v>5.4163265306122446</v>
      </c>
      <c r="I133" s="43">
        <v>6.25</v>
      </c>
      <c r="J133" s="43">
        <v>29</v>
      </c>
      <c r="K133" s="43">
        <f t="shared" si="7"/>
        <v>4.6399999999999997</v>
      </c>
      <c r="L133" s="43">
        <f t="shared" si="8"/>
        <v>0.30857142857142855</v>
      </c>
    </row>
    <row r="134" spans="1:12" x14ac:dyDescent="0.2">
      <c r="A134" s="1" t="s">
        <v>23</v>
      </c>
      <c r="B134" t="s">
        <v>24</v>
      </c>
      <c r="C134" t="s">
        <v>3</v>
      </c>
      <c r="D134" s="43">
        <v>14.31</v>
      </c>
      <c r="E134" s="43">
        <v>3.68</v>
      </c>
      <c r="F134" s="43">
        <v>2.82</v>
      </c>
      <c r="G134" s="45">
        <v>482.6</v>
      </c>
      <c r="H134" s="43">
        <f t="shared" si="6"/>
        <v>3.8885869565217392</v>
      </c>
      <c r="I134" s="43">
        <v>7.95</v>
      </c>
      <c r="J134" s="43">
        <v>28.16</v>
      </c>
      <c r="K134" s="43">
        <f t="shared" si="7"/>
        <v>3.5421383647798743</v>
      </c>
      <c r="L134" s="43">
        <f t="shared" si="8"/>
        <v>0.31469569520039586</v>
      </c>
    </row>
    <row r="135" spans="1:12" x14ac:dyDescent="0.2">
      <c r="A135" s="1" t="s">
        <v>133</v>
      </c>
      <c r="B135" t="s">
        <v>134</v>
      </c>
      <c r="C135" t="s">
        <v>31</v>
      </c>
      <c r="D135" s="43">
        <v>16.39</v>
      </c>
      <c r="E135" s="43">
        <v>3.79</v>
      </c>
      <c r="F135" s="43">
        <v>5.13</v>
      </c>
      <c r="G135" s="45" t="s">
        <v>588</v>
      </c>
      <c r="H135" s="43">
        <f t="shared" si="6"/>
        <v>4.3245382585751981</v>
      </c>
      <c r="I135" s="43">
        <v>10.86</v>
      </c>
      <c r="J135" s="43">
        <v>28.15</v>
      </c>
      <c r="K135" s="43">
        <f t="shared" si="7"/>
        <v>2.5920810313075506</v>
      </c>
      <c r="L135" s="43">
        <f t="shared" si="8"/>
        <v>0.31983805668016202</v>
      </c>
    </row>
    <row r="136" spans="1:12" x14ac:dyDescent="0.2">
      <c r="A136" s="1" t="s">
        <v>44</v>
      </c>
      <c r="B136" t="s">
        <v>45</v>
      </c>
      <c r="C136" t="s">
        <v>31</v>
      </c>
      <c r="D136" s="43">
        <v>26.99</v>
      </c>
      <c r="E136" s="43">
        <v>7.36</v>
      </c>
      <c r="F136" s="43">
        <v>3</v>
      </c>
      <c r="G136" s="45">
        <v>27.4</v>
      </c>
      <c r="H136" s="43">
        <f t="shared" si="6"/>
        <v>3.6671195652173911</v>
      </c>
      <c r="I136" s="43">
        <v>15.27</v>
      </c>
      <c r="J136" s="43">
        <v>51.88</v>
      </c>
      <c r="K136" s="43">
        <f t="shared" si="7"/>
        <v>3.39751146037983</v>
      </c>
      <c r="L136" s="43">
        <f t="shared" si="8"/>
        <v>0.32013111171810976</v>
      </c>
    </row>
    <row r="137" spans="1:12" x14ac:dyDescent="0.2">
      <c r="A137" s="1" t="s">
        <v>310</v>
      </c>
      <c r="B137" t="s">
        <v>311</v>
      </c>
      <c r="C137" t="s">
        <v>228</v>
      </c>
      <c r="D137" s="43">
        <v>38.200000000000003</v>
      </c>
      <c r="E137" s="43">
        <v>16.29</v>
      </c>
      <c r="F137" s="43">
        <v>1.82</v>
      </c>
      <c r="G137" s="45">
        <v>43.8</v>
      </c>
      <c r="H137" s="43">
        <f t="shared" si="6"/>
        <v>2.34499693063229</v>
      </c>
      <c r="I137" s="43">
        <v>27.91</v>
      </c>
      <c r="J137" s="43">
        <v>59.98</v>
      </c>
      <c r="K137" s="43">
        <f t="shared" si="7"/>
        <v>2.1490505195270511</v>
      </c>
      <c r="L137" s="43">
        <f t="shared" si="8"/>
        <v>0.32086061739943889</v>
      </c>
    </row>
    <row r="138" spans="1:12" x14ac:dyDescent="0.2">
      <c r="A138" s="1">
        <v>601607</v>
      </c>
      <c r="B138" t="s">
        <v>8</v>
      </c>
      <c r="C138" t="s">
        <v>3</v>
      </c>
      <c r="D138" s="43">
        <v>18.23</v>
      </c>
      <c r="E138" s="43">
        <v>10.82</v>
      </c>
      <c r="F138" s="43">
        <v>19.2</v>
      </c>
      <c r="G138" s="45">
        <v>16.899999999999999</v>
      </c>
      <c r="H138" s="43">
        <f t="shared" si="6"/>
        <v>1.6848428835489833</v>
      </c>
      <c r="I138" s="43">
        <v>11.64</v>
      </c>
      <c r="J138" s="43">
        <v>32.1</v>
      </c>
      <c r="K138" s="43">
        <f t="shared" si="7"/>
        <v>2.7577319587628866</v>
      </c>
      <c r="L138" s="43">
        <f t="shared" si="8"/>
        <v>0.32209188660801563</v>
      </c>
    </row>
    <row r="139" spans="1:12" x14ac:dyDescent="0.2">
      <c r="A139" s="1" t="s">
        <v>72</v>
      </c>
      <c r="B139" t="s">
        <v>73</v>
      </c>
      <c r="C139" t="s">
        <v>31</v>
      </c>
      <c r="D139" s="43">
        <v>10.65</v>
      </c>
      <c r="E139" s="43">
        <v>2.88</v>
      </c>
      <c r="F139" s="43">
        <v>4.6399999999999997</v>
      </c>
      <c r="G139" s="45">
        <v>39.9</v>
      </c>
      <c r="H139" s="43">
        <f t="shared" si="6"/>
        <v>3.697916666666667</v>
      </c>
      <c r="I139" s="43">
        <v>7.2</v>
      </c>
      <c r="J139" s="43">
        <v>17.91</v>
      </c>
      <c r="K139" s="43">
        <f t="shared" si="7"/>
        <v>2.4874999999999998</v>
      </c>
      <c r="L139" s="43">
        <f t="shared" si="8"/>
        <v>0.32212885154061621</v>
      </c>
    </row>
    <row r="140" spans="1:12" x14ac:dyDescent="0.2">
      <c r="A140" s="1" t="s">
        <v>360</v>
      </c>
      <c r="B140" t="s">
        <v>361</v>
      </c>
      <c r="C140" t="s">
        <v>349</v>
      </c>
      <c r="D140" s="43">
        <v>34.9</v>
      </c>
      <c r="E140" s="43">
        <v>3.16</v>
      </c>
      <c r="F140" s="43">
        <v>2.16</v>
      </c>
      <c r="G140" s="45">
        <v>223.4</v>
      </c>
      <c r="H140" s="43">
        <f t="shared" si="6"/>
        <v>11.044303797468354</v>
      </c>
      <c r="I140" s="43">
        <v>10.08</v>
      </c>
      <c r="J140" s="43">
        <v>86.11</v>
      </c>
      <c r="K140" s="43">
        <f t="shared" si="7"/>
        <v>8.5426587301587293</v>
      </c>
      <c r="L140" s="43">
        <f t="shared" si="8"/>
        <v>0.32645008549256871</v>
      </c>
    </row>
    <row r="141" spans="1:12" x14ac:dyDescent="0.2">
      <c r="A141" s="1" t="s">
        <v>212</v>
      </c>
      <c r="B141" t="s">
        <v>213</v>
      </c>
      <c r="C141" t="s">
        <v>161</v>
      </c>
      <c r="D141" s="43">
        <v>38.380000000000003</v>
      </c>
      <c r="E141" s="43">
        <v>6.06</v>
      </c>
      <c r="F141" s="43">
        <v>5.01</v>
      </c>
      <c r="G141" s="45">
        <v>36.4</v>
      </c>
      <c r="H141" s="43">
        <f t="shared" si="6"/>
        <v>6.3333333333333339</v>
      </c>
      <c r="I141" s="43">
        <v>23.71</v>
      </c>
      <c r="J141" s="43">
        <v>68.489999999999995</v>
      </c>
      <c r="K141" s="43">
        <f t="shared" si="7"/>
        <v>2.8886545761282156</v>
      </c>
      <c r="L141" s="43">
        <f t="shared" si="8"/>
        <v>0.32760160786065218</v>
      </c>
    </row>
    <row r="142" spans="1:12" x14ac:dyDescent="0.2">
      <c r="A142" s="1" t="s">
        <v>139</v>
      </c>
      <c r="B142" t="s">
        <v>140</v>
      </c>
      <c r="C142" t="s">
        <v>31</v>
      </c>
      <c r="D142" s="43">
        <v>23.66</v>
      </c>
      <c r="E142" s="43">
        <v>5.73</v>
      </c>
      <c r="F142" s="43">
        <v>2.14</v>
      </c>
      <c r="G142" s="45">
        <v>136.5</v>
      </c>
      <c r="H142" s="43">
        <f t="shared" si="6"/>
        <v>4.1291448516579408</v>
      </c>
      <c r="I142" s="43">
        <v>11.7</v>
      </c>
      <c r="J142" s="43">
        <v>48.15</v>
      </c>
      <c r="K142" s="43">
        <f t="shared" si="7"/>
        <v>4.1153846153846159</v>
      </c>
      <c r="L142" s="43">
        <f t="shared" si="8"/>
        <v>0.32812071330589848</v>
      </c>
    </row>
    <row r="143" spans="1:12" x14ac:dyDescent="0.2">
      <c r="A143" s="1" t="s">
        <v>343</v>
      </c>
      <c r="B143" t="s">
        <v>344</v>
      </c>
      <c r="C143" t="s">
        <v>228</v>
      </c>
      <c r="D143" s="43">
        <v>10.17</v>
      </c>
      <c r="E143" s="43">
        <v>5.16</v>
      </c>
      <c r="F143" s="43">
        <v>4.3899999999999997</v>
      </c>
      <c r="G143" s="45" t="s">
        <v>581</v>
      </c>
      <c r="H143" s="43">
        <f t="shared" si="6"/>
        <v>1.9709302325581395</v>
      </c>
      <c r="I143" s="43">
        <v>6.4</v>
      </c>
      <c r="J143" s="43">
        <v>17.8</v>
      </c>
      <c r="K143" s="43">
        <f t="shared" si="7"/>
        <v>2.78125</v>
      </c>
      <c r="L143" s="43">
        <f t="shared" si="8"/>
        <v>0.33070175438596489</v>
      </c>
    </row>
    <row r="144" spans="1:12" x14ac:dyDescent="0.2">
      <c r="A144" s="1" t="s">
        <v>88</v>
      </c>
      <c r="B144" t="s">
        <v>89</v>
      </c>
      <c r="C144" t="s">
        <v>31</v>
      </c>
      <c r="D144" s="43">
        <v>15.1</v>
      </c>
      <c r="E144" s="43">
        <v>6.88</v>
      </c>
      <c r="F144" s="43">
        <v>2.86</v>
      </c>
      <c r="G144" s="45">
        <v>65.400000000000006</v>
      </c>
      <c r="H144" s="43">
        <f t="shared" si="6"/>
        <v>2.1947674418604652</v>
      </c>
      <c r="I144" s="43">
        <v>11.98</v>
      </c>
      <c r="J144" s="43">
        <v>21.3</v>
      </c>
      <c r="K144" s="43">
        <f t="shared" si="7"/>
        <v>1.7779632721202003</v>
      </c>
      <c r="L144" s="43">
        <f t="shared" si="8"/>
        <v>0.33476394849785396</v>
      </c>
    </row>
    <row r="145" spans="1:12" x14ac:dyDescent="0.2">
      <c r="A145" s="1" t="s">
        <v>162</v>
      </c>
      <c r="B145" t="s">
        <v>163</v>
      </c>
      <c r="C145" t="s">
        <v>161</v>
      </c>
      <c r="D145" s="43">
        <v>43.99</v>
      </c>
      <c r="E145" s="43">
        <v>8.1999999999999993</v>
      </c>
      <c r="F145" s="43">
        <v>0.4</v>
      </c>
      <c r="G145" s="45">
        <v>45</v>
      </c>
      <c r="H145" s="43">
        <f t="shared" si="6"/>
        <v>5.364634146341464</v>
      </c>
      <c r="I145" s="43">
        <v>22.35</v>
      </c>
      <c r="J145" s="43">
        <v>86.49</v>
      </c>
      <c r="K145" s="43">
        <f t="shared" si="7"/>
        <v>3.8697986577181203</v>
      </c>
      <c r="L145" s="43">
        <f t="shared" si="8"/>
        <v>0.33738696601184914</v>
      </c>
    </row>
    <row r="146" spans="1:12" x14ac:dyDescent="0.2">
      <c r="A146" s="1" t="s">
        <v>120</v>
      </c>
      <c r="B146" t="s">
        <v>121</v>
      </c>
      <c r="C146" t="s">
        <v>31</v>
      </c>
      <c r="D146" s="43">
        <v>38.700000000000003</v>
      </c>
      <c r="E146" s="43">
        <v>5.67</v>
      </c>
      <c r="F146" s="43">
        <v>1.98</v>
      </c>
      <c r="G146" s="45">
        <v>167.6</v>
      </c>
      <c r="H146" s="43">
        <f t="shared" si="6"/>
        <v>6.825396825396826</v>
      </c>
      <c r="I146" s="43">
        <v>11.55</v>
      </c>
      <c r="J146" s="43">
        <v>91.8</v>
      </c>
      <c r="K146" s="43">
        <f t="shared" si="7"/>
        <v>7.9480519480519476</v>
      </c>
      <c r="L146" s="43">
        <f t="shared" si="8"/>
        <v>0.3383177570093458</v>
      </c>
    </row>
    <row r="147" spans="1:12" x14ac:dyDescent="0.2">
      <c r="A147" s="1" t="s">
        <v>245</v>
      </c>
      <c r="B147" t="s">
        <v>246</v>
      </c>
      <c r="C147" t="s">
        <v>228</v>
      </c>
      <c r="D147" s="43">
        <v>21.1</v>
      </c>
      <c r="E147" s="43">
        <v>4.51</v>
      </c>
      <c r="F147" s="43">
        <v>1.52</v>
      </c>
      <c r="G147" s="45">
        <v>70.7</v>
      </c>
      <c r="H147" s="43">
        <f t="shared" si="6"/>
        <v>4.6784922394678494</v>
      </c>
      <c r="I147" s="43">
        <v>10.32</v>
      </c>
      <c r="J147" s="43">
        <v>41.82</v>
      </c>
      <c r="K147" s="43">
        <f t="shared" si="7"/>
        <v>4.0523255813953485</v>
      </c>
      <c r="L147" s="43">
        <f t="shared" si="8"/>
        <v>0.34222222222222226</v>
      </c>
    </row>
    <row r="148" spans="1:12" x14ac:dyDescent="0.2">
      <c r="A148" s="1" t="s">
        <v>25</v>
      </c>
      <c r="B148" t="s">
        <v>26</v>
      </c>
      <c r="C148" t="s">
        <v>3</v>
      </c>
      <c r="D148" s="43">
        <v>17.43</v>
      </c>
      <c r="E148" s="43">
        <v>1.44</v>
      </c>
      <c r="F148" s="43">
        <v>2.75</v>
      </c>
      <c r="G148" s="45">
        <v>3321.8</v>
      </c>
      <c r="H148" s="43">
        <f t="shared" si="6"/>
        <v>12.104166666666666</v>
      </c>
      <c r="I148" s="43">
        <v>7.34</v>
      </c>
      <c r="J148" s="43">
        <v>36.79</v>
      </c>
      <c r="K148" s="43">
        <f t="shared" si="7"/>
        <v>5.0122615803814714</v>
      </c>
      <c r="L148" s="43">
        <f t="shared" si="8"/>
        <v>0.34261460101867575</v>
      </c>
    </row>
    <row r="149" spans="1:12" x14ac:dyDescent="0.2">
      <c r="A149" s="1" t="s">
        <v>237</v>
      </c>
      <c r="B149" t="s">
        <v>238</v>
      </c>
      <c r="C149" t="s">
        <v>228</v>
      </c>
      <c r="D149" s="43">
        <v>7.42</v>
      </c>
      <c r="E149" s="43">
        <v>3.22</v>
      </c>
      <c r="F149" s="43">
        <v>13.8</v>
      </c>
      <c r="G149" s="45">
        <v>286.8</v>
      </c>
      <c r="H149" s="43">
        <f t="shared" si="6"/>
        <v>2.3043478260869565</v>
      </c>
      <c r="I149" s="43">
        <v>4.51</v>
      </c>
      <c r="J149" s="43">
        <v>13</v>
      </c>
      <c r="K149" s="43">
        <f t="shared" si="7"/>
        <v>2.8824833702882486</v>
      </c>
      <c r="L149" s="43">
        <f t="shared" si="8"/>
        <v>0.34275618374558303</v>
      </c>
    </row>
    <row r="150" spans="1:12" x14ac:dyDescent="0.2">
      <c r="A150" s="1" t="s">
        <v>172</v>
      </c>
      <c r="B150" t="s">
        <v>173</v>
      </c>
      <c r="C150" t="s">
        <v>161</v>
      </c>
      <c r="D150" s="43">
        <v>30</v>
      </c>
      <c r="E150" s="43">
        <v>3.85</v>
      </c>
      <c r="F150" s="43">
        <v>5.15</v>
      </c>
      <c r="G150" s="45">
        <v>288</v>
      </c>
      <c r="H150" s="43">
        <f t="shared" si="6"/>
        <v>7.7922077922077921</v>
      </c>
      <c r="I150" s="43">
        <v>16.59</v>
      </c>
      <c r="J150" s="43">
        <v>55.5</v>
      </c>
      <c r="K150" s="43">
        <f t="shared" si="7"/>
        <v>3.3453887884267632</v>
      </c>
      <c r="L150" s="43">
        <f t="shared" si="8"/>
        <v>0.34464148033924447</v>
      </c>
    </row>
    <row r="151" spans="1:12" x14ac:dyDescent="0.2">
      <c r="A151" s="1" t="s">
        <v>151</v>
      </c>
      <c r="B151" t="s">
        <v>152</v>
      </c>
      <c r="C151" t="s">
        <v>31</v>
      </c>
      <c r="D151" s="43">
        <v>20.25</v>
      </c>
      <c r="E151" s="43">
        <v>0.96</v>
      </c>
      <c r="F151" s="43">
        <v>2.23</v>
      </c>
      <c r="G151" s="45">
        <v>107.7</v>
      </c>
      <c r="H151" s="43">
        <f t="shared" si="6"/>
        <v>21.09375</v>
      </c>
      <c r="I151" s="43">
        <v>12</v>
      </c>
      <c r="J151" s="43">
        <v>35.83</v>
      </c>
      <c r="K151" s="43">
        <f t="shared" si="7"/>
        <v>2.9858333333333333</v>
      </c>
      <c r="L151" s="43">
        <f t="shared" si="8"/>
        <v>0.34620226605119597</v>
      </c>
    </row>
    <row r="152" spans="1:12" x14ac:dyDescent="0.2">
      <c r="A152" s="1" t="s">
        <v>308</v>
      </c>
      <c r="B152" t="s">
        <v>309</v>
      </c>
      <c r="C152" t="s">
        <v>228</v>
      </c>
      <c r="D152" s="43">
        <v>28.89</v>
      </c>
      <c r="E152" s="43">
        <v>10.37</v>
      </c>
      <c r="F152" s="43">
        <v>8</v>
      </c>
      <c r="G152" s="45">
        <v>41.5</v>
      </c>
      <c r="H152" s="43">
        <f t="shared" si="6"/>
        <v>2.7859209257473485</v>
      </c>
      <c r="I152" s="43">
        <v>18.11</v>
      </c>
      <c r="J152" s="43">
        <v>48.98</v>
      </c>
      <c r="K152" s="43">
        <f t="shared" si="7"/>
        <v>2.7045831032578684</v>
      </c>
      <c r="L152" s="43">
        <f t="shared" si="8"/>
        <v>0.3492063492063493</v>
      </c>
    </row>
    <row r="153" spans="1:12" x14ac:dyDescent="0.2">
      <c r="A153" s="1" t="s">
        <v>149</v>
      </c>
      <c r="B153" t="s">
        <v>150</v>
      </c>
      <c r="C153" t="s">
        <v>31</v>
      </c>
      <c r="D153" s="43">
        <v>26.03</v>
      </c>
      <c r="E153" s="43">
        <v>18.71</v>
      </c>
      <c r="F153" s="43">
        <v>8.07</v>
      </c>
      <c r="G153" s="45">
        <v>9.6999999999999993</v>
      </c>
      <c r="H153" s="43">
        <f t="shared" si="6"/>
        <v>1.3912346338856227</v>
      </c>
      <c r="I153" s="43">
        <v>14.88</v>
      </c>
      <c r="J153" s="43">
        <v>46.3</v>
      </c>
      <c r="K153" s="43">
        <f t="shared" si="7"/>
        <v>3.111559139784946</v>
      </c>
      <c r="L153" s="43">
        <f t="shared" si="8"/>
        <v>0.35486950986632726</v>
      </c>
    </row>
    <row r="154" spans="1:12" x14ac:dyDescent="0.2">
      <c r="A154" s="1">
        <v>603883</v>
      </c>
      <c r="B154" t="s">
        <v>5</v>
      </c>
      <c r="C154" t="s">
        <v>3</v>
      </c>
      <c r="D154" s="43">
        <v>56.7</v>
      </c>
      <c r="E154" s="43">
        <v>8.02</v>
      </c>
      <c r="F154" s="43">
        <v>0.67</v>
      </c>
      <c r="G154" s="45">
        <v>69.2</v>
      </c>
      <c r="H154" s="43">
        <f t="shared" si="6"/>
        <v>7.0698254364089781</v>
      </c>
      <c r="I154" s="43">
        <v>19.690000000000001</v>
      </c>
      <c r="J154" s="43">
        <v>120.79</v>
      </c>
      <c r="K154" s="43">
        <f t="shared" si="7"/>
        <v>6.134586084306755</v>
      </c>
      <c r="L154" s="43">
        <f t="shared" si="8"/>
        <v>0.36607319485657769</v>
      </c>
    </row>
    <row r="155" spans="1:12" x14ac:dyDescent="0.2">
      <c r="A155" s="1" t="s">
        <v>64</v>
      </c>
      <c r="B155" t="s">
        <v>65</v>
      </c>
      <c r="C155" t="s">
        <v>31</v>
      </c>
      <c r="D155" s="43">
        <v>31.49</v>
      </c>
      <c r="E155" s="43">
        <v>6.26</v>
      </c>
      <c r="F155" s="43">
        <v>3.4</v>
      </c>
      <c r="G155" s="45">
        <v>29.9</v>
      </c>
      <c r="H155" s="43">
        <f t="shared" si="6"/>
        <v>5.0303514376996805</v>
      </c>
      <c r="I155" s="43">
        <v>19.8</v>
      </c>
      <c r="J155" s="43">
        <v>51.3</v>
      </c>
      <c r="K155" s="43">
        <f t="shared" si="7"/>
        <v>2.5909090909090908</v>
      </c>
      <c r="L155" s="43">
        <f t="shared" si="8"/>
        <v>0.37111111111111106</v>
      </c>
    </row>
    <row r="156" spans="1:12" x14ac:dyDescent="0.2">
      <c r="A156" s="1" t="s">
        <v>21</v>
      </c>
      <c r="B156" t="s">
        <v>22</v>
      </c>
      <c r="C156" t="s">
        <v>3</v>
      </c>
      <c r="D156" s="43">
        <v>41.99</v>
      </c>
      <c r="E156" s="43">
        <v>5.79</v>
      </c>
      <c r="F156" s="43">
        <v>1.96</v>
      </c>
      <c r="G156" s="45">
        <v>57.3</v>
      </c>
      <c r="H156" s="43">
        <f t="shared" si="6"/>
        <v>7.2521588946459419</v>
      </c>
      <c r="I156" s="43">
        <v>16.010000000000002</v>
      </c>
      <c r="J156" s="43">
        <v>86</v>
      </c>
      <c r="K156" s="43">
        <f t="shared" si="7"/>
        <v>5.3716427232979385</v>
      </c>
      <c r="L156" s="43">
        <f t="shared" si="8"/>
        <v>0.37119588512644669</v>
      </c>
    </row>
    <row r="157" spans="1:12" x14ac:dyDescent="0.2">
      <c r="A157" s="1" t="s">
        <v>414</v>
      </c>
      <c r="B157" t="s">
        <v>415</v>
      </c>
      <c r="C157" t="s">
        <v>349</v>
      </c>
      <c r="D157" s="43">
        <v>10.27</v>
      </c>
      <c r="E157" s="43">
        <v>1.22</v>
      </c>
      <c r="F157" s="43">
        <v>6.27</v>
      </c>
      <c r="G157" s="45" t="s">
        <v>582</v>
      </c>
      <c r="H157" s="43">
        <f t="shared" si="6"/>
        <v>8.4180327868852451</v>
      </c>
      <c r="I157" s="43">
        <v>5.6</v>
      </c>
      <c r="J157" s="43">
        <v>18.18</v>
      </c>
      <c r="K157" s="43">
        <f t="shared" si="7"/>
        <v>3.2464285714285714</v>
      </c>
      <c r="L157" s="43">
        <f t="shared" si="8"/>
        <v>0.37122416534181241</v>
      </c>
    </row>
    <row r="158" spans="1:12" x14ac:dyDescent="0.2">
      <c r="A158" s="1" t="s">
        <v>168</v>
      </c>
      <c r="B158" t="s">
        <v>169</v>
      </c>
      <c r="C158" t="s">
        <v>161</v>
      </c>
      <c r="D158" s="43">
        <v>21.37</v>
      </c>
      <c r="E158" s="43">
        <v>5.01</v>
      </c>
      <c r="F158" s="43">
        <v>3.12</v>
      </c>
      <c r="G158" s="45">
        <v>63.6</v>
      </c>
      <c r="H158" s="43">
        <f t="shared" si="6"/>
        <v>4.2654690618762476</v>
      </c>
      <c r="I158" s="43">
        <v>7.38</v>
      </c>
      <c r="J158" s="43">
        <v>44.83</v>
      </c>
      <c r="K158" s="43">
        <f t="shared" si="7"/>
        <v>6.0745257452574526</v>
      </c>
      <c r="L158" s="43">
        <f t="shared" si="8"/>
        <v>0.37356475300400543</v>
      </c>
    </row>
    <row r="159" spans="1:12" x14ac:dyDescent="0.2">
      <c r="A159" s="1" t="s">
        <v>345</v>
      </c>
      <c r="B159" t="s">
        <v>346</v>
      </c>
      <c r="C159" t="s">
        <v>228</v>
      </c>
      <c r="D159" s="43">
        <v>26.61</v>
      </c>
      <c r="E159" s="43">
        <v>4.25</v>
      </c>
      <c r="F159" s="43">
        <v>4.9400000000000004</v>
      </c>
      <c r="G159" s="45">
        <v>46.9</v>
      </c>
      <c r="H159" s="43">
        <f t="shared" si="6"/>
        <v>6.2611764705882349</v>
      </c>
      <c r="I159" s="43">
        <v>8.39</v>
      </c>
      <c r="J159" s="43">
        <v>55.28</v>
      </c>
      <c r="K159" s="43">
        <f t="shared" si="7"/>
        <v>6.588796185935637</v>
      </c>
      <c r="L159" s="43">
        <f t="shared" si="8"/>
        <v>0.38856899125613137</v>
      </c>
    </row>
    <row r="160" spans="1:12" x14ac:dyDescent="0.2">
      <c r="A160" s="1" t="s">
        <v>40</v>
      </c>
      <c r="B160" t="s">
        <v>41</v>
      </c>
      <c r="C160" t="s">
        <v>31</v>
      </c>
      <c r="D160" s="43">
        <v>22.31</v>
      </c>
      <c r="E160" s="43">
        <v>1.97</v>
      </c>
      <c r="F160" s="43">
        <v>1.78</v>
      </c>
      <c r="G160" s="45">
        <v>128.30000000000001</v>
      </c>
      <c r="H160" s="43">
        <f t="shared" si="6"/>
        <v>11.3248730964467</v>
      </c>
      <c r="I160" s="43">
        <v>11.5</v>
      </c>
      <c r="J160" s="43">
        <v>39.24</v>
      </c>
      <c r="K160" s="43">
        <f t="shared" si="7"/>
        <v>3.4121739130434783</v>
      </c>
      <c r="L160" s="43">
        <f t="shared" si="8"/>
        <v>0.38968997837058394</v>
      </c>
    </row>
    <row r="161" spans="1:12" x14ac:dyDescent="0.2">
      <c r="A161" s="1" t="s">
        <v>224</v>
      </c>
      <c r="B161" t="s">
        <v>225</v>
      </c>
      <c r="C161" t="s">
        <v>161</v>
      </c>
      <c r="D161" s="43">
        <v>18.32</v>
      </c>
      <c r="E161" s="43">
        <v>2.4300000000000002</v>
      </c>
      <c r="F161" s="43">
        <v>7.31</v>
      </c>
      <c r="G161" s="45">
        <v>29.4</v>
      </c>
      <c r="H161" s="43">
        <f t="shared" si="6"/>
        <v>7.5390946502057608</v>
      </c>
      <c r="I161" s="43">
        <v>7</v>
      </c>
      <c r="J161" s="43">
        <v>35.979999999999997</v>
      </c>
      <c r="K161" s="43">
        <f t="shared" si="7"/>
        <v>5.14</v>
      </c>
      <c r="L161" s="43">
        <f t="shared" si="8"/>
        <v>0.3906142167011733</v>
      </c>
    </row>
    <row r="162" spans="1:12" x14ac:dyDescent="0.2">
      <c r="A162" s="1" t="s">
        <v>402</v>
      </c>
      <c r="B162" t="s">
        <v>403</v>
      </c>
      <c r="C162" t="s">
        <v>349</v>
      </c>
      <c r="D162" s="43">
        <v>32</v>
      </c>
      <c r="E162" s="43">
        <v>4.25</v>
      </c>
      <c r="F162" s="43">
        <v>6.86</v>
      </c>
      <c r="G162" s="45">
        <v>46.9</v>
      </c>
      <c r="H162" s="43">
        <f t="shared" si="6"/>
        <v>7.5294117647058822</v>
      </c>
      <c r="I162" s="43">
        <v>15.01</v>
      </c>
      <c r="J162" s="43">
        <v>58.2</v>
      </c>
      <c r="K162" s="43">
        <f t="shared" si="7"/>
        <v>3.8774150566289145</v>
      </c>
      <c r="L162" s="43">
        <f t="shared" si="8"/>
        <v>0.39337809678166241</v>
      </c>
    </row>
    <row r="163" spans="1:12" x14ac:dyDescent="0.2">
      <c r="A163" s="1" t="s">
        <v>352</v>
      </c>
      <c r="B163" t="s">
        <v>353</v>
      </c>
      <c r="C163" t="s">
        <v>349</v>
      </c>
      <c r="D163" s="43">
        <v>17.68</v>
      </c>
      <c r="E163" s="43">
        <v>0.98</v>
      </c>
      <c r="F163" s="43">
        <v>3.41</v>
      </c>
      <c r="G163" s="45" t="s">
        <v>592</v>
      </c>
      <c r="H163" s="43">
        <f t="shared" si="6"/>
        <v>18.040816326530614</v>
      </c>
      <c r="I163" s="43">
        <v>4.67</v>
      </c>
      <c r="J163" s="43">
        <v>37.4</v>
      </c>
      <c r="K163" s="43">
        <f t="shared" si="7"/>
        <v>8.0085653104925054</v>
      </c>
      <c r="L163" s="43">
        <f t="shared" si="8"/>
        <v>0.39749465322334254</v>
      </c>
    </row>
    <row r="164" spans="1:12" x14ac:dyDescent="0.2">
      <c r="A164" s="1">
        <v>600511</v>
      </c>
      <c r="B164" t="s">
        <v>13</v>
      </c>
      <c r="C164" t="s">
        <v>3</v>
      </c>
      <c r="D164" s="43">
        <v>34.67</v>
      </c>
      <c r="E164" s="43">
        <v>5.9</v>
      </c>
      <c r="F164" s="43">
        <v>2.78</v>
      </c>
      <c r="G164" s="45">
        <v>31.8</v>
      </c>
      <c r="H164" s="43">
        <f t="shared" si="6"/>
        <v>5.876271186440678</v>
      </c>
      <c r="I164" s="43">
        <v>19</v>
      </c>
      <c r="J164" s="43">
        <v>57.99</v>
      </c>
      <c r="K164" s="43">
        <f t="shared" si="7"/>
        <v>3.0521052631578947</v>
      </c>
      <c r="L164" s="43">
        <f t="shared" si="8"/>
        <v>0.40189792254424211</v>
      </c>
    </row>
    <row r="165" spans="1:12" x14ac:dyDescent="0.2">
      <c r="A165" s="1" t="s">
        <v>27</v>
      </c>
      <c r="B165" t="s">
        <v>28</v>
      </c>
      <c r="C165" t="s">
        <v>3</v>
      </c>
      <c r="D165" s="43">
        <v>23.3</v>
      </c>
      <c r="E165" s="43">
        <v>3.17</v>
      </c>
      <c r="F165" s="43">
        <v>2.0699999999999998</v>
      </c>
      <c r="G165" s="45">
        <v>65.5</v>
      </c>
      <c r="H165" s="43">
        <f t="shared" si="6"/>
        <v>7.3501577287066251</v>
      </c>
      <c r="I165" s="43">
        <v>9.4499999999999993</v>
      </c>
      <c r="J165" s="43">
        <v>43.89</v>
      </c>
      <c r="K165" s="43">
        <f t="shared" si="7"/>
        <v>4.6444444444444448</v>
      </c>
      <c r="L165" s="43">
        <f t="shared" si="8"/>
        <v>0.40214866434378638</v>
      </c>
    </row>
    <row r="166" spans="1:12" x14ac:dyDescent="0.2">
      <c r="A166" s="1" t="s">
        <v>66</v>
      </c>
      <c r="B166" t="s">
        <v>67</v>
      </c>
      <c r="C166" t="s">
        <v>31</v>
      </c>
      <c r="D166" s="43">
        <v>12.2</v>
      </c>
      <c r="E166" s="43">
        <v>2.74</v>
      </c>
      <c r="F166" s="43">
        <v>6.92</v>
      </c>
      <c r="G166" s="45">
        <v>34.9</v>
      </c>
      <c r="H166" s="43">
        <f t="shared" si="6"/>
        <v>4.4525547445255471</v>
      </c>
      <c r="I166" s="43">
        <v>7.28</v>
      </c>
      <c r="J166" s="43">
        <v>19.5</v>
      </c>
      <c r="K166" s="43">
        <f t="shared" si="7"/>
        <v>2.6785714285714284</v>
      </c>
      <c r="L166" s="43">
        <f t="shared" si="8"/>
        <v>0.40261865793780682</v>
      </c>
    </row>
    <row r="167" spans="1:12" x14ac:dyDescent="0.2">
      <c r="A167" s="1" t="s">
        <v>32</v>
      </c>
      <c r="B167" t="s">
        <v>33</v>
      </c>
      <c r="C167" t="s">
        <v>31</v>
      </c>
      <c r="D167" s="43">
        <v>36.880000000000003</v>
      </c>
      <c r="E167" s="43">
        <v>6.12</v>
      </c>
      <c r="F167" s="43">
        <v>0.8972</v>
      </c>
      <c r="G167" s="45">
        <v>53.8</v>
      </c>
      <c r="H167" s="43">
        <f t="shared" si="6"/>
        <v>6.0261437908496731</v>
      </c>
      <c r="I167" s="43">
        <v>17.82</v>
      </c>
      <c r="J167" s="43">
        <v>65.11</v>
      </c>
      <c r="K167" s="43">
        <f t="shared" si="7"/>
        <v>3.6537598204264872</v>
      </c>
      <c r="L167" s="43">
        <f t="shared" si="8"/>
        <v>0.40304504123493345</v>
      </c>
    </row>
    <row r="168" spans="1:12" x14ac:dyDescent="0.2">
      <c r="A168" s="1" t="s">
        <v>153</v>
      </c>
      <c r="B168" t="s">
        <v>154</v>
      </c>
      <c r="C168" t="s">
        <v>31</v>
      </c>
      <c r="D168" s="43">
        <v>65.3</v>
      </c>
      <c r="E168" s="43">
        <v>12.29</v>
      </c>
      <c r="F168" s="43">
        <v>10.4</v>
      </c>
      <c r="G168" s="45">
        <v>23.8</v>
      </c>
      <c r="H168" s="43">
        <f t="shared" si="6"/>
        <v>5.3132628152969898</v>
      </c>
      <c r="I168" s="43">
        <v>47.1</v>
      </c>
      <c r="J168" s="43">
        <v>91.01</v>
      </c>
      <c r="K168" s="43">
        <f t="shared" si="7"/>
        <v>1.9322717622080681</v>
      </c>
      <c r="L168" s="43">
        <f t="shared" si="8"/>
        <v>0.41448417217034833</v>
      </c>
    </row>
    <row r="169" spans="1:12" x14ac:dyDescent="0.2">
      <c r="A169" s="1">
        <v>603368</v>
      </c>
      <c r="B169" t="s">
        <v>6</v>
      </c>
      <c r="C169" t="s">
        <v>3</v>
      </c>
      <c r="D169" s="43">
        <v>72.75</v>
      </c>
      <c r="E169" s="43">
        <v>11.37</v>
      </c>
      <c r="F169" s="43">
        <v>0.57379999999999998</v>
      </c>
      <c r="G169" s="45">
        <v>38.700000000000003</v>
      </c>
      <c r="H169" s="43">
        <f t="shared" si="6"/>
        <v>6.3984168865435365</v>
      </c>
      <c r="I169" s="43">
        <v>31.46</v>
      </c>
      <c r="J169" s="43">
        <v>130</v>
      </c>
      <c r="K169" s="43">
        <f t="shared" si="7"/>
        <v>4.1322314049586772</v>
      </c>
      <c r="L169" s="43">
        <f t="shared" si="8"/>
        <v>0.41901765780393752</v>
      </c>
    </row>
    <row r="170" spans="1:12" x14ac:dyDescent="0.2">
      <c r="A170" s="1" t="s">
        <v>253</v>
      </c>
      <c r="B170" t="s">
        <v>254</v>
      </c>
      <c r="C170" t="s">
        <v>228</v>
      </c>
      <c r="D170" s="43">
        <v>45.83</v>
      </c>
      <c r="E170" s="43">
        <v>4.8099999999999996</v>
      </c>
      <c r="F170" s="43">
        <v>19.5</v>
      </c>
      <c r="G170" s="45">
        <v>42.8</v>
      </c>
      <c r="H170" s="43">
        <f t="shared" si="6"/>
        <v>9.5280665280665282</v>
      </c>
      <c r="I170" s="43">
        <v>29.06</v>
      </c>
      <c r="J170" s="43">
        <v>68.08</v>
      </c>
      <c r="K170" s="43">
        <f t="shared" si="7"/>
        <v>2.3427391603578802</v>
      </c>
      <c r="L170" s="43">
        <f t="shared" si="8"/>
        <v>0.42977960020502309</v>
      </c>
    </row>
    <row r="171" spans="1:12" x14ac:dyDescent="0.2">
      <c r="A171" s="1" t="s">
        <v>338</v>
      </c>
      <c r="B171" t="s">
        <v>594</v>
      </c>
      <c r="C171" t="s">
        <v>228</v>
      </c>
      <c r="D171" s="43">
        <v>11.12</v>
      </c>
      <c r="E171" s="43">
        <v>3.99</v>
      </c>
      <c r="F171" s="43">
        <v>3.07</v>
      </c>
      <c r="G171" s="45">
        <v>61.7</v>
      </c>
      <c r="H171" s="43">
        <f t="shared" si="6"/>
        <v>2.7869674185463658</v>
      </c>
      <c r="I171" s="43">
        <v>5.0199999999999996</v>
      </c>
      <c r="J171" s="43">
        <v>18.989999999999998</v>
      </c>
      <c r="K171" s="43">
        <f t="shared" si="7"/>
        <v>3.7828685258964145</v>
      </c>
      <c r="L171" s="43">
        <f t="shared" si="8"/>
        <v>0.43664996420901936</v>
      </c>
    </row>
    <row r="172" spans="1:12" x14ac:dyDescent="0.2">
      <c r="A172" s="1" t="s">
        <v>396</v>
      </c>
      <c r="B172" t="s">
        <v>397</v>
      </c>
      <c r="C172" t="s">
        <v>349</v>
      </c>
      <c r="D172" s="43">
        <v>21.07</v>
      </c>
      <c r="E172" s="43">
        <v>1.74</v>
      </c>
      <c r="F172" s="43">
        <v>1.43</v>
      </c>
      <c r="G172" s="45">
        <v>109.9</v>
      </c>
      <c r="H172" s="43">
        <f t="shared" si="6"/>
        <v>12.10919540229885</v>
      </c>
      <c r="I172" s="43">
        <v>7.91</v>
      </c>
      <c r="J172" s="43">
        <v>37.31</v>
      </c>
      <c r="K172" s="43">
        <f t="shared" si="7"/>
        <v>4.7168141592920358</v>
      </c>
      <c r="L172" s="43">
        <f t="shared" si="8"/>
        <v>0.44761904761904758</v>
      </c>
    </row>
    <row r="173" spans="1:12" x14ac:dyDescent="0.2">
      <c r="A173" s="1" t="s">
        <v>78</v>
      </c>
      <c r="B173" t="s">
        <v>79</v>
      </c>
      <c r="C173" t="s">
        <v>31</v>
      </c>
      <c r="D173" s="43">
        <v>36.200000000000003</v>
      </c>
      <c r="E173" s="43">
        <v>3.17</v>
      </c>
      <c r="F173" s="43">
        <v>1.1399999999999999</v>
      </c>
      <c r="G173" s="45">
        <v>61.4</v>
      </c>
      <c r="H173" s="43">
        <f t="shared" si="6"/>
        <v>11.419558359621453</v>
      </c>
      <c r="I173" s="43">
        <v>16.45</v>
      </c>
      <c r="J173" s="43">
        <v>60.17</v>
      </c>
      <c r="K173" s="43">
        <f t="shared" si="7"/>
        <v>3.6577507598784198</v>
      </c>
      <c r="L173" s="43">
        <f t="shared" si="8"/>
        <v>0.45173833485818854</v>
      </c>
    </row>
    <row r="174" spans="1:12" x14ac:dyDescent="0.2">
      <c r="A174" s="1" t="s">
        <v>233</v>
      </c>
      <c r="B174" t="s">
        <v>234</v>
      </c>
      <c r="C174" t="s">
        <v>228</v>
      </c>
      <c r="D174" s="43">
        <v>33.299999999999997</v>
      </c>
      <c r="E174" s="43">
        <v>4.43</v>
      </c>
      <c r="F174" s="43">
        <v>0.4</v>
      </c>
      <c r="G174" s="45">
        <v>101.4</v>
      </c>
      <c r="H174" s="43">
        <f t="shared" si="6"/>
        <v>7.5169300225733631</v>
      </c>
      <c r="I174" s="43">
        <v>10.6</v>
      </c>
      <c r="J174" s="43">
        <v>58.34</v>
      </c>
      <c r="K174" s="43">
        <f t="shared" si="7"/>
        <v>5.5037735849056606</v>
      </c>
      <c r="L174" s="43">
        <f t="shared" si="8"/>
        <v>0.47549224968579795</v>
      </c>
    </row>
    <row r="175" spans="1:12" x14ac:dyDescent="0.2">
      <c r="A175" s="1" t="s">
        <v>269</v>
      </c>
      <c r="B175" t="s">
        <v>590</v>
      </c>
      <c r="C175" t="s">
        <v>228</v>
      </c>
      <c r="D175" s="43">
        <v>79</v>
      </c>
      <c r="E175" s="43">
        <v>7.54</v>
      </c>
      <c r="F175" s="43">
        <v>0.11600000000000001</v>
      </c>
      <c r="G175" s="45">
        <v>89</v>
      </c>
      <c r="H175" s="43">
        <f t="shared" si="6"/>
        <v>10.477453580901857</v>
      </c>
      <c r="I175" s="43">
        <v>17.95</v>
      </c>
      <c r="J175" s="43">
        <v>144.94999999999999</v>
      </c>
      <c r="K175" s="43">
        <f t="shared" si="7"/>
        <v>8.0752089136490248</v>
      </c>
      <c r="L175" s="43">
        <f t="shared" si="8"/>
        <v>0.48070866141732288</v>
      </c>
    </row>
    <row r="176" spans="1:12" x14ac:dyDescent="0.2">
      <c r="A176" s="1" t="s">
        <v>364</v>
      </c>
      <c r="B176" t="s">
        <v>362</v>
      </c>
      <c r="C176" t="s">
        <v>349</v>
      </c>
      <c r="D176" s="43">
        <v>58.2</v>
      </c>
      <c r="E176" s="43">
        <v>6.5</v>
      </c>
      <c r="F176" s="43">
        <v>0.1986</v>
      </c>
      <c r="G176" s="45">
        <v>97</v>
      </c>
      <c r="H176" s="43">
        <f t="shared" si="6"/>
        <v>8.953846153846154</v>
      </c>
      <c r="I176" s="43">
        <v>16.98</v>
      </c>
      <c r="J176" s="43">
        <v>102.19</v>
      </c>
      <c r="K176" s="43">
        <f t="shared" si="7"/>
        <v>6.0182567726737339</v>
      </c>
      <c r="L176" s="43">
        <f t="shared" si="8"/>
        <v>0.48374603919727732</v>
      </c>
    </row>
    <row r="177" spans="1:12" x14ac:dyDescent="0.2">
      <c r="A177" s="1" t="s">
        <v>249</v>
      </c>
      <c r="B177" t="s">
        <v>250</v>
      </c>
      <c r="C177" t="s">
        <v>228</v>
      </c>
      <c r="D177" s="43">
        <v>37.15</v>
      </c>
      <c r="E177" s="43">
        <v>4.34</v>
      </c>
      <c r="F177" s="43">
        <v>2.88</v>
      </c>
      <c r="G177" s="45">
        <v>57</v>
      </c>
      <c r="H177" s="43">
        <f t="shared" si="6"/>
        <v>8.5599078341013826</v>
      </c>
      <c r="I177" s="43">
        <v>14.55</v>
      </c>
      <c r="J177" s="43">
        <v>60.65</v>
      </c>
      <c r="K177" s="43">
        <f t="shared" si="7"/>
        <v>4.1683848797250853</v>
      </c>
      <c r="L177" s="43">
        <f t="shared" si="8"/>
        <v>0.49023861171366595</v>
      </c>
    </row>
    <row r="178" spans="1:12" x14ac:dyDescent="0.2">
      <c r="A178" s="1" t="s">
        <v>176</v>
      </c>
      <c r="B178" t="s">
        <v>177</v>
      </c>
      <c r="C178" t="s">
        <v>161</v>
      </c>
      <c r="D178" s="43">
        <v>87</v>
      </c>
      <c r="E178" s="43">
        <v>7.81</v>
      </c>
      <c r="F178" s="43">
        <v>0.22</v>
      </c>
      <c r="G178" s="45">
        <v>67.3</v>
      </c>
      <c r="H178" s="43">
        <f t="shared" si="6"/>
        <v>11.139564660691422</v>
      </c>
      <c r="I178" s="43">
        <v>20.94</v>
      </c>
      <c r="J178" s="43">
        <v>154</v>
      </c>
      <c r="K178" s="43">
        <f t="shared" si="7"/>
        <v>7.3543457497612224</v>
      </c>
      <c r="L178" s="43">
        <f t="shared" si="8"/>
        <v>0.49646775890575678</v>
      </c>
    </row>
    <row r="179" spans="1:12" x14ac:dyDescent="0.2">
      <c r="A179" s="1" t="s">
        <v>124</v>
      </c>
      <c r="B179" t="s">
        <v>125</v>
      </c>
      <c r="C179" t="s">
        <v>31</v>
      </c>
      <c r="D179" s="43">
        <v>37.42</v>
      </c>
      <c r="E179" s="43">
        <v>3.78</v>
      </c>
      <c r="F179" s="43">
        <v>4.0599999999999996</v>
      </c>
      <c r="G179" s="45">
        <v>60.8</v>
      </c>
      <c r="H179" s="43">
        <f t="shared" si="6"/>
        <v>9.8994708994709004</v>
      </c>
      <c r="I179" s="43">
        <v>19.010000000000002</v>
      </c>
      <c r="J179" s="43">
        <v>55.88</v>
      </c>
      <c r="K179" s="43">
        <f t="shared" si="7"/>
        <v>2.9395055234087319</v>
      </c>
      <c r="L179" s="43">
        <f t="shared" si="8"/>
        <v>0.49932194195823154</v>
      </c>
    </row>
    <row r="180" spans="1:12" x14ac:dyDescent="0.2">
      <c r="A180" s="1" t="s">
        <v>198</v>
      </c>
      <c r="B180" t="s">
        <v>199</v>
      </c>
      <c r="C180" t="s">
        <v>161</v>
      </c>
      <c r="D180" s="43">
        <v>31.76</v>
      </c>
      <c r="E180" s="43">
        <v>2.19</v>
      </c>
      <c r="F180" s="43">
        <v>2.4500000000000002</v>
      </c>
      <c r="G180" s="45">
        <v>89.2</v>
      </c>
      <c r="H180" s="43">
        <f t="shared" si="6"/>
        <v>14.502283105022832</v>
      </c>
      <c r="I180" s="43">
        <v>12.65</v>
      </c>
      <c r="J180" s="43">
        <v>50.88</v>
      </c>
      <c r="K180" s="43">
        <f t="shared" si="7"/>
        <v>4.0221343873517785</v>
      </c>
      <c r="L180" s="43">
        <f t="shared" si="8"/>
        <v>0.49986921266021445</v>
      </c>
    </row>
    <row r="181" spans="1:12" x14ac:dyDescent="0.2">
      <c r="A181" s="1" t="s">
        <v>157</v>
      </c>
      <c r="B181" t="s">
        <v>158</v>
      </c>
      <c r="C181" t="s">
        <v>31</v>
      </c>
      <c r="D181" s="43">
        <v>47.3</v>
      </c>
      <c r="E181" s="43">
        <v>9.9600000000000009</v>
      </c>
      <c r="F181" s="43">
        <v>6.54</v>
      </c>
      <c r="G181" s="45">
        <v>20.6</v>
      </c>
      <c r="H181" s="43">
        <f t="shared" si="6"/>
        <v>4.7489959839357425</v>
      </c>
      <c r="I181" s="43">
        <v>30.3</v>
      </c>
      <c r="J181" s="43">
        <v>63.42</v>
      </c>
      <c r="K181" s="43">
        <f t="shared" si="7"/>
        <v>2.0930693069306932</v>
      </c>
      <c r="L181" s="43">
        <f t="shared" si="8"/>
        <v>0.51328502415458921</v>
      </c>
    </row>
    <row r="182" spans="1:12" x14ac:dyDescent="0.2">
      <c r="A182" s="1" t="s">
        <v>298</v>
      </c>
      <c r="B182" t="s">
        <v>299</v>
      </c>
      <c r="C182" t="s">
        <v>228</v>
      </c>
      <c r="D182" s="43">
        <v>43.87</v>
      </c>
      <c r="E182" s="43">
        <v>11.73</v>
      </c>
      <c r="F182" s="43">
        <v>1.23</v>
      </c>
      <c r="G182" s="45">
        <v>105.8</v>
      </c>
      <c r="H182" s="43">
        <f t="shared" si="6"/>
        <v>3.7399829497016195</v>
      </c>
      <c r="I182" s="43">
        <v>14.05</v>
      </c>
      <c r="J182" s="43">
        <v>71.8</v>
      </c>
      <c r="K182" s="43">
        <f t="shared" si="7"/>
        <v>5.1103202846975089</v>
      </c>
      <c r="L182" s="43">
        <f t="shared" si="8"/>
        <v>0.51636363636363636</v>
      </c>
    </row>
    <row r="183" spans="1:12" x14ac:dyDescent="0.2">
      <c r="A183" s="1" t="s">
        <v>16</v>
      </c>
      <c r="B183" t="s">
        <v>15</v>
      </c>
      <c r="C183" t="s">
        <v>3</v>
      </c>
      <c r="D183" s="43">
        <v>74.400000000000006</v>
      </c>
      <c r="E183" s="43">
        <v>9.19</v>
      </c>
      <c r="F183" s="43">
        <v>0.14000000000000001</v>
      </c>
      <c r="G183" s="45">
        <v>99.1</v>
      </c>
      <c r="H183" s="43">
        <f t="shared" si="6"/>
        <v>8.0957562568008719</v>
      </c>
      <c r="I183" s="43">
        <v>21.65</v>
      </c>
      <c r="J183" s="43">
        <v>123</v>
      </c>
      <c r="K183" s="43">
        <f t="shared" si="7"/>
        <v>5.681293302540416</v>
      </c>
      <c r="L183" s="43">
        <f t="shared" si="8"/>
        <v>0.52047360631475093</v>
      </c>
    </row>
    <row r="184" spans="1:12" x14ac:dyDescent="0.2">
      <c r="A184" s="1" t="s">
        <v>166</v>
      </c>
      <c r="B184" t="s">
        <v>167</v>
      </c>
      <c r="C184" t="s">
        <v>161</v>
      </c>
      <c r="D184" s="43">
        <v>51.44</v>
      </c>
      <c r="E184" s="43">
        <v>3.62</v>
      </c>
      <c r="F184" s="43">
        <v>3.25</v>
      </c>
      <c r="G184" s="45">
        <v>177</v>
      </c>
      <c r="H184" s="43">
        <f t="shared" si="6"/>
        <v>14.209944751381215</v>
      </c>
      <c r="I184" s="43">
        <v>20.78</v>
      </c>
      <c r="J184" s="43">
        <v>79.58</v>
      </c>
      <c r="K184" s="43">
        <f t="shared" si="7"/>
        <v>3.8296438883541866</v>
      </c>
      <c r="L184" s="43">
        <f t="shared" si="8"/>
        <v>0.52142857142857135</v>
      </c>
    </row>
    <row r="185" spans="1:12" x14ac:dyDescent="0.2">
      <c r="A185" s="1" t="s">
        <v>267</v>
      </c>
      <c r="B185" t="s">
        <v>268</v>
      </c>
      <c r="C185" t="s">
        <v>228</v>
      </c>
      <c r="D185" s="43">
        <v>88.85</v>
      </c>
      <c r="E185" s="43">
        <v>10.42</v>
      </c>
      <c r="F185" s="43">
        <v>0.375</v>
      </c>
      <c r="G185" s="45">
        <v>64</v>
      </c>
      <c r="H185" s="43">
        <f t="shared" si="6"/>
        <v>8.5268714011516309</v>
      </c>
      <c r="I185" s="43">
        <v>33.549999999999997</v>
      </c>
      <c r="J185" s="43">
        <v>139.03</v>
      </c>
      <c r="K185" s="43">
        <f t="shared" si="7"/>
        <v>4.1439642324888233</v>
      </c>
      <c r="L185" s="43">
        <f t="shared" si="8"/>
        <v>0.52427000379218802</v>
      </c>
    </row>
    <row r="186" spans="1:12" x14ac:dyDescent="0.2">
      <c r="A186" s="1" t="s">
        <v>29</v>
      </c>
      <c r="B186" t="s">
        <v>30</v>
      </c>
      <c r="C186" t="s">
        <v>3</v>
      </c>
      <c r="D186" s="43">
        <v>66.150000000000006</v>
      </c>
      <c r="E186" s="43">
        <v>14.52</v>
      </c>
      <c r="F186" s="43">
        <v>2.33</v>
      </c>
      <c r="G186" s="45">
        <v>31.3</v>
      </c>
      <c r="H186" s="43">
        <f t="shared" si="6"/>
        <v>4.5557851239669427</v>
      </c>
      <c r="I186" s="43">
        <v>34.799999999999997</v>
      </c>
      <c r="J186" s="43">
        <v>94.11</v>
      </c>
      <c r="K186" s="43">
        <f t="shared" si="7"/>
        <v>2.7043103448275865</v>
      </c>
      <c r="L186" s="43">
        <f t="shared" si="8"/>
        <v>0.52857865452706132</v>
      </c>
    </row>
    <row r="187" spans="1:12" x14ac:dyDescent="0.2">
      <c r="A187" s="1" t="s">
        <v>243</v>
      </c>
      <c r="B187" t="s">
        <v>244</v>
      </c>
      <c r="C187" t="s">
        <v>228</v>
      </c>
      <c r="D187" s="43">
        <v>22.73</v>
      </c>
      <c r="E187" s="43">
        <v>4.3600000000000003</v>
      </c>
      <c r="F187" s="43">
        <v>7.84</v>
      </c>
      <c r="G187" s="45">
        <v>40.299999999999997</v>
      </c>
      <c r="H187" s="43">
        <f t="shared" si="6"/>
        <v>5.2133027522935773</v>
      </c>
      <c r="I187" s="43">
        <v>9.7799999999999994</v>
      </c>
      <c r="J187" s="43">
        <v>33.99</v>
      </c>
      <c r="K187" s="43">
        <f t="shared" si="7"/>
        <v>3.4754601226993871</v>
      </c>
      <c r="L187" s="43">
        <f t="shared" si="8"/>
        <v>0.53490293267244937</v>
      </c>
    </row>
    <row r="188" spans="1:12" x14ac:dyDescent="0.2">
      <c r="A188" s="1" t="s">
        <v>388</v>
      </c>
      <c r="B188" t="s">
        <v>389</v>
      </c>
      <c r="C188" t="s">
        <v>349</v>
      </c>
      <c r="D188" s="43">
        <v>56.67</v>
      </c>
      <c r="E188" s="43">
        <v>2.2400000000000002</v>
      </c>
      <c r="F188" s="43">
        <v>1.81</v>
      </c>
      <c r="G188" s="45">
        <v>338</v>
      </c>
      <c r="H188" s="43">
        <f t="shared" si="6"/>
        <v>25.299107142857142</v>
      </c>
      <c r="I188" s="43">
        <v>25.3</v>
      </c>
      <c r="J188" s="43">
        <v>83.91</v>
      </c>
      <c r="K188" s="43">
        <f t="shared" si="7"/>
        <v>3.3166007905138337</v>
      </c>
      <c r="L188" s="43">
        <f t="shared" si="8"/>
        <v>0.53523289541033958</v>
      </c>
    </row>
    <row r="189" spans="1:12" x14ac:dyDescent="0.2">
      <c r="A189" s="1" t="s">
        <v>174</v>
      </c>
      <c r="B189" t="s">
        <v>175</v>
      </c>
      <c r="C189" t="s">
        <v>161</v>
      </c>
      <c r="D189" s="43">
        <v>118.82</v>
      </c>
      <c r="E189" s="43">
        <v>15.29</v>
      </c>
      <c r="F189" s="43">
        <v>0.3</v>
      </c>
      <c r="G189" s="45">
        <v>68.599999999999994</v>
      </c>
      <c r="H189" s="43">
        <f t="shared" si="6"/>
        <v>7.7710922171353829</v>
      </c>
      <c r="I189" s="43">
        <v>50.77</v>
      </c>
      <c r="J189" s="43">
        <v>176.8</v>
      </c>
      <c r="K189" s="43">
        <f t="shared" si="7"/>
        <v>3.4823714792200118</v>
      </c>
      <c r="L189" s="43">
        <f t="shared" si="8"/>
        <v>0.53995080536380213</v>
      </c>
    </row>
    <row r="190" spans="1:12" x14ac:dyDescent="0.2">
      <c r="A190" s="1" t="s">
        <v>226</v>
      </c>
      <c r="B190" t="s">
        <v>227</v>
      </c>
      <c r="C190" t="s">
        <v>161</v>
      </c>
      <c r="D190" s="43">
        <v>34.229999999999997</v>
      </c>
      <c r="E190" s="43">
        <v>0.99</v>
      </c>
      <c r="F190" s="43">
        <v>0.8387</v>
      </c>
      <c r="G190" s="45">
        <v>903.7</v>
      </c>
      <c r="H190" s="43">
        <f t="shared" si="6"/>
        <v>34.575757575757571</v>
      </c>
      <c r="I190" s="43">
        <v>12.06</v>
      </c>
      <c r="J190" s="43">
        <v>52.83</v>
      </c>
      <c r="K190" s="43">
        <f t="shared" si="7"/>
        <v>4.3805970149253728</v>
      </c>
      <c r="L190" s="43">
        <f t="shared" si="8"/>
        <v>0.54378219278881523</v>
      </c>
    </row>
    <row r="191" spans="1:12" x14ac:dyDescent="0.2">
      <c r="A191" s="1" t="s">
        <v>82</v>
      </c>
      <c r="B191" t="s">
        <v>83</v>
      </c>
      <c r="C191" t="s">
        <v>31</v>
      </c>
      <c r="D191" s="43">
        <v>31.98</v>
      </c>
      <c r="E191" s="43">
        <v>5.01</v>
      </c>
      <c r="F191" s="43">
        <v>13.7</v>
      </c>
      <c r="G191" s="45">
        <v>49.6</v>
      </c>
      <c r="H191" s="43">
        <f t="shared" si="6"/>
        <v>6.3832335329341321</v>
      </c>
      <c r="I191" s="43">
        <v>16.350000000000001</v>
      </c>
      <c r="J191" s="43">
        <v>44.7</v>
      </c>
      <c r="K191" s="43">
        <f t="shared" si="7"/>
        <v>2.7339449541284404</v>
      </c>
      <c r="L191" s="43">
        <f t="shared" si="8"/>
        <v>0.55132275132275121</v>
      </c>
    </row>
    <row r="192" spans="1:12" x14ac:dyDescent="0.2">
      <c r="A192" s="1" t="s">
        <v>196</v>
      </c>
      <c r="B192" t="s">
        <v>197</v>
      </c>
      <c r="C192" t="s">
        <v>161</v>
      </c>
      <c r="D192" s="43">
        <v>17.16</v>
      </c>
      <c r="E192" s="43">
        <v>4.25</v>
      </c>
      <c r="F192" s="43">
        <v>2.04</v>
      </c>
      <c r="G192" s="45">
        <v>63.2</v>
      </c>
      <c r="H192" s="43">
        <f t="shared" si="6"/>
        <v>4.0376470588235298</v>
      </c>
      <c r="I192" s="43">
        <v>8.57</v>
      </c>
      <c r="J192" s="43">
        <v>24.12</v>
      </c>
      <c r="K192" s="43">
        <f t="shared" si="7"/>
        <v>2.8144690781796968</v>
      </c>
      <c r="L192" s="43">
        <f t="shared" si="8"/>
        <v>0.55241157556270093</v>
      </c>
    </row>
    <row r="193" spans="1:12" x14ac:dyDescent="0.2">
      <c r="A193" s="1" t="s">
        <v>312</v>
      </c>
      <c r="B193" t="s">
        <v>313</v>
      </c>
      <c r="C193" t="s">
        <v>228</v>
      </c>
      <c r="D193" s="43">
        <v>27.45</v>
      </c>
      <c r="E193" s="43">
        <v>3.78</v>
      </c>
      <c r="F193" s="43">
        <v>1.74</v>
      </c>
      <c r="G193" s="45">
        <v>97.4</v>
      </c>
      <c r="H193" s="43">
        <f t="shared" si="6"/>
        <v>7.2619047619047619</v>
      </c>
      <c r="I193" s="43">
        <v>12.52</v>
      </c>
      <c r="J193" s="43">
        <v>39.5</v>
      </c>
      <c r="K193" s="43">
        <f t="shared" si="7"/>
        <v>3.1549520766773163</v>
      </c>
      <c r="L193" s="43">
        <f t="shared" si="8"/>
        <v>0.55337286879169756</v>
      </c>
    </row>
    <row r="194" spans="1:12" x14ac:dyDescent="0.2">
      <c r="A194" s="1" t="s">
        <v>231</v>
      </c>
      <c r="B194" t="s">
        <v>232</v>
      </c>
      <c r="C194" t="s">
        <v>228</v>
      </c>
      <c r="D194" s="43">
        <v>58</v>
      </c>
      <c r="E194" s="43">
        <v>8.24</v>
      </c>
      <c r="F194" s="43">
        <v>0.57840000000000003</v>
      </c>
      <c r="G194" s="45">
        <v>57.1</v>
      </c>
      <c r="H194" s="43">
        <f t="shared" ref="H194:H213" si="9">D194/E194</f>
        <v>7.0388349514563107</v>
      </c>
      <c r="I194" s="43">
        <v>18.52</v>
      </c>
      <c r="J194" s="43">
        <v>89.16</v>
      </c>
      <c r="K194" s="43">
        <f t="shared" ref="K194:K213" si="10">J194/I194</f>
        <v>4.8142548596112311</v>
      </c>
      <c r="L194" s="43">
        <f t="shared" ref="L194:L213" si="11">(D194-I194)/(J194-I194)</f>
        <v>0.55889014722536812</v>
      </c>
    </row>
    <row r="195" spans="1:12" x14ac:dyDescent="0.2">
      <c r="A195" s="1" t="s">
        <v>341</v>
      </c>
      <c r="B195" t="s">
        <v>342</v>
      </c>
      <c r="C195" t="s">
        <v>228</v>
      </c>
      <c r="D195" s="43">
        <v>12.8</v>
      </c>
      <c r="E195" s="43">
        <v>1.61</v>
      </c>
      <c r="F195" s="43">
        <v>4.6900000000000004</v>
      </c>
      <c r="G195" s="45" t="s">
        <v>582</v>
      </c>
      <c r="H195" s="43">
        <f t="shared" si="9"/>
        <v>7.9503105590062111</v>
      </c>
      <c r="I195" s="43">
        <v>5.28</v>
      </c>
      <c r="J195" s="43">
        <v>18.7</v>
      </c>
      <c r="K195" s="43">
        <f t="shared" si="10"/>
        <v>3.5416666666666665</v>
      </c>
      <c r="L195" s="43">
        <f t="shared" si="11"/>
        <v>0.56035767511177359</v>
      </c>
    </row>
    <row r="196" spans="1:12" x14ac:dyDescent="0.2">
      <c r="A196" s="1" t="s">
        <v>324</v>
      </c>
      <c r="B196" t="s">
        <v>325</v>
      </c>
      <c r="C196" t="s">
        <v>228</v>
      </c>
      <c r="D196" s="43">
        <v>37.619999999999997</v>
      </c>
      <c r="E196" s="43">
        <v>6.34</v>
      </c>
      <c r="F196" s="43">
        <v>1.94</v>
      </c>
      <c r="G196" s="45">
        <v>42.3</v>
      </c>
      <c r="H196" s="43">
        <f t="shared" si="9"/>
        <v>5.9337539432176651</v>
      </c>
      <c r="I196" s="43">
        <v>19</v>
      </c>
      <c r="J196" s="43">
        <v>51.99</v>
      </c>
      <c r="K196" s="43">
        <f t="shared" si="10"/>
        <v>2.7363157894736845</v>
      </c>
      <c r="L196" s="43">
        <f t="shared" si="11"/>
        <v>0.5644134586238253</v>
      </c>
    </row>
    <row r="197" spans="1:12" x14ac:dyDescent="0.2">
      <c r="A197" s="1" t="s">
        <v>222</v>
      </c>
      <c r="B197" t="s">
        <v>223</v>
      </c>
      <c r="C197" t="s">
        <v>161</v>
      </c>
      <c r="D197" s="43">
        <v>24.46</v>
      </c>
      <c r="E197" s="43">
        <v>1.8</v>
      </c>
      <c r="F197" s="43">
        <v>1.82</v>
      </c>
      <c r="G197" s="45">
        <v>73.8</v>
      </c>
      <c r="H197" s="43">
        <f t="shared" si="9"/>
        <v>13.588888888888889</v>
      </c>
      <c r="I197" s="43">
        <v>13.32</v>
      </c>
      <c r="J197" s="43">
        <v>32.94</v>
      </c>
      <c r="K197" s="43">
        <f t="shared" si="10"/>
        <v>2.4729729729729728</v>
      </c>
      <c r="L197" s="43">
        <f t="shared" si="11"/>
        <v>0.56778797145769633</v>
      </c>
    </row>
    <row r="198" spans="1:12" x14ac:dyDescent="0.2">
      <c r="A198" s="1" t="s">
        <v>216</v>
      </c>
      <c r="B198" t="s">
        <v>217</v>
      </c>
      <c r="C198" t="s">
        <v>161</v>
      </c>
      <c r="D198" s="43">
        <v>19.440000000000001</v>
      </c>
      <c r="E198" s="43">
        <v>1.83</v>
      </c>
      <c r="F198" s="43">
        <v>6.98</v>
      </c>
      <c r="G198" s="45">
        <v>155.19999999999999</v>
      </c>
      <c r="H198" s="43">
        <f t="shared" si="9"/>
        <v>10.622950819672132</v>
      </c>
      <c r="I198" s="43">
        <v>2.69</v>
      </c>
      <c r="J198" s="43">
        <v>31.91</v>
      </c>
      <c r="K198" s="43">
        <f t="shared" si="10"/>
        <v>11.862453531598513</v>
      </c>
      <c r="L198" s="43">
        <f t="shared" si="11"/>
        <v>0.5732375085557837</v>
      </c>
    </row>
    <row r="199" spans="1:12" x14ac:dyDescent="0.2">
      <c r="A199" s="1" t="s">
        <v>145</v>
      </c>
      <c r="B199" t="s">
        <v>146</v>
      </c>
      <c r="C199" t="s">
        <v>31</v>
      </c>
      <c r="D199" s="43">
        <v>12.68</v>
      </c>
      <c r="E199" s="43">
        <v>2.17</v>
      </c>
      <c r="F199" s="43">
        <v>4.49</v>
      </c>
      <c r="G199" s="45">
        <v>761.6</v>
      </c>
      <c r="H199" s="43">
        <f t="shared" si="9"/>
        <v>5.8433179723502304</v>
      </c>
      <c r="I199" s="43">
        <v>4.8</v>
      </c>
      <c r="J199" s="43">
        <v>18.46</v>
      </c>
      <c r="K199" s="43">
        <f t="shared" si="10"/>
        <v>3.8458333333333337</v>
      </c>
      <c r="L199" s="43">
        <f t="shared" si="11"/>
        <v>0.57686676427525618</v>
      </c>
    </row>
    <row r="200" spans="1:12" x14ac:dyDescent="0.2">
      <c r="A200" s="1" t="s">
        <v>164</v>
      </c>
      <c r="B200" t="s">
        <v>165</v>
      </c>
      <c r="C200" t="s">
        <v>161</v>
      </c>
      <c r="D200" s="43">
        <v>24.03</v>
      </c>
      <c r="E200" s="43">
        <v>2.0499999999999998</v>
      </c>
      <c r="F200" s="43">
        <v>11.3</v>
      </c>
      <c r="G200" s="45">
        <v>52.6</v>
      </c>
      <c r="H200" s="43">
        <f t="shared" si="9"/>
        <v>11.721951219512198</v>
      </c>
      <c r="I200" s="43">
        <v>10.119999999999999</v>
      </c>
      <c r="J200" s="43">
        <v>34.17</v>
      </c>
      <c r="K200" s="43">
        <f t="shared" si="10"/>
        <v>3.3764822134387358</v>
      </c>
      <c r="L200" s="43">
        <f t="shared" si="11"/>
        <v>0.57837837837837835</v>
      </c>
    </row>
    <row r="201" spans="1:12" x14ac:dyDescent="0.2">
      <c r="A201" s="1" t="s">
        <v>320</v>
      </c>
      <c r="B201" t="s">
        <v>321</v>
      </c>
      <c r="C201" t="s">
        <v>228</v>
      </c>
      <c r="D201" s="43">
        <v>23.85</v>
      </c>
      <c r="E201" s="43">
        <v>4.63</v>
      </c>
      <c r="F201" s="43">
        <v>3.99</v>
      </c>
      <c r="G201" s="45">
        <v>30.2</v>
      </c>
      <c r="H201" s="43">
        <f t="shared" si="9"/>
        <v>5.1511879049676033</v>
      </c>
      <c r="I201" s="43">
        <v>5.09</v>
      </c>
      <c r="J201" s="43">
        <v>37.200000000000003</v>
      </c>
      <c r="K201" s="43">
        <f t="shared" si="10"/>
        <v>7.3084479371316311</v>
      </c>
      <c r="L201" s="43">
        <f t="shared" si="11"/>
        <v>0.58424166926191223</v>
      </c>
    </row>
    <row r="202" spans="1:12" x14ac:dyDescent="0.2">
      <c r="A202" s="1" t="s">
        <v>98</v>
      </c>
      <c r="B202" t="s">
        <v>99</v>
      </c>
      <c r="C202" t="s">
        <v>31</v>
      </c>
      <c r="D202" s="43">
        <v>66.010000000000005</v>
      </c>
      <c r="E202" s="43">
        <v>5.29</v>
      </c>
      <c r="F202" s="43">
        <v>0.45600000000000002</v>
      </c>
      <c r="G202" s="45">
        <v>88.6</v>
      </c>
      <c r="H202" s="43">
        <f t="shared" si="9"/>
        <v>12.478260869565219</v>
      </c>
      <c r="I202" s="43">
        <v>16.34</v>
      </c>
      <c r="J202" s="43">
        <v>100</v>
      </c>
      <c r="K202" s="43">
        <f t="shared" si="10"/>
        <v>6.119951040391677</v>
      </c>
      <c r="L202" s="43">
        <f t="shared" si="11"/>
        <v>0.59371264642601007</v>
      </c>
    </row>
    <row r="203" spans="1:12" x14ac:dyDescent="0.2">
      <c r="A203" s="1" t="s">
        <v>332</v>
      </c>
      <c r="B203" t="s">
        <v>333</v>
      </c>
      <c r="C203" t="s">
        <v>228</v>
      </c>
      <c r="D203" s="43">
        <v>19.68</v>
      </c>
      <c r="E203" s="43">
        <v>1.9</v>
      </c>
      <c r="F203" s="43">
        <v>2.52</v>
      </c>
      <c r="G203" s="45" t="s">
        <v>587</v>
      </c>
      <c r="H203" s="43">
        <f t="shared" si="9"/>
        <v>10.357894736842105</v>
      </c>
      <c r="I203" s="43">
        <v>6.45</v>
      </c>
      <c r="J203" s="43">
        <v>27.71</v>
      </c>
      <c r="K203" s="43">
        <f t="shared" si="10"/>
        <v>4.2961240310077518</v>
      </c>
      <c r="L203" s="43">
        <f t="shared" si="11"/>
        <v>0.62229539040451554</v>
      </c>
    </row>
    <row r="204" spans="1:12" x14ac:dyDescent="0.2">
      <c r="A204" s="1" t="s">
        <v>416</v>
      </c>
      <c r="B204" t="s">
        <v>417</v>
      </c>
      <c r="C204" t="s">
        <v>349</v>
      </c>
      <c r="D204" s="43">
        <v>36.11</v>
      </c>
      <c r="E204" s="43">
        <v>3.66</v>
      </c>
      <c r="F204" s="43">
        <v>3.24</v>
      </c>
      <c r="G204" s="45">
        <v>13226.8</v>
      </c>
      <c r="H204" s="43">
        <f t="shared" si="9"/>
        <v>9.8661202185792352</v>
      </c>
      <c r="I204" s="43">
        <v>4.33</v>
      </c>
      <c r="J204" s="43">
        <v>54.34</v>
      </c>
      <c r="K204" s="43">
        <f t="shared" si="10"/>
        <v>12.549653579676676</v>
      </c>
      <c r="L204" s="43">
        <f t="shared" si="11"/>
        <v>0.63547290541891621</v>
      </c>
    </row>
    <row r="205" spans="1:12" x14ac:dyDescent="0.2">
      <c r="A205" s="1" t="s">
        <v>17</v>
      </c>
      <c r="B205" t="s">
        <v>18</v>
      </c>
      <c r="C205" t="s">
        <v>3</v>
      </c>
      <c r="D205" s="43">
        <v>55.33</v>
      </c>
      <c r="E205" s="43">
        <v>8.3699999999999992</v>
      </c>
      <c r="F205" s="43">
        <v>0.95830000000000004</v>
      </c>
      <c r="G205" s="45">
        <v>43</v>
      </c>
      <c r="H205" s="43">
        <f t="shared" si="9"/>
        <v>6.6105137395459979</v>
      </c>
      <c r="I205" s="43">
        <v>14.64</v>
      </c>
      <c r="J205" s="43">
        <v>78.239999999999995</v>
      </c>
      <c r="K205" s="43">
        <f t="shared" si="10"/>
        <v>5.3442622950819665</v>
      </c>
      <c r="L205" s="43">
        <f t="shared" si="11"/>
        <v>0.63977987421383653</v>
      </c>
    </row>
    <row r="206" spans="1:12" x14ac:dyDescent="0.2">
      <c r="A206" s="1" t="s">
        <v>330</v>
      </c>
      <c r="B206" t="s">
        <v>331</v>
      </c>
      <c r="C206" t="s">
        <v>228</v>
      </c>
      <c r="D206" s="43">
        <v>72.44</v>
      </c>
      <c r="E206" s="43">
        <v>6.46</v>
      </c>
      <c r="F206" s="43">
        <v>4.34</v>
      </c>
      <c r="G206" s="45">
        <v>25.4</v>
      </c>
      <c r="H206" s="43">
        <f t="shared" si="9"/>
        <v>11.213622291021672</v>
      </c>
      <c r="I206" s="43">
        <v>41.12</v>
      </c>
      <c r="J206" s="43">
        <v>88</v>
      </c>
      <c r="K206" s="43">
        <f t="shared" si="10"/>
        <v>2.1400778210116731</v>
      </c>
      <c r="L206" s="43">
        <f t="shared" si="11"/>
        <v>0.66808873720136519</v>
      </c>
    </row>
    <row r="207" spans="1:12" x14ac:dyDescent="0.2">
      <c r="A207" s="1" t="s">
        <v>159</v>
      </c>
      <c r="B207" t="s">
        <v>160</v>
      </c>
      <c r="C207" t="s">
        <v>161</v>
      </c>
      <c r="D207" s="43">
        <v>49.88</v>
      </c>
      <c r="E207" s="43">
        <v>3.22</v>
      </c>
      <c r="F207" s="43">
        <v>0.7</v>
      </c>
      <c r="G207" s="45">
        <v>141.80000000000001</v>
      </c>
      <c r="H207" s="43">
        <f t="shared" si="9"/>
        <v>15.490683229813664</v>
      </c>
      <c r="I207" s="43">
        <v>9.81</v>
      </c>
      <c r="J207" s="43">
        <v>66.03</v>
      </c>
      <c r="K207" s="43">
        <f t="shared" si="10"/>
        <v>6.7308868501529053</v>
      </c>
      <c r="L207" s="43">
        <f t="shared" si="11"/>
        <v>0.71273568125222342</v>
      </c>
    </row>
    <row r="208" spans="1:12" x14ac:dyDescent="0.2">
      <c r="A208" s="1" t="s">
        <v>382</v>
      </c>
      <c r="B208" t="s">
        <v>383</v>
      </c>
      <c r="C208" t="s">
        <v>349</v>
      </c>
      <c r="D208" s="43">
        <v>20.75</v>
      </c>
      <c r="E208" s="43">
        <v>3.88</v>
      </c>
      <c r="F208" s="43">
        <v>1.79</v>
      </c>
      <c r="G208" s="45">
        <v>420.5</v>
      </c>
      <c r="H208" s="43">
        <f t="shared" si="9"/>
        <v>5.3479381443298974</v>
      </c>
      <c r="I208" s="43">
        <v>7.55</v>
      </c>
      <c r="J208" s="43">
        <v>26.05</v>
      </c>
      <c r="K208" s="43">
        <f t="shared" si="10"/>
        <v>3.4503311258278146</v>
      </c>
      <c r="L208" s="43">
        <f t="shared" si="11"/>
        <v>0.71351351351351344</v>
      </c>
    </row>
    <row r="209" spans="1:12" x14ac:dyDescent="0.2">
      <c r="A209" s="1">
        <v>603108</v>
      </c>
      <c r="B209" t="s">
        <v>7</v>
      </c>
      <c r="C209" t="s">
        <v>3</v>
      </c>
      <c r="D209" s="43">
        <v>89.47</v>
      </c>
      <c r="E209" s="43">
        <v>9.5</v>
      </c>
      <c r="F209" s="43">
        <v>0.23599999999999999</v>
      </c>
      <c r="G209" s="45">
        <v>102.7</v>
      </c>
      <c r="H209" s="43">
        <f t="shared" si="9"/>
        <v>9.417894736842106</v>
      </c>
      <c r="I209" s="43">
        <v>24.48</v>
      </c>
      <c r="J209" s="43">
        <v>110.4</v>
      </c>
      <c r="K209" s="43">
        <f t="shared" si="10"/>
        <v>4.5098039215686274</v>
      </c>
      <c r="L209" s="43">
        <f t="shared" si="11"/>
        <v>0.75640130353817492</v>
      </c>
    </row>
    <row r="210" spans="1:12" x14ac:dyDescent="0.2">
      <c r="A210" s="1" t="s">
        <v>220</v>
      </c>
      <c r="B210" t="s">
        <v>221</v>
      </c>
      <c r="C210" t="s">
        <v>161</v>
      </c>
      <c r="D210" s="43">
        <v>6.87</v>
      </c>
      <c r="E210" s="43">
        <v>0.66</v>
      </c>
      <c r="F210" s="43">
        <v>10.3</v>
      </c>
      <c r="G210" s="45" t="s">
        <v>580</v>
      </c>
      <c r="H210" s="43">
        <f t="shared" si="9"/>
        <v>10.409090909090908</v>
      </c>
      <c r="I210" s="43">
        <v>3.05</v>
      </c>
      <c r="J210" s="43">
        <v>8.0299999999999994</v>
      </c>
      <c r="K210" s="43">
        <f t="shared" si="10"/>
        <v>2.6327868852459018</v>
      </c>
      <c r="L210" s="43">
        <f t="shared" si="11"/>
        <v>0.76706827309236958</v>
      </c>
    </row>
    <row r="211" spans="1:12" x14ac:dyDescent="0.2">
      <c r="A211" s="1" t="s">
        <v>46</v>
      </c>
      <c r="B211" t="s">
        <v>47</v>
      </c>
      <c r="C211" t="s">
        <v>31</v>
      </c>
      <c r="D211" s="43">
        <v>32.81</v>
      </c>
      <c r="E211" s="43">
        <v>0.54</v>
      </c>
      <c r="F211" s="43">
        <v>1.22</v>
      </c>
      <c r="G211" s="45" t="s">
        <v>591</v>
      </c>
      <c r="H211" s="43">
        <f t="shared" si="9"/>
        <v>60.75925925925926</v>
      </c>
      <c r="I211" s="43">
        <v>10.47</v>
      </c>
      <c r="J211" s="43">
        <v>36.28</v>
      </c>
      <c r="K211" s="43">
        <f t="shared" si="10"/>
        <v>3.4651384909264564</v>
      </c>
      <c r="L211" s="43">
        <f t="shared" si="11"/>
        <v>0.86555598605191797</v>
      </c>
    </row>
    <row r="212" spans="1:12" x14ac:dyDescent="0.2">
      <c r="A212" s="1" t="s">
        <v>322</v>
      </c>
      <c r="B212" t="s">
        <v>323</v>
      </c>
      <c r="C212" t="s">
        <v>228</v>
      </c>
      <c r="D212" s="43">
        <v>33.549999999999997</v>
      </c>
      <c r="E212" s="43">
        <v>5.24</v>
      </c>
      <c r="F212" s="43">
        <v>2.3199999999999998</v>
      </c>
      <c r="G212" s="45">
        <v>50</v>
      </c>
      <c r="H212" s="43">
        <f t="shared" si="9"/>
        <v>6.4026717557251898</v>
      </c>
      <c r="I212" s="43">
        <v>12.31</v>
      </c>
      <c r="J212" s="43">
        <v>34.15</v>
      </c>
      <c r="K212" s="43">
        <f t="shared" si="10"/>
        <v>2.7741673436230703</v>
      </c>
      <c r="L212" s="43">
        <f t="shared" si="11"/>
        <v>0.9725274725274724</v>
      </c>
    </row>
    <row r="213" spans="1:12" x14ac:dyDescent="0.2">
      <c r="A213" s="1" t="s">
        <v>265</v>
      </c>
      <c r="B213" t="s">
        <v>266</v>
      </c>
      <c r="C213" t="s">
        <v>228</v>
      </c>
      <c r="D213" s="43">
        <v>76.23</v>
      </c>
      <c r="E213" s="43">
        <v>6.04</v>
      </c>
      <c r="F213" s="43">
        <v>0.18</v>
      </c>
      <c r="G213" s="45">
        <v>64</v>
      </c>
      <c r="H213" s="43">
        <f t="shared" si="9"/>
        <v>12.620860927152318</v>
      </c>
      <c r="I213" s="43">
        <v>18.96</v>
      </c>
      <c r="J213" s="43">
        <v>76.23</v>
      </c>
      <c r="K213" s="43">
        <f t="shared" si="10"/>
        <v>4.0205696202531644</v>
      </c>
      <c r="L213" s="43">
        <f t="shared" si="11"/>
        <v>1</v>
      </c>
    </row>
  </sheetData>
  <sortState ref="A2:R213">
    <sortCondition ref="L1"/>
  </sortState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9"/>
  <sheetViews>
    <sheetView tabSelected="1" zoomScale="120" zoomScaleNormal="120" zoomScalePageLayoutView="120" workbookViewId="0">
      <pane ySplit="1" topLeftCell="A2" activePane="bottomLeft" state="frozen"/>
      <selection pane="bottomLeft" activeCell="K2" sqref="K2"/>
    </sheetView>
  </sheetViews>
  <sheetFormatPr baseColWidth="10" defaultRowHeight="16" x14ac:dyDescent="0.2"/>
  <cols>
    <col min="1" max="1" width="10.83203125" style="53"/>
    <col min="2" max="2" width="11.1640625" customWidth="1"/>
    <col min="3" max="3" width="30.83203125" style="52" customWidth="1"/>
    <col min="4" max="6" width="10.83203125" style="48"/>
    <col min="7" max="8" width="10.83203125" style="55"/>
    <col min="9" max="12" width="10.83203125" style="48"/>
  </cols>
  <sheetData>
    <row r="1" spans="1:12" x14ac:dyDescent="0.2">
      <c r="A1" s="40" t="s">
        <v>0</v>
      </c>
      <c r="B1" s="40" t="s">
        <v>1</v>
      </c>
      <c r="C1" s="40" t="s">
        <v>792</v>
      </c>
      <c r="D1" s="46" t="s">
        <v>440</v>
      </c>
      <c r="E1" s="46" t="s">
        <v>579</v>
      </c>
      <c r="F1" s="46" t="s">
        <v>578</v>
      </c>
      <c r="G1" s="51" t="s">
        <v>586</v>
      </c>
      <c r="H1" s="51" t="s">
        <v>445</v>
      </c>
      <c r="I1" s="46" t="s">
        <v>583</v>
      </c>
      <c r="J1" s="46" t="s">
        <v>584</v>
      </c>
      <c r="K1" s="46" t="s">
        <v>833</v>
      </c>
      <c r="L1" s="46" t="s">
        <v>585</v>
      </c>
    </row>
    <row r="2" spans="1:12" x14ac:dyDescent="0.2">
      <c r="A2" s="49" t="s">
        <v>793</v>
      </c>
      <c r="B2" s="40" t="s">
        <v>327</v>
      </c>
      <c r="C2" s="50" t="s">
        <v>491</v>
      </c>
      <c r="D2" s="47">
        <v>10.4</v>
      </c>
      <c r="E2" s="47">
        <v>3.96</v>
      </c>
      <c r="F2" s="47">
        <v>12.4</v>
      </c>
      <c r="G2" s="54">
        <v>26.9</v>
      </c>
      <c r="H2" s="54">
        <f>D2/E2</f>
        <v>2.6262626262626263</v>
      </c>
      <c r="I2" s="47">
        <v>8.31</v>
      </c>
      <c r="J2" s="47">
        <v>48.92</v>
      </c>
      <c r="K2" s="47">
        <f>J2/I2</f>
        <v>5.8868832731648615</v>
      </c>
      <c r="L2" s="47">
        <f>(D2-I2)/(J2-I2)</f>
        <v>5.1465156365427235E-2</v>
      </c>
    </row>
    <row r="3" spans="1:12" x14ac:dyDescent="0.2">
      <c r="A3" s="49" t="s">
        <v>212</v>
      </c>
      <c r="B3" s="40" t="s">
        <v>213</v>
      </c>
      <c r="C3" s="50" t="s">
        <v>492</v>
      </c>
      <c r="D3" s="47">
        <v>36.17</v>
      </c>
      <c r="E3" s="47">
        <v>6.06</v>
      </c>
      <c r="F3" s="47">
        <v>5.01</v>
      </c>
      <c r="G3" s="54">
        <v>34.299999999999997</v>
      </c>
      <c r="H3" s="54">
        <f t="shared" ref="H3:H66" si="0">D3/E3</f>
        <v>5.9686468646864697</v>
      </c>
      <c r="I3" s="47">
        <v>23.71</v>
      </c>
      <c r="J3" s="47">
        <v>68.489999999999995</v>
      </c>
      <c r="K3" s="47">
        <f t="shared" ref="K3:K66" si="1">J3/I3</f>
        <v>2.8886545761282156</v>
      </c>
      <c r="L3" s="47">
        <f t="shared" ref="L3:L66" si="2">(D3-I3)/(J3-I3)</f>
        <v>0.27824921840107197</v>
      </c>
    </row>
    <row r="4" spans="1:12" x14ac:dyDescent="0.2">
      <c r="A4" s="49" t="s">
        <v>794</v>
      </c>
      <c r="B4" s="40" t="s">
        <v>493</v>
      </c>
      <c r="C4" s="50" t="s">
        <v>494</v>
      </c>
      <c r="D4" s="47">
        <v>19.34</v>
      </c>
      <c r="E4" s="47">
        <v>4.3</v>
      </c>
      <c r="F4" s="47">
        <v>9.81</v>
      </c>
      <c r="G4" s="54">
        <v>25</v>
      </c>
      <c r="H4" s="54">
        <f t="shared" si="0"/>
        <v>4.4976744186046513</v>
      </c>
      <c r="I4" s="47">
        <v>13.9</v>
      </c>
      <c r="J4" s="47">
        <v>39.61</v>
      </c>
      <c r="K4" s="47">
        <f t="shared" si="1"/>
        <v>2.849640287769784</v>
      </c>
      <c r="L4" s="47">
        <f t="shared" si="2"/>
        <v>0.21159082069233759</v>
      </c>
    </row>
    <row r="5" spans="1:12" x14ac:dyDescent="0.2">
      <c r="A5" s="49" t="s">
        <v>210</v>
      </c>
      <c r="B5" s="40" t="s">
        <v>211</v>
      </c>
      <c r="C5" s="50" t="s">
        <v>495</v>
      </c>
      <c r="D5" s="47">
        <v>20.420000000000002</v>
      </c>
      <c r="E5" s="47">
        <v>3.22</v>
      </c>
      <c r="F5" s="47">
        <v>3.8</v>
      </c>
      <c r="G5" s="54">
        <v>41.4</v>
      </c>
      <c r="H5" s="54">
        <f t="shared" si="0"/>
        <v>6.341614906832298</v>
      </c>
      <c r="I5" s="47">
        <v>17.399999999999999</v>
      </c>
      <c r="J5" s="47">
        <v>64</v>
      </c>
      <c r="K5" s="47">
        <f t="shared" si="1"/>
        <v>3.6781609195402303</v>
      </c>
      <c r="L5" s="47">
        <f t="shared" si="2"/>
        <v>6.4806866952789768E-2</v>
      </c>
    </row>
    <row r="6" spans="1:12" x14ac:dyDescent="0.2">
      <c r="A6" s="49" t="s">
        <v>795</v>
      </c>
      <c r="B6" s="40" t="s">
        <v>496</v>
      </c>
      <c r="C6" s="50" t="s">
        <v>497</v>
      </c>
      <c r="D6" s="47">
        <v>12.48</v>
      </c>
      <c r="E6" s="47">
        <v>6.05</v>
      </c>
      <c r="F6" s="47">
        <v>4.75</v>
      </c>
      <c r="G6" s="54">
        <v>24.7</v>
      </c>
      <c r="H6" s="54">
        <f t="shared" si="0"/>
        <v>2.0628099173553722</v>
      </c>
      <c r="I6" s="47">
        <v>8.98</v>
      </c>
      <c r="J6" s="47">
        <v>26.64</v>
      </c>
      <c r="K6" s="47">
        <f t="shared" si="1"/>
        <v>2.9665924276169262</v>
      </c>
      <c r="L6" s="47">
        <f t="shared" si="2"/>
        <v>0.19818799546998866</v>
      </c>
    </row>
    <row r="7" spans="1:12" x14ac:dyDescent="0.2">
      <c r="A7" s="49" t="s">
        <v>796</v>
      </c>
      <c r="B7" s="40" t="s">
        <v>209</v>
      </c>
      <c r="C7" s="50" t="s">
        <v>498</v>
      </c>
      <c r="D7" s="47">
        <v>30.11</v>
      </c>
      <c r="E7" s="47">
        <v>1.6</v>
      </c>
      <c r="F7" s="47">
        <v>6.37</v>
      </c>
      <c r="G7" s="54">
        <v>188.7</v>
      </c>
      <c r="H7" s="54">
        <f t="shared" si="0"/>
        <v>18.818749999999998</v>
      </c>
      <c r="I7" s="47">
        <v>12.96</v>
      </c>
      <c r="J7" s="47">
        <v>85.13</v>
      </c>
      <c r="K7" s="47">
        <f t="shared" si="1"/>
        <v>6.5686728395061724</v>
      </c>
      <c r="L7" s="47">
        <f t="shared" si="2"/>
        <v>0.23763336566440352</v>
      </c>
    </row>
    <row r="8" spans="1:12" x14ac:dyDescent="0.2">
      <c r="A8" s="49" t="s">
        <v>797</v>
      </c>
      <c r="B8" s="40" t="s">
        <v>499</v>
      </c>
      <c r="C8" s="50" t="s">
        <v>500</v>
      </c>
      <c r="D8" s="47">
        <v>14.35</v>
      </c>
      <c r="E8" s="47">
        <v>2.34</v>
      </c>
      <c r="F8" s="47">
        <v>8.74</v>
      </c>
      <c r="G8" s="54">
        <v>52.8</v>
      </c>
      <c r="H8" s="54">
        <f t="shared" si="0"/>
        <v>6.1324786324786329</v>
      </c>
      <c r="I8" s="47">
        <v>13.36</v>
      </c>
      <c r="J8" s="47">
        <v>64.510000000000005</v>
      </c>
      <c r="K8" s="47">
        <f t="shared" si="1"/>
        <v>4.828592814371258</v>
      </c>
      <c r="L8" s="47">
        <f t="shared" si="2"/>
        <v>1.935483870967742E-2</v>
      </c>
    </row>
    <row r="9" spans="1:12" x14ac:dyDescent="0.2">
      <c r="A9" s="49" t="s">
        <v>798</v>
      </c>
      <c r="B9" s="40" t="s">
        <v>501</v>
      </c>
      <c r="C9" s="50" t="s">
        <v>502</v>
      </c>
      <c r="D9" s="47">
        <v>20.8</v>
      </c>
      <c r="E9" s="47">
        <v>8.4</v>
      </c>
      <c r="F9" s="47">
        <v>4.1100000000000003</v>
      </c>
      <c r="G9" s="54">
        <v>24.1</v>
      </c>
      <c r="H9" s="54">
        <f t="shared" si="0"/>
        <v>2.4761904761904763</v>
      </c>
      <c r="I9" s="47">
        <v>16.03</v>
      </c>
      <c r="J9" s="47">
        <v>47</v>
      </c>
      <c r="K9" s="47">
        <f t="shared" si="1"/>
        <v>2.9320024953212722</v>
      </c>
      <c r="L9" s="47">
        <f t="shared" si="2"/>
        <v>0.15402001937358734</v>
      </c>
    </row>
    <row r="10" spans="1:12" x14ac:dyDescent="0.2">
      <c r="A10" s="49" t="s">
        <v>799</v>
      </c>
      <c r="B10" s="40" t="s">
        <v>503</v>
      </c>
      <c r="C10" s="50" t="s">
        <v>504</v>
      </c>
      <c r="D10" s="47">
        <v>14.85</v>
      </c>
      <c r="E10" s="47">
        <v>2.85</v>
      </c>
      <c r="F10" s="47">
        <v>5.2</v>
      </c>
      <c r="G10" s="54">
        <v>54.2</v>
      </c>
      <c r="H10" s="54">
        <f t="shared" si="0"/>
        <v>5.2105263157894735</v>
      </c>
      <c r="I10" s="47">
        <v>12.8</v>
      </c>
      <c r="J10" s="47">
        <v>57.8</v>
      </c>
      <c r="K10" s="47">
        <f t="shared" si="1"/>
        <v>4.5156249999999991</v>
      </c>
      <c r="L10" s="47">
        <f t="shared" si="2"/>
        <v>4.555555555555553E-2</v>
      </c>
    </row>
    <row r="11" spans="1:12" x14ac:dyDescent="0.2">
      <c r="A11" s="49" t="s">
        <v>800</v>
      </c>
      <c r="B11" s="40" t="s">
        <v>428</v>
      </c>
      <c r="C11" s="50" t="s">
        <v>505</v>
      </c>
      <c r="D11" s="47">
        <v>19.64</v>
      </c>
      <c r="E11" s="47">
        <v>6.89</v>
      </c>
      <c r="F11" s="47">
        <v>4</v>
      </c>
      <c r="G11" s="54">
        <v>21.5</v>
      </c>
      <c r="H11" s="54">
        <f t="shared" si="0"/>
        <v>2.8505079825834545</v>
      </c>
      <c r="I11" s="47">
        <v>9.4499999999999993</v>
      </c>
      <c r="J11" s="47">
        <v>27.3</v>
      </c>
      <c r="K11" s="47">
        <f t="shared" si="1"/>
        <v>2.8888888888888893</v>
      </c>
      <c r="L11" s="47">
        <f t="shared" si="2"/>
        <v>0.57086834733893566</v>
      </c>
    </row>
    <row r="12" spans="1:12" x14ac:dyDescent="0.2">
      <c r="A12" s="49" t="s">
        <v>801</v>
      </c>
      <c r="B12" s="40" t="s">
        <v>506</v>
      </c>
      <c r="C12" s="50" t="s">
        <v>507</v>
      </c>
      <c r="D12" s="47">
        <v>26.11</v>
      </c>
      <c r="E12" s="47">
        <v>4.4400000000000004</v>
      </c>
      <c r="F12" s="47">
        <v>1.91</v>
      </c>
      <c r="G12" s="54">
        <v>44</v>
      </c>
      <c r="H12" s="54">
        <f t="shared" si="0"/>
        <v>5.8806306306306304</v>
      </c>
      <c r="I12" s="47">
        <v>9.9600000000000009</v>
      </c>
      <c r="J12" s="47">
        <v>52.39</v>
      </c>
      <c r="K12" s="47">
        <f t="shared" si="1"/>
        <v>5.2600401606425695</v>
      </c>
      <c r="L12" s="47">
        <f t="shared" si="2"/>
        <v>0.38062691491868955</v>
      </c>
    </row>
    <row r="13" spans="1:12" x14ac:dyDescent="0.2">
      <c r="A13" s="49" t="s">
        <v>802</v>
      </c>
      <c r="B13" s="40" t="s">
        <v>508</v>
      </c>
      <c r="C13" s="50" t="s">
        <v>509</v>
      </c>
      <c r="D13" s="47">
        <v>18.36</v>
      </c>
      <c r="E13" s="47">
        <v>4.66</v>
      </c>
      <c r="F13" s="47">
        <v>3.49</v>
      </c>
      <c r="G13" s="54">
        <v>26.9</v>
      </c>
      <c r="H13" s="54">
        <f t="shared" si="0"/>
        <v>3.9399141630901284</v>
      </c>
      <c r="I13" s="47">
        <v>10.45</v>
      </c>
      <c r="J13" s="47">
        <v>30.9</v>
      </c>
      <c r="K13" s="47">
        <f t="shared" si="1"/>
        <v>2.9569377990430623</v>
      </c>
      <c r="L13" s="47">
        <f t="shared" si="2"/>
        <v>0.38679706601466995</v>
      </c>
    </row>
    <row r="14" spans="1:12" x14ac:dyDescent="0.2">
      <c r="A14" s="49" t="s">
        <v>803</v>
      </c>
      <c r="B14" s="40" t="s">
        <v>510</v>
      </c>
      <c r="C14" s="50" t="s">
        <v>511</v>
      </c>
      <c r="D14" s="47">
        <v>16.47</v>
      </c>
      <c r="E14" s="47">
        <v>2</v>
      </c>
      <c r="F14" s="47">
        <v>5.47</v>
      </c>
      <c r="G14" s="54">
        <v>38.9</v>
      </c>
      <c r="H14" s="54">
        <f t="shared" si="0"/>
        <v>8.2349999999999994</v>
      </c>
      <c r="I14" s="47">
        <v>11.25</v>
      </c>
      <c r="J14" s="47">
        <v>42.45</v>
      </c>
      <c r="K14" s="47">
        <f t="shared" si="1"/>
        <v>3.7733333333333334</v>
      </c>
      <c r="L14" s="47">
        <f t="shared" si="2"/>
        <v>0.16730769230769227</v>
      </c>
    </row>
    <row r="15" spans="1:12" x14ac:dyDescent="0.2">
      <c r="A15" s="49" t="s">
        <v>804</v>
      </c>
      <c r="B15" s="40" t="s">
        <v>512</v>
      </c>
      <c r="C15" s="50" t="s">
        <v>513</v>
      </c>
      <c r="D15" s="47">
        <v>31.98</v>
      </c>
      <c r="E15" s="47">
        <v>3.69</v>
      </c>
      <c r="F15" s="47">
        <v>3.64</v>
      </c>
      <c r="G15" s="54">
        <v>59.2</v>
      </c>
      <c r="H15" s="54">
        <f t="shared" si="0"/>
        <v>8.6666666666666661</v>
      </c>
      <c r="I15" s="47">
        <v>13.8</v>
      </c>
      <c r="J15" s="47">
        <v>53.33</v>
      </c>
      <c r="K15" s="47">
        <f t="shared" si="1"/>
        <v>3.8644927536231881</v>
      </c>
      <c r="L15" s="47">
        <f t="shared" si="2"/>
        <v>0.45990387047811787</v>
      </c>
    </row>
    <row r="16" spans="1:12" x14ac:dyDescent="0.2">
      <c r="A16" s="49" t="s">
        <v>805</v>
      </c>
      <c r="B16" s="40" t="s">
        <v>514</v>
      </c>
      <c r="C16" s="50" t="s">
        <v>515</v>
      </c>
      <c r="D16" s="47">
        <v>21.7</v>
      </c>
      <c r="E16" s="47">
        <v>3.21</v>
      </c>
      <c r="F16" s="47">
        <v>1.94</v>
      </c>
      <c r="G16" s="54" t="s">
        <v>581</v>
      </c>
      <c r="H16" s="54">
        <f t="shared" si="0"/>
        <v>6.7601246105919</v>
      </c>
      <c r="I16" s="47">
        <v>13.17</v>
      </c>
      <c r="J16" s="47">
        <v>46.09</v>
      </c>
      <c r="K16" s="47">
        <f t="shared" si="1"/>
        <v>3.4996203492786639</v>
      </c>
      <c r="L16" s="47">
        <f t="shared" si="2"/>
        <v>0.25911300121506681</v>
      </c>
    </row>
    <row r="17" spans="1:12" x14ac:dyDescent="0.2">
      <c r="A17" s="49" t="s">
        <v>806</v>
      </c>
      <c r="B17" s="40" t="s">
        <v>424</v>
      </c>
      <c r="C17" s="50" t="s">
        <v>516</v>
      </c>
      <c r="D17" s="47">
        <v>25.89</v>
      </c>
      <c r="E17" s="47">
        <v>4.74</v>
      </c>
      <c r="F17" s="47">
        <v>2.7</v>
      </c>
      <c r="G17" s="54">
        <v>0.5</v>
      </c>
      <c r="H17" s="54">
        <f t="shared" si="0"/>
        <v>5.462025316455696</v>
      </c>
      <c r="I17" s="47">
        <v>8.2100000000000009</v>
      </c>
      <c r="J17" s="47">
        <v>45.25</v>
      </c>
      <c r="K17" s="47">
        <f t="shared" si="1"/>
        <v>5.5115712545675999</v>
      </c>
      <c r="L17" s="47">
        <f t="shared" si="2"/>
        <v>0.47732181425485959</v>
      </c>
    </row>
    <row r="18" spans="1:12" x14ac:dyDescent="0.2">
      <c r="A18" s="49" t="s">
        <v>807</v>
      </c>
      <c r="B18" s="40" t="s">
        <v>517</v>
      </c>
      <c r="C18" s="50" t="s">
        <v>518</v>
      </c>
      <c r="D18" s="47">
        <v>17.510000000000002</v>
      </c>
      <c r="E18" s="47">
        <v>5.63</v>
      </c>
      <c r="F18" s="47">
        <v>4.55</v>
      </c>
      <c r="G18" s="54">
        <v>100.6</v>
      </c>
      <c r="H18" s="54">
        <f t="shared" si="0"/>
        <v>3.1101243339254001</v>
      </c>
      <c r="I18" s="47">
        <v>12.15</v>
      </c>
      <c r="J18" s="47">
        <v>35.65</v>
      </c>
      <c r="K18" s="47">
        <f t="shared" si="1"/>
        <v>2.9341563786008229</v>
      </c>
      <c r="L18" s="47">
        <f t="shared" si="2"/>
        <v>0.22808510638297877</v>
      </c>
    </row>
    <row r="19" spans="1:12" x14ac:dyDescent="0.2">
      <c r="A19" s="49" t="s">
        <v>808</v>
      </c>
      <c r="B19" s="40" t="s">
        <v>519</v>
      </c>
      <c r="C19" s="50" t="s">
        <v>520</v>
      </c>
      <c r="D19" s="47">
        <v>16.12</v>
      </c>
      <c r="E19" s="47">
        <v>2.6</v>
      </c>
      <c r="F19" s="47">
        <v>1.39</v>
      </c>
      <c r="G19" s="54">
        <v>265.3</v>
      </c>
      <c r="H19" s="54">
        <f t="shared" si="0"/>
        <v>6.2</v>
      </c>
      <c r="I19" s="47">
        <v>7.92</v>
      </c>
      <c r="J19" s="47">
        <v>31.62</v>
      </c>
      <c r="K19" s="47">
        <f t="shared" si="1"/>
        <v>3.9924242424242427</v>
      </c>
      <c r="L19" s="47">
        <f t="shared" si="2"/>
        <v>0.34599156118143459</v>
      </c>
    </row>
    <row r="20" spans="1:12" x14ac:dyDescent="0.2">
      <c r="A20" s="49" t="s">
        <v>809</v>
      </c>
      <c r="B20" s="40" t="s">
        <v>521</v>
      </c>
      <c r="C20" s="50" t="s">
        <v>522</v>
      </c>
      <c r="D20" s="47">
        <v>14.38</v>
      </c>
      <c r="E20" s="47">
        <v>5.41</v>
      </c>
      <c r="F20" s="47">
        <v>3</v>
      </c>
      <c r="G20" s="54">
        <v>27.5</v>
      </c>
      <c r="H20" s="54">
        <f t="shared" si="0"/>
        <v>2.6580406654343807</v>
      </c>
      <c r="I20" s="47">
        <v>9.9499999999999993</v>
      </c>
      <c r="J20" s="47">
        <v>29.48</v>
      </c>
      <c r="K20" s="47">
        <f t="shared" si="1"/>
        <v>2.9628140703517589</v>
      </c>
      <c r="L20" s="47">
        <f t="shared" si="2"/>
        <v>0.22683051715309785</v>
      </c>
    </row>
    <row r="21" spans="1:12" x14ac:dyDescent="0.2">
      <c r="A21" s="49" t="s">
        <v>810</v>
      </c>
      <c r="B21" s="40" t="s">
        <v>638</v>
      </c>
      <c r="C21" s="50" t="s">
        <v>523</v>
      </c>
      <c r="D21" s="47">
        <v>16.52</v>
      </c>
      <c r="E21" s="47">
        <v>3</v>
      </c>
      <c r="F21" s="47">
        <v>3.87</v>
      </c>
      <c r="G21" s="54">
        <v>18.3</v>
      </c>
      <c r="H21" s="54">
        <f t="shared" si="0"/>
        <v>5.5066666666666668</v>
      </c>
      <c r="I21" s="47">
        <v>7.78</v>
      </c>
      <c r="J21" s="47">
        <v>32.03</v>
      </c>
      <c r="K21" s="47">
        <f t="shared" si="1"/>
        <v>4.1169665809768636</v>
      </c>
      <c r="L21" s="47">
        <f t="shared" si="2"/>
        <v>0.36041237113402058</v>
      </c>
    </row>
    <row r="22" spans="1:12" x14ac:dyDescent="0.2">
      <c r="A22" s="49" t="s">
        <v>811</v>
      </c>
      <c r="B22" s="40" t="s">
        <v>524</v>
      </c>
      <c r="C22" s="50" t="s">
        <v>525</v>
      </c>
      <c r="D22" s="47">
        <v>17.78</v>
      </c>
      <c r="E22" s="47">
        <v>1.84</v>
      </c>
      <c r="F22" s="47">
        <v>6.18</v>
      </c>
      <c r="G22" s="54">
        <v>117.2</v>
      </c>
      <c r="H22" s="54">
        <f t="shared" si="0"/>
        <v>9.6630434782608692</v>
      </c>
      <c r="I22" s="47">
        <v>11.72</v>
      </c>
      <c r="J22" s="47">
        <v>99.83</v>
      </c>
      <c r="K22" s="47">
        <f t="shared" si="1"/>
        <v>8.5179180887372006</v>
      </c>
      <c r="L22" s="47">
        <f t="shared" si="2"/>
        <v>6.8777664283282261E-2</v>
      </c>
    </row>
    <row r="23" spans="1:12" x14ac:dyDescent="0.2">
      <c r="A23" s="49" t="s">
        <v>812</v>
      </c>
      <c r="B23" s="40" t="s">
        <v>432</v>
      </c>
      <c r="C23" s="50" t="s">
        <v>526</v>
      </c>
      <c r="D23" s="47">
        <v>10.130000000000001</v>
      </c>
      <c r="E23" s="47">
        <v>3.15</v>
      </c>
      <c r="F23" s="47">
        <v>7.27</v>
      </c>
      <c r="G23" s="54">
        <v>29.3</v>
      </c>
      <c r="H23" s="54">
        <f t="shared" si="0"/>
        <v>3.215873015873016</v>
      </c>
      <c r="I23" s="47">
        <v>8.8000000000000007</v>
      </c>
      <c r="J23" s="47">
        <v>39.93</v>
      </c>
      <c r="K23" s="47">
        <f t="shared" si="1"/>
        <v>4.5374999999999996</v>
      </c>
      <c r="L23" s="47">
        <f t="shared" si="2"/>
        <v>4.2724060391904919E-2</v>
      </c>
    </row>
    <row r="24" spans="1:12" x14ac:dyDescent="0.2">
      <c r="A24" s="49" t="s">
        <v>813</v>
      </c>
      <c r="B24" s="40" t="s">
        <v>527</v>
      </c>
      <c r="C24" s="50" t="s">
        <v>639</v>
      </c>
      <c r="D24" s="47">
        <v>20.29</v>
      </c>
      <c r="E24" s="47">
        <v>1.65</v>
      </c>
      <c r="F24" s="47">
        <v>1.82</v>
      </c>
      <c r="G24" s="54" t="s">
        <v>581</v>
      </c>
      <c r="H24" s="54">
        <f t="shared" si="0"/>
        <v>12.296969696969697</v>
      </c>
      <c r="I24" s="47">
        <v>6.91</v>
      </c>
      <c r="J24" s="47">
        <v>35</v>
      </c>
      <c r="K24" s="47">
        <f t="shared" si="1"/>
        <v>5.0651230101302458</v>
      </c>
      <c r="L24" s="47">
        <f t="shared" si="2"/>
        <v>0.4763260946956212</v>
      </c>
    </row>
    <row r="25" spans="1:12" x14ac:dyDescent="0.2">
      <c r="A25" s="49" t="s">
        <v>814</v>
      </c>
      <c r="B25" s="40" t="s">
        <v>528</v>
      </c>
      <c r="C25" s="50" t="s">
        <v>529</v>
      </c>
      <c r="D25" s="47">
        <v>22.48</v>
      </c>
      <c r="E25" s="47">
        <v>4.6500000000000004</v>
      </c>
      <c r="F25" s="47">
        <v>1.75</v>
      </c>
      <c r="G25" s="54" t="s">
        <v>815</v>
      </c>
      <c r="H25" s="54">
        <f t="shared" si="0"/>
        <v>4.8344086021505372</v>
      </c>
      <c r="I25" s="47">
        <v>11.06</v>
      </c>
      <c r="J25" s="47">
        <v>39.93</v>
      </c>
      <c r="K25" s="47">
        <f t="shared" si="1"/>
        <v>3.6103074141048821</v>
      </c>
      <c r="L25" s="47">
        <f t="shared" si="2"/>
        <v>0.39556633183235196</v>
      </c>
    </row>
    <row r="26" spans="1:12" x14ac:dyDescent="0.2">
      <c r="A26" s="49" t="s">
        <v>816</v>
      </c>
      <c r="B26" s="40" t="s">
        <v>530</v>
      </c>
      <c r="C26" s="50" t="s">
        <v>531</v>
      </c>
      <c r="D26" s="47">
        <v>16.95</v>
      </c>
      <c r="E26" s="47">
        <v>6.14</v>
      </c>
      <c r="F26" s="47">
        <v>2.64</v>
      </c>
      <c r="G26" s="54">
        <v>29.5</v>
      </c>
      <c r="H26" s="54">
        <f t="shared" si="0"/>
        <v>2.7605863192182412</v>
      </c>
      <c r="I26" s="47">
        <v>12.69</v>
      </c>
      <c r="J26" s="47">
        <v>33.68</v>
      </c>
      <c r="K26" s="47">
        <f t="shared" si="1"/>
        <v>2.654058313632782</v>
      </c>
      <c r="L26" s="47">
        <f t="shared" si="2"/>
        <v>0.20295378751786561</v>
      </c>
    </row>
    <row r="27" spans="1:12" x14ac:dyDescent="0.2">
      <c r="A27" s="49" t="s">
        <v>817</v>
      </c>
      <c r="B27" s="40" t="s">
        <v>532</v>
      </c>
      <c r="C27" s="50" t="s">
        <v>533</v>
      </c>
      <c r="D27" s="47">
        <v>14.6</v>
      </c>
      <c r="E27" s="47">
        <v>1.96</v>
      </c>
      <c r="F27" s="47">
        <v>6.96</v>
      </c>
      <c r="G27" s="54">
        <v>2333.1999999999998</v>
      </c>
      <c r="H27" s="54">
        <f t="shared" si="0"/>
        <v>7.4489795918367347</v>
      </c>
      <c r="I27" s="47">
        <v>6.26</v>
      </c>
      <c r="J27" s="47">
        <v>32.86</v>
      </c>
      <c r="K27" s="47">
        <f t="shared" si="1"/>
        <v>5.2492012779552715</v>
      </c>
      <c r="L27" s="47">
        <f t="shared" si="2"/>
        <v>0.31353383458646616</v>
      </c>
    </row>
    <row r="28" spans="1:12" x14ac:dyDescent="0.2">
      <c r="A28" s="49" t="s">
        <v>819</v>
      </c>
      <c r="B28" s="40" t="s">
        <v>818</v>
      </c>
      <c r="C28" s="50" t="s">
        <v>640</v>
      </c>
      <c r="D28" s="47">
        <v>10.35</v>
      </c>
      <c r="E28" s="47">
        <v>2.39</v>
      </c>
      <c r="F28" s="47">
        <v>4.05</v>
      </c>
      <c r="G28" s="54" t="s">
        <v>820</v>
      </c>
      <c r="H28" s="54">
        <f t="shared" si="0"/>
        <v>4.3305439330543933</v>
      </c>
      <c r="I28" s="47">
        <v>3.28</v>
      </c>
      <c r="J28" s="47">
        <v>20.75</v>
      </c>
      <c r="K28" s="47">
        <f t="shared" si="1"/>
        <v>6.3262195121951219</v>
      </c>
      <c r="L28" s="47">
        <f t="shared" si="2"/>
        <v>0.40469376073268465</v>
      </c>
    </row>
    <row r="29" spans="1:12" x14ac:dyDescent="0.2">
      <c r="A29" s="49" t="s">
        <v>822</v>
      </c>
      <c r="B29" s="40" t="s">
        <v>821</v>
      </c>
      <c r="C29" s="50" t="s">
        <v>534</v>
      </c>
      <c r="D29" s="47">
        <v>43.76</v>
      </c>
      <c r="E29" s="47">
        <v>3.56</v>
      </c>
      <c r="F29" s="47">
        <v>2</v>
      </c>
      <c r="G29" s="54">
        <v>398.6</v>
      </c>
      <c r="H29" s="54">
        <f t="shared" si="0"/>
        <v>12.292134831460674</v>
      </c>
      <c r="I29" s="47">
        <v>13.33</v>
      </c>
      <c r="J29" s="47">
        <v>148.80000000000001</v>
      </c>
      <c r="K29" s="47">
        <f t="shared" si="1"/>
        <v>11.162790697674419</v>
      </c>
      <c r="L29" s="47">
        <f t="shared" si="2"/>
        <v>0.22462537831254153</v>
      </c>
    </row>
    <row r="30" spans="1:12" x14ac:dyDescent="0.2">
      <c r="A30" s="49" t="s">
        <v>823</v>
      </c>
      <c r="B30" s="40" t="s">
        <v>535</v>
      </c>
      <c r="C30" s="50" t="s">
        <v>641</v>
      </c>
      <c r="D30" s="47">
        <v>14.14</v>
      </c>
      <c r="E30" s="47">
        <v>1.7</v>
      </c>
      <c r="F30" s="47">
        <v>11.5</v>
      </c>
      <c r="G30" s="54">
        <v>289.5</v>
      </c>
      <c r="H30" s="54">
        <f t="shared" si="0"/>
        <v>8.3176470588235301</v>
      </c>
      <c r="I30" s="47">
        <v>10.210000000000001</v>
      </c>
      <c r="J30" s="47">
        <v>43.98</v>
      </c>
      <c r="K30" s="47">
        <f t="shared" si="1"/>
        <v>4.3075416258570023</v>
      </c>
      <c r="L30" s="47">
        <f t="shared" si="2"/>
        <v>0.11637548119632811</v>
      </c>
    </row>
    <row r="31" spans="1:12" x14ac:dyDescent="0.2">
      <c r="A31" s="49" t="s">
        <v>824</v>
      </c>
      <c r="B31" s="40" t="s">
        <v>536</v>
      </c>
      <c r="C31" s="50" t="s">
        <v>537</v>
      </c>
      <c r="D31" s="47">
        <v>12.2</v>
      </c>
      <c r="E31" s="47">
        <v>3.16</v>
      </c>
      <c r="F31" s="47">
        <v>2.21</v>
      </c>
      <c r="G31" s="54">
        <v>107.8</v>
      </c>
      <c r="H31" s="54">
        <f t="shared" si="0"/>
        <v>3.8607594936708858</v>
      </c>
      <c r="I31" s="47">
        <v>7.2</v>
      </c>
      <c r="J31" s="47">
        <v>24.76</v>
      </c>
      <c r="K31" s="47">
        <f t="shared" si="1"/>
        <v>3.4388888888888891</v>
      </c>
      <c r="L31" s="47">
        <f t="shared" si="2"/>
        <v>0.28473804100227784</v>
      </c>
    </row>
    <row r="32" spans="1:12" x14ac:dyDescent="0.2">
      <c r="A32" s="49" t="s">
        <v>825</v>
      </c>
      <c r="B32" s="40" t="s">
        <v>596</v>
      </c>
      <c r="C32" s="50" t="s">
        <v>538</v>
      </c>
      <c r="D32" s="47">
        <v>29.1</v>
      </c>
      <c r="E32" s="47">
        <v>4.58</v>
      </c>
      <c r="F32" s="47">
        <v>10</v>
      </c>
      <c r="G32" s="54">
        <v>64.900000000000006</v>
      </c>
      <c r="H32" s="54">
        <f t="shared" si="0"/>
        <v>6.3537117903930129</v>
      </c>
      <c r="I32" s="47">
        <v>8.59</v>
      </c>
      <c r="J32" s="47">
        <v>74.78</v>
      </c>
      <c r="K32" s="47">
        <f t="shared" si="1"/>
        <v>8.7054714784633305</v>
      </c>
      <c r="L32" s="47">
        <f t="shared" si="2"/>
        <v>0.30986553860099714</v>
      </c>
    </row>
    <row r="33" spans="1:12" x14ac:dyDescent="0.2">
      <c r="A33" s="49" t="s">
        <v>826</v>
      </c>
      <c r="B33" s="40" t="s">
        <v>539</v>
      </c>
      <c r="C33" s="50" t="s">
        <v>540</v>
      </c>
      <c r="D33" s="47">
        <v>32.43</v>
      </c>
      <c r="E33" s="47">
        <v>1.84</v>
      </c>
      <c r="F33" s="47">
        <v>1.25</v>
      </c>
      <c r="G33" s="54" t="s">
        <v>827</v>
      </c>
      <c r="H33" s="54">
        <f t="shared" si="0"/>
        <v>17.625</v>
      </c>
      <c r="I33" s="47">
        <v>15.3</v>
      </c>
      <c r="J33" s="47">
        <v>51.58</v>
      </c>
      <c r="K33" s="47">
        <f t="shared" si="1"/>
        <v>3.371241830065359</v>
      </c>
      <c r="L33" s="47">
        <f t="shared" si="2"/>
        <v>0.47216097023153247</v>
      </c>
    </row>
    <row r="34" spans="1:12" x14ac:dyDescent="0.2">
      <c r="A34" s="49" t="s">
        <v>828</v>
      </c>
      <c r="B34" s="40" t="s">
        <v>541</v>
      </c>
      <c r="C34" s="50" t="s">
        <v>542</v>
      </c>
      <c r="D34" s="47">
        <v>30.94</v>
      </c>
      <c r="E34" s="47">
        <v>4.78</v>
      </c>
      <c r="F34" s="47">
        <v>3.45</v>
      </c>
      <c r="G34" s="54">
        <v>179.8</v>
      </c>
      <c r="H34" s="54">
        <f t="shared" si="0"/>
        <v>6.472803347280335</v>
      </c>
      <c r="I34" s="47">
        <v>25.34</v>
      </c>
      <c r="J34" s="47">
        <v>78.47</v>
      </c>
      <c r="K34" s="47">
        <f t="shared" si="1"/>
        <v>3.096685082872928</v>
      </c>
      <c r="L34" s="47">
        <f t="shared" si="2"/>
        <v>0.10540184453227935</v>
      </c>
    </row>
    <row r="35" spans="1:12" x14ac:dyDescent="0.2">
      <c r="A35" s="49" t="s">
        <v>829</v>
      </c>
      <c r="B35" s="40" t="s">
        <v>543</v>
      </c>
      <c r="C35" s="50" t="s">
        <v>544</v>
      </c>
      <c r="D35" s="47">
        <v>18.55</v>
      </c>
      <c r="E35" s="47">
        <v>2.71</v>
      </c>
      <c r="F35" s="47">
        <v>3.37</v>
      </c>
      <c r="G35" s="54">
        <v>192.3</v>
      </c>
      <c r="H35" s="54">
        <f t="shared" si="0"/>
        <v>6.8450184501845026</v>
      </c>
      <c r="I35" s="47">
        <v>12</v>
      </c>
      <c r="J35" s="47">
        <v>95</v>
      </c>
      <c r="K35" s="47">
        <f t="shared" si="1"/>
        <v>7.916666666666667</v>
      </c>
      <c r="L35" s="47">
        <f t="shared" si="2"/>
        <v>7.8915662650602417E-2</v>
      </c>
    </row>
    <row r="36" spans="1:12" x14ac:dyDescent="0.2">
      <c r="A36" s="49" t="s">
        <v>830</v>
      </c>
      <c r="B36" s="40" t="s">
        <v>545</v>
      </c>
      <c r="C36" s="50" t="s">
        <v>546</v>
      </c>
      <c r="D36" s="47">
        <v>22.91</v>
      </c>
      <c r="E36" s="47">
        <v>3.29</v>
      </c>
      <c r="F36" s="47">
        <v>1.29</v>
      </c>
      <c r="G36" s="54" t="s">
        <v>831</v>
      </c>
      <c r="H36" s="54">
        <f t="shared" si="0"/>
        <v>6.9635258358662613</v>
      </c>
      <c r="I36" s="47">
        <v>6.49</v>
      </c>
      <c r="J36" s="47">
        <v>29.17</v>
      </c>
      <c r="K36" s="47">
        <f t="shared" si="1"/>
        <v>4.4946070878274273</v>
      </c>
      <c r="L36" s="47">
        <f t="shared" si="2"/>
        <v>0.72398589065255736</v>
      </c>
    </row>
    <row r="37" spans="1:12" x14ac:dyDescent="0.2">
      <c r="A37" s="49" t="s">
        <v>832</v>
      </c>
      <c r="B37" s="40" t="s">
        <v>547</v>
      </c>
      <c r="C37" s="50" t="s">
        <v>642</v>
      </c>
      <c r="D37" s="47">
        <v>9.2899999999999991</v>
      </c>
      <c r="E37" s="47">
        <v>1.82</v>
      </c>
      <c r="F37" s="47">
        <v>2.66</v>
      </c>
      <c r="G37" s="54" t="s">
        <v>827</v>
      </c>
      <c r="H37" s="54">
        <f t="shared" si="0"/>
        <v>5.104395604395604</v>
      </c>
      <c r="I37" s="47">
        <v>3.67</v>
      </c>
      <c r="J37" s="47">
        <v>13.58</v>
      </c>
      <c r="K37" s="47">
        <f t="shared" si="1"/>
        <v>3.7002724795640329</v>
      </c>
      <c r="L37" s="47">
        <f t="shared" si="2"/>
        <v>0.5671039354187688</v>
      </c>
    </row>
    <row r="38" spans="1:12" x14ac:dyDescent="0.2">
      <c r="A38" s="49"/>
      <c r="B38" s="40" t="s">
        <v>548</v>
      </c>
      <c r="C38" s="50" t="s">
        <v>549</v>
      </c>
      <c r="D38" s="47"/>
      <c r="E38" s="47"/>
      <c r="F38" s="47"/>
      <c r="G38" s="54"/>
      <c r="H38" s="54" t="e">
        <f t="shared" si="0"/>
        <v>#DIV/0!</v>
      </c>
      <c r="I38" s="47"/>
      <c r="J38" s="47"/>
      <c r="K38" s="47" t="e">
        <f t="shared" si="1"/>
        <v>#DIV/0!</v>
      </c>
      <c r="L38" s="47" t="e">
        <f t="shared" si="2"/>
        <v>#DIV/0!</v>
      </c>
    </row>
    <row r="39" spans="1:12" x14ac:dyDescent="0.2">
      <c r="A39" s="49"/>
      <c r="B39" s="40" t="s">
        <v>550</v>
      </c>
      <c r="C39" s="50" t="s">
        <v>551</v>
      </c>
      <c r="D39" s="47"/>
      <c r="E39" s="47"/>
      <c r="F39" s="47"/>
      <c r="G39" s="54"/>
      <c r="H39" s="54" t="e">
        <f t="shared" si="0"/>
        <v>#DIV/0!</v>
      </c>
      <c r="I39" s="47"/>
      <c r="J39" s="47"/>
      <c r="K39" s="47" t="e">
        <f t="shared" si="1"/>
        <v>#DIV/0!</v>
      </c>
      <c r="L39" s="47" t="e">
        <f t="shared" si="2"/>
        <v>#DIV/0!</v>
      </c>
    </row>
    <row r="40" spans="1:12" x14ac:dyDescent="0.2">
      <c r="A40" s="49"/>
      <c r="B40" s="40" t="s">
        <v>413</v>
      </c>
      <c r="C40" s="50" t="s">
        <v>552</v>
      </c>
      <c r="D40" s="47"/>
      <c r="E40" s="47"/>
      <c r="F40" s="47"/>
      <c r="G40" s="54"/>
      <c r="H40" s="54" t="e">
        <f t="shared" si="0"/>
        <v>#DIV/0!</v>
      </c>
      <c r="I40" s="47"/>
      <c r="J40" s="47"/>
      <c r="K40" s="47" t="e">
        <f t="shared" si="1"/>
        <v>#DIV/0!</v>
      </c>
      <c r="L40" s="47" t="e">
        <f t="shared" si="2"/>
        <v>#DIV/0!</v>
      </c>
    </row>
    <row r="41" spans="1:12" x14ac:dyDescent="0.2">
      <c r="A41" s="49"/>
      <c r="B41" s="40" t="s">
        <v>553</v>
      </c>
      <c r="C41" s="50" t="s">
        <v>554</v>
      </c>
      <c r="D41" s="47"/>
      <c r="E41" s="47"/>
      <c r="F41" s="47"/>
      <c r="G41" s="54"/>
      <c r="H41" s="54" t="e">
        <f t="shared" si="0"/>
        <v>#DIV/0!</v>
      </c>
      <c r="I41" s="47"/>
      <c r="J41" s="47"/>
      <c r="K41" s="47" t="e">
        <f t="shared" si="1"/>
        <v>#DIV/0!</v>
      </c>
      <c r="L41" s="47" t="e">
        <f t="shared" si="2"/>
        <v>#DIV/0!</v>
      </c>
    </row>
    <row r="42" spans="1:12" x14ac:dyDescent="0.2">
      <c r="A42" s="49"/>
      <c r="B42" s="40" t="s">
        <v>555</v>
      </c>
      <c r="C42" s="50" t="s">
        <v>556</v>
      </c>
      <c r="D42" s="47"/>
      <c r="E42" s="47"/>
      <c r="F42" s="47"/>
      <c r="G42" s="54"/>
      <c r="H42" s="54" t="e">
        <f t="shared" si="0"/>
        <v>#DIV/0!</v>
      </c>
      <c r="I42" s="47"/>
      <c r="J42" s="47"/>
      <c r="K42" s="47" t="e">
        <f t="shared" si="1"/>
        <v>#DIV/0!</v>
      </c>
      <c r="L42" s="47" t="e">
        <f t="shared" si="2"/>
        <v>#DIV/0!</v>
      </c>
    </row>
    <row r="43" spans="1:12" x14ac:dyDescent="0.2">
      <c r="A43" s="49"/>
      <c r="B43" s="40" t="s">
        <v>557</v>
      </c>
      <c r="C43" s="50" t="s">
        <v>558</v>
      </c>
      <c r="D43" s="47"/>
      <c r="E43" s="47"/>
      <c r="F43" s="47"/>
      <c r="G43" s="54"/>
      <c r="H43" s="54" t="e">
        <f t="shared" si="0"/>
        <v>#DIV/0!</v>
      </c>
      <c r="I43" s="47"/>
      <c r="J43" s="47"/>
      <c r="K43" s="47" t="e">
        <f t="shared" si="1"/>
        <v>#DIV/0!</v>
      </c>
      <c r="L43" s="47" t="e">
        <f t="shared" si="2"/>
        <v>#DIV/0!</v>
      </c>
    </row>
    <row r="44" spans="1:12" x14ac:dyDescent="0.2">
      <c r="A44" s="49"/>
      <c r="B44" s="40" t="s">
        <v>559</v>
      </c>
      <c r="C44" s="50" t="s">
        <v>643</v>
      </c>
      <c r="D44" s="47"/>
      <c r="E44" s="47"/>
      <c r="F44" s="47"/>
      <c r="G44" s="54"/>
      <c r="H44" s="54" t="e">
        <f t="shared" si="0"/>
        <v>#DIV/0!</v>
      </c>
      <c r="I44" s="47"/>
      <c r="J44" s="47"/>
      <c r="K44" s="47" t="e">
        <f t="shared" si="1"/>
        <v>#DIV/0!</v>
      </c>
      <c r="L44" s="47" t="e">
        <f t="shared" si="2"/>
        <v>#DIV/0!</v>
      </c>
    </row>
    <row r="45" spans="1:12" x14ac:dyDescent="0.2">
      <c r="A45" s="49"/>
      <c r="B45" s="40" t="s">
        <v>560</v>
      </c>
      <c r="C45" s="50" t="s">
        <v>561</v>
      </c>
      <c r="D45" s="47"/>
      <c r="E45" s="47"/>
      <c r="F45" s="47"/>
      <c r="G45" s="54"/>
      <c r="H45" s="54" t="e">
        <f t="shared" si="0"/>
        <v>#DIV/0!</v>
      </c>
      <c r="I45" s="47"/>
      <c r="J45" s="47"/>
      <c r="K45" s="47" t="e">
        <f t="shared" si="1"/>
        <v>#DIV/0!</v>
      </c>
      <c r="L45" s="47" t="e">
        <f t="shared" si="2"/>
        <v>#DIV/0!</v>
      </c>
    </row>
    <row r="46" spans="1:12" x14ac:dyDescent="0.2">
      <c r="A46" s="49"/>
      <c r="B46" s="40" t="s">
        <v>562</v>
      </c>
      <c r="C46" s="50" t="s">
        <v>563</v>
      </c>
      <c r="D46" s="47"/>
      <c r="E46" s="47"/>
      <c r="F46" s="47"/>
      <c r="G46" s="54"/>
      <c r="H46" s="54" t="e">
        <f t="shared" si="0"/>
        <v>#DIV/0!</v>
      </c>
      <c r="I46" s="47"/>
      <c r="J46" s="47"/>
      <c r="K46" s="47" t="e">
        <f t="shared" si="1"/>
        <v>#DIV/0!</v>
      </c>
      <c r="L46" s="47" t="e">
        <f t="shared" si="2"/>
        <v>#DIV/0!</v>
      </c>
    </row>
    <row r="47" spans="1:12" x14ac:dyDescent="0.2">
      <c r="A47" s="49"/>
      <c r="B47" s="40" t="s">
        <v>564</v>
      </c>
      <c r="C47" s="50" t="s">
        <v>565</v>
      </c>
      <c r="D47" s="47"/>
      <c r="E47" s="47"/>
      <c r="F47" s="47"/>
      <c r="G47" s="54"/>
      <c r="H47" s="54" t="e">
        <f t="shared" si="0"/>
        <v>#DIV/0!</v>
      </c>
      <c r="I47" s="47"/>
      <c r="J47" s="47"/>
      <c r="K47" s="47" t="e">
        <f t="shared" si="1"/>
        <v>#DIV/0!</v>
      </c>
      <c r="L47" s="47" t="e">
        <f t="shared" si="2"/>
        <v>#DIV/0!</v>
      </c>
    </row>
    <row r="48" spans="1:12" x14ac:dyDescent="0.2">
      <c r="A48" s="49"/>
      <c r="B48" s="40" t="s">
        <v>566</v>
      </c>
      <c r="C48" s="50" t="s">
        <v>567</v>
      </c>
      <c r="D48" s="47"/>
      <c r="E48" s="47"/>
      <c r="F48" s="47"/>
      <c r="G48" s="54"/>
      <c r="H48" s="54" t="e">
        <f t="shared" si="0"/>
        <v>#DIV/0!</v>
      </c>
      <c r="I48" s="47"/>
      <c r="J48" s="47"/>
      <c r="K48" s="47" t="e">
        <f t="shared" si="1"/>
        <v>#DIV/0!</v>
      </c>
      <c r="L48" s="47" t="e">
        <f t="shared" si="2"/>
        <v>#DIV/0!</v>
      </c>
    </row>
    <row r="49" spans="1:12" x14ac:dyDescent="0.2">
      <c r="A49" s="49"/>
      <c r="B49" s="40" t="s">
        <v>568</v>
      </c>
      <c r="C49" s="50" t="s">
        <v>569</v>
      </c>
      <c r="D49" s="47"/>
      <c r="E49" s="47"/>
      <c r="F49" s="47"/>
      <c r="G49" s="54"/>
      <c r="H49" s="54" t="e">
        <f t="shared" si="0"/>
        <v>#DIV/0!</v>
      </c>
      <c r="I49" s="47"/>
      <c r="J49" s="47"/>
      <c r="K49" s="47" t="e">
        <f t="shared" si="1"/>
        <v>#DIV/0!</v>
      </c>
      <c r="L49" s="47" t="e">
        <f t="shared" si="2"/>
        <v>#DIV/0!</v>
      </c>
    </row>
    <row r="50" spans="1:12" x14ac:dyDescent="0.2">
      <c r="A50" s="49"/>
      <c r="B50" s="40" t="s">
        <v>570</v>
      </c>
      <c r="C50" s="50" t="s">
        <v>571</v>
      </c>
      <c r="D50" s="47"/>
      <c r="E50" s="47"/>
      <c r="F50" s="47"/>
      <c r="G50" s="54"/>
      <c r="H50" s="54" t="e">
        <f t="shared" si="0"/>
        <v>#DIV/0!</v>
      </c>
      <c r="I50" s="47"/>
      <c r="J50" s="47"/>
      <c r="K50" s="47" t="e">
        <f t="shared" si="1"/>
        <v>#DIV/0!</v>
      </c>
      <c r="L50" s="47" t="e">
        <f t="shared" si="2"/>
        <v>#DIV/0!</v>
      </c>
    </row>
    <row r="51" spans="1:12" x14ac:dyDescent="0.2">
      <c r="A51" s="49"/>
      <c r="B51" s="40" t="s">
        <v>572</v>
      </c>
      <c r="C51" s="50" t="s">
        <v>573</v>
      </c>
      <c r="D51" s="47"/>
      <c r="E51" s="47"/>
      <c r="F51" s="47"/>
      <c r="G51" s="54"/>
      <c r="H51" s="54" t="e">
        <f t="shared" si="0"/>
        <v>#DIV/0!</v>
      </c>
      <c r="I51" s="47"/>
      <c r="J51" s="47"/>
      <c r="K51" s="47" t="e">
        <f t="shared" si="1"/>
        <v>#DIV/0!</v>
      </c>
      <c r="L51" s="47" t="e">
        <f t="shared" si="2"/>
        <v>#DIV/0!</v>
      </c>
    </row>
    <row r="52" spans="1:12" x14ac:dyDescent="0.2">
      <c r="A52" s="49"/>
      <c r="B52" s="40" t="s">
        <v>574</v>
      </c>
      <c r="C52" s="50" t="s">
        <v>575</v>
      </c>
      <c r="D52" s="47"/>
      <c r="E52" s="47"/>
      <c r="F52" s="47"/>
      <c r="G52" s="54"/>
      <c r="H52" s="54" t="e">
        <f t="shared" si="0"/>
        <v>#DIV/0!</v>
      </c>
      <c r="I52" s="47"/>
      <c r="J52" s="47"/>
      <c r="K52" s="47" t="e">
        <f t="shared" si="1"/>
        <v>#DIV/0!</v>
      </c>
      <c r="L52" s="47" t="e">
        <f t="shared" si="2"/>
        <v>#DIV/0!</v>
      </c>
    </row>
    <row r="53" spans="1:12" x14ac:dyDescent="0.2">
      <c r="A53" s="49"/>
      <c r="B53" s="40" t="s">
        <v>597</v>
      </c>
      <c r="C53" s="50" t="s">
        <v>576</v>
      </c>
      <c r="D53" s="47"/>
      <c r="E53" s="47"/>
      <c r="F53" s="47"/>
      <c r="G53" s="54"/>
      <c r="H53" s="54" t="e">
        <f t="shared" si="0"/>
        <v>#DIV/0!</v>
      </c>
      <c r="I53" s="47"/>
      <c r="J53" s="47"/>
      <c r="K53" s="47" t="e">
        <f t="shared" si="1"/>
        <v>#DIV/0!</v>
      </c>
      <c r="L53" s="47" t="e">
        <f t="shared" si="2"/>
        <v>#DIV/0!</v>
      </c>
    </row>
    <row r="54" spans="1:12" x14ac:dyDescent="0.2">
      <c r="A54" s="49"/>
      <c r="B54" s="40" t="s">
        <v>644</v>
      </c>
      <c r="C54" s="50" t="s">
        <v>577</v>
      </c>
      <c r="D54" s="47"/>
      <c r="E54" s="47"/>
      <c r="F54" s="47"/>
      <c r="G54" s="54"/>
      <c r="H54" s="54" t="e">
        <f t="shared" si="0"/>
        <v>#DIV/0!</v>
      </c>
      <c r="I54" s="47"/>
      <c r="J54" s="47"/>
      <c r="K54" s="47" t="e">
        <f t="shared" si="1"/>
        <v>#DIV/0!</v>
      </c>
      <c r="L54" s="47" t="e">
        <f t="shared" si="2"/>
        <v>#DIV/0!</v>
      </c>
    </row>
    <row r="55" spans="1:12" x14ac:dyDescent="0.2">
      <c r="A55" s="49"/>
      <c r="B55" s="40" t="s">
        <v>645</v>
      </c>
      <c r="C55" s="50" t="s">
        <v>646</v>
      </c>
      <c r="D55" s="47"/>
      <c r="E55" s="47"/>
      <c r="F55" s="47"/>
      <c r="G55" s="54"/>
      <c r="H55" s="54" t="e">
        <f t="shared" si="0"/>
        <v>#DIV/0!</v>
      </c>
      <c r="I55" s="47"/>
      <c r="J55" s="47"/>
      <c r="K55" s="47" t="e">
        <f t="shared" si="1"/>
        <v>#DIV/0!</v>
      </c>
      <c r="L55" s="47" t="e">
        <f t="shared" si="2"/>
        <v>#DIV/0!</v>
      </c>
    </row>
    <row r="56" spans="1:12" x14ac:dyDescent="0.2">
      <c r="A56" s="49"/>
      <c r="B56" s="40" t="s">
        <v>647</v>
      </c>
      <c r="C56" s="50" t="s">
        <v>648</v>
      </c>
      <c r="D56" s="47"/>
      <c r="E56" s="47"/>
      <c r="F56" s="47"/>
      <c r="G56" s="54"/>
      <c r="H56" s="54" t="e">
        <f t="shared" si="0"/>
        <v>#DIV/0!</v>
      </c>
      <c r="I56" s="47"/>
      <c r="J56" s="47"/>
      <c r="K56" s="47" t="e">
        <f t="shared" si="1"/>
        <v>#DIV/0!</v>
      </c>
      <c r="L56" s="47" t="e">
        <f t="shared" si="2"/>
        <v>#DIV/0!</v>
      </c>
    </row>
    <row r="57" spans="1:12" x14ac:dyDescent="0.2">
      <c r="A57" s="49"/>
      <c r="B57" s="40" t="s">
        <v>598</v>
      </c>
      <c r="C57" s="50" t="s">
        <v>649</v>
      </c>
      <c r="D57" s="47"/>
      <c r="E57" s="47"/>
      <c r="F57" s="47"/>
      <c r="G57" s="54"/>
      <c r="H57" s="54" t="e">
        <f t="shared" si="0"/>
        <v>#DIV/0!</v>
      </c>
      <c r="I57" s="47"/>
      <c r="J57" s="47"/>
      <c r="K57" s="47" t="e">
        <f t="shared" si="1"/>
        <v>#DIV/0!</v>
      </c>
      <c r="L57" s="47" t="e">
        <f t="shared" si="2"/>
        <v>#DIV/0!</v>
      </c>
    </row>
    <row r="58" spans="1:12" x14ac:dyDescent="0.2">
      <c r="A58" s="49"/>
      <c r="B58" s="40" t="s">
        <v>597</v>
      </c>
      <c r="C58" s="50" t="s">
        <v>650</v>
      </c>
      <c r="D58" s="47"/>
      <c r="E58" s="47"/>
      <c r="F58" s="47"/>
      <c r="G58" s="54"/>
      <c r="H58" s="54" t="e">
        <f t="shared" si="0"/>
        <v>#DIV/0!</v>
      </c>
      <c r="I58" s="47"/>
      <c r="J58" s="47"/>
      <c r="K58" s="47" t="e">
        <f t="shared" si="1"/>
        <v>#DIV/0!</v>
      </c>
      <c r="L58" s="47" t="e">
        <f t="shared" si="2"/>
        <v>#DIV/0!</v>
      </c>
    </row>
    <row r="59" spans="1:12" x14ac:dyDescent="0.2">
      <c r="A59" s="49"/>
      <c r="B59" s="40" t="s">
        <v>644</v>
      </c>
      <c r="C59" s="50" t="s">
        <v>651</v>
      </c>
      <c r="D59" s="47"/>
      <c r="E59" s="47"/>
      <c r="F59" s="47"/>
      <c r="G59" s="54"/>
      <c r="H59" s="54" t="e">
        <f t="shared" si="0"/>
        <v>#DIV/0!</v>
      </c>
      <c r="I59" s="47"/>
      <c r="J59" s="47"/>
      <c r="K59" s="47" t="e">
        <f t="shared" si="1"/>
        <v>#DIV/0!</v>
      </c>
      <c r="L59" s="47" t="e">
        <f t="shared" si="2"/>
        <v>#DIV/0!</v>
      </c>
    </row>
    <row r="60" spans="1:12" x14ac:dyDescent="0.2">
      <c r="A60" s="49"/>
      <c r="B60" s="40" t="s">
        <v>652</v>
      </c>
      <c r="C60" s="50" t="s">
        <v>653</v>
      </c>
      <c r="D60" s="47"/>
      <c r="E60" s="47"/>
      <c r="F60" s="47"/>
      <c r="G60" s="54"/>
      <c r="H60" s="54" t="e">
        <f t="shared" si="0"/>
        <v>#DIV/0!</v>
      </c>
      <c r="I60" s="47"/>
      <c r="J60" s="47"/>
      <c r="K60" s="47" t="e">
        <f t="shared" si="1"/>
        <v>#DIV/0!</v>
      </c>
      <c r="L60" s="47" t="e">
        <f t="shared" si="2"/>
        <v>#DIV/0!</v>
      </c>
    </row>
    <row r="61" spans="1:12" x14ac:dyDescent="0.2">
      <c r="A61" s="49"/>
      <c r="B61" s="40" t="s">
        <v>654</v>
      </c>
      <c r="C61" s="50" t="s">
        <v>655</v>
      </c>
      <c r="D61" s="47"/>
      <c r="E61" s="47"/>
      <c r="F61" s="47"/>
      <c r="G61" s="54"/>
      <c r="H61" s="54" t="e">
        <f t="shared" si="0"/>
        <v>#DIV/0!</v>
      </c>
      <c r="I61" s="47"/>
      <c r="J61" s="47"/>
      <c r="K61" s="47" t="e">
        <f t="shared" si="1"/>
        <v>#DIV/0!</v>
      </c>
      <c r="L61" s="47" t="e">
        <f t="shared" si="2"/>
        <v>#DIV/0!</v>
      </c>
    </row>
    <row r="62" spans="1:12" x14ac:dyDescent="0.2">
      <c r="A62" s="49"/>
      <c r="B62" s="40" t="s">
        <v>656</v>
      </c>
      <c r="C62" s="50" t="s">
        <v>657</v>
      </c>
      <c r="D62" s="47"/>
      <c r="E62" s="47"/>
      <c r="F62" s="47"/>
      <c r="G62" s="54"/>
      <c r="H62" s="54" t="e">
        <f t="shared" si="0"/>
        <v>#DIV/0!</v>
      </c>
      <c r="I62" s="47"/>
      <c r="J62" s="47"/>
      <c r="K62" s="47" t="e">
        <f t="shared" si="1"/>
        <v>#DIV/0!</v>
      </c>
      <c r="L62" s="47" t="e">
        <f t="shared" si="2"/>
        <v>#DIV/0!</v>
      </c>
    </row>
    <row r="63" spans="1:12" x14ac:dyDescent="0.2">
      <c r="A63" s="49"/>
      <c r="B63" s="40" t="s">
        <v>658</v>
      </c>
      <c r="C63" s="50" t="s">
        <v>659</v>
      </c>
      <c r="D63" s="47"/>
      <c r="E63" s="47"/>
      <c r="F63" s="47"/>
      <c r="G63" s="54"/>
      <c r="H63" s="54" t="e">
        <f t="shared" si="0"/>
        <v>#DIV/0!</v>
      </c>
      <c r="I63" s="47"/>
      <c r="J63" s="47"/>
      <c r="K63" s="47" t="e">
        <f t="shared" si="1"/>
        <v>#DIV/0!</v>
      </c>
      <c r="L63" s="47" t="e">
        <f t="shared" si="2"/>
        <v>#DIV/0!</v>
      </c>
    </row>
    <row r="64" spans="1:12" x14ac:dyDescent="0.2">
      <c r="A64" s="49"/>
      <c r="B64" s="40" t="s">
        <v>660</v>
      </c>
      <c r="C64" s="50" t="s">
        <v>637</v>
      </c>
      <c r="D64" s="47"/>
      <c r="E64" s="47"/>
      <c r="F64" s="47"/>
      <c r="G64" s="54"/>
      <c r="H64" s="54" t="e">
        <f t="shared" si="0"/>
        <v>#DIV/0!</v>
      </c>
      <c r="I64" s="47"/>
      <c r="J64" s="47"/>
      <c r="K64" s="47" t="e">
        <f t="shared" si="1"/>
        <v>#DIV/0!</v>
      </c>
      <c r="L64" s="47" t="e">
        <f t="shared" si="2"/>
        <v>#DIV/0!</v>
      </c>
    </row>
    <row r="65" spans="1:12" x14ac:dyDescent="0.2">
      <c r="A65" s="49"/>
      <c r="B65" s="40" t="s">
        <v>661</v>
      </c>
      <c r="C65" s="50" t="s">
        <v>662</v>
      </c>
      <c r="D65" s="47"/>
      <c r="E65" s="47"/>
      <c r="F65" s="47"/>
      <c r="G65" s="54"/>
      <c r="H65" s="54" t="e">
        <f t="shared" si="0"/>
        <v>#DIV/0!</v>
      </c>
      <c r="I65" s="47"/>
      <c r="J65" s="47"/>
      <c r="K65" s="47" t="e">
        <f t="shared" si="1"/>
        <v>#DIV/0!</v>
      </c>
      <c r="L65" s="47" t="e">
        <f t="shared" si="2"/>
        <v>#DIV/0!</v>
      </c>
    </row>
    <row r="66" spans="1:12" x14ac:dyDescent="0.2">
      <c r="A66" s="49"/>
      <c r="B66" s="40" t="s">
        <v>663</v>
      </c>
      <c r="C66" s="50" t="s">
        <v>664</v>
      </c>
      <c r="D66" s="47"/>
      <c r="E66" s="47"/>
      <c r="F66" s="47"/>
      <c r="G66" s="54"/>
      <c r="H66" s="54" t="e">
        <f t="shared" si="0"/>
        <v>#DIV/0!</v>
      </c>
      <c r="I66" s="47"/>
      <c r="J66" s="47"/>
      <c r="K66" s="47" t="e">
        <f t="shared" si="1"/>
        <v>#DIV/0!</v>
      </c>
      <c r="L66" s="47" t="e">
        <f t="shared" si="2"/>
        <v>#DIV/0!</v>
      </c>
    </row>
    <row r="67" spans="1:12" x14ac:dyDescent="0.2">
      <c r="A67" s="49"/>
      <c r="B67" s="40" t="s">
        <v>665</v>
      </c>
      <c r="C67" s="50" t="s">
        <v>666</v>
      </c>
      <c r="D67" s="47"/>
      <c r="E67" s="47"/>
      <c r="F67" s="47"/>
      <c r="G67" s="54"/>
      <c r="H67" s="54" t="e">
        <f t="shared" ref="H67:H130" si="3">D67/E67</f>
        <v>#DIV/0!</v>
      </c>
      <c r="I67" s="47"/>
      <c r="J67" s="47"/>
      <c r="K67" s="47" t="e">
        <f t="shared" ref="K67:K130" si="4">J67/I67</f>
        <v>#DIV/0!</v>
      </c>
      <c r="L67" s="47" t="e">
        <f t="shared" ref="L67:L130" si="5">(D67-I67)/(J67-I67)</f>
        <v>#DIV/0!</v>
      </c>
    </row>
    <row r="68" spans="1:12" x14ac:dyDescent="0.2">
      <c r="A68" s="49"/>
      <c r="B68" s="40" t="s">
        <v>667</v>
      </c>
      <c r="C68" s="50" t="s">
        <v>668</v>
      </c>
      <c r="D68" s="47"/>
      <c r="E68" s="47"/>
      <c r="F68" s="47"/>
      <c r="G68" s="54"/>
      <c r="H68" s="54" t="e">
        <f t="shared" si="3"/>
        <v>#DIV/0!</v>
      </c>
      <c r="I68" s="47"/>
      <c r="J68" s="47"/>
      <c r="K68" s="47" t="e">
        <f t="shared" si="4"/>
        <v>#DIV/0!</v>
      </c>
      <c r="L68" s="47" t="e">
        <f t="shared" si="5"/>
        <v>#DIV/0!</v>
      </c>
    </row>
    <row r="69" spans="1:12" x14ac:dyDescent="0.2">
      <c r="A69" s="49"/>
      <c r="B69" s="40" t="s">
        <v>669</v>
      </c>
      <c r="C69" s="50" t="s">
        <v>670</v>
      </c>
      <c r="D69" s="47"/>
      <c r="E69" s="47"/>
      <c r="F69" s="47"/>
      <c r="G69" s="54"/>
      <c r="H69" s="54" t="e">
        <f t="shared" si="3"/>
        <v>#DIV/0!</v>
      </c>
      <c r="I69" s="47"/>
      <c r="J69" s="47"/>
      <c r="K69" s="47" t="e">
        <f t="shared" si="4"/>
        <v>#DIV/0!</v>
      </c>
      <c r="L69" s="47" t="e">
        <f t="shared" si="5"/>
        <v>#DIV/0!</v>
      </c>
    </row>
    <row r="70" spans="1:12" x14ac:dyDescent="0.2">
      <c r="A70" s="49"/>
      <c r="B70" s="40" t="s">
        <v>671</v>
      </c>
      <c r="C70" s="50" t="s">
        <v>672</v>
      </c>
      <c r="D70" s="47"/>
      <c r="E70" s="47"/>
      <c r="F70" s="47"/>
      <c r="G70" s="54"/>
      <c r="H70" s="54" t="e">
        <f t="shared" si="3"/>
        <v>#DIV/0!</v>
      </c>
      <c r="I70" s="47"/>
      <c r="J70" s="47"/>
      <c r="K70" s="47" t="e">
        <f t="shared" si="4"/>
        <v>#DIV/0!</v>
      </c>
      <c r="L70" s="47" t="e">
        <f t="shared" si="5"/>
        <v>#DIV/0!</v>
      </c>
    </row>
    <row r="71" spans="1:12" x14ac:dyDescent="0.2">
      <c r="A71" s="49"/>
      <c r="B71" s="40" t="s">
        <v>673</v>
      </c>
      <c r="C71" s="50" t="s">
        <v>674</v>
      </c>
      <c r="D71" s="47"/>
      <c r="E71" s="47"/>
      <c r="F71" s="47"/>
      <c r="G71" s="54"/>
      <c r="H71" s="54" t="e">
        <f t="shared" si="3"/>
        <v>#DIV/0!</v>
      </c>
      <c r="I71" s="47"/>
      <c r="J71" s="47"/>
      <c r="K71" s="47" t="e">
        <f t="shared" si="4"/>
        <v>#DIV/0!</v>
      </c>
      <c r="L71" s="47" t="e">
        <f t="shared" si="5"/>
        <v>#DIV/0!</v>
      </c>
    </row>
    <row r="72" spans="1:12" x14ac:dyDescent="0.2">
      <c r="A72" s="49"/>
      <c r="B72" s="40" t="s">
        <v>675</v>
      </c>
      <c r="C72" s="50" t="s">
        <v>676</v>
      </c>
      <c r="D72" s="47"/>
      <c r="E72" s="47"/>
      <c r="F72" s="47"/>
      <c r="G72" s="54"/>
      <c r="H72" s="54" t="e">
        <f t="shared" si="3"/>
        <v>#DIV/0!</v>
      </c>
      <c r="I72" s="47"/>
      <c r="J72" s="47"/>
      <c r="K72" s="47" t="e">
        <f t="shared" si="4"/>
        <v>#DIV/0!</v>
      </c>
      <c r="L72" s="47" t="e">
        <f t="shared" si="5"/>
        <v>#DIV/0!</v>
      </c>
    </row>
    <row r="73" spans="1:12" x14ac:dyDescent="0.2">
      <c r="A73" s="49"/>
      <c r="B73" s="40" t="s">
        <v>677</v>
      </c>
      <c r="C73" s="50" t="s">
        <v>678</v>
      </c>
      <c r="D73" s="47"/>
      <c r="E73" s="47"/>
      <c r="F73" s="47"/>
      <c r="G73" s="54"/>
      <c r="H73" s="54" t="e">
        <f t="shared" si="3"/>
        <v>#DIV/0!</v>
      </c>
      <c r="I73" s="47"/>
      <c r="J73" s="47"/>
      <c r="K73" s="47" t="e">
        <f t="shared" si="4"/>
        <v>#DIV/0!</v>
      </c>
      <c r="L73" s="47" t="e">
        <f t="shared" si="5"/>
        <v>#DIV/0!</v>
      </c>
    </row>
    <row r="74" spans="1:12" x14ac:dyDescent="0.2">
      <c r="A74" s="49"/>
      <c r="B74" s="40" t="s">
        <v>679</v>
      </c>
      <c r="C74" s="50" t="s">
        <v>680</v>
      </c>
      <c r="D74" s="47"/>
      <c r="E74" s="47"/>
      <c r="F74" s="47"/>
      <c r="G74" s="54"/>
      <c r="H74" s="54" t="e">
        <f t="shared" si="3"/>
        <v>#DIV/0!</v>
      </c>
      <c r="I74" s="47"/>
      <c r="J74" s="47"/>
      <c r="K74" s="47" t="e">
        <f t="shared" si="4"/>
        <v>#DIV/0!</v>
      </c>
      <c r="L74" s="47" t="e">
        <f t="shared" si="5"/>
        <v>#DIV/0!</v>
      </c>
    </row>
    <row r="75" spans="1:12" x14ac:dyDescent="0.2">
      <c r="A75" s="49"/>
      <c r="B75" s="40" t="s">
        <v>681</v>
      </c>
      <c r="C75" s="50" t="s">
        <v>682</v>
      </c>
      <c r="D75" s="47"/>
      <c r="E75" s="47"/>
      <c r="F75" s="47"/>
      <c r="G75" s="54"/>
      <c r="H75" s="54" t="e">
        <f t="shared" si="3"/>
        <v>#DIV/0!</v>
      </c>
      <c r="I75" s="47"/>
      <c r="J75" s="47"/>
      <c r="K75" s="47" t="e">
        <f t="shared" si="4"/>
        <v>#DIV/0!</v>
      </c>
      <c r="L75" s="47" t="e">
        <f t="shared" si="5"/>
        <v>#DIV/0!</v>
      </c>
    </row>
    <row r="76" spans="1:12" x14ac:dyDescent="0.2">
      <c r="A76" s="49"/>
      <c r="B76" s="40" t="s">
        <v>683</v>
      </c>
      <c r="C76" s="50" t="s">
        <v>684</v>
      </c>
      <c r="D76" s="47"/>
      <c r="E76" s="47"/>
      <c r="F76" s="47"/>
      <c r="G76" s="54"/>
      <c r="H76" s="54" t="e">
        <f t="shared" si="3"/>
        <v>#DIV/0!</v>
      </c>
      <c r="I76" s="47"/>
      <c r="J76" s="47"/>
      <c r="K76" s="47" t="e">
        <f t="shared" si="4"/>
        <v>#DIV/0!</v>
      </c>
      <c r="L76" s="47" t="e">
        <f t="shared" si="5"/>
        <v>#DIV/0!</v>
      </c>
    </row>
    <row r="77" spans="1:12" x14ac:dyDescent="0.2">
      <c r="A77" s="49"/>
      <c r="B77" s="40" t="s">
        <v>685</v>
      </c>
      <c r="C77" s="50" t="s">
        <v>686</v>
      </c>
      <c r="D77" s="47"/>
      <c r="E77" s="47"/>
      <c r="F77" s="47"/>
      <c r="G77" s="54"/>
      <c r="H77" s="54" t="e">
        <f t="shared" si="3"/>
        <v>#DIV/0!</v>
      </c>
      <c r="I77" s="47"/>
      <c r="J77" s="47"/>
      <c r="K77" s="47" t="e">
        <f t="shared" si="4"/>
        <v>#DIV/0!</v>
      </c>
      <c r="L77" s="47" t="e">
        <f t="shared" si="5"/>
        <v>#DIV/0!</v>
      </c>
    </row>
    <row r="78" spans="1:12" x14ac:dyDescent="0.2">
      <c r="A78" s="49"/>
      <c r="B78" s="40" t="s">
        <v>687</v>
      </c>
      <c r="C78" s="50" t="s">
        <v>688</v>
      </c>
      <c r="D78" s="47"/>
      <c r="E78" s="47"/>
      <c r="F78" s="47"/>
      <c r="G78" s="54"/>
      <c r="H78" s="54" t="e">
        <f t="shared" si="3"/>
        <v>#DIV/0!</v>
      </c>
      <c r="I78" s="47"/>
      <c r="J78" s="47"/>
      <c r="K78" s="47" t="e">
        <f t="shared" si="4"/>
        <v>#DIV/0!</v>
      </c>
      <c r="L78" s="47" t="e">
        <f t="shared" si="5"/>
        <v>#DIV/0!</v>
      </c>
    </row>
    <row r="79" spans="1:12" x14ac:dyDescent="0.2">
      <c r="A79" s="49"/>
      <c r="B79" s="40" t="s">
        <v>689</v>
      </c>
      <c r="C79" s="50" t="s">
        <v>690</v>
      </c>
      <c r="D79" s="47"/>
      <c r="E79" s="47"/>
      <c r="F79" s="47"/>
      <c r="G79" s="54"/>
      <c r="H79" s="54" t="e">
        <f t="shared" si="3"/>
        <v>#DIV/0!</v>
      </c>
      <c r="I79" s="47"/>
      <c r="J79" s="47"/>
      <c r="K79" s="47" t="e">
        <f t="shared" si="4"/>
        <v>#DIV/0!</v>
      </c>
      <c r="L79" s="47" t="e">
        <f t="shared" si="5"/>
        <v>#DIV/0!</v>
      </c>
    </row>
    <row r="80" spans="1:12" x14ac:dyDescent="0.2">
      <c r="A80" s="49"/>
      <c r="B80" s="40" t="s">
        <v>691</v>
      </c>
      <c r="C80" s="50" t="s">
        <v>692</v>
      </c>
      <c r="D80" s="47"/>
      <c r="E80" s="47"/>
      <c r="F80" s="47"/>
      <c r="G80" s="54"/>
      <c r="H80" s="54" t="e">
        <f t="shared" si="3"/>
        <v>#DIV/0!</v>
      </c>
      <c r="I80" s="47"/>
      <c r="J80" s="47"/>
      <c r="K80" s="47" t="e">
        <f t="shared" si="4"/>
        <v>#DIV/0!</v>
      </c>
      <c r="L80" s="47" t="e">
        <f t="shared" si="5"/>
        <v>#DIV/0!</v>
      </c>
    </row>
    <row r="81" spans="1:12" x14ac:dyDescent="0.2">
      <c r="A81" s="49"/>
      <c r="B81" s="40" t="s">
        <v>693</v>
      </c>
      <c r="C81" s="50" t="s">
        <v>694</v>
      </c>
      <c r="D81" s="47"/>
      <c r="E81" s="47"/>
      <c r="F81" s="47"/>
      <c r="G81" s="54"/>
      <c r="H81" s="54" t="e">
        <f t="shared" si="3"/>
        <v>#DIV/0!</v>
      </c>
      <c r="I81" s="47"/>
      <c r="J81" s="47"/>
      <c r="K81" s="47" t="e">
        <f t="shared" si="4"/>
        <v>#DIV/0!</v>
      </c>
      <c r="L81" s="47" t="e">
        <f t="shared" si="5"/>
        <v>#DIV/0!</v>
      </c>
    </row>
    <row r="82" spans="1:12" x14ac:dyDescent="0.2">
      <c r="A82" s="49"/>
      <c r="B82" s="40" t="s">
        <v>695</v>
      </c>
      <c r="C82" s="50" t="s">
        <v>696</v>
      </c>
      <c r="D82" s="47"/>
      <c r="E82" s="47"/>
      <c r="F82" s="47"/>
      <c r="G82" s="54"/>
      <c r="H82" s="54" t="e">
        <f t="shared" si="3"/>
        <v>#DIV/0!</v>
      </c>
      <c r="I82" s="47"/>
      <c r="J82" s="47"/>
      <c r="K82" s="47" t="e">
        <f t="shared" si="4"/>
        <v>#DIV/0!</v>
      </c>
      <c r="L82" s="47" t="e">
        <f t="shared" si="5"/>
        <v>#DIV/0!</v>
      </c>
    </row>
    <row r="83" spans="1:12" x14ac:dyDescent="0.2">
      <c r="A83" s="49"/>
      <c r="B83" s="40" t="s">
        <v>697</v>
      </c>
      <c r="C83" s="50" t="s">
        <v>698</v>
      </c>
      <c r="D83" s="47"/>
      <c r="E83" s="47"/>
      <c r="F83" s="47"/>
      <c r="G83" s="54"/>
      <c r="H83" s="54" t="e">
        <f t="shared" si="3"/>
        <v>#DIV/0!</v>
      </c>
      <c r="I83" s="47"/>
      <c r="J83" s="47"/>
      <c r="K83" s="47" t="e">
        <f t="shared" si="4"/>
        <v>#DIV/0!</v>
      </c>
      <c r="L83" s="47" t="e">
        <f t="shared" si="5"/>
        <v>#DIV/0!</v>
      </c>
    </row>
    <row r="84" spans="1:12" x14ac:dyDescent="0.2">
      <c r="A84" s="49"/>
      <c r="B84" s="40" t="s">
        <v>699</v>
      </c>
      <c r="C84" s="50" t="s">
        <v>700</v>
      </c>
      <c r="D84" s="47"/>
      <c r="E84" s="47"/>
      <c r="F84" s="47"/>
      <c r="G84" s="54"/>
      <c r="H84" s="54" t="e">
        <f t="shared" si="3"/>
        <v>#DIV/0!</v>
      </c>
      <c r="I84" s="47"/>
      <c r="J84" s="47"/>
      <c r="K84" s="47" t="e">
        <f t="shared" si="4"/>
        <v>#DIV/0!</v>
      </c>
      <c r="L84" s="47" t="e">
        <f t="shared" si="5"/>
        <v>#DIV/0!</v>
      </c>
    </row>
    <row r="85" spans="1:12" x14ac:dyDescent="0.2">
      <c r="A85" s="49"/>
      <c r="B85" s="40" t="s">
        <v>701</v>
      </c>
      <c r="C85" s="50" t="s">
        <v>702</v>
      </c>
      <c r="D85" s="47"/>
      <c r="E85" s="47"/>
      <c r="F85" s="47"/>
      <c r="G85" s="54"/>
      <c r="H85" s="54" t="e">
        <f t="shared" si="3"/>
        <v>#DIV/0!</v>
      </c>
      <c r="I85" s="47"/>
      <c r="J85" s="47"/>
      <c r="K85" s="47" t="e">
        <f t="shared" si="4"/>
        <v>#DIV/0!</v>
      </c>
      <c r="L85" s="47" t="e">
        <f t="shared" si="5"/>
        <v>#DIV/0!</v>
      </c>
    </row>
    <row r="86" spans="1:12" x14ac:dyDescent="0.2">
      <c r="A86" s="49"/>
      <c r="B86" s="40" t="s">
        <v>703</v>
      </c>
      <c r="C86" s="50" t="s">
        <v>704</v>
      </c>
      <c r="D86" s="47"/>
      <c r="E86" s="47"/>
      <c r="F86" s="47"/>
      <c r="G86" s="54"/>
      <c r="H86" s="54" t="e">
        <f t="shared" si="3"/>
        <v>#DIV/0!</v>
      </c>
      <c r="I86" s="47"/>
      <c r="J86" s="47"/>
      <c r="K86" s="47" t="e">
        <f t="shared" si="4"/>
        <v>#DIV/0!</v>
      </c>
      <c r="L86" s="47" t="e">
        <f t="shared" si="5"/>
        <v>#DIV/0!</v>
      </c>
    </row>
    <row r="87" spans="1:12" x14ac:dyDescent="0.2">
      <c r="A87" s="49"/>
      <c r="B87" s="40" t="s">
        <v>599</v>
      </c>
      <c r="C87" s="50" t="s">
        <v>705</v>
      </c>
      <c r="D87" s="47"/>
      <c r="E87" s="47"/>
      <c r="F87" s="47"/>
      <c r="G87" s="54"/>
      <c r="H87" s="54" t="e">
        <f t="shared" si="3"/>
        <v>#DIV/0!</v>
      </c>
      <c r="I87" s="47"/>
      <c r="J87" s="47"/>
      <c r="K87" s="47" t="e">
        <f t="shared" si="4"/>
        <v>#DIV/0!</v>
      </c>
      <c r="L87" s="47" t="e">
        <f t="shared" si="5"/>
        <v>#DIV/0!</v>
      </c>
    </row>
    <row r="88" spans="1:12" x14ac:dyDescent="0.2">
      <c r="A88" s="49"/>
      <c r="B88" s="40" t="s">
        <v>706</v>
      </c>
      <c r="C88" s="50" t="s">
        <v>707</v>
      </c>
      <c r="D88" s="47"/>
      <c r="E88" s="47"/>
      <c r="F88" s="47"/>
      <c r="G88" s="54"/>
      <c r="H88" s="54" t="e">
        <f t="shared" si="3"/>
        <v>#DIV/0!</v>
      </c>
      <c r="I88" s="47"/>
      <c r="J88" s="47"/>
      <c r="K88" s="47" t="e">
        <f t="shared" si="4"/>
        <v>#DIV/0!</v>
      </c>
      <c r="L88" s="47" t="e">
        <f t="shared" si="5"/>
        <v>#DIV/0!</v>
      </c>
    </row>
    <row r="89" spans="1:12" x14ac:dyDescent="0.2">
      <c r="A89" s="49"/>
      <c r="B89" s="40" t="s">
        <v>708</v>
      </c>
      <c r="C89" s="50" t="s">
        <v>709</v>
      </c>
      <c r="D89" s="47"/>
      <c r="E89" s="47"/>
      <c r="F89" s="47"/>
      <c r="G89" s="54"/>
      <c r="H89" s="54" t="e">
        <f t="shared" si="3"/>
        <v>#DIV/0!</v>
      </c>
      <c r="I89" s="47"/>
      <c r="J89" s="47"/>
      <c r="K89" s="47" t="e">
        <f t="shared" si="4"/>
        <v>#DIV/0!</v>
      </c>
      <c r="L89" s="47" t="e">
        <f t="shared" si="5"/>
        <v>#DIV/0!</v>
      </c>
    </row>
    <row r="90" spans="1:12" x14ac:dyDescent="0.2">
      <c r="A90" s="49"/>
      <c r="B90" s="40" t="s">
        <v>710</v>
      </c>
      <c r="C90" s="50" t="s">
        <v>711</v>
      </c>
      <c r="D90" s="47"/>
      <c r="E90" s="47"/>
      <c r="F90" s="47"/>
      <c r="G90" s="54"/>
      <c r="H90" s="54" t="e">
        <f t="shared" si="3"/>
        <v>#DIV/0!</v>
      </c>
      <c r="I90" s="47"/>
      <c r="J90" s="47"/>
      <c r="K90" s="47" t="e">
        <f t="shared" si="4"/>
        <v>#DIV/0!</v>
      </c>
      <c r="L90" s="47" t="e">
        <f t="shared" si="5"/>
        <v>#DIV/0!</v>
      </c>
    </row>
    <row r="91" spans="1:12" x14ac:dyDescent="0.2">
      <c r="A91" s="49"/>
      <c r="B91" s="40" t="s">
        <v>712</v>
      </c>
      <c r="C91" s="50" t="s">
        <v>713</v>
      </c>
      <c r="D91" s="47"/>
      <c r="E91" s="47"/>
      <c r="F91" s="47"/>
      <c r="G91" s="54"/>
      <c r="H91" s="54" t="e">
        <f t="shared" si="3"/>
        <v>#DIV/0!</v>
      </c>
      <c r="I91" s="47"/>
      <c r="J91" s="47"/>
      <c r="K91" s="47" t="e">
        <f t="shared" si="4"/>
        <v>#DIV/0!</v>
      </c>
      <c r="L91" s="47" t="e">
        <f t="shared" si="5"/>
        <v>#DIV/0!</v>
      </c>
    </row>
    <row r="92" spans="1:12" x14ac:dyDescent="0.2">
      <c r="A92" s="49"/>
      <c r="B92" s="40" t="s">
        <v>714</v>
      </c>
      <c r="C92" s="50" t="s">
        <v>715</v>
      </c>
      <c r="D92" s="47"/>
      <c r="E92" s="47"/>
      <c r="F92" s="47"/>
      <c r="G92" s="54"/>
      <c r="H92" s="54" t="e">
        <f t="shared" si="3"/>
        <v>#DIV/0!</v>
      </c>
      <c r="I92" s="47"/>
      <c r="J92" s="47"/>
      <c r="K92" s="47" t="e">
        <f t="shared" si="4"/>
        <v>#DIV/0!</v>
      </c>
      <c r="L92" s="47" t="e">
        <f t="shared" si="5"/>
        <v>#DIV/0!</v>
      </c>
    </row>
    <row r="93" spans="1:12" x14ac:dyDescent="0.2">
      <c r="A93" s="49"/>
      <c r="B93" s="40" t="s">
        <v>600</v>
      </c>
      <c r="C93" s="50" t="s">
        <v>716</v>
      </c>
      <c r="D93" s="47"/>
      <c r="E93" s="47"/>
      <c r="F93" s="47"/>
      <c r="G93" s="54"/>
      <c r="H93" s="54" t="e">
        <f t="shared" si="3"/>
        <v>#DIV/0!</v>
      </c>
      <c r="I93" s="47"/>
      <c r="J93" s="47"/>
      <c r="K93" s="47" t="e">
        <f t="shared" si="4"/>
        <v>#DIV/0!</v>
      </c>
      <c r="L93" s="47" t="e">
        <f t="shared" si="5"/>
        <v>#DIV/0!</v>
      </c>
    </row>
    <row r="94" spans="1:12" x14ac:dyDescent="0.2">
      <c r="A94" s="49"/>
      <c r="B94" s="40" t="s">
        <v>717</v>
      </c>
      <c r="C94" s="50" t="s">
        <v>718</v>
      </c>
      <c r="D94" s="47"/>
      <c r="E94" s="47"/>
      <c r="F94" s="47"/>
      <c r="G94" s="54"/>
      <c r="H94" s="54" t="e">
        <f t="shared" si="3"/>
        <v>#DIV/0!</v>
      </c>
      <c r="I94" s="47"/>
      <c r="J94" s="47"/>
      <c r="K94" s="47" t="e">
        <f t="shared" si="4"/>
        <v>#DIV/0!</v>
      </c>
      <c r="L94" s="47" t="e">
        <f t="shared" si="5"/>
        <v>#DIV/0!</v>
      </c>
    </row>
    <row r="95" spans="1:12" x14ac:dyDescent="0.2">
      <c r="A95" s="49"/>
      <c r="B95" s="40" t="s">
        <v>601</v>
      </c>
      <c r="C95" s="50" t="s">
        <v>719</v>
      </c>
      <c r="D95" s="47"/>
      <c r="E95" s="47"/>
      <c r="F95" s="47"/>
      <c r="G95" s="54"/>
      <c r="H95" s="54" t="e">
        <f t="shared" si="3"/>
        <v>#DIV/0!</v>
      </c>
      <c r="I95" s="47"/>
      <c r="J95" s="47"/>
      <c r="K95" s="47" t="e">
        <f t="shared" si="4"/>
        <v>#DIV/0!</v>
      </c>
      <c r="L95" s="47" t="e">
        <f t="shared" si="5"/>
        <v>#DIV/0!</v>
      </c>
    </row>
    <row r="96" spans="1:12" x14ac:dyDescent="0.2">
      <c r="A96" s="49"/>
      <c r="B96" s="40" t="s">
        <v>602</v>
      </c>
      <c r="C96" s="50" t="s">
        <v>720</v>
      </c>
      <c r="D96" s="47"/>
      <c r="E96" s="47"/>
      <c r="F96" s="47"/>
      <c r="G96" s="54"/>
      <c r="H96" s="54" t="e">
        <f t="shared" si="3"/>
        <v>#DIV/0!</v>
      </c>
      <c r="I96" s="47"/>
      <c r="J96" s="47"/>
      <c r="K96" s="47" t="e">
        <f t="shared" si="4"/>
        <v>#DIV/0!</v>
      </c>
      <c r="L96" s="47" t="e">
        <f t="shared" si="5"/>
        <v>#DIV/0!</v>
      </c>
    </row>
    <row r="97" spans="1:12" x14ac:dyDescent="0.2">
      <c r="A97" s="49"/>
      <c r="B97" s="40" t="s">
        <v>603</v>
      </c>
      <c r="C97" s="50" t="s">
        <v>721</v>
      </c>
      <c r="D97" s="47"/>
      <c r="E97" s="47"/>
      <c r="F97" s="47"/>
      <c r="G97" s="54"/>
      <c r="H97" s="54" t="e">
        <f t="shared" si="3"/>
        <v>#DIV/0!</v>
      </c>
      <c r="I97" s="47"/>
      <c r="J97" s="47"/>
      <c r="K97" s="47" t="e">
        <f t="shared" si="4"/>
        <v>#DIV/0!</v>
      </c>
      <c r="L97" s="47" t="e">
        <f t="shared" si="5"/>
        <v>#DIV/0!</v>
      </c>
    </row>
    <row r="98" spans="1:12" x14ac:dyDescent="0.2">
      <c r="A98" s="49"/>
      <c r="B98" s="40" t="s">
        <v>604</v>
      </c>
      <c r="C98" s="50" t="s">
        <v>722</v>
      </c>
      <c r="D98" s="47"/>
      <c r="E98" s="47"/>
      <c r="F98" s="47"/>
      <c r="G98" s="54"/>
      <c r="H98" s="54" t="e">
        <f t="shared" si="3"/>
        <v>#DIV/0!</v>
      </c>
      <c r="I98" s="47"/>
      <c r="J98" s="47"/>
      <c r="K98" s="47" t="e">
        <f t="shared" si="4"/>
        <v>#DIV/0!</v>
      </c>
      <c r="L98" s="47" t="e">
        <f t="shared" si="5"/>
        <v>#DIV/0!</v>
      </c>
    </row>
    <row r="99" spans="1:12" x14ac:dyDescent="0.2">
      <c r="A99" s="49"/>
      <c r="B99" s="40" t="s">
        <v>605</v>
      </c>
      <c r="C99" s="50" t="s">
        <v>723</v>
      </c>
      <c r="D99" s="47"/>
      <c r="E99" s="47"/>
      <c r="F99" s="47"/>
      <c r="G99" s="54"/>
      <c r="H99" s="54" t="e">
        <f t="shared" si="3"/>
        <v>#DIV/0!</v>
      </c>
      <c r="I99" s="47"/>
      <c r="J99" s="47"/>
      <c r="K99" s="47" t="e">
        <f t="shared" si="4"/>
        <v>#DIV/0!</v>
      </c>
      <c r="L99" s="47" t="e">
        <f t="shared" si="5"/>
        <v>#DIV/0!</v>
      </c>
    </row>
    <row r="100" spans="1:12" x14ac:dyDescent="0.2">
      <c r="A100" s="49"/>
      <c r="B100" s="40" t="s">
        <v>606</v>
      </c>
      <c r="C100" s="50" t="s">
        <v>724</v>
      </c>
      <c r="D100" s="47"/>
      <c r="E100" s="47"/>
      <c r="F100" s="47"/>
      <c r="G100" s="54"/>
      <c r="H100" s="54" t="e">
        <f t="shared" si="3"/>
        <v>#DIV/0!</v>
      </c>
      <c r="I100" s="47"/>
      <c r="J100" s="47"/>
      <c r="K100" s="47" t="e">
        <f t="shared" si="4"/>
        <v>#DIV/0!</v>
      </c>
      <c r="L100" s="47" t="e">
        <f t="shared" si="5"/>
        <v>#DIV/0!</v>
      </c>
    </row>
    <row r="101" spans="1:12" x14ac:dyDescent="0.2">
      <c r="A101" s="49"/>
      <c r="B101" s="40" t="s">
        <v>607</v>
      </c>
      <c r="C101" s="50" t="s">
        <v>725</v>
      </c>
      <c r="D101" s="47"/>
      <c r="E101" s="47"/>
      <c r="F101" s="47"/>
      <c r="G101" s="54"/>
      <c r="H101" s="54" t="e">
        <f t="shared" si="3"/>
        <v>#DIV/0!</v>
      </c>
      <c r="I101" s="47"/>
      <c r="J101" s="47"/>
      <c r="K101" s="47" t="e">
        <f t="shared" si="4"/>
        <v>#DIV/0!</v>
      </c>
      <c r="L101" s="47" t="e">
        <f t="shared" si="5"/>
        <v>#DIV/0!</v>
      </c>
    </row>
    <row r="102" spans="1:12" x14ac:dyDescent="0.2">
      <c r="A102" s="49"/>
      <c r="B102" s="40" t="s">
        <v>608</v>
      </c>
      <c r="C102" s="50" t="s">
        <v>726</v>
      </c>
      <c r="D102" s="47"/>
      <c r="E102" s="47"/>
      <c r="F102" s="47"/>
      <c r="G102" s="54"/>
      <c r="H102" s="54" t="e">
        <f t="shared" si="3"/>
        <v>#DIV/0!</v>
      </c>
      <c r="I102" s="47"/>
      <c r="J102" s="47"/>
      <c r="K102" s="47" t="e">
        <f t="shared" si="4"/>
        <v>#DIV/0!</v>
      </c>
      <c r="L102" s="47" t="e">
        <f t="shared" si="5"/>
        <v>#DIV/0!</v>
      </c>
    </row>
    <row r="103" spans="1:12" x14ac:dyDescent="0.2">
      <c r="A103" s="49"/>
      <c r="B103" s="40" t="s">
        <v>609</v>
      </c>
      <c r="C103" s="50" t="s">
        <v>727</v>
      </c>
      <c r="D103" s="47"/>
      <c r="E103" s="47"/>
      <c r="F103" s="47"/>
      <c r="G103" s="54"/>
      <c r="H103" s="54" t="e">
        <f t="shared" si="3"/>
        <v>#DIV/0!</v>
      </c>
      <c r="I103" s="47"/>
      <c r="J103" s="47"/>
      <c r="K103" s="47" t="e">
        <f t="shared" si="4"/>
        <v>#DIV/0!</v>
      </c>
      <c r="L103" s="47" t="e">
        <f t="shared" si="5"/>
        <v>#DIV/0!</v>
      </c>
    </row>
    <row r="104" spans="1:12" x14ac:dyDescent="0.2">
      <c r="A104" s="49"/>
      <c r="B104" s="40" t="s">
        <v>610</v>
      </c>
      <c r="C104" s="50" t="s">
        <v>728</v>
      </c>
      <c r="D104" s="47"/>
      <c r="E104" s="47"/>
      <c r="F104" s="47"/>
      <c r="G104" s="54"/>
      <c r="H104" s="54" t="e">
        <f t="shared" si="3"/>
        <v>#DIV/0!</v>
      </c>
      <c r="I104" s="47"/>
      <c r="J104" s="47"/>
      <c r="K104" s="47" t="e">
        <f t="shared" si="4"/>
        <v>#DIV/0!</v>
      </c>
      <c r="L104" s="47" t="e">
        <f t="shared" si="5"/>
        <v>#DIV/0!</v>
      </c>
    </row>
    <row r="105" spans="1:12" x14ac:dyDescent="0.2">
      <c r="A105" s="49"/>
      <c r="B105" s="40" t="s">
        <v>611</v>
      </c>
      <c r="C105" s="50" t="s">
        <v>729</v>
      </c>
      <c r="D105" s="47"/>
      <c r="E105" s="47"/>
      <c r="F105" s="47"/>
      <c r="G105" s="54"/>
      <c r="H105" s="54" t="e">
        <f t="shared" si="3"/>
        <v>#DIV/0!</v>
      </c>
      <c r="I105" s="47"/>
      <c r="J105" s="47"/>
      <c r="K105" s="47" t="e">
        <f t="shared" si="4"/>
        <v>#DIV/0!</v>
      </c>
      <c r="L105" s="47" t="e">
        <f t="shared" si="5"/>
        <v>#DIV/0!</v>
      </c>
    </row>
    <row r="106" spans="1:12" x14ac:dyDescent="0.2">
      <c r="A106" s="49"/>
      <c r="B106" s="40" t="s">
        <v>612</v>
      </c>
      <c r="C106" s="50" t="s">
        <v>730</v>
      </c>
      <c r="D106" s="47"/>
      <c r="E106" s="47"/>
      <c r="F106" s="47"/>
      <c r="G106" s="54"/>
      <c r="H106" s="54" t="e">
        <f t="shared" si="3"/>
        <v>#DIV/0!</v>
      </c>
      <c r="I106" s="47"/>
      <c r="J106" s="47"/>
      <c r="K106" s="47" t="e">
        <f t="shared" si="4"/>
        <v>#DIV/0!</v>
      </c>
      <c r="L106" s="47" t="e">
        <f t="shared" si="5"/>
        <v>#DIV/0!</v>
      </c>
    </row>
    <row r="107" spans="1:12" x14ac:dyDescent="0.2">
      <c r="A107" s="49"/>
      <c r="B107" s="40" t="s">
        <v>613</v>
      </c>
      <c r="C107" s="50" t="s">
        <v>731</v>
      </c>
      <c r="D107" s="47"/>
      <c r="E107" s="47"/>
      <c r="F107" s="47"/>
      <c r="G107" s="54"/>
      <c r="H107" s="54" t="e">
        <f t="shared" si="3"/>
        <v>#DIV/0!</v>
      </c>
      <c r="I107" s="47"/>
      <c r="J107" s="47"/>
      <c r="K107" s="47" t="e">
        <f t="shared" si="4"/>
        <v>#DIV/0!</v>
      </c>
      <c r="L107" s="47" t="e">
        <f t="shared" si="5"/>
        <v>#DIV/0!</v>
      </c>
    </row>
    <row r="108" spans="1:12" x14ac:dyDescent="0.2">
      <c r="A108" s="49"/>
      <c r="B108" s="40" t="s">
        <v>614</v>
      </c>
      <c r="C108" s="50" t="s">
        <v>732</v>
      </c>
      <c r="D108" s="47"/>
      <c r="E108" s="47"/>
      <c r="F108" s="47"/>
      <c r="G108" s="54"/>
      <c r="H108" s="54" t="e">
        <f t="shared" si="3"/>
        <v>#DIV/0!</v>
      </c>
      <c r="I108" s="47"/>
      <c r="J108" s="47"/>
      <c r="K108" s="47" t="e">
        <f t="shared" si="4"/>
        <v>#DIV/0!</v>
      </c>
      <c r="L108" s="47" t="e">
        <f t="shared" si="5"/>
        <v>#DIV/0!</v>
      </c>
    </row>
    <row r="109" spans="1:12" x14ac:dyDescent="0.2">
      <c r="A109" s="49"/>
      <c r="B109" s="40" t="s">
        <v>733</v>
      </c>
      <c r="C109" s="50" t="s">
        <v>734</v>
      </c>
      <c r="D109" s="47"/>
      <c r="E109" s="47"/>
      <c r="F109" s="47"/>
      <c r="G109" s="54"/>
      <c r="H109" s="54" t="e">
        <f t="shared" si="3"/>
        <v>#DIV/0!</v>
      </c>
      <c r="I109" s="47"/>
      <c r="J109" s="47"/>
      <c r="K109" s="47" t="e">
        <f t="shared" si="4"/>
        <v>#DIV/0!</v>
      </c>
      <c r="L109" s="47" t="e">
        <f t="shared" si="5"/>
        <v>#DIV/0!</v>
      </c>
    </row>
    <row r="110" spans="1:12" x14ac:dyDescent="0.2">
      <c r="A110" s="49"/>
      <c r="B110" s="40" t="s">
        <v>735</v>
      </c>
      <c r="C110" s="50" t="s">
        <v>736</v>
      </c>
      <c r="D110" s="47"/>
      <c r="E110" s="47"/>
      <c r="F110" s="47"/>
      <c r="G110" s="54"/>
      <c r="H110" s="54" t="e">
        <f t="shared" si="3"/>
        <v>#DIV/0!</v>
      </c>
      <c r="I110" s="47"/>
      <c r="J110" s="47"/>
      <c r="K110" s="47" t="e">
        <f t="shared" si="4"/>
        <v>#DIV/0!</v>
      </c>
      <c r="L110" s="47" t="e">
        <f t="shared" si="5"/>
        <v>#DIV/0!</v>
      </c>
    </row>
    <row r="111" spans="1:12" x14ac:dyDescent="0.2">
      <c r="A111" s="49"/>
      <c r="B111" s="40" t="s">
        <v>737</v>
      </c>
      <c r="C111" s="50" t="s">
        <v>738</v>
      </c>
      <c r="D111" s="47"/>
      <c r="E111" s="47"/>
      <c r="F111" s="47"/>
      <c r="G111" s="54"/>
      <c r="H111" s="54" t="e">
        <f t="shared" si="3"/>
        <v>#DIV/0!</v>
      </c>
      <c r="I111" s="47"/>
      <c r="J111" s="47"/>
      <c r="K111" s="47" t="e">
        <f t="shared" si="4"/>
        <v>#DIV/0!</v>
      </c>
      <c r="L111" s="47" t="e">
        <f t="shared" si="5"/>
        <v>#DIV/0!</v>
      </c>
    </row>
    <row r="112" spans="1:12" x14ac:dyDescent="0.2">
      <c r="A112" s="49"/>
      <c r="B112" s="40" t="s">
        <v>615</v>
      </c>
      <c r="C112" s="50" t="s">
        <v>739</v>
      </c>
      <c r="D112" s="47"/>
      <c r="E112" s="47"/>
      <c r="F112" s="47"/>
      <c r="G112" s="54"/>
      <c r="H112" s="54" t="e">
        <f t="shared" si="3"/>
        <v>#DIV/0!</v>
      </c>
      <c r="I112" s="47"/>
      <c r="J112" s="47"/>
      <c r="K112" s="47" t="e">
        <f t="shared" si="4"/>
        <v>#DIV/0!</v>
      </c>
      <c r="L112" s="47" t="e">
        <f t="shared" si="5"/>
        <v>#DIV/0!</v>
      </c>
    </row>
    <row r="113" spans="1:12" x14ac:dyDescent="0.2">
      <c r="A113" s="49"/>
      <c r="B113" s="40" t="s">
        <v>740</v>
      </c>
      <c r="C113" s="50" t="s">
        <v>741</v>
      </c>
      <c r="D113" s="47"/>
      <c r="E113" s="47"/>
      <c r="F113" s="47"/>
      <c r="G113" s="54"/>
      <c r="H113" s="54" t="e">
        <f t="shared" si="3"/>
        <v>#DIV/0!</v>
      </c>
      <c r="I113" s="47"/>
      <c r="J113" s="47"/>
      <c r="K113" s="47" t="e">
        <f t="shared" si="4"/>
        <v>#DIV/0!</v>
      </c>
      <c r="L113" s="47" t="e">
        <f t="shared" si="5"/>
        <v>#DIV/0!</v>
      </c>
    </row>
    <row r="114" spans="1:12" x14ac:dyDescent="0.2">
      <c r="A114" s="49"/>
      <c r="B114" s="40" t="s">
        <v>742</v>
      </c>
      <c r="C114" s="50" t="s">
        <v>743</v>
      </c>
      <c r="D114" s="47"/>
      <c r="E114" s="47"/>
      <c r="F114" s="47"/>
      <c r="G114" s="54"/>
      <c r="H114" s="54" t="e">
        <f t="shared" si="3"/>
        <v>#DIV/0!</v>
      </c>
      <c r="I114" s="47"/>
      <c r="J114" s="47"/>
      <c r="K114" s="47" t="e">
        <f t="shared" si="4"/>
        <v>#DIV/0!</v>
      </c>
      <c r="L114" s="47" t="e">
        <f t="shared" si="5"/>
        <v>#DIV/0!</v>
      </c>
    </row>
    <row r="115" spans="1:12" x14ac:dyDescent="0.2">
      <c r="A115" s="49"/>
      <c r="B115" s="40" t="s">
        <v>744</v>
      </c>
      <c r="C115" s="50" t="s">
        <v>745</v>
      </c>
      <c r="D115" s="47"/>
      <c r="E115" s="47"/>
      <c r="F115" s="47"/>
      <c r="G115" s="54"/>
      <c r="H115" s="54" t="e">
        <f t="shared" si="3"/>
        <v>#DIV/0!</v>
      </c>
      <c r="I115" s="47"/>
      <c r="J115" s="47"/>
      <c r="K115" s="47" t="e">
        <f t="shared" si="4"/>
        <v>#DIV/0!</v>
      </c>
      <c r="L115" s="47" t="e">
        <f t="shared" si="5"/>
        <v>#DIV/0!</v>
      </c>
    </row>
    <row r="116" spans="1:12" x14ac:dyDescent="0.2">
      <c r="A116" s="49"/>
      <c r="B116" s="40" t="s">
        <v>616</v>
      </c>
      <c r="C116" s="50" t="s">
        <v>746</v>
      </c>
      <c r="D116" s="47"/>
      <c r="E116" s="47"/>
      <c r="F116" s="47"/>
      <c r="G116" s="54"/>
      <c r="H116" s="54" t="e">
        <f t="shared" si="3"/>
        <v>#DIV/0!</v>
      </c>
      <c r="I116" s="47"/>
      <c r="J116" s="47"/>
      <c r="K116" s="47" t="e">
        <f t="shared" si="4"/>
        <v>#DIV/0!</v>
      </c>
      <c r="L116" s="47" t="e">
        <f t="shared" si="5"/>
        <v>#DIV/0!</v>
      </c>
    </row>
    <row r="117" spans="1:12" x14ac:dyDescent="0.2">
      <c r="A117" s="49"/>
      <c r="B117" s="40" t="s">
        <v>747</v>
      </c>
      <c r="C117" s="50" t="s">
        <v>748</v>
      </c>
      <c r="D117" s="47"/>
      <c r="E117" s="47"/>
      <c r="F117" s="47"/>
      <c r="G117" s="54"/>
      <c r="H117" s="54" t="e">
        <f t="shared" si="3"/>
        <v>#DIV/0!</v>
      </c>
      <c r="I117" s="47"/>
      <c r="J117" s="47"/>
      <c r="K117" s="47" t="e">
        <f t="shared" si="4"/>
        <v>#DIV/0!</v>
      </c>
      <c r="L117" s="47" t="e">
        <f t="shared" si="5"/>
        <v>#DIV/0!</v>
      </c>
    </row>
    <row r="118" spans="1:12" x14ac:dyDescent="0.2">
      <c r="A118" s="49"/>
      <c r="B118" s="40" t="s">
        <v>749</v>
      </c>
      <c r="C118" s="50" t="s">
        <v>750</v>
      </c>
      <c r="D118" s="47"/>
      <c r="E118" s="47"/>
      <c r="F118" s="47"/>
      <c r="G118" s="54"/>
      <c r="H118" s="54" t="e">
        <f t="shared" si="3"/>
        <v>#DIV/0!</v>
      </c>
      <c r="I118" s="47"/>
      <c r="J118" s="47"/>
      <c r="K118" s="47" t="e">
        <f t="shared" si="4"/>
        <v>#DIV/0!</v>
      </c>
      <c r="L118" s="47" t="e">
        <f t="shared" si="5"/>
        <v>#DIV/0!</v>
      </c>
    </row>
    <row r="119" spans="1:12" x14ac:dyDescent="0.2">
      <c r="A119" s="49"/>
      <c r="B119" s="40" t="s">
        <v>617</v>
      </c>
      <c r="C119" s="50" t="s">
        <v>751</v>
      </c>
      <c r="D119" s="47"/>
      <c r="E119" s="47"/>
      <c r="F119" s="47"/>
      <c r="G119" s="54"/>
      <c r="H119" s="54" t="e">
        <f t="shared" si="3"/>
        <v>#DIV/0!</v>
      </c>
      <c r="I119" s="47"/>
      <c r="J119" s="47"/>
      <c r="K119" s="47" t="e">
        <f t="shared" si="4"/>
        <v>#DIV/0!</v>
      </c>
      <c r="L119" s="47" t="e">
        <f t="shared" si="5"/>
        <v>#DIV/0!</v>
      </c>
    </row>
    <row r="120" spans="1:12" x14ac:dyDescent="0.2">
      <c r="A120" s="49"/>
      <c r="B120" s="40" t="s">
        <v>618</v>
      </c>
      <c r="C120" s="50" t="s">
        <v>752</v>
      </c>
      <c r="D120" s="47"/>
      <c r="E120" s="47"/>
      <c r="F120" s="47"/>
      <c r="G120" s="54"/>
      <c r="H120" s="54" t="e">
        <f t="shared" si="3"/>
        <v>#DIV/0!</v>
      </c>
      <c r="I120" s="47"/>
      <c r="J120" s="47"/>
      <c r="K120" s="47" t="e">
        <f t="shared" si="4"/>
        <v>#DIV/0!</v>
      </c>
      <c r="L120" s="47" t="e">
        <f t="shared" si="5"/>
        <v>#DIV/0!</v>
      </c>
    </row>
    <row r="121" spans="1:12" x14ac:dyDescent="0.2">
      <c r="A121" s="49"/>
      <c r="B121" s="40" t="s">
        <v>619</v>
      </c>
      <c r="C121" s="50" t="s">
        <v>753</v>
      </c>
      <c r="D121" s="47"/>
      <c r="E121" s="47"/>
      <c r="F121" s="47"/>
      <c r="G121" s="54"/>
      <c r="H121" s="54" t="e">
        <f t="shared" si="3"/>
        <v>#DIV/0!</v>
      </c>
      <c r="I121" s="47"/>
      <c r="J121" s="47"/>
      <c r="K121" s="47" t="e">
        <f t="shared" si="4"/>
        <v>#DIV/0!</v>
      </c>
      <c r="L121" s="47" t="e">
        <f t="shared" si="5"/>
        <v>#DIV/0!</v>
      </c>
    </row>
    <row r="122" spans="1:12" x14ac:dyDescent="0.2">
      <c r="A122" s="49"/>
      <c r="B122" s="40" t="s">
        <v>620</v>
      </c>
      <c r="C122" s="50" t="s">
        <v>754</v>
      </c>
      <c r="D122" s="47"/>
      <c r="E122" s="47"/>
      <c r="F122" s="47"/>
      <c r="G122" s="54"/>
      <c r="H122" s="54" t="e">
        <f t="shared" si="3"/>
        <v>#DIV/0!</v>
      </c>
      <c r="I122" s="47"/>
      <c r="J122" s="47"/>
      <c r="K122" s="47" t="e">
        <f t="shared" si="4"/>
        <v>#DIV/0!</v>
      </c>
      <c r="L122" s="47" t="e">
        <f t="shared" si="5"/>
        <v>#DIV/0!</v>
      </c>
    </row>
    <row r="123" spans="1:12" x14ac:dyDescent="0.2">
      <c r="A123" s="49"/>
      <c r="B123" s="40" t="s">
        <v>755</v>
      </c>
      <c r="C123" s="50" t="s">
        <v>756</v>
      </c>
      <c r="D123" s="47"/>
      <c r="E123" s="47"/>
      <c r="F123" s="47"/>
      <c r="G123" s="54"/>
      <c r="H123" s="54" t="e">
        <f t="shared" si="3"/>
        <v>#DIV/0!</v>
      </c>
      <c r="I123" s="47"/>
      <c r="J123" s="47"/>
      <c r="K123" s="47" t="e">
        <f t="shared" si="4"/>
        <v>#DIV/0!</v>
      </c>
      <c r="L123" s="47" t="e">
        <f t="shared" si="5"/>
        <v>#DIV/0!</v>
      </c>
    </row>
    <row r="124" spans="1:12" x14ac:dyDescent="0.2">
      <c r="A124" s="49"/>
      <c r="B124" s="40" t="s">
        <v>595</v>
      </c>
      <c r="C124" s="50" t="s">
        <v>757</v>
      </c>
      <c r="D124" s="47"/>
      <c r="E124" s="47"/>
      <c r="F124" s="47"/>
      <c r="G124" s="54"/>
      <c r="H124" s="54" t="e">
        <f t="shared" si="3"/>
        <v>#DIV/0!</v>
      </c>
      <c r="I124" s="47"/>
      <c r="J124" s="47"/>
      <c r="K124" s="47" t="e">
        <f t="shared" si="4"/>
        <v>#DIV/0!</v>
      </c>
      <c r="L124" s="47" t="e">
        <f t="shared" si="5"/>
        <v>#DIV/0!</v>
      </c>
    </row>
    <row r="125" spans="1:12" x14ac:dyDescent="0.2">
      <c r="A125" s="49"/>
      <c r="B125" s="40" t="s">
        <v>758</v>
      </c>
      <c r="C125" s="50" t="s">
        <v>759</v>
      </c>
      <c r="D125" s="47"/>
      <c r="E125" s="47"/>
      <c r="F125" s="47"/>
      <c r="G125" s="54"/>
      <c r="H125" s="54" t="e">
        <f t="shared" si="3"/>
        <v>#DIV/0!</v>
      </c>
      <c r="I125" s="47"/>
      <c r="J125" s="47"/>
      <c r="K125" s="47" t="e">
        <f t="shared" si="4"/>
        <v>#DIV/0!</v>
      </c>
      <c r="L125" s="47" t="e">
        <f t="shared" si="5"/>
        <v>#DIV/0!</v>
      </c>
    </row>
    <row r="126" spans="1:12" x14ac:dyDescent="0.2">
      <c r="A126" s="49"/>
      <c r="B126" s="40" t="s">
        <v>621</v>
      </c>
      <c r="C126" s="50" t="s">
        <v>760</v>
      </c>
      <c r="D126" s="47"/>
      <c r="E126" s="47"/>
      <c r="F126" s="47"/>
      <c r="G126" s="54"/>
      <c r="H126" s="54" t="e">
        <f t="shared" si="3"/>
        <v>#DIV/0!</v>
      </c>
      <c r="I126" s="47"/>
      <c r="J126" s="47"/>
      <c r="K126" s="47" t="e">
        <f t="shared" si="4"/>
        <v>#DIV/0!</v>
      </c>
      <c r="L126" s="47" t="e">
        <f t="shared" si="5"/>
        <v>#DIV/0!</v>
      </c>
    </row>
    <row r="127" spans="1:12" x14ac:dyDescent="0.2">
      <c r="A127" s="49"/>
      <c r="B127" s="40" t="s">
        <v>622</v>
      </c>
      <c r="C127" s="50" t="s">
        <v>761</v>
      </c>
      <c r="D127" s="47"/>
      <c r="E127" s="47"/>
      <c r="F127" s="47"/>
      <c r="G127" s="54"/>
      <c r="H127" s="54" t="e">
        <f t="shared" si="3"/>
        <v>#DIV/0!</v>
      </c>
      <c r="I127" s="47"/>
      <c r="J127" s="47"/>
      <c r="K127" s="47" t="e">
        <f t="shared" si="4"/>
        <v>#DIV/0!</v>
      </c>
      <c r="L127" s="47" t="e">
        <f t="shared" si="5"/>
        <v>#DIV/0!</v>
      </c>
    </row>
    <row r="128" spans="1:12" x14ac:dyDescent="0.2">
      <c r="A128" s="49"/>
      <c r="B128" s="40" t="s">
        <v>623</v>
      </c>
      <c r="C128" s="50" t="s">
        <v>762</v>
      </c>
      <c r="D128" s="47"/>
      <c r="E128" s="47"/>
      <c r="F128" s="47"/>
      <c r="G128" s="54"/>
      <c r="H128" s="54" t="e">
        <f t="shared" si="3"/>
        <v>#DIV/0!</v>
      </c>
      <c r="I128" s="47"/>
      <c r="J128" s="47"/>
      <c r="K128" s="47" t="e">
        <f t="shared" si="4"/>
        <v>#DIV/0!</v>
      </c>
      <c r="L128" s="47" t="e">
        <f t="shared" si="5"/>
        <v>#DIV/0!</v>
      </c>
    </row>
    <row r="129" spans="1:12" x14ac:dyDescent="0.2">
      <c r="A129" s="49"/>
      <c r="B129" s="40" t="s">
        <v>763</v>
      </c>
      <c r="C129" s="50" t="s">
        <v>764</v>
      </c>
      <c r="D129" s="47"/>
      <c r="E129" s="47"/>
      <c r="F129" s="47"/>
      <c r="G129" s="54"/>
      <c r="H129" s="54" t="e">
        <f t="shared" si="3"/>
        <v>#DIV/0!</v>
      </c>
      <c r="I129" s="47"/>
      <c r="J129" s="47"/>
      <c r="K129" s="47" t="e">
        <f t="shared" si="4"/>
        <v>#DIV/0!</v>
      </c>
      <c r="L129" s="47" t="e">
        <f t="shared" si="5"/>
        <v>#DIV/0!</v>
      </c>
    </row>
    <row r="130" spans="1:12" x14ac:dyDescent="0.2">
      <c r="A130" s="49"/>
      <c r="B130" s="40" t="s">
        <v>624</v>
      </c>
      <c r="C130" s="50" t="s">
        <v>765</v>
      </c>
      <c r="D130" s="47"/>
      <c r="E130" s="47"/>
      <c r="F130" s="47"/>
      <c r="G130" s="54"/>
      <c r="H130" s="54" t="e">
        <f t="shared" si="3"/>
        <v>#DIV/0!</v>
      </c>
      <c r="I130" s="47"/>
      <c r="J130" s="47"/>
      <c r="K130" s="47" t="e">
        <f t="shared" si="4"/>
        <v>#DIV/0!</v>
      </c>
      <c r="L130" s="47" t="e">
        <f t="shared" si="5"/>
        <v>#DIV/0!</v>
      </c>
    </row>
    <row r="131" spans="1:12" x14ac:dyDescent="0.2">
      <c r="A131" s="49"/>
      <c r="B131" s="40" t="s">
        <v>625</v>
      </c>
      <c r="C131" s="50" t="s">
        <v>766</v>
      </c>
      <c r="D131" s="47"/>
      <c r="E131" s="47"/>
      <c r="F131" s="47"/>
      <c r="G131" s="54"/>
      <c r="H131" s="54" t="e">
        <f t="shared" ref="H131:H149" si="6">D131/E131</f>
        <v>#DIV/0!</v>
      </c>
      <c r="I131" s="47"/>
      <c r="J131" s="47"/>
      <c r="K131" s="47" t="e">
        <f t="shared" ref="K131:K149" si="7">J131/I131</f>
        <v>#DIV/0!</v>
      </c>
      <c r="L131" s="47" t="e">
        <f t="shared" ref="L131:L149" si="8">(D131-I131)/(J131-I131)</f>
        <v>#DIV/0!</v>
      </c>
    </row>
    <row r="132" spans="1:12" x14ac:dyDescent="0.2">
      <c r="A132" s="49"/>
      <c r="B132" s="40" t="s">
        <v>626</v>
      </c>
      <c r="C132" s="50" t="s">
        <v>767</v>
      </c>
      <c r="D132" s="47"/>
      <c r="E132" s="47"/>
      <c r="F132" s="47"/>
      <c r="G132" s="54"/>
      <c r="H132" s="54" t="e">
        <f t="shared" si="6"/>
        <v>#DIV/0!</v>
      </c>
      <c r="I132" s="47"/>
      <c r="J132" s="47"/>
      <c r="K132" s="47" t="e">
        <f t="shared" si="7"/>
        <v>#DIV/0!</v>
      </c>
      <c r="L132" s="47" t="e">
        <f t="shared" si="8"/>
        <v>#DIV/0!</v>
      </c>
    </row>
    <row r="133" spans="1:12" x14ac:dyDescent="0.2">
      <c r="A133" s="49"/>
      <c r="B133" s="40" t="s">
        <v>627</v>
      </c>
      <c r="C133" s="50" t="s">
        <v>768</v>
      </c>
      <c r="D133" s="47"/>
      <c r="E133" s="47"/>
      <c r="F133" s="47"/>
      <c r="G133" s="54"/>
      <c r="H133" s="54" t="e">
        <f t="shared" si="6"/>
        <v>#DIV/0!</v>
      </c>
      <c r="I133" s="47"/>
      <c r="J133" s="47"/>
      <c r="K133" s="47" t="e">
        <f t="shared" si="7"/>
        <v>#DIV/0!</v>
      </c>
      <c r="L133" s="47" t="e">
        <f t="shared" si="8"/>
        <v>#DIV/0!</v>
      </c>
    </row>
    <row r="134" spans="1:12" x14ac:dyDescent="0.2">
      <c r="A134" s="49"/>
      <c r="B134" s="40" t="s">
        <v>769</v>
      </c>
      <c r="C134" s="50" t="s">
        <v>770</v>
      </c>
      <c r="D134" s="47"/>
      <c r="E134" s="47"/>
      <c r="F134" s="47"/>
      <c r="G134" s="54"/>
      <c r="H134" s="54" t="e">
        <f t="shared" si="6"/>
        <v>#DIV/0!</v>
      </c>
      <c r="I134" s="47"/>
      <c r="J134" s="47"/>
      <c r="K134" s="47" t="e">
        <f t="shared" si="7"/>
        <v>#DIV/0!</v>
      </c>
      <c r="L134" s="47" t="e">
        <f t="shared" si="8"/>
        <v>#DIV/0!</v>
      </c>
    </row>
    <row r="135" spans="1:12" x14ac:dyDescent="0.2">
      <c r="A135" s="49"/>
      <c r="B135" s="40" t="s">
        <v>771</v>
      </c>
      <c r="C135" s="50" t="s">
        <v>772</v>
      </c>
      <c r="D135" s="47"/>
      <c r="E135" s="47"/>
      <c r="F135" s="47"/>
      <c r="G135" s="54"/>
      <c r="H135" s="54" t="e">
        <f t="shared" si="6"/>
        <v>#DIV/0!</v>
      </c>
      <c r="I135" s="47"/>
      <c r="J135" s="47"/>
      <c r="K135" s="47" t="e">
        <f t="shared" si="7"/>
        <v>#DIV/0!</v>
      </c>
      <c r="L135" s="47" t="e">
        <f t="shared" si="8"/>
        <v>#DIV/0!</v>
      </c>
    </row>
    <row r="136" spans="1:12" x14ac:dyDescent="0.2">
      <c r="A136" s="49"/>
      <c r="B136" s="40" t="s">
        <v>628</v>
      </c>
      <c r="C136" s="50" t="s">
        <v>773</v>
      </c>
      <c r="D136" s="47"/>
      <c r="E136" s="47"/>
      <c r="F136" s="47"/>
      <c r="G136" s="54"/>
      <c r="H136" s="54" t="e">
        <f t="shared" si="6"/>
        <v>#DIV/0!</v>
      </c>
      <c r="I136" s="47"/>
      <c r="J136" s="47"/>
      <c r="K136" s="47" t="e">
        <f t="shared" si="7"/>
        <v>#DIV/0!</v>
      </c>
      <c r="L136" s="47" t="e">
        <f t="shared" si="8"/>
        <v>#DIV/0!</v>
      </c>
    </row>
    <row r="137" spans="1:12" x14ac:dyDescent="0.2">
      <c r="A137" s="49"/>
      <c r="B137" s="40" t="s">
        <v>774</v>
      </c>
      <c r="C137" s="50" t="s">
        <v>775</v>
      </c>
      <c r="D137" s="47"/>
      <c r="E137" s="47"/>
      <c r="F137" s="47"/>
      <c r="G137" s="54"/>
      <c r="H137" s="54" t="e">
        <f t="shared" si="6"/>
        <v>#DIV/0!</v>
      </c>
      <c r="I137" s="47"/>
      <c r="J137" s="47"/>
      <c r="K137" s="47" t="e">
        <f t="shared" si="7"/>
        <v>#DIV/0!</v>
      </c>
      <c r="L137" s="47" t="e">
        <f t="shared" si="8"/>
        <v>#DIV/0!</v>
      </c>
    </row>
    <row r="138" spans="1:12" x14ac:dyDescent="0.2">
      <c r="A138" s="49"/>
      <c r="B138" s="40" t="s">
        <v>629</v>
      </c>
      <c r="C138" s="50" t="s">
        <v>776</v>
      </c>
      <c r="D138" s="47"/>
      <c r="E138" s="47"/>
      <c r="F138" s="47"/>
      <c r="G138" s="54"/>
      <c r="H138" s="54" t="e">
        <f t="shared" si="6"/>
        <v>#DIV/0!</v>
      </c>
      <c r="I138" s="47"/>
      <c r="J138" s="47"/>
      <c r="K138" s="47" t="e">
        <f t="shared" si="7"/>
        <v>#DIV/0!</v>
      </c>
      <c r="L138" s="47" t="e">
        <f t="shared" si="8"/>
        <v>#DIV/0!</v>
      </c>
    </row>
    <row r="139" spans="1:12" x14ac:dyDescent="0.2">
      <c r="A139" s="49"/>
      <c r="B139" s="40" t="s">
        <v>630</v>
      </c>
      <c r="C139" s="50" t="s">
        <v>777</v>
      </c>
      <c r="D139" s="47"/>
      <c r="E139" s="47"/>
      <c r="F139" s="47"/>
      <c r="G139" s="54"/>
      <c r="H139" s="54" t="e">
        <f t="shared" si="6"/>
        <v>#DIV/0!</v>
      </c>
      <c r="I139" s="47"/>
      <c r="J139" s="47"/>
      <c r="K139" s="47" t="e">
        <f t="shared" si="7"/>
        <v>#DIV/0!</v>
      </c>
      <c r="L139" s="47" t="e">
        <f t="shared" si="8"/>
        <v>#DIV/0!</v>
      </c>
    </row>
    <row r="140" spans="1:12" x14ac:dyDescent="0.2">
      <c r="A140" s="49"/>
      <c r="B140" s="40" t="s">
        <v>631</v>
      </c>
      <c r="C140" s="50" t="s">
        <v>778</v>
      </c>
      <c r="D140" s="47"/>
      <c r="E140" s="47"/>
      <c r="F140" s="47"/>
      <c r="G140" s="54"/>
      <c r="H140" s="54" t="e">
        <f t="shared" si="6"/>
        <v>#DIV/0!</v>
      </c>
      <c r="I140" s="47"/>
      <c r="J140" s="47"/>
      <c r="K140" s="47" t="e">
        <f t="shared" si="7"/>
        <v>#DIV/0!</v>
      </c>
      <c r="L140" s="47" t="e">
        <f t="shared" si="8"/>
        <v>#DIV/0!</v>
      </c>
    </row>
    <row r="141" spans="1:12" x14ac:dyDescent="0.2">
      <c r="A141" s="49"/>
      <c r="B141" s="40" t="s">
        <v>632</v>
      </c>
      <c r="C141" s="50" t="s">
        <v>779</v>
      </c>
      <c r="D141" s="47"/>
      <c r="E141" s="47"/>
      <c r="F141" s="47"/>
      <c r="G141" s="54"/>
      <c r="H141" s="54" t="e">
        <f t="shared" si="6"/>
        <v>#DIV/0!</v>
      </c>
      <c r="I141" s="47"/>
      <c r="J141" s="47"/>
      <c r="K141" s="47" t="e">
        <f t="shared" si="7"/>
        <v>#DIV/0!</v>
      </c>
      <c r="L141" s="47" t="e">
        <f t="shared" si="8"/>
        <v>#DIV/0!</v>
      </c>
    </row>
    <row r="142" spans="1:12" x14ac:dyDescent="0.2">
      <c r="A142" s="49"/>
      <c r="B142" s="40" t="s">
        <v>633</v>
      </c>
      <c r="C142" s="50" t="s">
        <v>780</v>
      </c>
      <c r="D142" s="47"/>
      <c r="E142" s="47"/>
      <c r="F142" s="47"/>
      <c r="G142" s="54"/>
      <c r="H142" s="54" t="e">
        <f t="shared" si="6"/>
        <v>#DIV/0!</v>
      </c>
      <c r="I142" s="47"/>
      <c r="J142" s="47"/>
      <c r="K142" s="47" t="e">
        <f t="shared" si="7"/>
        <v>#DIV/0!</v>
      </c>
      <c r="L142" s="47" t="e">
        <f t="shared" si="8"/>
        <v>#DIV/0!</v>
      </c>
    </row>
    <row r="143" spans="1:12" x14ac:dyDescent="0.2">
      <c r="A143" s="49"/>
      <c r="B143" s="40" t="s">
        <v>634</v>
      </c>
      <c r="C143" s="50" t="s">
        <v>781</v>
      </c>
      <c r="D143" s="47"/>
      <c r="E143" s="47"/>
      <c r="F143" s="47"/>
      <c r="G143" s="54"/>
      <c r="H143" s="54" t="e">
        <f t="shared" si="6"/>
        <v>#DIV/0!</v>
      </c>
      <c r="I143" s="47"/>
      <c r="J143" s="47"/>
      <c r="K143" s="47" t="e">
        <f t="shared" si="7"/>
        <v>#DIV/0!</v>
      </c>
      <c r="L143" s="47" t="e">
        <f t="shared" si="8"/>
        <v>#DIV/0!</v>
      </c>
    </row>
    <row r="144" spans="1:12" x14ac:dyDescent="0.2">
      <c r="A144" s="49"/>
      <c r="B144" s="40" t="s">
        <v>635</v>
      </c>
      <c r="C144" s="50" t="s">
        <v>782</v>
      </c>
      <c r="D144" s="47"/>
      <c r="E144" s="47"/>
      <c r="F144" s="47"/>
      <c r="G144" s="54"/>
      <c r="H144" s="54" t="e">
        <f t="shared" si="6"/>
        <v>#DIV/0!</v>
      </c>
      <c r="I144" s="47"/>
      <c r="J144" s="47"/>
      <c r="K144" s="47" t="e">
        <f t="shared" si="7"/>
        <v>#DIV/0!</v>
      </c>
      <c r="L144" s="47" t="e">
        <f t="shared" si="8"/>
        <v>#DIV/0!</v>
      </c>
    </row>
    <row r="145" spans="1:12" x14ac:dyDescent="0.2">
      <c r="A145" s="49"/>
      <c r="B145" s="40" t="s">
        <v>636</v>
      </c>
      <c r="C145" s="50" t="s">
        <v>783</v>
      </c>
      <c r="D145" s="47"/>
      <c r="E145" s="47"/>
      <c r="F145" s="47"/>
      <c r="G145" s="54"/>
      <c r="H145" s="54" t="e">
        <f t="shared" si="6"/>
        <v>#DIV/0!</v>
      </c>
      <c r="I145" s="47"/>
      <c r="J145" s="47"/>
      <c r="K145" s="47" t="e">
        <f t="shared" si="7"/>
        <v>#DIV/0!</v>
      </c>
      <c r="L145" s="47" t="e">
        <f t="shared" si="8"/>
        <v>#DIV/0!</v>
      </c>
    </row>
    <row r="146" spans="1:12" x14ac:dyDescent="0.2">
      <c r="A146" s="49"/>
      <c r="B146" s="40" t="s">
        <v>784</v>
      </c>
      <c r="C146" s="50" t="s">
        <v>785</v>
      </c>
      <c r="D146" s="47"/>
      <c r="E146" s="47"/>
      <c r="F146" s="47"/>
      <c r="G146" s="54"/>
      <c r="H146" s="54" t="e">
        <f t="shared" si="6"/>
        <v>#DIV/0!</v>
      </c>
      <c r="I146" s="47"/>
      <c r="J146" s="47"/>
      <c r="K146" s="47" t="e">
        <f t="shared" si="7"/>
        <v>#DIV/0!</v>
      </c>
      <c r="L146" s="47" t="e">
        <f t="shared" si="8"/>
        <v>#DIV/0!</v>
      </c>
    </row>
    <row r="147" spans="1:12" x14ac:dyDescent="0.2">
      <c r="A147" s="49"/>
      <c r="B147" s="40" t="s">
        <v>786</v>
      </c>
      <c r="C147" s="50" t="s">
        <v>787</v>
      </c>
      <c r="D147" s="47"/>
      <c r="E147" s="47"/>
      <c r="F147" s="47"/>
      <c r="G147" s="54"/>
      <c r="H147" s="54" t="e">
        <f t="shared" si="6"/>
        <v>#DIV/0!</v>
      </c>
      <c r="I147" s="47"/>
      <c r="J147" s="47"/>
      <c r="K147" s="47" t="e">
        <f t="shared" si="7"/>
        <v>#DIV/0!</v>
      </c>
      <c r="L147" s="47" t="e">
        <f t="shared" si="8"/>
        <v>#DIV/0!</v>
      </c>
    </row>
    <row r="148" spans="1:12" x14ac:dyDescent="0.2">
      <c r="A148" s="49"/>
      <c r="B148" s="40" t="s">
        <v>788</v>
      </c>
      <c r="C148" s="50" t="s">
        <v>789</v>
      </c>
      <c r="D148" s="47"/>
      <c r="E148" s="47"/>
      <c r="F148" s="47"/>
      <c r="G148" s="54"/>
      <c r="H148" s="54" t="e">
        <f t="shared" si="6"/>
        <v>#DIV/0!</v>
      </c>
      <c r="I148" s="47"/>
      <c r="J148" s="47"/>
      <c r="K148" s="47" t="e">
        <f t="shared" si="7"/>
        <v>#DIV/0!</v>
      </c>
      <c r="L148" s="47" t="e">
        <f t="shared" si="8"/>
        <v>#DIV/0!</v>
      </c>
    </row>
    <row r="149" spans="1:12" x14ac:dyDescent="0.2">
      <c r="A149" s="49"/>
      <c r="B149" s="40" t="s">
        <v>790</v>
      </c>
      <c r="C149" s="50" t="s">
        <v>791</v>
      </c>
      <c r="D149" s="47"/>
      <c r="E149" s="47"/>
      <c r="F149" s="47"/>
      <c r="G149" s="54"/>
      <c r="H149" s="54" t="e">
        <f t="shared" si="6"/>
        <v>#DIV/0!</v>
      </c>
      <c r="I149" s="47"/>
      <c r="J149" s="47"/>
      <c r="K149" s="47" t="e">
        <f t="shared" si="7"/>
        <v>#DIV/0!</v>
      </c>
      <c r="L149" s="47" t="e">
        <f t="shared" si="8"/>
        <v>#DIV/0!</v>
      </c>
    </row>
    <row r="150" spans="1:12" x14ac:dyDescent="0.2">
      <c r="A150" s="49"/>
      <c r="B150" s="40"/>
      <c r="C150" s="50"/>
      <c r="D150" s="47"/>
      <c r="E150" s="47"/>
      <c r="F150" s="47"/>
      <c r="G150" s="54"/>
      <c r="H150" s="54"/>
      <c r="I150" s="47"/>
      <c r="J150" s="47"/>
      <c r="K150" s="47"/>
      <c r="L150" s="47"/>
    </row>
    <row r="151" spans="1:12" x14ac:dyDescent="0.2">
      <c r="A151" s="49"/>
      <c r="B151" s="40"/>
      <c r="C151" s="50"/>
      <c r="D151" s="47"/>
      <c r="E151" s="47"/>
      <c r="F151" s="47"/>
      <c r="G151" s="54"/>
      <c r="H151" s="54"/>
      <c r="I151" s="47"/>
      <c r="J151" s="47"/>
      <c r="K151" s="47"/>
      <c r="L151" s="47"/>
    </row>
    <row r="152" spans="1:12" x14ac:dyDescent="0.2">
      <c r="A152" s="49"/>
      <c r="B152" s="40"/>
      <c r="C152" s="50"/>
      <c r="D152" s="47"/>
      <c r="E152" s="47"/>
      <c r="F152" s="47"/>
      <c r="G152" s="54"/>
      <c r="H152" s="54"/>
      <c r="I152" s="47"/>
      <c r="J152" s="47"/>
      <c r="K152" s="47"/>
      <c r="L152" s="47"/>
    </row>
    <row r="153" spans="1:12" x14ac:dyDescent="0.2">
      <c r="A153" s="49"/>
      <c r="B153" s="40"/>
      <c r="C153" s="50"/>
      <c r="D153" s="47"/>
      <c r="E153" s="47"/>
      <c r="F153" s="47"/>
      <c r="G153" s="54"/>
      <c r="H153" s="54"/>
      <c r="I153" s="47"/>
      <c r="J153" s="47"/>
      <c r="K153" s="47"/>
      <c r="L153" s="47"/>
    </row>
    <row r="154" spans="1:12" x14ac:dyDescent="0.2">
      <c r="A154" s="49"/>
      <c r="B154" s="40"/>
      <c r="C154" s="50"/>
      <c r="D154" s="47"/>
      <c r="E154" s="47"/>
      <c r="F154" s="47"/>
      <c r="G154" s="54"/>
      <c r="H154" s="54"/>
      <c r="I154" s="47"/>
      <c r="J154" s="47"/>
      <c r="K154" s="47"/>
      <c r="L154" s="47"/>
    </row>
    <row r="155" spans="1:12" x14ac:dyDescent="0.2">
      <c r="A155" s="49"/>
      <c r="B155" s="40"/>
      <c r="C155" s="50"/>
      <c r="D155" s="47"/>
      <c r="E155" s="47"/>
      <c r="F155" s="47"/>
      <c r="G155" s="54"/>
      <c r="H155" s="54"/>
      <c r="I155" s="47"/>
      <c r="J155" s="47"/>
      <c r="K155" s="47"/>
      <c r="L155" s="47"/>
    </row>
    <row r="156" spans="1:12" x14ac:dyDescent="0.2">
      <c r="A156" s="49"/>
      <c r="B156" s="40"/>
      <c r="C156" s="50"/>
      <c r="D156" s="47"/>
      <c r="E156" s="47"/>
      <c r="F156" s="47"/>
      <c r="G156" s="54"/>
      <c r="H156" s="54"/>
      <c r="I156" s="47"/>
      <c r="J156" s="47"/>
      <c r="K156" s="47"/>
      <c r="L156" s="47"/>
    </row>
    <row r="157" spans="1:12" x14ac:dyDescent="0.2">
      <c r="A157" s="49"/>
      <c r="B157" s="40"/>
      <c r="C157" s="50"/>
      <c r="D157" s="47"/>
      <c r="E157" s="47"/>
      <c r="F157" s="47"/>
      <c r="G157" s="54"/>
      <c r="H157" s="54"/>
      <c r="I157" s="47"/>
      <c r="J157" s="47"/>
      <c r="K157" s="47"/>
      <c r="L157" s="47"/>
    </row>
    <row r="158" spans="1:12" x14ac:dyDescent="0.2">
      <c r="A158" s="49"/>
      <c r="B158" s="40"/>
      <c r="C158" s="50"/>
      <c r="D158" s="47"/>
      <c r="E158" s="47"/>
      <c r="F158" s="47"/>
      <c r="G158" s="54"/>
      <c r="H158" s="54"/>
      <c r="I158" s="47"/>
      <c r="J158" s="47"/>
      <c r="K158" s="47"/>
      <c r="L158" s="47"/>
    </row>
    <row r="159" spans="1:12" x14ac:dyDescent="0.2">
      <c r="A159" s="49"/>
      <c r="B159" s="40"/>
      <c r="C159" s="50"/>
      <c r="D159" s="47"/>
      <c r="E159" s="47"/>
      <c r="F159" s="47"/>
      <c r="G159" s="54"/>
      <c r="H159" s="54"/>
      <c r="I159" s="47"/>
      <c r="J159" s="47"/>
      <c r="K159" s="47"/>
      <c r="L159" s="47"/>
    </row>
    <row r="160" spans="1:12" x14ac:dyDescent="0.2">
      <c r="A160" s="49"/>
      <c r="B160" s="40"/>
      <c r="C160" s="50"/>
      <c r="D160" s="47"/>
      <c r="E160" s="47"/>
      <c r="F160" s="47"/>
      <c r="G160" s="54"/>
      <c r="H160" s="54"/>
      <c r="I160" s="47"/>
      <c r="J160" s="47"/>
      <c r="K160" s="47"/>
      <c r="L160" s="47"/>
    </row>
    <row r="161" spans="1:12" x14ac:dyDescent="0.2">
      <c r="A161" s="49"/>
      <c r="B161" s="40"/>
      <c r="C161" s="50"/>
      <c r="D161" s="47"/>
      <c r="E161" s="47"/>
      <c r="F161" s="47"/>
      <c r="G161" s="54"/>
      <c r="H161" s="54"/>
      <c r="I161" s="47"/>
      <c r="J161" s="47"/>
      <c r="K161" s="47"/>
      <c r="L161" s="47"/>
    </row>
    <row r="162" spans="1:12" x14ac:dyDescent="0.2">
      <c r="A162" s="49"/>
      <c r="B162" s="40"/>
      <c r="C162" s="50"/>
      <c r="D162" s="47"/>
      <c r="E162" s="47"/>
      <c r="F162" s="47"/>
      <c r="G162" s="54"/>
      <c r="H162" s="54"/>
      <c r="I162" s="47"/>
      <c r="J162" s="47"/>
      <c r="K162" s="47"/>
      <c r="L162" s="47"/>
    </row>
    <row r="163" spans="1:12" x14ac:dyDescent="0.2">
      <c r="A163" s="49"/>
      <c r="B163" s="40"/>
      <c r="C163" s="50"/>
      <c r="D163" s="47"/>
      <c r="E163" s="47"/>
      <c r="F163" s="47"/>
      <c r="G163" s="54"/>
      <c r="H163" s="54"/>
      <c r="I163" s="47"/>
      <c r="J163" s="47"/>
      <c r="K163" s="47"/>
      <c r="L163" s="47"/>
    </row>
    <row r="164" spans="1:12" x14ac:dyDescent="0.2">
      <c r="A164" s="49"/>
      <c r="B164" s="40"/>
      <c r="C164" s="50"/>
      <c r="D164" s="47"/>
      <c r="E164" s="47"/>
      <c r="F164" s="47"/>
      <c r="G164" s="54"/>
      <c r="H164" s="54"/>
      <c r="I164" s="47"/>
      <c r="J164" s="47"/>
      <c r="K164" s="47"/>
      <c r="L164" s="47"/>
    </row>
    <row r="165" spans="1:12" x14ac:dyDescent="0.2">
      <c r="A165" s="49"/>
      <c r="B165" s="40"/>
      <c r="C165" s="50"/>
      <c r="D165" s="47"/>
      <c r="E165" s="47"/>
      <c r="F165" s="47"/>
      <c r="G165" s="54"/>
      <c r="H165" s="54"/>
      <c r="I165" s="47"/>
      <c r="J165" s="47"/>
      <c r="K165" s="47"/>
      <c r="L165" s="47"/>
    </row>
    <row r="166" spans="1:12" x14ac:dyDescent="0.2">
      <c r="A166" s="49"/>
      <c r="B166" s="40"/>
      <c r="C166" s="50"/>
      <c r="D166" s="47"/>
      <c r="E166" s="47"/>
      <c r="F166" s="47"/>
      <c r="G166" s="54"/>
      <c r="H166" s="54"/>
      <c r="I166" s="47"/>
      <c r="J166" s="47"/>
      <c r="K166" s="47"/>
      <c r="L166" s="47"/>
    </row>
    <row r="167" spans="1:12" x14ac:dyDescent="0.2">
      <c r="A167" s="49"/>
      <c r="B167" s="40"/>
      <c r="C167" s="50"/>
      <c r="D167" s="47"/>
      <c r="E167" s="47"/>
      <c r="F167" s="47"/>
      <c r="G167" s="54"/>
      <c r="H167" s="54"/>
      <c r="I167" s="47"/>
      <c r="J167" s="47"/>
      <c r="K167" s="47"/>
      <c r="L167" s="47"/>
    </row>
    <row r="168" spans="1:12" x14ac:dyDescent="0.2">
      <c r="A168" s="49"/>
      <c r="B168" s="40"/>
      <c r="C168" s="50"/>
      <c r="D168" s="47"/>
      <c r="E168" s="47"/>
      <c r="F168" s="47"/>
      <c r="G168" s="54"/>
      <c r="H168" s="54"/>
      <c r="I168" s="47"/>
      <c r="J168" s="47"/>
      <c r="K168" s="47"/>
      <c r="L168" s="47"/>
    </row>
    <row r="169" spans="1:12" x14ac:dyDescent="0.2">
      <c r="A169" s="49"/>
      <c r="B169" s="40"/>
      <c r="C169" s="50"/>
      <c r="D169" s="47"/>
      <c r="E169" s="47"/>
      <c r="F169" s="47"/>
      <c r="G169" s="54"/>
      <c r="H169" s="54"/>
      <c r="I169" s="47"/>
      <c r="J169" s="47"/>
      <c r="K169" s="47"/>
      <c r="L169" s="47"/>
    </row>
    <row r="170" spans="1:12" x14ac:dyDescent="0.2">
      <c r="A170" s="49"/>
      <c r="B170" s="40"/>
      <c r="C170" s="50"/>
      <c r="D170" s="47"/>
      <c r="E170" s="47"/>
      <c r="F170" s="47"/>
      <c r="G170" s="54"/>
      <c r="H170" s="54"/>
      <c r="I170" s="47"/>
      <c r="J170" s="47"/>
      <c r="K170" s="47"/>
      <c r="L170" s="47"/>
    </row>
    <row r="171" spans="1:12" x14ac:dyDescent="0.2">
      <c r="A171" s="49"/>
      <c r="B171" s="40"/>
      <c r="C171" s="50"/>
      <c r="D171" s="47"/>
      <c r="E171" s="47"/>
      <c r="F171" s="47"/>
      <c r="G171" s="54"/>
      <c r="H171" s="54"/>
      <c r="I171" s="47"/>
      <c r="J171" s="47"/>
      <c r="K171" s="47"/>
      <c r="L171" s="47"/>
    </row>
    <row r="172" spans="1:12" x14ac:dyDescent="0.2">
      <c r="A172" s="49"/>
      <c r="B172" s="40"/>
      <c r="C172" s="50"/>
      <c r="D172" s="47"/>
      <c r="E172" s="47"/>
      <c r="F172" s="47"/>
      <c r="G172" s="54"/>
      <c r="H172" s="54"/>
      <c r="I172" s="47"/>
      <c r="J172" s="47"/>
      <c r="K172" s="47"/>
      <c r="L172" s="47"/>
    </row>
    <row r="173" spans="1:12" x14ac:dyDescent="0.2">
      <c r="A173" s="49"/>
      <c r="B173" s="40"/>
      <c r="C173" s="50"/>
      <c r="D173" s="47"/>
      <c r="E173" s="47"/>
      <c r="F173" s="47"/>
      <c r="G173" s="54"/>
      <c r="H173" s="54"/>
      <c r="I173" s="47"/>
      <c r="J173" s="47"/>
      <c r="K173" s="47"/>
      <c r="L173" s="47"/>
    </row>
    <row r="174" spans="1:12" x14ac:dyDescent="0.2">
      <c r="A174" s="49"/>
      <c r="B174" s="40"/>
      <c r="C174" s="50"/>
      <c r="D174" s="47"/>
      <c r="E174" s="47"/>
      <c r="F174" s="47"/>
      <c r="G174" s="54"/>
      <c r="H174" s="54"/>
      <c r="I174" s="47"/>
      <c r="J174" s="47"/>
      <c r="K174" s="47"/>
      <c r="L174" s="47"/>
    </row>
    <row r="175" spans="1:12" x14ac:dyDescent="0.2">
      <c r="A175" s="49"/>
      <c r="B175" s="40"/>
      <c r="C175" s="50"/>
      <c r="D175" s="47"/>
      <c r="E175" s="47"/>
      <c r="F175" s="47"/>
      <c r="G175" s="54"/>
      <c r="H175" s="54"/>
      <c r="I175" s="47"/>
      <c r="J175" s="47"/>
      <c r="K175" s="47"/>
      <c r="L175" s="47"/>
    </row>
    <row r="176" spans="1:12" x14ac:dyDescent="0.2">
      <c r="A176" s="49"/>
      <c r="B176" s="40"/>
      <c r="C176" s="50"/>
      <c r="D176" s="47"/>
      <c r="E176" s="47"/>
      <c r="F176" s="47"/>
      <c r="G176" s="54"/>
      <c r="H176" s="54"/>
      <c r="I176" s="47"/>
      <c r="J176" s="47"/>
      <c r="K176" s="47"/>
      <c r="L176" s="47"/>
    </row>
    <row r="177" spans="1:12" x14ac:dyDescent="0.2">
      <c r="A177" s="49"/>
      <c r="B177" s="40"/>
      <c r="C177" s="50"/>
      <c r="D177" s="47"/>
      <c r="E177" s="47"/>
      <c r="F177" s="47"/>
      <c r="G177" s="54"/>
      <c r="H177" s="54"/>
      <c r="I177" s="47"/>
      <c r="J177" s="47"/>
      <c r="K177" s="47"/>
      <c r="L177" s="47"/>
    </row>
    <row r="178" spans="1:12" x14ac:dyDescent="0.2">
      <c r="A178" s="49"/>
      <c r="B178" s="40"/>
      <c r="C178" s="50"/>
      <c r="D178" s="47"/>
      <c r="E178" s="47"/>
      <c r="F178" s="47"/>
      <c r="G178" s="54"/>
      <c r="H178" s="54"/>
      <c r="I178" s="47"/>
      <c r="J178" s="47"/>
      <c r="K178" s="47"/>
      <c r="L178" s="47"/>
    </row>
    <row r="179" spans="1:12" x14ac:dyDescent="0.2">
      <c r="A179" s="49"/>
      <c r="B179" s="40"/>
      <c r="C179" s="50"/>
      <c r="D179" s="47"/>
      <c r="E179" s="47"/>
      <c r="F179" s="47"/>
      <c r="G179" s="54"/>
      <c r="H179" s="54"/>
      <c r="I179" s="47"/>
      <c r="J179" s="47"/>
      <c r="K179" s="47"/>
      <c r="L179" s="47"/>
    </row>
    <row r="180" spans="1:12" x14ac:dyDescent="0.2">
      <c r="A180" s="49"/>
      <c r="B180" s="40"/>
      <c r="C180" s="50"/>
      <c r="D180" s="47"/>
      <c r="E180" s="47"/>
      <c r="F180" s="47"/>
      <c r="G180" s="54"/>
      <c r="H180" s="54"/>
      <c r="I180" s="47"/>
      <c r="J180" s="47"/>
      <c r="K180" s="47"/>
      <c r="L180" s="47"/>
    </row>
    <row r="181" spans="1:12" x14ac:dyDescent="0.2">
      <c r="A181" s="49"/>
      <c r="B181" s="40"/>
      <c r="C181" s="50"/>
      <c r="D181" s="47"/>
      <c r="E181" s="47"/>
      <c r="F181" s="47"/>
      <c r="G181" s="54"/>
      <c r="H181" s="54"/>
      <c r="I181" s="47"/>
      <c r="J181" s="47"/>
      <c r="K181" s="47"/>
      <c r="L181" s="47"/>
    </row>
    <row r="182" spans="1:12" x14ac:dyDescent="0.2">
      <c r="A182" s="49"/>
      <c r="B182" s="40"/>
      <c r="C182" s="50"/>
      <c r="D182" s="47"/>
      <c r="E182" s="47"/>
      <c r="F182" s="47"/>
      <c r="G182" s="54"/>
      <c r="H182" s="54"/>
      <c r="I182" s="47"/>
      <c r="J182" s="47"/>
      <c r="K182" s="47"/>
      <c r="L182" s="47"/>
    </row>
    <row r="183" spans="1:12" x14ac:dyDescent="0.2">
      <c r="A183" s="49"/>
      <c r="B183" s="40"/>
      <c r="C183" s="50"/>
      <c r="D183" s="47"/>
      <c r="E183" s="47"/>
      <c r="F183" s="47"/>
      <c r="G183" s="54"/>
      <c r="H183" s="54"/>
      <c r="I183" s="47"/>
      <c r="J183" s="47"/>
      <c r="K183" s="47"/>
      <c r="L183" s="47"/>
    </row>
    <row r="184" spans="1:12" x14ac:dyDescent="0.2">
      <c r="A184" s="49"/>
      <c r="B184" s="40"/>
      <c r="C184" s="50"/>
      <c r="D184" s="47"/>
      <c r="E184" s="47"/>
      <c r="F184" s="47"/>
      <c r="G184" s="54"/>
      <c r="H184" s="54"/>
      <c r="I184" s="47"/>
      <c r="J184" s="47"/>
      <c r="K184" s="47"/>
      <c r="L184" s="47"/>
    </row>
    <row r="185" spans="1:12" x14ac:dyDescent="0.2">
      <c r="A185" s="49"/>
      <c r="B185" s="40"/>
      <c r="C185" s="50"/>
      <c r="D185" s="47"/>
      <c r="E185" s="47"/>
      <c r="F185" s="47"/>
      <c r="G185" s="54"/>
      <c r="H185" s="54"/>
      <c r="I185" s="47"/>
      <c r="J185" s="47"/>
      <c r="K185" s="47"/>
      <c r="L185" s="47"/>
    </row>
    <row r="186" spans="1:12" x14ac:dyDescent="0.2">
      <c r="A186" s="49"/>
      <c r="B186" s="40"/>
      <c r="C186" s="50"/>
      <c r="D186" s="47"/>
      <c r="E186" s="47"/>
      <c r="F186" s="47"/>
      <c r="G186" s="54"/>
      <c r="H186" s="54"/>
      <c r="I186" s="47"/>
      <c r="J186" s="47"/>
      <c r="K186" s="47"/>
      <c r="L186" s="47"/>
    </row>
    <row r="187" spans="1:12" x14ac:dyDescent="0.2">
      <c r="A187" s="49"/>
      <c r="B187" s="40"/>
      <c r="C187" s="50"/>
      <c r="D187" s="47"/>
      <c r="E187" s="47"/>
      <c r="F187" s="47"/>
      <c r="G187" s="54"/>
      <c r="H187" s="54"/>
      <c r="I187" s="47"/>
      <c r="J187" s="47"/>
      <c r="K187" s="47"/>
      <c r="L187" s="47"/>
    </row>
    <row r="188" spans="1:12" x14ac:dyDescent="0.2">
      <c r="A188" s="49"/>
      <c r="B188" s="40"/>
      <c r="C188" s="50"/>
      <c r="D188" s="47"/>
      <c r="E188" s="47"/>
      <c r="F188" s="47"/>
      <c r="G188" s="54"/>
      <c r="H188" s="54"/>
      <c r="I188" s="47"/>
      <c r="J188" s="47"/>
      <c r="K188" s="47"/>
      <c r="L188" s="47"/>
    </row>
    <row r="189" spans="1:12" x14ac:dyDescent="0.2">
      <c r="A189" s="49"/>
      <c r="B189" s="40"/>
      <c r="C189" s="50"/>
      <c r="D189" s="47"/>
      <c r="E189" s="47"/>
      <c r="F189" s="47"/>
      <c r="G189" s="54"/>
      <c r="H189" s="54"/>
      <c r="I189" s="47"/>
      <c r="J189" s="47"/>
      <c r="K189" s="47"/>
      <c r="L189" s="47"/>
    </row>
    <row r="190" spans="1:12" x14ac:dyDescent="0.2">
      <c r="A190" s="49"/>
      <c r="B190" s="40"/>
      <c r="C190" s="50"/>
      <c r="D190" s="47"/>
      <c r="E190" s="47"/>
      <c r="F190" s="47"/>
      <c r="G190" s="54"/>
      <c r="H190" s="54"/>
      <c r="I190" s="47"/>
      <c r="J190" s="47"/>
      <c r="K190" s="47"/>
      <c r="L190" s="47"/>
    </row>
    <row r="191" spans="1:12" x14ac:dyDescent="0.2">
      <c r="A191" s="49"/>
      <c r="B191" s="40"/>
      <c r="C191" s="50"/>
      <c r="D191" s="47"/>
      <c r="E191" s="47"/>
      <c r="F191" s="47"/>
      <c r="G191" s="54"/>
      <c r="H191" s="54"/>
      <c r="I191" s="47"/>
      <c r="J191" s="47"/>
      <c r="K191" s="47"/>
      <c r="L191" s="47"/>
    </row>
    <row r="192" spans="1:12" x14ac:dyDescent="0.2">
      <c r="A192" s="49"/>
      <c r="B192" s="40"/>
      <c r="C192" s="50"/>
      <c r="D192" s="47"/>
      <c r="E192" s="47"/>
      <c r="F192" s="47"/>
      <c r="G192" s="54"/>
      <c r="H192" s="54"/>
      <c r="I192" s="47"/>
      <c r="J192" s="47"/>
      <c r="K192" s="47"/>
      <c r="L192" s="47"/>
    </row>
    <row r="193" spans="1:12" x14ac:dyDescent="0.2">
      <c r="A193" s="49"/>
      <c r="B193" s="40"/>
      <c r="C193" s="50"/>
      <c r="D193" s="47"/>
      <c r="E193" s="47"/>
      <c r="F193" s="47"/>
      <c r="G193" s="54"/>
      <c r="H193" s="54"/>
      <c r="I193" s="47"/>
      <c r="J193" s="47"/>
      <c r="K193" s="47"/>
      <c r="L193" s="47"/>
    </row>
    <row r="194" spans="1:12" x14ac:dyDescent="0.2">
      <c r="A194" s="49"/>
      <c r="B194" s="40"/>
      <c r="C194" s="50"/>
      <c r="D194" s="47"/>
      <c r="E194" s="47"/>
      <c r="F194" s="47"/>
      <c r="G194" s="54"/>
      <c r="H194" s="54"/>
      <c r="I194" s="47"/>
      <c r="J194" s="47"/>
      <c r="K194" s="47"/>
      <c r="L194" s="47"/>
    </row>
    <row r="195" spans="1:12" x14ac:dyDescent="0.2">
      <c r="A195" s="49"/>
      <c r="B195" s="40"/>
      <c r="C195" s="50"/>
      <c r="D195" s="47"/>
      <c r="E195" s="47"/>
      <c r="F195" s="47"/>
      <c r="G195" s="54"/>
      <c r="H195" s="54"/>
      <c r="I195" s="47"/>
      <c r="J195" s="47"/>
      <c r="K195" s="47"/>
      <c r="L195" s="47"/>
    </row>
    <row r="196" spans="1:12" x14ac:dyDescent="0.2">
      <c r="A196" s="49"/>
      <c r="B196" s="40"/>
      <c r="C196" s="50"/>
      <c r="D196" s="47"/>
      <c r="E196" s="47"/>
      <c r="F196" s="47"/>
      <c r="G196" s="54"/>
      <c r="H196" s="54"/>
      <c r="I196" s="47"/>
      <c r="J196" s="47"/>
      <c r="K196" s="47"/>
      <c r="L196" s="47"/>
    </row>
    <row r="197" spans="1:12" x14ac:dyDescent="0.2">
      <c r="A197" s="49"/>
      <c r="B197" s="40"/>
      <c r="C197" s="50"/>
      <c r="D197" s="47"/>
      <c r="E197" s="47"/>
      <c r="F197" s="47"/>
      <c r="G197" s="54"/>
      <c r="H197" s="54"/>
      <c r="I197" s="47"/>
      <c r="J197" s="47"/>
      <c r="K197" s="47"/>
      <c r="L197" s="47"/>
    </row>
    <row r="198" spans="1:12" x14ac:dyDescent="0.2">
      <c r="A198" s="49"/>
      <c r="B198" s="40"/>
      <c r="C198" s="50"/>
      <c r="D198" s="47"/>
      <c r="E198" s="47"/>
      <c r="F198" s="47"/>
      <c r="G198" s="54"/>
      <c r="H198" s="54"/>
      <c r="I198" s="47"/>
      <c r="J198" s="47"/>
      <c r="K198" s="47"/>
      <c r="L198" s="47"/>
    </row>
    <row r="199" spans="1:12" x14ac:dyDescent="0.2">
      <c r="A199" s="49"/>
      <c r="B199" s="40"/>
      <c r="C199" s="50"/>
      <c r="D199" s="47"/>
      <c r="E199" s="47"/>
      <c r="F199" s="47"/>
      <c r="G199" s="54"/>
      <c r="H199" s="54"/>
      <c r="I199" s="47"/>
      <c r="J199" s="47"/>
      <c r="K199" s="47"/>
      <c r="L199" s="47"/>
    </row>
    <row r="200" spans="1:12" x14ac:dyDescent="0.2">
      <c r="A200" s="49"/>
      <c r="B200" s="40"/>
      <c r="C200" s="50"/>
      <c r="D200" s="47"/>
      <c r="E200" s="47"/>
      <c r="F200" s="47"/>
      <c r="G200" s="54"/>
      <c r="H200" s="54"/>
      <c r="I200" s="47"/>
      <c r="J200" s="47"/>
      <c r="K200" s="47"/>
      <c r="L200" s="47"/>
    </row>
    <row r="201" spans="1:12" x14ac:dyDescent="0.2">
      <c r="A201" s="49"/>
      <c r="B201" s="40"/>
      <c r="C201" s="50"/>
      <c r="D201" s="47"/>
      <c r="E201" s="47"/>
      <c r="F201" s="47"/>
      <c r="G201" s="54"/>
      <c r="H201" s="54"/>
      <c r="I201" s="47"/>
      <c r="J201" s="47"/>
      <c r="K201" s="47"/>
      <c r="L201" s="47"/>
    </row>
    <row r="202" spans="1:12" x14ac:dyDescent="0.2">
      <c r="A202" s="49"/>
      <c r="B202" s="40"/>
      <c r="C202" s="50"/>
      <c r="D202" s="47"/>
      <c r="E202" s="47"/>
      <c r="F202" s="47"/>
      <c r="G202" s="54"/>
      <c r="H202" s="54"/>
      <c r="I202" s="47"/>
      <c r="J202" s="47"/>
      <c r="K202" s="47"/>
      <c r="L202" s="47"/>
    </row>
    <row r="203" spans="1:12" x14ac:dyDescent="0.2">
      <c r="A203" s="49"/>
      <c r="B203" s="40"/>
      <c r="C203" s="50"/>
      <c r="D203" s="47"/>
      <c r="E203" s="47"/>
      <c r="F203" s="47"/>
      <c r="G203" s="54"/>
      <c r="H203" s="54"/>
      <c r="I203" s="47"/>
      <c r="J203" s="47"/>
      <c r="K203" s="47"/>
      <c r="L203" s="47"/>
    </row>
    <row r="204" spans="1:12" x14ac:dyDescent="0.2">
      <c r="A204" s="49"/>
      <c r="B204" s="40"/>
      <c r="C204" s="50"/>
      <c r="D204" s="47"/>
      <c r="E204" s="47"/>
      <c r="F204" s="47"/>
      <c r="G204" s="54"/>
      <c r="H204" s="54"/>
      <c r="I204" s="47"/>
      <c r="J204" s="47"/>
      <c r="K204" s="47"/>
      <c r="L204" s="47"/>
    </row>
    <row r="205" spans="1:12" x14ac:dyDescent="0.2">
      <c r="A205" s="49"/>
      <c r="B205" s="40"/>
      <c r="C205" s="50"/>
      <c r="D205" s="47"/>
      <c r="E205" s="47"/>
      <c r="F205" s="47"/>
      <c r="G205" s="54"/>
      <c r="H205" s="54"/>
      <c r="I205" s="47"/>
      <c r="J205" s="47"/>
      <c r="K205" s="47"/>
      <c r="L205" s="47"/>
    </row>
    <row r="206" spans="1:12" x14ac:dyDescent="0.2">
      <c r="A206" s="49"/>
      <c r="B206" s="40"/>
      <c r="C206" s="50"/>
      <c r="D206" s="47"/>
      <c r="E206" s="47"/>
      <c r="F206" s="47"/>
      <c r="G206" s="54"/>
      <c r="H206" s="54"/>
      <c r="I206" s="47"/>
      <c r="J206" s="47"/>
      <c r="K206" s="47"/>
      <c r="L206" s="47"/>
    </row>
    <row r="207" spans="1:12" x14ac:dyDescent="0.2">
      <c r="A207" s="49"/>
      <c r="B207" s="40"/>
      <c r="C207" s="50"/>
      <c r="D207" s="47"/>
      <c r="E207" s="47"/>
      <c r="F207" s="47"/>
      <c r="G207" s="54"/>
      <c r="H207" s="54"/>
      <c r="I207" s="47"/>
      <c r="J207" s="47"/>
      <c r="K207" s="47"/>
      <c r="L207" s="47"/>
    </row>
    <row r="208" spans="1:12" x14ac:dyDescent="0.2">
      <c r="A208" s="49"/>
      <c r="B208" s="40"/>
      <c r="C208" s="50"/>
      <c r="D208" s="47"/>
      <c r="E208" s="47"/>
      <c r="F208" s="47"/>
      <c r="G208" s="54"/>
      <c r="H208" s="54"/>
      <c r="I208" s="47"/>
      <c r="J208" s="47"/>
      <c r="K208" s="47"/>
      <c r="L208" s="47"/>
    </row>
    <row r="209" spans="1:12" x14ac:dyDescent="0.2">
      <c r="A209" s="49"/>
      <c r="B209" s="40"/>
      <c r="C209" s="50"/>
      <c r="D209" s="47"/>
      <c r="E209" s="47"/>
      <c r="F209" s="47"/>
      <c r="G209" s="54"/>
      <c r="H209" s="54"/>
      <c r="I209" s="47"/>
      <c r="J209" s="47"/>
      <c r="K209" s="47"/>
      <c r="L209" s="47"/>
    </row>
  </sheetData>
  <phoneticPr fontId="1" type="noConversion"/>
  <hyperlinks>
    <hyperlink ref="B87" r:id="rId1" display="$中原内配(SZ002448)$ ：亚洲最大气缸套生产企业"/>
    <hyperlink ref="B109" r:id="rId2" display="$机器人(SZ300024)$ ：国内工业机器人产业先驱"/>
    <hyperlink ref="B110" r:id="rId3" display="$红日药业(SZ300026)$ ：血必净注射液等产品垄断细分市场"/>
    <hyperlink ref="B121" r:id="rId4" display="$欧比特(SZ300053)$ ：国内航天航空及军工领域龙头企业"/>
    <hyperlink ref="B148" r:id="rId5" display="$振芯科技(SZ300101)$ ：国内最大的北斗终端供应商"/>
    <hyperlink ref="B149" r:id="rId6" display="$先河环保(SZ300137)$ ：空气质量连续监测系统市场占有率全国第一。"/>
    <hyperlink ref="C87" r:id="rId7" display="$中原内配(SZ002448)$ ：亚洲最大气缸套生产企业"/>
    <hyperlink ref="C109" r:id="rId8" display="$机器人(SZ300024)$ ：国内工业机器人产业先驱"/>
    <hyperlink ref="C110" r:id="rId9" display="$红日药业(SZ300026)$ ：血必净注射液等产品垄断细分市场"/>
    <hyperlink ref="C121" r:id="rId10" display="$欧比特(SZ300053)$ ：国内航天航空及军工领域龙头企业"/>
    <hyperlink ref="C148" r:id="rId11" display="$振芯科技(SZ300101)$ ：国内最大的北斗终端供应商"/>
    <hyperlink ref="C149" r:id="rId12" display="$先河环保(SZ300137)$ ：空气质量连续监测系统市场占有率全国第一。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110" zoomScaleNormal="110" zoomScalePageLayoutView="110" workbookViewId="0">
      <selection activeCell="A2" sqref="A2"/>
    </sheetView>
  </sheetViews>
  <sheetFormatPr baseColWidth="10" defaultRowHeight="16" x14ac:dyDescent="0.2"/>
  <cols>
    <col min="1" max="1" width="25.33203125" style="2" customWidth="1"/>
  </cols>
  <sheetData>
    <row r="1" spans="1:17" x14ac:dyDescent="0.2">
      <c r="A1" s="2" t="s">
        <v>418</v>
      </c>
    </row>
    <row r="2" spans="1:17" x14ac:dyDescent="0.2">
      <c r="A2" s="3">
        <v>42370</v>
      </c>
    </row>
    <row r="3" spans="1:17" x14ac:dyDescent="0.2">
      <c r="A3" s="2" t="s">
        <v>419</v>
      </c>
    </row>
    <row r="4" spans="1:17" x14ac:dyDescent="0.2">
      <c r="B4" s="56" t="s">
        <v>420</v>
      </c>
      <c r="C4" s="56"/>
      <c r="D4" s="56"/>
      <c r="E4" s="57" t="s">
        <v>421</v>
      </c>
      <c r="F4" s="58"/>
      <c r="G4" s="58"/>
      <c r="H4" s="58"/>
      <c r="I4" s="59"/>
      <c r="J4" s="57" t="s">
        <v>422</v>
      </c>
      <c r="K4" s="58"/>
      <c r="L4" s="58"/>
      <c r="M4" s="58"/>
      <c r="N4" s="58" t="s">
        <v>423</v>
      </c>
      <c r="O4" s="58"/>
      <c r="P4" s="58"/>
      <c r="Q4" s="59"/>
    </row>
    <row r="5" spans="1:17" x14ac:dyDescent="0.2">
      <c r="A5" s="4" t="s">
        <v>1</v>
      </c>
      <c r="B5" s="5" t="s">
        <v>424</v>
      </c>
      <c r="C5" s="5" t="s">
        <v>425</v>
      </c>
      <c r="D5" s="5" t="s">
        <v>426</v>
      </c>
      <c r="E5" s="6" t="s">
        <v>427</v>
      </c>
      <c r="F5" s="6" t="s">
        <v>428</v>
      </c>
      <c r="G5" s="6" t="s">
        <v>429</v>
      </c>
      <c r="H5" s="6" t="s">
        <v>430</v>
      </c>
      <c r="I5" s="6" t="s">
        <v>431</v>
      </c>
      <c r="J5" s="7" t="s">
        <v>432</v>
      </c>
      <c r="K5" s="7" t="s">
        <v>433</v>
      </c>
      <c r="L5" s="7" t="s">
        <v>434</v>
      </c>
      <c r="M5" s="7" t="s">
        <v>435</v>
      </c>
      <c r="N5" s="8" t="s">
        <v>436</v>
      </c>
      <c r="O5" s="8" t="s">
        <v>437</v>
      </c>
      <c r="P5" s="8" t="s">
        <v>438</v>
      </c>
      <c r="Q5" s="8" t="s">
        <v>439</v>
      </c>
    </row>
    <row r="6" spans="1:17" x14ac:dyDescent="0.2">
      <c r="A6" s="4" t="s">
        <v>440</v>
      </c>
      <c r="B6" s="9">
        <v>29.6</v>
      </c>
      <c r="C6" s="9">
        <v>37.049999999999997</v>
      </c>
      <c r="D6" s="9">
        <v>16.28</v>
      </c>
      <c r="E6" s="10">
        <v>9.99</v>
      </c>
      <c r="F6" s="10">
        <v>26.62</v>
      </c>
      <c r="G6" s="10">
        <v>27.19</v>
      </c>
      <c r="H6" s="10">
        <v>22.63</v>
      </c>
      <c r="I6" s="10">
        <v>7.63</v>
      </c>
      <c r="J6" s="11">
        <v>14.35</v>
      </c>
      <c r="K6" s="11">
        <v>21.9</v>
      </c>
      <c r="L6" s="11">
        <v>2.97</v>
      </c>
      <c r="M6" s="11">
        <v>22.02</v>
      </c>
      <c r="N6" s="12">
        <v>8.35</v>
      </c>
      <c r="O6" s="12">
        <v>8.9499999999999993</v>
      </c>
      <c r="P6" s="12">
        <v>10.76</v>
      </c>
      <c r="Q6" s="12">
        <v>17.07</v>
      </c>
    </row>
    <row r="7" spans="1:17" x14ac:dyDescent="0.2">
      <c r="A7" s="4" t="s">
        <v>441</v>
      </c>
      <c r="B7" s="13">
        <v>1.4421999999999999</v>
      </c>
      <c r="C7" s="13">
        <v>1.0968</v>
      </c>
      <c r="D7" s="13">
        <v>0.47870000000000001</v>
      </c>
      <c r="E7" s="14">
        <v>0.88139999999999996</v>
      </c>
      <c r="F7" s="14">
        <v>1.0668</v>
      </c>
      <c r="G7" s="14">
        <v>1.1839</v>
      </c>
      <c r="H7" s="15">
        <v>0.23930000000000001</v>
      </c>
      <c r="I7" s="14">
        <v>0.222</v>
      </c>
      <c r="J7" s="16">
        <v>0.64380000000000004</v>
      </c>
      <c r="K7" s="16">
        <v>0.60319999999999996</v>
      </c>
      <c r="L7" s="16">
        <v>-0.1134</v>
      </c>
      <c r="M7" s="16">
        <v>0.98019999999999996</v>
      </c>
      <c r="N7" s="17">
        <v>-0.216</v>
      </c>
      <c r="O7" s="18">
        <v>-0.13109999999999999</v>
      </c>
      <c r="P7" s="17">
        <v>5.28E-2</v>
      </c>
      <c r="Q7" s="18">
        <v>7.1599999999999997E-2</v>
      </c>
    </row>
    <row r="8" spans="1:17" x14ac:dyDescent="0.2">
      <c r="A8" s="4" t="s">
        <v>442</v>
      </c>
      <c r="B8" s="9">
        <v>140.91999999999999</v>
      </c>
      <c r="C8" s="19">
        <v>476.4</v>
      </c>
      <c r="D8" s="9">
        <v>362.49</v>
      </c>
      <c r="E8" s="10">
        <v>113.21</v>
      </c>
      <c r="F8" s="10">
        <v>106.48</v>
      </c>
      <c r="G8" s="10">
        <v>164.47</v>
      </c>
      <c r="H8" s="10">
        <v>159.71</v>
      </c>
      <c r="I8" s="10">
        <v>348.23</v>
      </c>
      <c r="J8" s="11">
        <v>106.32</v>
      </c>
      <c r="K8" s="11">
        <v>140.69999999999999</v>
      </c>
      <c r="L8" s="20">
        <v>1044.05</v>
      </c>
      <c r="M8" s="11">
        <v>228.11</v>
      </c>
      <c r="N8" s="12">
        <v>15282.25</v>
      </c>
      <c r="O8" s="12">
        <v>395.71</v>
      </c>
      <c r="P8" s="12">
        <v>473.67</v>
      </c>
      <c r="Q8" s="12">
        <v>3252.23</v>
      </c>
    </row>
    <row r="9" spans="1:17" x14ac:dyDescent="0.2">
      <c r="A9" s="4" t="s">
        <v>443</v>
      </c>
      <c r="B9" s="9">
        <v>82.19</v>
      </c>
      <c r="C9" s="19">
        <v>117.63</v>
      </c>
      <c r="D9" s="19">
        <v>8.14</v>
      </c>
      <c r="E9" s="10">
        <v>56.78</v>
      </c>
      <c r="F9" s="10">
        <v>30.05</v>
      </c>
      <c r="G9" s="10">
        <v>66.150000000000006</v>
      </c>
      <c r="H9" s="21">
        <v>24.46</v>
      </c>
      <c r="I9" s="21">
        <v>13.28</v>
      </c>
      <c r="J9" s="11">
        <v>44.44</v>
      </c>
      <c r="K9" s="11">
        <v>103.86</v>
      </c>
      <c r="L9" s="11">
        <v>38.67</v>
      </c>
      <c r="M9" s="11">
        <v>124.27</v>
      </c>
      <c r="N9" s="12">
        <v>36.619999999999997</v>
      </c>
      <c r="O9" s="22">
        <v>10.81</v>
      </c>
      <c r="P9" s="22">
        <v>12.45</v>
      </c>
      <c r="Q9" s="12">
        <v>6.5</v>
      </c>
    </row>
    <row r="10" spans="1:17" x14ac:dyDescent="0.2">
      <c r="A10" s="4" t="s">
        <v>445</v>
      </c>
      <c r="B10" s="9">
        <v>6.25</v>
      </c>
      <c r="C10" s="9">
        <v>7.85</v>
      </c>
      <c r="D10" s="9">
        <v>1.9</v>
      </c>
      <c r="E10" s="10">
        <v>4.03</v>
      </c>
      <c r="F10" s="10">
        <v>3.86</v>
      </c>
      <c r="G10" s="10">
        <v>11.1</v>
      </c>
      <c r="H10" s="10">
        <v>3.84</v>
      </c>
      <c r="I10" s="21">
        <v>1.49</v>
      </c>
      <c r="J10" s="11">
        <v>4.55</v>
      </c>
      <c r="K10" s="11">
        <v>7.85</v>
      </c>
      <c r="L10" s="11">
        <v>1.34</v>
      </c>
      <c r="M10" s="11">
        <v>5.96</v>
      </c>
      <c r="N10" s="12">
        <v>1.31</v>
      </c>
      <c r="O10" s="12">
        <v>1.84</v>
      </c>
      <c r="P10" s="12">
        <v>2.7</v>
      </c>
      <c r="Q10" s="12">
        <v>1.08</v>
      </c>
    </row>
    <row r="11" spans="1:17" x14ac:dyDescent="0.2">
      <c r="A11" s="4" t="s">
        <v>446</v>
      </c>
      <c r="B11" s="13">
        <v>0.53580000000000005</v>
      </c>
      <c r="C11" s="13">
        <v>0.12909999999999999</v>
      </c>
      <c r="D11" s="13">
        <v>0.65810000000000002</v>
      </c>
      <c r="E11" s="15">
        <v>9.7999999999999997E-3</v>
      </c>
      <c r="F11" s="15">
        <v>2.8216999999999999</v>
      </c>
      <c r="G11" s="14">
        <v>0.40689999999999998</v>
      </c>
      <c r="H11" s="15">
        <v>0.51939999999999997</v>
      </c>
      <c r="I11" s="14">
        <v>0.38109999999999999</v>
      </c>
      <c r="J11" s="16">
        <v>0.15959999999999999</v>
      </c>
      <c r="K11" s="16">
        <v>0.31509999999999999</v>
      </c>
      <c r="L11" s="16">
        <v>7.4200000000000002E-2</v>
      </c>
      <c r="M11" s="16">
        <v>0.21199999999999999</v>
      </c>
      <c r="N11" s="18">
        <v>-0.68140000000000001</v>
      </c>
      <c r="O11" s="18">
        <v>-0.23400000000000001</v>
      </c>
      <c r="P11" s="18">
        <v>0.1026</v>
      </c>
      <c r="Q11" s="18">
        <v>7.6200000000000004E-2</v>
      </c>
    </row>
    <row r="12" spans="1:17" x14ac:dyDescent="0.2">
      <c r="A12" s="4" t="s">
        <v>447</v>
      </c>
      <c r="B12" s="9">
        <v>1.53</v>
      </c>
      <c r="C12" s="9">
        <v>9.11</v>
      </c>
      <c r="D12" s="19">
        <v>0.12</v>
      </c>
      <c r="E12" s="10">
        <v>57.94</v>
      </c>
      <c r="F12" s="10">
        <v>0.11</v>
      </c>
      <c r="G12" s="10">
        <v>1.63</v>
      </c>
      <c r="H12" s="10">
        <v>0.47</v>
      </c>
      <c r="I12" s="10">
        <v>0.35</v>
      </c>
      <c r="J12" s="11">
        <v>2.78</v>
      </c>
      <c r="K12" s="11">
        <v>3.3</v>
      </c>
      <c r="L12" s="11">
        <v>5.21</v>
      </c>
      <c r="M12" s="11">
        <v>5.86</v>
      </c>
      <c r="N12" s="12">
        <v>-0.54</v>
      </c>
      <c r="O12" s="12">
        <v>-0.46</v>
      </c>
      <c r="P12" s="12">
        <v>1.21</v>
      </c>
      <c r="Q12" s="12">
        <v>0.85</v>
      </c>
    </row>
    <row r="13" spans="1:17" x14ac:dyDescent="0.2">
      <c r="A13" s="4" t="s">
        <v>448</v>
      </c>
      <c r="B13" s="13">
        <v>0.3407</v>
      </c>
      <c r="C13" s="13">
        <v>0.48480000000000001</v>
      </c>
      <c r="D13" s="13">
        <v>0.35</v>
      </c>
      <c r="E13" s="14">
        <v>0.21129999999999999</v>
      </c>
      <c r="F13" s="14">
        <v>0.2145</v>
      </c>
      <c r="G13" s="14">
        <v>0.48670000000000002</v>
      </c>
      <c r="H13" s="14">
        <v>0.23319999999999999</v>
      </c>
      <c r="I13" s="14">
        <v>9.9699999999999997E-2</v>
      </c>
      <c r="J13" s="16">
        <v>0.36449999999999999</v>
      </c>
      <c r="K13" s="16">
        <v>0.27560000000000001</v>
      </c>
      <c r="L13" s="16">
        <v>0.22059999999999999</v>
      </c>
      <c r="M13" s="16">
        <v>0.20180000000000001</v>
      </c>
      <c r="N13" s="18">
        <v>0.246</v>
      </c>
      <c r="O13" s="18">
        <v>0.28010000000000002</v>
      </c>
      <c r="P13" s="18">
        <v>0.47120000000000001</v>
      </c>
      <c r="Q13" s="18">
        <v>0</v>
      </c>
    </row>
    <row r="14" spans="1:17" x14ac:dyDescent="0.2">
      <c r="A14" s="4" t="s">
        <v>449</v>
      </c>
      <c r="B14" s="23">
        <v>0.68200000000000005</v>
      </c>
      <c r="C14" s="13">
        <v>0.2014</v>
      </c>
      <c r="D14" s="13">
        <v>0.68569999999999998</v>
      </c>
      <c r="E14" s="14">
        <v>0.25829999999999997</v>
      </c>
      <c r="F14" s="14">
        <v>0.65</v>
      </c>
      <c r="G14" s="14">
        <v>0.13639999999999999</v>
      </c>
      <c r="H14" s="14">
        <v>0.44940000000000002</v>
      </c>
      <c r="I14" s="14">
        <v>0.33900000000000002</v>
      </c>
      <c r="J14" s="24">
        <v>0.25090000000000001</v>
      </c>
      <c r="K14" s="16">
        <v>0.34960000000000002</v>
      </c>
      <c r="L14" s="24">
        <v>0.46179999999999999</v>
      </c>
      <c r="M14" s="16">
        <v>0.77829999999999999</v>
      </c>
      <c r="N14" s="18">
        <v>0.44729999999999998</v>
      </c>
      <c r="O14" s="17">
        <v>0.27329999999999999</v>
      </c>
      <c r="P14" s="18">
        <v>0.2424</v>
      </c>
      <c r="Q14" s="18">
        <v>0.94220000000000004</v>
      </c>
    </row>
    <row r="15" spans="1:17" x14ac:dyDescent="0.2">
      <c r="A15" s="4" t="s">
        <v>450</v>
      </c>
      <c r="B15" s="25">
        <v>0.41020000000000001</v>
      </c>
      <c r="C15" s="25">
        <v>0.34589999999999999</v>
      </c>
      <c r="D15" s="25">
        <v>0.34320000000000001</v>
      </c>
      <c r="E15" s="26" t="s">
        <v>451</v>
      </c>
      <c r="F15" s="26">
        <v>0.54320000000000002</v>
      </c>
      <c r="G15" s="26">
        <v>0.62870000000000004</v>
      </c>
      <c r="H15" s="26">
        <v>0.1502</v>
      </c>
      <c r="I15" s="26">
        <v>0.51119999999999999</v>
      </c>
      <c r="J15" s="27">
        <v>0.252</v>
      </c>
      <c r="K15" s="27">
        <v>0.21840000000000001</v>
      </c>
      <c r="L15" s="27">
        <v>0.13880000000000001</v>
      </c>
      <c r="M15" s="27">
        <v>0.1837</v>
      </c>
      <c r="N15" s="28">
        <v>0.86350000000000005</v>
      </c>
      <c r="O15" s="28">
        <v>0.58309999999999995</v>
      </c>
      <c r="P15" s="28">
        <v>0.5131</v>
      </c>
      <c r="Q15" s="28">
        <v>0.17860000000000001</v>
      </c>
    </row>
    <row r="16" spans="1:17" x14ac:dyDescent="0.2">
      <c r="A16" s="4" t="s">
        <v>452</v>
      </c>
      <c r="B16" s="29" t="s">
        <v>453</v>
      </c>
      <c r="C16" s="29" t="s">
        <v>453</v>
      </c>
      <c r="D16" s="29" t="s">
        <v>453</v>
      </c>
      <c r="E16" s="30" t="s">
        <v>454</v>
      </c>
      <c r="F16" s="30" t="s">
        <v>453</v>
      </c>
      <c r="G16" s="30" t="s">
        <v>455</v>
      </c>
      <c r="H16" s="30" t="s">
        <v>453</v>
      </c>
      <c r="I16" s="30" t="s">
        <v>453</v>
      </c>
      <c r="J16" s="31" t="s">
        <v>455</v>
      </c>
      <c r="K16" s="31" t="s">
        <v>455</v>
      </c>
      <c r="L16" s="31" t="s">
        <v>455</v>
      </c>
      <c r="M16" s="31" t="s">
        <v>456</v>
      </c>
      <c r="N16" s="32" t="s">
        <v>454</v>
      </c>
      <c r="O16" s="32" t="s">
        <v>455</v>
      </c>
      <c r="P16" s="32" t="s">
        <v>453</v>
      </c>
      <c r="Q16" s="32" t="s">
        <v>455</v>
      </c>
    </row>
    <row r="17" spans="1:17" ht="32" x14ac:dyDescent="0.2">
      <c r="A17" s="4" t="s">
        <v>457</v>
      </c>
      <c r="B17" s="33" t="s">
        <v>458</v>
      </c>
      <c r="C17" s="33" t="s">
        <v>458</v>
      </c>
      <c r="D17" s="33" t="s">
        <v>459</v>
      </c>
      <c r="E17" s="34" t="s">
        <v>458</v>
      </c>
      <c r="F17" s="34" t="s">
        <v>459</v>
      </c>
      <c r="G17" s="34" t="s">
        <v>459</v>
      </c>
      <c r="H17" s="34" t="s">
        <v>458</v>
      </c>
      <c r="I17" s="34" t="s">
        <v>460</v>
      </c>
      <c r="J17" s="35" t="s">
        <v>461</v>
      </c>
      <c r="K17" s="35" t="s">
        <v>461</v>
      </c>
      <c r="L17" s="36" t="s">
        <v>462</v>
      </c>
      <c r="M17" s="35" t="s">
        <v>463</v>
      </c>
      <c r="N17" s="37" t="s">
        <v>464</v>
      </c>
      <c r="O17" s="37" t="s">
        <v>462</v>
      </c>
      <c r="P17" s="37" t="s">
        <v>465</v>
      </c>
      <c r="Q17" s="38" t="s">
        <v>466</v>
      </c>
    </row>
    <row r="19" spans="1:17" x14ac:dyDescent="0.2">
      <c r="A19" s="2" t="s">
        <v>467</v>
      </c>
      <c r="B19" t="s">
        <v>468</v>
      </c>
    </row>
    <row r="20" spans="1:17" x14ac:dyDescent="0.2">
      <c r="A20" s="2" t="s">
        <v>469</v>
      </c>
      <c r="B20" t="s">
        <v>470</v>
      </c>
    </row>
    <row r="21" spans="1:17" x14ac:dyDescent="0.2">
      <c r="A21" s="2" t="s">
        <v>471</v>
      </c>
      <c r="B21" t="s">
        <v>472</v>
      </c>
    </row>
    <row r="22" spans="1:17" x14ac:dyDescent="0.2">
      <c r="A22" s="2" t="s">
        <v>473</v>
      </c>
      <c r="B22" s="39" t="s">
        <v>474</v>
      </c>
    </row>
    <row r="23" spans="1:17" x14ac:dyDescent="0.2">
      <c r="A23" s="2" t="s">
        <v>475</v>
      </c>
      <c r="B23" s="39" t="s">
        <v>453</v>
      </c>
    </row>
    <row r="24" spans="1:17" x14ac:dyDescent="0.2">
      <c r="A24" s="2" t="s">
        <v>476</v>
      </c>
      <c r="B24" s="39" t="s">
        <v>454</v>
      </c>
    </row>
    <row r="25" spans="1:17" x14ac:dyDescent="0.2">
      <c r="A25" s="2">
        <v>0</v>
      </c>
      <c r="B25" s="39" t="s">
        <v>477</v>
      </c>
    </row>
    <row r="26" spans="1:17" x14ac:dyDescent="0.2">
      <c r="A26" s="2" t="s">
        <v>478</v>
      </c>
    </row>
    <row r="27" spans="1:17" x14ac:dyDescent="0.2">
      <c r="A27" s="2" t="s">
        <v>479</v>
      </c>
      <c r="B27" s="39" t="s">
        <v>480</v>
      </c>
    </row>
    <row r="28" spans="1:17" x14ac:dyDescent="0.2">
      <c r="A28" s="2" t="s">
        <v>481</v>
      </c>
      <c r="B28" s="39" t="s">
        <v>482</v>
      </c>
    </row>
    <row r="29" spans="1:17" x14ac:dyDescent="0.2">
      <c r="A29" s="2" t="s">
        <v>483</v>
      </c>
      <c r="B29" s="39" t="s">
        <v>484</v>
      </c>
    </row>
    <row r="30" spans="1:17" x14ac:dyDescent="0.2">
      <c r="A30" s="2" t="s">
        <v>485</v>
      </c>
      <c r="B30" s="39" t="s">
        <v>458</v>
      </c>
    </row>
  </sheetData>
  <mergeCells count="4">
    <mergeCell ref="B4:D4"/>
    <mergeCell ref="E4:I4"/>
    <mergeCell ref="J4:M4"/>
    <mergeCell ref="N4:Q4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低风险区</vt:lpstr>
      <vt:lpstr>医药股</vt:lpstr>
      <vt:lpstr>龙头股</vt:lpstr>
      <vt:lpstr>16年16股预测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2016-01-05T02:13:45Z</dcterms:created>
  <dcterms:modified xsi:type="dcterms:W3CDTF">2016-01-15T04:20:57Z</dcterms:modified>
</cp:coreProperties>
</file>