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  <c r="F28" i="1"/>
  <c r="F27" i="1"/>
  <c r="F26" i="1"/>
  <c r="F24" i="1"/>
  <c r="F19" i="1" l="1"/>
  <c r="F18" i="1"/>
  <c r="F17" i="1"/>
  <c r="F16" i="1"/>
  <c r="F14" i="1" l="1"/>
  <c r="F13" i="1" l="1"/>
  <c r="D7" i="1"/>
  <c r="D8" i="1" s="1"/>
</calcChain>
</file>

<file path=xl/sharedStrings.xml><?xml version="1.0" encoding="utf-8"?>
<sst xmlns="http://schemas.openxmlformats.org/spreadsheetml/2006/main" count="34" uniqueCount="30">
  <si>
    <t>Mileage</t>
  </si>
  <si>
    <t>Date</t>
  </si>
  <si>
    <t xml:space="preserve">Note </t>
  </si>
  <si>
    <t>Cost</t>
  </si>
  <si>
    <t>MPG</t>
  </si>
  <si>
    <t>Purchase Vehicle - $0 down</t>
  </si>
  <si>
    <t>Mother Wax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</si>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</sst>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&quot;$&quot;#,##0.00"/>
    <numFmt numFmtId="166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1" fillId="4" borderId="1" xfId="0" applyNumberFormat="1" applyFont="1" applyFill="1" applyBorder="1"/>
    <xf numFmtId="166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9"/>
  <sheetViews>
    <sheetView tabSelected="1" topLeftCell="A6" workbookViewId="0">
      <selection activeCell="F6" sqref="F1:F1048576"/>
    </sheetView>
  </sheetViews>
  <sheetFormatPr defaultRowHeight="14.4" x14ac:dyDescent="0.3"/>
  <cols>
    <col min="2" max="2" width="17.44140625" customWidth="1"/>
    <col min="3" max="3" width="27.77734375" bestFit="1" customWidth="1"/>
    <col min="4" max="4" width="10" bestFit="1" customWidth="1"/>
    <col min="5" max="5" width="8.88671875" style="6"/>
    <col min="6" max="6" width="14.6640625" bestFit="1" customWidth="1"/>
  </cols>
  <sheetData>
    <row r="1" spans="1:1638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19</v>
      </c>
      <c r="F1" s="1" t="s">
        <v>4</v>
      </c>
    </row>
    <row r="2" spans="1:16384" x14ac:dyDescent="0.3">
      <c r="A2">
        <v>54</v>
      </c>
      <c r="B2" s="2">
        <v>42809</v>
      </c>
      <c r="C2" t="s">
        <v>5</v>
      </c>
      <c r="D2" s="3">
        <v>0</v>
      </c>
    </row>
    <row r="3" spans="1:16384" x14ac:dyDescent="0.3">
      <c r="B3" s="2">
        <v>42811</v>
      </c>
      <c r="C3" t="s">
        <v>6</v>
      </c>
      <c r="D3" s="3">
        <v>21.36</v>
      </c>
    </row>
    <row r="4" spans="1:16384" x14ac:dyDescent="0.3">
      <c r="B4" s="2">
        <v>42812</v>
      </c>
      <c r="C4" t="s">
        <v>7</v>
      </c>
      <c r="D4" s="3">
        <v>19.739999999999998</v>
      </c>
    </row>
    <row r="5" spans="1:16384" x14ac:dyDescent="0.3">
      <c r="B5" s="2">
        <v>42817</v>
      </c>
      <c r="C5" t="s">
        <v>9</v>
      </c>
      <c r="D5" s="3">
        <v>282</v>
      </c>
    </row>
    <row r="6" spans="1:16384" x14ac:dyDescent="0.3">
      <c r="B6" s="2">
        <v>42818</v>
      </c>
      <c r="C6" t="s">
        <v>8</v>
      </c>
      <c r="D6" s="3">
        <v>19.239999999999998</v>
      </c>
    </row>
    <row r="7" spans="1:16384" x14ac:dyDescent="0.3">
      <c r="B7" s="2">
        <v>42821</v>
      </c>
      <c r="C7" t="s">
        <v>10</v>
      </c>
      <c r="D7" s="3">
        <f>156.01 - 1.0685 * (80)</f>
        <v>70.529999999999987</v>
      </c>
    </row>
    <row r="8" spans="1:16384" x14ac:dyDescent="0.3">
      <c r="B8" s="2">
        <v>42821</v>
      </c>
      <c r="C8" t="s">
        <v>11</v>
      </c>
      <c r="D8" s="3">
        <f>156.01-D7</f>
        <v>85.48</v>
      </c>
    </row>
    <row r="9" spans="1:16384" x14ac:dyDescent="0.3">
      <c r="B9" s="2">
        <v>42822</v>
      </c>
      <c r="C9" t="s">
        <v>12</v>
      </c>
      <c r="D9" s="3">
        <v>3.71</v>
      </c>
    </row>
    <row r="10" spans="1:16384" x14ac:dyDescent="0.3">
      <c r="B10" s="2">
        <v>42828</v>
      </c>
      <c r="C10" t="s">
        <v>13</v>
      </c>
      <c r="D10" s="3">
        <v>29000</v>
      </c>
    </row>
    <row r="11" spans="1:16384" s="4" customFormat="1" x14ac:dyDescent="0.3">
      <c r="A11">
        <v>299</v>
      </c>
      <c r="B11" s="2">
        <v>42829</v>
      </c>
      <c r="C11" t="s">
        <v>14</v>
      </c>
      <c r="D11" s="3"/>
      <c r="E11" s="6">
        <v>41.35</v>
      </c>
      <c r="F11" s="2"/>
      <c r="G11"/>
      <c r="H11" s="2"/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3">
      <c r="B12" s="2">
        <v>42847</v>
      </c>
      <c r="C12" t="s">
        <v>16</v>
      </c>
      <c r="D12" s="3">
        <v>2190.5100000000002</v>
      </c>
      <c r="F12" s="2"/>
      <c r="H12" s="2"/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3">
      <c r="A13">
        <v>589</v>
      </c>
      <c r="B13" s="2">
        <v>42847</v>
      </c>
      <c r="C13" t="s">
        <v>15</v>
      </c>
      <c r="D13" s="3"/>
      <c r="E13" s="6">
        <v>48.58</v>
      </c>
      <c r="F13">
        <f>(A13-A11)/18</f>
        <v>16.111111111111111</v>
      </c>
      <c r="G13"/>
      <c r="H13" s="2"/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3">
      <c r="A14">
        <v>854</v>
      </c>
      <c r="B14" s="2">
        <v>42854</v>
      </c>
      <c r="C14" t="s">
        <v>17</v>
      </c>
      <c r="D14" s="3"/>
      <c r="E14" s="6">
        <v>40.799999999999997</v>
      </c>
      <c r="F14">
        <f>(A14-A13)/16.195</f>
        <v>16.363075023155293</v>
      </c>
      <c r="G14"/>
      <c r="H14" s="2"/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3">
      <c r="A15">
        <v>907</v>
      </c>
      <c r="B15" s="2">
        <v>42857</v>
      </c>
      <c r="C15" t="s">
        <v>18</v>
      </c>
      <c r="D15" s="3">
        <v>598.35</v>
      </c>
      <c r="H15" s="2"/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3">
      <c r="A16">
        <v>1141</v>
      </c>
      <c r="B16" s="2">
        <v>42866</v>
      </c>
      <c r="C16" t="s">
        <v>20</v>
      </c>
      <c r="D16" s="3"/>
      <c r="E16" s="6">
        <v>39.9</v>
      </c>
      <c r="F16">
        <f>286.5/17.354</f>
        <v>16.509162152817794</v>
      </c>
      <c r="H16" s="2"/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3">
      <c r="A17">
        <v>1291</v>
      </c>
      <c r="B17" s="2">
        <v>42869</v>
      </c>
      <c r="C17" t="s">
        <v>21</v>
      </c>
      <c r="D17" s="3"/>
      <c r="E17" s="6">
        <v>21.42</v>
      </c>
      <c r="F17">
        <f>150.5/8.372</f>
        <v>17.976588628762542</v>
      </c>
      <c r="H17" s="2"/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3">
      <c r="A18">
        <v>1541</v>
      </c>
      <c r="B18" s="2">
        <v>42870</v>
      </c>
      <c r="C18" t="s">
        <v>22</v>
      </c>
      <c r="D18" s="3"/>
      <c r="E18" s="6">
        <v>38</v>
      </c>
      <c r="F18">
        <f>249.9/14.848</f>
        <v>16.830549568965516</v>
      </c>
    </row>
    <row r="19" spans="1:1024 1026:2048 2050:3072 3074:4096 4098:5120 5122:6144 6146:7168 7170:8192 8194:9216 9218:10240 10242:11264 11266:12288 12290:13312 13314:14336 14338:15360 15362:16384" x14ac:dyDescent="0.3">
      <c r="A19">
        <v>1787</v>
      </c>
      <c r="B19" s="2">
        <v>42870</v>
      </c>
      <c r="C19" t="s">
        <v>23</v>
      </c>
      <c r="D19" s="3"/>
      <c r="E19" s="6">
        <v>27.59</v>
      </c>
      <c r="F19">
        <f>246.3/12</f>
        <v>20.525000000000002</v>
      </c>
    </row>
    <row r="20" spans="1:1024 1026:2048 2050:3072 3074:4096 4098:5120 5122:6144 6146:7168 7170:8192 8194:9216 9218:10240 10242:11264 11266:12288 12290:13312 13314:14336 14338:15360 15362:16384" x14ac:dyDescent="0.3">
      <c r="B20" s="2">
        <v>42871</v>
      </c>
      <c r="C20" t="s">
        <v>27</v>
      </c>
      <c r="D20" s="3">
        <v>501.46</v>
      </c>
    </row>
    <row r="21" spans="1:1024 1026:2048 2050:3072 3074:4096 4098:5120 5122:6144 6146:7168 7170:8192 8194:9216 9218:10240 10242:11264 11266:12288 12290:13312 13314:14336 14338:15360 15362:16384" x14ac:dyDescent="0.3">
      <c r="A21">
        <v>1989</v>
      </c>
      <c r="B21" s="2">
        <v>42878</v>
      </c>
      <c r="C21" t="s">
        <v>24</v>
      </c>
      <c r="D21" s="3">
        <v>0</v>
      </c>
    </row>
    <row r="22" spans="1:1024 1026:2048 2050:3072 3074:4096 4098:5120 5122:6144 6146:7168 7170:8192 8194:9216 9218:10240 10242:11264 11266:12288 12290:13312 13314:14336 14338:15360 15362:16384" x14ac:dyDescent="0.3">
      <c r="A22">
        <v>1997</v>
      </c>
      <c r="B22" s="2">
        <v>42879</v>
      </c>
      <c r="C22" t="s">
        <v>25</v>
      </c>
      <c r="D22" s="3">
        <v>50.62</v>
      </c>
    </row>
    <row r="23" spans="1:1024 1026:2048 2050:3072 3074:4096 4098:5120 5122:6144 6146:7168 7170:8192 8194:9216 9218:10240 10242:11264 11266:12288 12290:13312 13314:14336 14338:15360 15362:16384" x14ac:dyDescent="0.3">
      <c r="A23">
        <v>1997</v>
      </c>
      <c r="B23" s="2">
        <v>42879</v>
      </c>
      <c r="C23" t="s">
        <v>26</v>
      </c>
      <c r="D23" s="3">
        <v>9.1999999999999993</v>
      </c>
    </row>
    <row r="24" spans="1:1024 1026:2048 2050:3072 3074:4096 4098:5120 5122:6144 6146:7168 7170:8192 8194:9216 9218:10240 10242:11264 11266:12288 12290:13312 13314:14336 14338:15360 15362:16384" x14ac:dyDescent="0.3">
      <c r="A24">
        <v>2082</v>
      </c>
      <c r="B24" s="2">
        <v>42885</v>
      </c>
      <c r="C24" t="s">
        <v>19</v>
      </c>
      <c r="D24" s="3"/>
      <c r="E24" s="6">
        <v>39.82</v>
      </c>
      <c r="F24">
        <f>294.5/16.6006</f>
        <v>17.740322638940761</v>
      </c>
    </row>
    <row r="25" spans="1:1024 1026:2048 2050:3072 3074:4096 4098:5120 5122:6144 6146:7168 7170:8192 8194:9216 9218:10240 10242:11264 11266:12288 12290:13312 13314:14336 14338:15360 15362:16384" x14ac:dyDescent="0.3">
      <c r="A25">
        <v>2082</v>
      </c>
      <c r="B25" s="2">
        <v>42885</v>
      </c>
      <c r="C25" t="s">
        <v>28</v>
      </c>
      <c r="D25" s="3">
        <v>0</v>
      </c>
    </row>
    <row r="26" spans="1:1024 1026:2048 2050:3072 3074:4096 4098:5120 5122:6144 6146:7168 7170:8192 8194:9216 9218:10240 10242:11264 11266:12288 12290:13312 13314:14336 14338:15360 15362:16384" x14ac:dyDescent="0.3">
      <c r="A26">
        <v>2200</v>
      </c>
      <c r="B26" s="2">
        <v>42896</v>
      </c>
      <c r="C26" t="s">
        <v>19</v>
      </c>
      <c r="E26" s="6">
        <v>18.96</v>
      </c>
      <c r="F26">
        <f>117.6/7.8</f>
        <v>15.076923076923077</v>
      </c>
    </row>
    <row r="27" spans="1:1024 1026:2048 2050:3072 3074:4096 4098:5120 5122:6144 6146:7168 7170:8192 8194:9216 9218:10240 10242:11264 11266:12288 12290:13312 13314:14336 14338:15360 15362:16384" x14ac:dyDescent="0.3">
      <c r="A27">
        <v>2397</v>
      </c>
      <c r="B27" s="2">
        <v>42896</v>
      </c>
      <c r="C27" t="s">
        <v>19</v>
      </c>
      <c r="E27" s="6">
        <v>25.91</v>
      </c>
      <c r="F27">
        <f>197.4/10.368</f>
        <v>19.039351851851851</v>
      </c>
    </row>
    <row r="28" spans="1:1024 1026:2048 2050:3072 3074:4096 4098:5120 5122:6144 6146:7168 7170:8192 8194:9216 9218:10240 10242:11264 11266:12288 12290:13312 13314:14336 14338:15360 15362:16384" x14ac:dyDescent="0.3">
      <c r="A28">
        <v>2645</v>
      </c>
      <c r="B28" s="2">
        <v>42897</v>
      </c>
      <c r="C28" t="s">
        <v>19</v>
      </c>
      <c r="E28" s="6">
        <v>34.85</v>
      </c>
      <c r="F28">
        <f>248/13.41</f>
        <v>18.493661446681582</v>
      </c>
    </row>
    <row r="29" spans="1:1024 1026:2048 2050:3072 3074:4096 4098:5120 5122:6144 6146:7168 7170:8192 8194:9216 9218:10240 10242:11264 11266:12288 12290:13312 13314:14336 14338:15360 15362:16384" x14ac:dyDescent="0.3">
      <c r="A29">
        <v>2730</v>
      </c>
      <c r="B29" s="2">
        <v>42897</v>
      </c>
      <c r="E29" s="6">
        <v>8.5399999999999991</v>
      </c>
      <c r="F29">
        <f>84.6/3.574</f>
        <v>23.670956911024064</v>
      </c>
    </row>
    <row r="30" spans="1:1024 1026:2048 2050:3072 3074:4096 4098:5120 5122:6144 6146:7168 7170:8192 8194:9216 9218:10240 10242:11264 11266:12288 12290:13312 13314:14336 14338:15360 15362:16384" x14ac:dyDescent="0.3">
      <c r="B30" s="2">
        <v>42900</v>
      </c>
      <c r="C30" t="s">
        <v>29</v>
      </c>
      <c r="D30" s="3">
        <v>501.46</v>
      </c>
    </row>
    <row r="31" spans="1:1024 1026:2048 2050:3072 3074:4096 4098:5120 5122:6144 6146:7168 7170:8192 8194:9216 9218:10240 10242:11264 11266:12288 12290:13312 13314:14336 14338:15360 15362:16384" x14ac:dyDescent="0.3">
      <c r="D31" s="3"/>
    </row>
    <row r="32" spans="1:1024 1026:2048 2050:3072 3074:4096 4098:5120 5122:6144 6146:7168 7170:8192 8194:9216 9218:10240 10242:11264 11266:12288 12290:13312 13314:14336 14338:15360 15362:1638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  <row r="37" spans="4:4" x14ac:dyDescent="0.3">
      <c r="D37" s="3"/>
    </row>
    <row r="38" spans="4:4" x14ac:dyDescent="0.3">
      <c r="D38" s="3"/>
    </row>
    <row r="39" spans="4:4" x14ac:dyDescent="0.3">
      <c r="D39" s="3"/>
    </row>
    <row r="40" spans="4:4" x14ac:dyDescent="0.3">
      <c r="D40" s="3"/>
    </row>
    <row r="41" spans="4:4" x14ac:dyDescent="0.3">
      <c r="D41" s="3"/>
    </row>
    <row r="42" spans="4:4" x14ac:dyDescent="0.3">
      <c r="D42" s="3"/>
    </row>
    <row r="43" spans="4:4" x14ac:dyDescent="0.3">
      <c r="D43" s="3"/>
    </row>
    <row r="44" spans="4:4" x14ac:dyDescent="0.3">
      <c r="D44" s="3"/>
    </row>
    <row r="45" spans="4:4" x14ac:dyDescent="0.3">
      <c r="D45" s="3"/>
    </row>
    <row r="46" spans="4:4" x14ac:dyDescent="0.3">
      <c r="D46" s="3"/>
    </row>
    <row r="47" spans="4:4" x14ac:dyDescent="0.3">
      <c r="D47" s="3"/>
    </row>
    <row r="48" spans="4:4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  <row r="61" spans="4:4" x14ac:dyDescent="0.3">
      <c r="D61" s="3"/>
    </row>
    <row r="62" spans="4:4" x14ac:dyDescent="0.3">
      <c r="D62" s="3"/>
    </row>
    <row r="63" spans="4:4" x14ac:dyDescent="0.3">
      <c r="D63" s="3"/>
    </row>
    <row r="64" spans="4:4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2017-06-23T00:44:33Z</dcterms:modified>
</cp:coreProperties>
</file>