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co\surfdrive\Research\MLS-IB\CPP\Setting2016\"/>
    </mc:Choice>
  </mc:AlternateContent>
  <xr:revisionPtr revIDLastSave="0" documentId="13_ncr:1_{5FF165D3-7997-4305-90DF-261885D75AD2}" xr6:coauthVersionLast="47" xr6:coauthVersionMax="47" xr10:uidLastSave="{00000000-0000-0000-0000-000000000000}"/>
  <bookViews>
    <workbookView xWindow="735" yWindow="735" windowWidth="17460" windowHeight="12675" activeTab="1" xr2:uid="{B3759605-5D05-4C49-9A6A-76610A65CDAF}"/>
  </bookViews>
  <sheets>
    <sheet name="Sheet1" sheetId="1" r:id="rId1"/>
    <sheet name="combined" sheetId="2" r:id="rId2"/>
    <sheet name="cu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2" l="1"/>
  <c r="W12" i="2" s="1"/>
  <c r="P13" i="2"/>
  <c r="E11" i="2"/>
  <c r="H11" i="2"/>
  <c r="J11" i="2"/>
  <c r="M11" i="2"/>
  <c r="O11" i="2"/>
  <c r="R11" i="2"/>
  <c r="T11" i="2"/>
  <c r="C11" i="2"/>
  <c r="S11" i="1"/>
  <c r="S9" i="1"/>
  <c r="S10" i="1"/>
  <c r="S8" i="1"/>
  <c r="O33" i="1" l="1"/>
  <c r="O34" i="1"/>
  <c r="O35" i="1"/>
  <c r="O36" i="1"/>
  <c r="O37" i="1"/>
  <c r="O38" i="1"/>
  <c r="M34" i="1"/>
  <c r="M35" i="1"/>
  <c r="M36" i="1"/>
  <c r="M37" i="1"/>
  <c r="M38" i="1"/>
  <c r="M33" i="1"/>
</calcChain>
</file>

<file path=xl/sharedStrings.xml><?xml version="1.0" encoding="utf-8"?>
<sst xmlns="http://schemas.openxmlformats.org/spreadsheetml/2006/main" count="271" uniqueCount="19">
  <si>
    <t>T</t>
  </si>
  <si>
    <t>alg</t>
  </si>
  <si>
    <t>MIP</t>
  </si>
  <si>
    <t>DP</t>
  </si>
  <si>
    <t>DS</t>
  </si>
  <si>
    <t>m</t>
  </si>
  <si>
    <t>L</t>
  </si>
  <si>
    <t>avg</t>
  </si>
  <si>
    <t>std</t>
  </si>
  <si>
    <t>laptop</t>
  </si>
  <si>
    <t>desktop</t>
  </si>
  <si>
    <t>NO</t>
  </si>
  <si>
    <t>none</t>
  </si>
  <si>
    <t>Cuts</t>
  </si>
  <si>
    <t>FlowCovers</t>
  </si>
  <si>
    <t>MCFCuts</t>
  </si>
  <si>
    <t>ImplBd</t>
  </si>
  <si>
    <t>MIRCuts</t>
  </si>
  <si>
    <t>FracCuts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</si>
</sst>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C2B2-84FF-4F79-B9D1-CD8BAB20BE3C}">
  <dimension ref="A1:S38"/>
  <sheetViews>
    <sheetView workbookViewId="0">
      <selection activeCell="G24" sqref="G24"/>
    </sheetView>
  </sheetViews>
  <sheetFormatPr defaultRowHeight="15" x14ac:dyDescent="0.25"/>
  <sheetData>
    <row r="1" spans="1:19" x14ac:dyDescent="0.25">
      <c r="A1" s="3" t="s">
        <v>9</v>
      </c>
    </row>
    <row r="2" spans="1:19" x14ac:dyDescent="0.25">
      <c r="A2" t="s">
        <v>0</v>
      </c>
      <c r="B2" t="s">
        <v>0</v>
      </c>
      <c r="C2">
        <v>8</v>
      </c>
      <c r="D2">
        <v>8</v>
      </c>
      <c r="E2">
        <v>8</v>
      </c>
      <c r="F2">
        <v>8</v>
      </c>
      <c r="G2">
        <v>8</v>
      </c>
      <c r="H2">
        <v>16</v>
      </c>
      <c r="I2">
        <v>16</v>
      </c>
      <c r="J2">
        <v>16</v>
      </c>
      <c r="K2">
        <v>16</v>
      </c>
      <c r="L2">
        <v>16</v>
      </c>
      <c r="M2">
        <v>32</v>
      </c>
      <c r="N2">
        <v>32</v>
      </c>
      <c r="O2">
        <v>32</v>
      </c>
      <c r="P2">
        <v>32</v>
      </c>
      <c r="Q2">
        <v>32</v>
      </c>
    </row>
    <row r="3" spans="1:19" x14ac:dyDescent="0.25">
      <c r="A3" t="s">
        <v>1</v>
      </c>
      <c r="B3" t="s">
        <v>1</v>
      </c>
      <c r="C3" t="s">
        <v>2</v>
      </c>
      <c r="D3" t="s">
        <v>2</v>
      </c>
      <c r="E3" t="s">
        <v>3</v>
      </c>
      <c r="F3" t="s">
        <v>3</v>
      </c>
      <c r="G3" t="s">
        <v>4</v>
      </c>
      <c r="H3" t="s">
        <v>2</v>
      </c>
      <c r="I3" t="s">
        <v>2</v>
      </c>
      <c r="J3" t="s">
        <v>3</v>
      </c>
      <c r="K3" t="s">
        <v>3</v>
      </c>
      <c r="L3" t="s">
        <v>4</v>
      </c>
      <c r="M3" t="s">
        <v>2</v>
      </c>
      <c r="N3" t="s">
        <v>2</v>
      </c>
      <c r="O3" t="s">
        <v>3</v>
      </c>
      <c r="P3" t="s">
        <v>3</v>
      </c>
      <c r="Q3" t="s">
        <v>4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7</v>
      </c>
      <c r="F4" t="s">
        <v>8</v>
      </c>
      <c r="G4" t="s">
        <v>4</v>
      </c>
      <c r="H4" t="s">
        <v>7</v>
      </c>
      <c r="I4" t="s">
        <v>8</v>
      </c>
      <c r="J4" t="s">
        <v>7</v>
      </c>
      <c r="K4" t="s">
        <v>8</v>
      </c>
      <c r="L4" t="s">
        <v>4</v>
      </c>
      <c r="M4" t="s">
        <v>7</v>
      </c>
      <c r="N4" t="s">
        <v>8</v>
      </c>
      <c r="O4" t="s">
        <v>7</v>
      </c>
      <c r="P4" t="s">
        <v>8</v>
      </c>
      <c r="Q4" t="s">
        <v>4</v>
      </c>
    </row>
    <row r="5" spans="1:19" x14ac:dyDescent="0.25">
      <c r="A5">
        <v>3</v>
      </c>
      <c r="B5">
        <v>2</v>
      </c>
      <c r="C5" s="1">
        <v>3.6600000000000001E-2</v>
      </c>
      <c r="D5" s="1">
        <v>1.13058E-2</v>
      </c>
      <c r="E5" s="1">
        <v>7.9000000000000008E-3</v>
      </c>
      <c r="F5" s="1">
        <v>1.5951299999999999E-3</v>
      </c>
      <c r="G5">
        <v>4</v>
      </c>
      <c r="H5" s="1">
        <v>5.62E-2</v>
      </c>
      <c r="I5" s="1">
        <v>1.6470800000000001E-2</v>
      </c>
      <c r="J5" s="1">
        <v>8.7900000000000006E-2</v>
      </c>
      <c r="K5" s="1">
        <v>3.0349800000000001E-3</v>
      </c>
      <c r="L5">
        <v>6</v>
      </c>
      <c r="M5" s="1">
        <v>0.1598</v>
      </c>
      <c r="N5" s="1">
        <v>2.2851199999999999E-2</v>
      </c>
      <c r="O5" s="1">
        <v>2.2789000000000001</v>
      </c>
      <c r="P5" s="1">
        <v>0.66404300000000005</v>
      </c>
      <c r="Q5">
        <v>9</v>
      </c>
    </row>
    <row r="6" spans="1:19" x14ac:dyDescent="0.25">
      <c r="A6">
        <v>6</v>
      </c>
      <c r="B6">
        <v>3</v>
      </c>
      <c r="C6" s="1">
        <v>6.08E-2</v>
      </c>
      <c r="D6" s="1">
        <v>2.82835E-2</v>
      </c>
      <c r="E6" s="1">
        <v>8.5000000000000006E-3</v>
      </c>
      <c r="F6" s="1">
        <v>4.4284399999999996E-3</v>
      </c>
      <c r="G6">
        <v>6</v>
      </c>
      <c r="H6" s="1">
        <v>0.18479999999999999</v>
      </c>
      <c r="I6" s="1">
        <v>2.9768699999999999E-2</v>
      </c>
      <c r="J6" s="1">
        <v>0.1048</v>
      </c>
      <c r="K6" s="1">
        <v>6.0516299999999997E-3</v>
      </c>
      <c r="L6">
        <v>10</v>
      </c>
      <c r="M6" s="1">
        <v>4.3878000000000004</v>
      </c>
      <c r="N6" s="1">
        <v>0.91462200000000005</v>
      </c>
      <c r="O6" s="1">
        <v>2.6200999999999999</v>
      </c>
      <c r="P6" s="1">
        <v>6.0669300000000002E-2</v>
      </c>
      <c r="Q6">
        <v>10</v>
      </c>
    </row>
    <row r="7" spans="1:19" x14ac:dyDescent="0.25">
      <c r="A7">
        <v>6</v>
      </c>
      <c r="B7">
        <v>5</v>
      </c>
      <c r="C7" s="1">
        <v>6.0299999999999999E-2</v>
      </c>
      <c r="D7" s="1">
        <v>2.52193E-2</v>
      </c>
      <c r="E7" s="1">
        <v>5.3E-3</v>
      </c>
      <c r="F7" s="1">
        <v>8.2327300000000002E-4</v>
      </c>
      <c r="G7">
        <v>4</v>
      </c>
      <c r="H7" s="1">
        <v>0.14249999999999999</v>
      </c>
      <c r="I7" s="1">
        <v>3.3823899999999997E-2</v>
      </c>
      <c r="J7" s="1">
        <v>9.8000000000000004E-2</v>
      </c>
      <c r="K7" s="1">
        <v>1.3499000000000001E-2</v>
      </c>
      <c r="L7">
        <v>9</v>
      </c>
      <c r="M7" s="1">
        <v>3.2168999999999999</v>
      </c>
      <c r="N7" s="1">
        <v>1.14055</v>
      </c>
      <c r="O7" s="1">
        <v>2.3001999999999998</v>
      </c>
      <c r="P7" s="1">
        <v>4.6856299999999997E-2</v>
      </c>
      <c r="Q7">
        <v>8</v>
      </c>
    </row>
    <row r="8" spans="1:19" x14ac:dyDescent="0.25">
      <c r="A8">
        <v>12</v>
      </c>
      <c r="B8">
        <v>4</v>
      </c>
      <c r="C8" s="1">
        <v>0.12590000000000001</v>
      </c>
      <c r="D8" s="1">
        <v>4.6608200000000002E-2</v>
      </c>
      <c r="E8" s="1">
        <v>1.26E-2</v>
      </c>
      <c r="F8" s="1">
        <v>1.2649099999999999E-3</v>
      </c>
      <c r="G8">
        <v>4</v>
      </c>
      <c r="H8" s="1">
        <v>2.5981000000000001</v>
      </c>
      <c r="I8" s="1">
        <v>2.0357799999999999</v>
      </c>
      <c r="J8" s="1">
        <v>0.21390000000000001</v>
      </c>
      <c r="K8" s="1">
        <v>1.0202900000000001E-2</v>
      </c>
      <c r="L8">
        <v>3</v>
      </c>
      <c r="M8" s="1">
        <v>360.59699999999998</v>
      </c>
      <c r="N8" s="1">
        <v>314.68700000000001</v>
      </c>
      <c r="O8" s="1">
        <v>5.6704999999999997</v>
      </c>
      <c r="P8" s="1">
        <v>5.5900100000000004</v>
      </c>
      <c r="Q8">
        <v>6</v>
      </c>
      <c r="S8">
        <f>M8/O8</f>
        <v>63.591746759545011</v>
      </c>
    </row>
    <row r="9" spans="1:19" x14ac:dyDescent="0.25">
      <c r="A9">
        <v>12</v>
      </c>
      <c r="B9">
        <v>7</v>
      </c>
      <c r="C9" s="1">
        <v>0.1182</v>
      </c>
      <c r="D9" s="1">
        <v>2.1394699999999999E-2</v>
      </c>
      <c r="E9" s="1">
        <v>1.1900000000000001E-2</v>
      </c>
      <c r="F9" s="1">
        <v>1.37032E-3</v>
      </c>
      <c r="G9">
        <v>3</v>
      </c>
      <c r="H9" s="1">
        <v>8.6240000000000006</v>
      </c>
      <c r="I9" s="1">
        <v>18.0808</v>
      </c>
      <c r="J9" s="1">
        <v>0.38490000000000002</v>
      </c>
      <c r="K9" s="1">
        <v>0.60524299999999998</v>
      </c>
      <c r="L9">
        <v>5</v>
      </c>
      <c r="M9" s="1">
        <v>760.62199999999996</v>
      </c>
      <c r="N9" s="1">
        <v>723.22</v>
      </c>
      <c r="O9" s="1">
        <v>6.2725999999999997</v>
      </c>
      <c r="P9" s="1">
        <v>8.9340299999999999</v>
      </c>
      <c r="Q9">
        <v>9</v>
      </c>
      <c r="S9">
        <f t="shared" ref="S9:S10" si="0">M9/O9</f>
        <v>121.26104007907406</v>
      </c>
    </row>
    <row r="10" spans="1:19" x14ac:dyDescent="0.25">
      <c r="A10">
        <v>12</v>
      </c>
      <c r="B10">
        <v>10</v>
      </c>
      <c r="C10" s="1">
        <v>9.0700000000000003E-2</v>
      </c>
      <c r="D10" s="1">
        <v>3.4428800000000002E-2</v>
      </c>
      <c r="E10" s="1">
        <v>7.9000000000000008E-3</v>
      </c>
      <c r="F10" s="1">
        <v>5.6764599999999999E-4</v>
      </c>
      <c r="G10">
        <v>4</v>
      </c>
      <c r="H10" s="1">
        <v>7.6517999999999997</v>
      </c>
      <c r="I10" s="1">
        <v>11.829499999999999</v>
      </c>
      <c r="J10" s="1">
        <v>0.48359999999999997</v>
      </c>
      <c r="K10" s="1">
        <v>0.52100400000000002</v>
      </c>
      <c r="L10">
        <v>8</v>
      </c>
      <c r="M10" s="1">
        <v>836.19200000000001</v>
      </c>
      <c r="N10" s="1">
        <v>964.87099999999998</v>
      </c>
      <c r="O10" s="1">
        <v>6.8437000000000001</v>
      </c>
      <c r="P10" s="1">
        <v>10.4194</v>
      </c>
      <c r="Q10">
        <v>10</v>
      </c>
      <c r="S10">
        <f t="shared" si="0"/>
        <v>122.18419860601722</v>
      </c>
    </row>
    <row r="11" spans="1:19" x14ac:dyDescent="0.25">
      <c r="S11">
        <f>AVERAGE(S8:S10)</f>
        <v>102.34566181487877</v>
      </c>
    </row>
    <row r="12" spans="1:19" x14ac:dyDescent="0.25">
      <c r="A12" t="s">
        <v>0</v>
      </c>
      <c r="B12" t="s">
        <v>0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24</v>
      </c>
      <c r="I12">
        <v>24</v>
      </c>
      <c r="J12">
        <v>24</v>
      </c>
      <c r="K12">
        <v>24</v>
      </c>
      <c r="L12">
        <v>24</v>
      </c>
      <c r="M12">
        <v>48</v>
      </c>
      <c r="N12">
        <v>48</v>
      </c>
      <c r="O12">
        <v>48</v>
      </c>
      <c r="P12">
        <v>48</v>
      </c>
      <c r="Q12">
        <v>48</v>
      </c>
    </row>
    <row r="13" spans="1:19" x14ac:dyDescent="0.25">
      <c r="A13" t="s">
        <v>1</v>
      </c>
      <c r="B13" t="s">
        <v>1</v>
      </c>
      <c r="C13" t="s">
        <v>2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2</v>
      </c>
      <c r="J13" t="s">
        <v>3</v>
      </c>
      <c r="K13" t="s">
        <v>3</v>
      </c>
      <c r="L13" t="s">
        <v>4</v>
      </c>
      <c r="M13" t="s">
        <v>2</v>
      </c>
      <c r="N13" t="s">
        <v>2</v>
      </c>
      <c r="O13" t="s">
        <v>3</v>
      </c>
      <c r="P13" t="s">
        <v>3</v>
      </c>
      <c r="Q13" t="s">
        <v>4</v>
      </c>
    </row>
    <row r="14" spans="1:19" x14ac:dyDescent="0.25">
      <c r="A14" t="s">
        <v>5</v>
      </c>
      <c r="B14" t="s">
        <v>6</v>
      </c>
      <c r="C14" t="s">
        <v>7</v>
      </c>
      <c r="D14" t="s">
        <v>8</v>
      </c>
      <c r="E14" t="s">
        <v>7</v>
      </c>
      <c r="F14" t="s">
        <v>8</v>
      </c>
      <c r="G14" t="s">
        <v>4</v>
      </c>
      <c r="H14" t="s">
        <v>7</v>
      </c>
      <c r="I14" t="s">
        <v>8</v>
      </c>
      <c r="J14" t="s">
        <v>7</v>
      </c>
      <c r="K14" t="s">
        <v>8</v>
      </c>
      <c r="L14" t="s">
        <v>4</v>
      </c>
      <c r="M14" t="s">
        <v>7</v>
      </c>
      <c r="N14" t="s">
        <v>8</v>
      </c>
      <c r="O14" t="s">
        <v>7</v>
      </c>
      <c r="P14" t="s">
        <v>8</v>
      </c>
      <c r="Q14" t="s">
        <v>4</v>
      </c>
    </row>
    <row r="15" spans="1:19" x14ac:dyDescent="0.25">
      <c r="A15">
        <v>3</v>
      </c>
      <c r="B15">
        <v>2</v>
      </c>
      <c r="C15" s="1">
        <v>4.4499999999999998E-2</v>
      </c>
      <c r="D15" s="1">
        <v>1.7846600000000001E-2</v>
      </c>
      <c r="E15" s="1">
        <v>2.9499999999999998E-2</v>
      </c>
      <c r="F15" s="1">
        <v>2.5495100000000001E-3</v>
      </c>
      <c r="G15">
        <v>6</v>
      </c>
      <c r="H15" s="1">
        <v>9.1600000000000001E-2</v>
      </c>
      <c r="I15" s="1">
        <v>2.4093300000000002E-2</v>
      </c>
      <c r="J15" s="1">
        <v>0.4158</v>
      </c>
      <c r="K15" s="1">
        <v>1.9853900000000001E-2</v>
      </c>
      <c r="L15">
        <v>9</v>
      </c>
      <c r="M15" s="1">
        <v>0.4274</v>
      </c>
      <c r="N15" s="1">
        <v>0.14440800000000001</v>
      </c>
      <c r="O15" s="1">
        <v>24.9589</v>
      </c>
      <c r="P15" s="1">
        <v>10.263</v>
      </c>
      <c r="Q15">
        <v>10</v>
      </c>
    </row>
    <row r="16" spans="1:19" x14ac:dyDescent="0.25">
      <c r="A16">
        <v>6</v>
      </c>
      <c r="B16">
        <v>3</v>
      </c>
      <c r="C16" s="1">
        <v>0.1837</v>
      </c>
      <c r="D16" s="1">
        <v>0.10331700000000001</v>
      </c>
      <c r="E16" s="1">
        <v>5.1400000000000001E-2</v>
      </c>
      <c r="F16" s="1">
        <v>5.23238E-3</v>
      </c>
      <c r="G16">
        <v>3</v>
      </c>
      <c r="H16" s="1">
        <v>1.2073</v>
      </c>
      <c r="I16" s="1">
        <v>0.77591100000000002</v>
      </c>
      <c r="J16" s="1">
        <v>0.93330000000000002</v>
      </c>
      <c r="K16" s="1">
        <v>0.25365399999999999</v>
      </c>
      <c r="L16">
        <v>10</v>
      </c>
      <c r="M16" s="1">
        <v>13.6753</v>
      </c>
      <c r="N16" s="1">
        <v>12.7925</v>
      </c>
      <c r="O16" s="1">
        <v>65.419600000000003</v>
      </c>
      <c r="P16" s="1">
        <v>6.8475799999999998</v>
      </c>
      <c r="Q16">
        <v>10</v>
      </c>
    </row>
    <row r="17" spans="1:17" x14ac:dyDescent="0.25">
      <c r="A17">
        <v>6</v>
      </c>
      <c r="B17">
        <v>5</v>
      </c>
      <c r="C17" s="1">
        <v>6.9000000000000006E-2</v>
      </c>
      <c r="D17" s="1">
        <v>2.7576199999999999E-2</v>
      </c>
      <c r="E17" s="1">
        <v>2.3E-2</v>
      </c>
      <c r="F17" s="1">
        <v>1.4142099999999999E-3</v>
      </c>
      <c r="G17">
        <v>5</v>
      </c>
      <c r="H17" s="1">
        <v>0.59970000000000001</v>
      </c>
      <c r="I17" s="1">
        <v>0.43551800000000002</v>
      </c>
      <c r="J17" s="1">
        <v>0.55469999999999997</v>
      </c>
      <c r="K17" s="1">
        <v>3.9437899999999998E-2</v>
      </c>
      <c r="L17">
        <v>8</v>
      </c>
      <c r="M17" s="1">
        <v>17.747199999999999</v>
      </c>
      <c r="N17" s="1">
        <v>16.108699999999999</v>
      </c>
      <c r="O17" s="1">
        <v>70.710700000000003</v>
      </c>
      <c r="P17" s="1">
        <v>3.1507100000000001</v>
      </c>
      <c r="Q17">
        <v>10</v>
      </c>
    </row>
    <row r="18" spans="1:17" x14ac:dyDescent="0.25">
      <c r="A18">
        <v>12</v>
      </c>
      <c r="B18">
        <v>4</v>
      </c>
      <c r="C18" s="1">
        <v>0.3841</v>
      </c>
      <c r="D18" s="1">
        <v>0.276092</v>
      </c>
      <c r="E18" s="1">
        <v>5.9900000000000002E-2</v>
      </c>
      <c r="F18" s="1">
        <v>1.5103E-2</v>
      </c>
      <c r="G18">
        <v>3</v>
      </c>
      <c r="H18" s="1">
        <v>14.481400000000001</v>
      </c>
      <c r="I18" s="1">
        <v>5.1145800000000001</v>
      </c>
      <c r="J18" s="1">
        <v>1.0773999999999999</v>
      </c>
      <c r="K18" s="1">
        <v>0.28167199999999998</v>
      </c>
      <c r="L18">
        <v>8</v>
      </c>
      <c r="M18" s="1">
        <v>2768.34</v>
      </c>
      <c r="N18" s="1">
        <v>1019.35</v>
      </c>
      <c r="O18" s="1">
        <v>94.423299999999998</v>
      </c>
      <c r="P18" s="1">
        <v>8.19163</v>
      </c>
      <c r="Q18">
        <v>8</v>
      </c>
    </row>
    <row r="19" spans="1:17" x14ac:dyDescent="0.25">
      <c r="A19">
        <v>12</v>
      </c>
      <c r="B19">
        <v>7</v>
      </c>
      <c r="C19" s="1">
        <v>0.30430000000000001</v>
      </c>
      <c r="D19" s="1">
        <v>5.5964399999999997E-2</v>
      </c>
      <c r="E19" s="1">
        <v>5.2600000000000001E-2</v>
      </c>
      <c r="F19" s="1">
        <v>1.05641E-2</v>
      </c>
      <c r="G19">
        <v>4</v>
      </c>
      <c r="H19" s="1">
        <v>19.0746</v>
      </c>
      <c r="I19" s="1">
        <v>14.003399999999999</v>
      </c>
      <c r="J19" s="1">
        <v>0.89180000000000004</v>
      </c>
      <c r="K19" s="1">
        <v>9.0160399999999995E-3</v>
      </c>
      <c r="L19">
        <v>9</v>
      </c>
      <c r="M19" s="1">
        <v>3620.37</v>
      </c>
      <c r="N19" s="1">
        <v>16.537500000000001</v>
      </c>
      <c r="O19" s="1">
        <v>128.90600000000001</v>
      </c>
      <c r="P19" s="1">
        <v>37.585599999999999</v>
      </c>
      <c r="Q19">
        <v>9</v>
      </c>
    </row>
    <row r="20" spans="1:17" x14ac:dyDescent="0.25">
      <c r="A20">
        <v>12</v>
      </c>
      <c r="B20">
        <v>10</v>
      </c>
      <c r="C20" s="1">
        <v>0.21479999999999999</v>
      </c>
      <c r="D20" s="1">
        <v>3.83516E-2</v>
      </c>
      <c r="E20" s="1">
        <v>4.3400000000000001E-2</v>
      </c>
      <c r="F20" s="1">
        <v>8.5660800000000002E-3</v>
      </c>
      <c r="G20">
        <v>6</v>
      </c>
      <c r="H20" s="1">
        <v>19.708200000000001</v>
      </c>
      <c r="I20" s="1">
        <v>22.5349</v>
      </c>
      <c r="J20" s="1">
        <v>1.5947</v>
      </c>
      <c r="K20" s="1">
        <v>2.4107599999999998</v>
      </c>
      <c r="L20">
        <v>6</v>
      </c>
      <c r="M20" s="1">
        <v>3628.76</v>
      </c>
      <c r="N20" s="1">
        <v>17.386399999999998</v>
      </c>
      <c r="O20" s="1">
        <v>169.602</v>
      </c>
      <c r="P20" s="1">
        <v>22.548200000000001</v>
      </c>
      <c r="Q20">
        <v>10</v>
      </c>
    </row>
    <row r="22" spans="1:17" x14ac:dyDescent="0.25">
      <c r="A22" s="3" t="s">
        <v>10</v>
      </c>
    </row>
    <row r="23" spans="1:17" x14ac:dyDescent="0.25">
      <c r="A23" t="s">
        <v>0</v>
      </c>
      <c r="B23" t="s">
        <v>0</v>
      </c>
      <c r="C23">
        <v>8</v>
      </c>
      <c r="D23">
        <v>8</v>
      </c>
      <c r="E23">
        <v>8</v>
      </c>
      <c r="F23">
        <v>8</v>
      </c>
      <c r="G23">
        <v>8</v>
      </c>
      <c r="H23">
        <v>16</v>
      </c>
      <c r="I23">
        <v>16</v>
      </c>
      <c r="J23">
        <v>16</v>
      </c>
      <c r="K23">
        <v>16</v>
      </c>
      <c r="L23">
        <v>16</v>
      </c>
      <c r="M23">
        <v>32</v>
      </c>
      <c r="N23">
        <v>32</v>
      </c>
      <c r="O23">
        <v>32</v>
      </c>
      <c r="P23">
        <v>32</v>
      </c>
      <c r="Q23">
        <v>32</v>
      </c>
    </row>
    <row r="24" spans="1:17" x14ac:dyDescent="0.25">
      <c r="A24" t="s">
        <v>1</v>
      </c>
      <c r="B24" t="s">
        <v>1</v>
      </c>
      <c r="C24" t="s">
        <v>2</v>
      </c>
      <c r="D24" t="s">
        <v>2</v>
      </c>
      <c r="E24" t="s">
        <v>3</v>
      </c>
      <c r="F24" t="s">
        <v>3</v>
      </c>
      <c r="G24" t="s">
        <v>4</v>
      </c>
      <c r="H24" t="s">
        <v>2</v>
      </c>
      <c r="I24" t="s">
        <v>2</v>
      </c>
      <c r="J24" t="s">
        <v>3</v>
      </c>
      <c r="K24" t="s">
        <v>3</v>
      </c>
      <c r="L24" t="s">
        <v>4</v>
      </c>
      <c r="M24" t="s">
        <v>2</v>
      </c>
      <c r="N24" t="s">
        <v>2</v>
      </c>
      <c r="O24" t="s">
        <v>3</v>
      </c>
      <c r="P24" t="s">
        <v>3</v>
      </c>
      <c r="Q24" t="s">
        <v>4</v>
      </c>
    </row>
    <row r="25" spans="1:17" x14ac:dyDescent="0.25">
      <c r="A25" t="s">
        <v>5</v>
      </c>
      <c r="B25" t="s">
        <v>6</v>
      </c>
      <c r="C25" t="s">
        <v>7</v>
      </c>
      <c r="D25" t="s">
        <v>8</v>
      </c>
      <c r="E25" t="s">
        <v>7</v>
      </c>
      <c r="F25" t="s">
        <v>8</v>
      </c>
      <c r="G25" t="s">
        <v>4</v>
      </c>
      <c r="H25" t="s">
        <v>7</v>
      </c>
      <c r="I25" t="s">
        <v>8</v>
      </c>
      <c r="J25" t="s">
        <v>7</v>
      </c>
      <c r="K25" t="s">
        <v>8</v>
      </c>
      <c r="L25" t="s">
        <v>4</v>
      </c>
      <c r="M25" t="s">
        <v>7</v>
      </c>
      <c r="N25" t="s">
        <v>8</v>
      </c>
      <c r="O25" t="s">
        <v>7</v>
      </c>
      <c r="P25" t="s">
        <v>8</v>
      </c>
      <c r="Q25" t="s">
        <v>4</v>
      </c>
    </row>
    <row r="26" spans="1:17" x14ac:dyDescent="0.25">
      <c r="A26">
        <v>3</v>
      </c>
      <c r="B26">
        <v>2</v>
      </c>
      <c r="C26" s="1">
        <v>8.9399999999999993E-2</v>
      </c>
      <c r="D26" s="1">
        <v>4.6524099999999999E-2</v>
      </c>
      <c r="E26" s="1">
        <v>1.0699999999999999E-2</v>
      </c>
      <c r="F26" s="1">
        <v>2.3118100000000001E-3</v>
      </c>
      <c r="G26">
        <v>4</v>
      </c>
      <c r="H26" s="1">
        <v>0.10970000000000001</v>
      </c>
      <c r="I26" s="1">
        <v>2.1853299999999999E-2</v>
      </c>
      <c r="J26" s="1">
        <v>0.18329999999999999</v>
      </c>
      <c r="K26" s="1">
        <v>1.53192E-2</v>
      </c>
      <c r="L26">
        <v>6</v>
      </c>
      <c r="M26" s="2">
        <v>0.2429</v>
      </c>
      <c r="N26" s="2">
        <v>5.6614600000000001E-2</v>
      </c>
      <c r="O26" s="2">
        <v>3.3708</v>
      </c>
      <c r="P26" s="2">
        <v>0.17185500000000001</v>
      </c>
      <c r="Q26">
        <v>9</v>
      </c>
    </row>
    <row r="27" spans="1:17" x14ac:dyDescent="0.25">
      <c r="A27">
        <v>6</v>
      </c>
      <c r="B27">
        <v>3</v>
      </c>
      <c r="C27" s="1">
        <v>9.98E-2</v>
      </c>
      <c r="D27" s="1">
        <v>2.8204799999999999E-2</v>
      </c>
      <c r="E27" s="1">
        <v>1.29E-2</v>
      </c>
      <c r="F27" s="1">
        <v>7.3786499999999998E-4</v>
      </c>
      <c r="G27">
        <v>6</v>
      </c>
      <c r="H27" s="1">
        <v>0.30940000000000001</v>
      </c>
      <c r="I27" s="1">
        <v>4.3477200000000001E-2</v>
      </c>
      <c r="J27" s="1">
        <v>0.2243</v>
      </c>
      <c r="K27" s="1">
        <v>2.37442E-2</v>
      </c>
      <c r="L27">
        <v>10</v>
      </c>
      <c r="M27" s="2">
        <v>4.0723000000000003</v>
      </c>
      <c r="N27" s="2">
        <v>0.77403699999999998</v>
      </c>
      <c r="O27" s="2">
        <v>5.3003999999999998</v>
      </c>
      <c r="P27" s="2">
        <v>0.33133000000000001</v>
      </c>
      <c r="Q27">
        <v>10</v>
      </c>
    </row>
    <row r="28" spans="1:17" x14ac:dyDescent="0.25">
      <c r="A28">
        <v>6</v>
      </c>
      <c r="B28">
        <v>5</v>
      </c>
      <c r="C28" s="1">
        <v>8.9200000000000002E-2</v>
      </c>
      <c r="D28" s="1">
        <v>4.4696E-2</v>
      </c>
      <c r="E28" s="1">
        <v>1.2200000000000001E-2</v>
      </c>
      <c r="F28" s="1">
        <v>4.0496899999999999E-3</v>
      </c>
      <c r="G28">
        <v>4</v>
      </c>
      <c r="H28" s="1">
        <v>0.1908</v>
      </c>
      <c r="I28" s="1">
        <v>3.3282600000000002E-2</v>
      </c>
      <c r="J28" s="1">
        <v>0.17660000000000001</v>
      </c>
      <c r="K28" s="1">
        <v>1.92769E-2</v>
      </c>
      <c r="L28">
        <v>9</v>
      </c>
      <c r="M28" s="2">
        <v>2.8113999999999999</v>
      </c>
      <c r="N28" s="2">
        <v>0.96109800000000001</v>
      </c>
      <c r="O28" s="2">
        <v>4.5045000000000002</v>
      </c>
      <c r="P28" s="2">
        <v>0.46209</v>
      </c>
      <c r="Q28">
        <v>7</v>
      </c>
    </row>
    <row r="29" spans="1:17" x14ac:dyDescent="0.25">
      <c r="A29">
        <v>12</v>
      </c>
      <c r="B29">
        <v>4</v>
      </c>
      <c r="C29" s="1">
        <v>0.1434</v>
      </c>
      <c r="D29" s="1">
        <v>5.9503899999999998E-2</v>
      </c>
      <c r="E29" s="1">
        <v>2.0299999999999999E-2</v>
      </c>
      <c r="F29" s="1">
        <v>5.8319000000000001E-3</v>
      </c>
      <c r="G29">
        <v>4</v>
      </c>
      <c r="H29" s="1">
        <v>2.5527000000000002</v>
      </c>
      <c r="I29" s="1">
        <v>1.66412</v>
      </c>
      <c r="J29" s="1">
        <v>0.3483</v>
      </c>
      <c r="K29" s="1">
        <v>2.49535E-2</v>
      </c>
      <c r="L29">
        <v>3</v>
      </c>
      <c r="M29" s="2">
        <v>184.482</v>
      </c>
      <c r="N29" s="2">
        <v>202.51</v>
      </c>
      <c r="O29" s="2">
        <v>7.3592000000000004</v>
      </c>
      <c r="P29" s="2">
        <v>0.71816199999999997</v>
      </c>
      <c r="Q29">
        <v>6</v>
      </c>
    </row>
    <row r="30" spans="1:17" x14ac:dyDescent="0.25">
      <c r="A30">
        <v>12</v>
      </c>
      <c r="B30">
        <v>7</v>
      </c>
      <c r="C30" s="1">
        <v>0.1162</v>
      </c>
      <c r="D30" s="1">
        <v>1.40301E-2</v>
      </c>
      <c r="E30" s="1">
        <v>1.5299999999999999E-2</v>
      </c>
      <c r="F30" s="1">
        <v>1.70294E-3</v>
      </c>
      <c r="G30">
        <v>3</v>
      </c>
      <c r="H30" s="1">
        <v>2.0464000000000002</v>
      </c>
      <c r="I30" s="1">
        <v>1.1857599999999999</v>
      </c>
      <c r="J30" s="1">
        <v>0.29089999999999999</v>
      </c>
      <c r="K30" s="1">
        <v>2.4941899999999999E-2</v>
      </c>
      <c r="L30">
        <v>5</v>
      </c>
      <c r="M30" s="2">
        <v>238.60599999999999</v>
      </c>
      <c r="N30" s="2">
        <v>153.33199999999999</v>
      </c>
      <c r="O30" s="2">
        <v>6.7073</v>
      </c>
      <c r="P30" s="2">
        <v>0.28331499999999998</v>
      </c>
      <c r="Q30">
        <v>9</v>
      </c>
    </row>
    <row r="31" spans="1:17" x14ac:dyDescent="0.25">
      <c r="A31">
        <v>12</v>
      </c>
      <c r="B31">
        <v>10</v>
      </c>
      <c r="C31" s="1">
        <v>9.9900000000000003E-2</v>
      </c>
      <c r="D31" s="1">
        <v>3.91023E-2</v>
      </c>
      <c r="E31" s="1">
        <v>1.2699999999999999E-2</v>
      </c>
      <c r="F31" s="1">
        <v>1.4944299999999999E-3</v>
      </c>
      <c r="G31">
        <v>4</v>
      </c>
      <c r="H31" s="1">
        <v>0.55089999999999995</v>
      </c>
      <c r="I31" s="1">
        <v>0.33721000000000001</v>
      </c>
      <c r="J31" s="1">
        <v>0.22159999999999999</v>
      </c>
      <c r="K31" s="1">
        <v>1.0046599999999999E-2</v>
      </c>
      <c r="L31">
        <v>8</v>
      </c>
      <c r="M31" s="2">
        <v>522.85500000000002</v>
      </c>
      <c r="N31" s="2">
        <v>771.952</v>
      </c>
      <c r="O31" s="2">
        <v>6.657</v>
      </c>
      <c r="P31" s="2">
        <v>0.77581699999999998</v>
      </c>
      <c r="Q31">
        <v>10</v>
      </c>
    </row>
    <row r="33" spans="13:15" x14ac:dyDescent="0.25">
      <c r="M33">
        <f>M26/M5</f>
        <v>1.5200250312891115</v>
      </c>
      <c r="O33">
        <f t="shared" ref="O33" si="1">O26/O5</f>
        <v>1.4791346702356398</v>
      </c>
    </row>
    <row r="34" spans="13:15" x14ac:dyDescent="0.25">
      <c r="M34">
        <f t="shared" ref="M34:O38" si="2">M27/M6</f>
        <v>0.92809608459820414</v>
      </c>
      <c r="O34">
        <f t="shared" si="2"/>
        <v>2.0229762222815921</v>
      </c>
    </row>
    <row r="35" spans="13:15" x14ac:dyDescent="0.25">
      <c r="M35">
        <f t="shared" si="2"/>
        <v>0.87394696757748147</v>
      </c>
      <c r="O35">
        <f t="shared" si="2"/>
        <v>1.9583079732197202</v>
      </c>
    </row>
    <row r="36" spans="13:15" x14ac:dyDescent="0.25">
      <c r="M36">
        <f t="shared" si="2"/>
        <v>0.51160159402324479</v>
      </c>
      <c r="O36">
        <f t="shared" si="2"/>
        <v>1.2978044264174236</v>
      </c>
    </row>
    <row r="37" spans="13:15" x14ac:dyDescent="0.25">
      <c r="M37">
        <f t="shared" si="2"/>
        <v>0.31369852568029849</v>
      </c>
      <c r="O37">
        <f t="shared" si="2"/>
        <v>1.0693014061154864</v>
      </c>
    </row>
    <row r="38" spans="13:15" x14ac:dyDescent="0.25">
      <c r="M38">
        <f t="shared" si="2"/>
        <v>0.62528103593433093</v>
      </c>
      <c r="O38">
        <f t="shared" si="2"/>
        <v>0.97271943539313532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66BC-F0D4-4BF1-8A0C-D1FC58A6DC67}">
  <dimension ref="A1:W13"/>
  <sheetViews>
    <sheetView tabSelected="1" workbookViewId="0">
      <selection activeCell="W12" sqref="W12"/>
    </sheetView>
  </sheetViews>
  <sheetFormatPr defaultRowHeight="15" x14ac:dyDescent="0.25"/>
  <cols>
    <col min="1" max="22" width="6.7109375" customWidth="1"/>
  </cols>
  <sheetData>
    <row r="1" spans="1:23" x14ac:dyDescent="0.25">
      <c r="A1" t="s">
        <v>0</v>
      </c>
      <c r="B1" t="s">
        <v>0</v>
      </c>
      <c r="C1">
        <v>16</v>
      </c>
      <c r="D1">
        <v>16</v>
      </c>
      <c r="E1">
        <v>16</v>
      </c>
      <c r="F1">
        <v>16</v>
      </c>
      <c r="G1">
        <v>16</v>
      </c>
      <c r="H1">
        <v>24</v>
      </c>
      <c r="I1">
        <v>24</v>
      </c>
      <c r="J1">
        <v>24</v>
      </c>
      <c r="K1">
        <v>24</v>
      </c>
      <c r="L1">
        <v>24</v>
      </c>
      <c r="M1">
        <v>32</v>
      </c>
      <c r="N1">
        <v>32</v>
      </c>
      <c r="O1">
        <v>32</v>
      </c>
      <c r="P1">
        <v>32</v>
      </c>
      <c r="Q1">
        <v>32</v>
      </c>
      <c r="R1">
        <v>48</v>
      </c>
      <c r="S1">
        <v>48</v>
      </c>
      <c r="T1">
        <v>48</v>
      </c>
      <c r="U1">
        <v>48</v>
      </c>
      <c r="V1">
        <v>48</v>
      </c>
    </row>
    <row r="2" spans="1:23" x14ac:dyDescent="0.25">
      <c r="A2" t="s">
        <v>1</v>
      </c>
      <c r="B2" t="s">
        <v>1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2</v>
      </c>
      <c r="I2" t="s">
        <v>2</v>
      </c>
      <c r="J2" t="s">
        <v>3</v>
      </c>
      <c r="K2" t="s">
        <v>3</v>
      </c>
      <c r="L2" t="s">
        <v>4</v>
      </c>
      <c r="M2" t="s">
        <v>2</v>
      </c>
      <c r="N2" t="s">
        <v>2</v>
      </c>
      <c r="O2" t="s">
        <v>3</v>
      </c>
      <c r="P2" t="s">
        <v>3</v>
      </c>
      <c r="Q2" t="s">
        <v>4</v>
      </c>
      <c r="R2" t="s">
        <v>2</v>
      </c>
      <c r="S2" t="s">
        <v>2</v>
      </c>
      <c r="T2" t="s">
        <v>3</v>
      </c>
      <c r="U2" t="s">
        <v>3</v>
      </c>
      <c r="V2" t="s">
        <v>4</v>
      </c>
    </row>
    <row r="3" spans="1:23" x14ac:dyDescent="0.25">
      <c r="A3" t="s">
        <v>5</v>
      </c>
      <c r="B3" t="s">
        <v>6</v>
      </c>
      <c r="C3" t="s">
        <v>7</v>
      </c>
      <c r="D3" t="s">
        <v>8</v>
      </c>
      <c r="E3" t="s">
        <v>7</v>
      </c>
      <c r="F3" t="s">
        <v>8</v>
      </c>
      <c r="G3" t="s">
        <v>4</v>
      </c>
      <c r="H3" t="s">
        <v>7</v>
      </c>
      <c r="I3" t="s">
        <v>8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7</v>
      </c>
      <c r="U3" t="s">
        <v>8</v>
      </c>
      <c r="V3" t="s">
        <v>4</v>
      </c>
    </row>
    <row r="4" spans="1:23" x14ac:dyDescent="0.25">
      <c r="A4">
        <v>3</v>
      </c>
      <c r="B4">
        <v>2</v>
      </c>
      <c r="C4" s="2">
        <v>5.62E-2</v>
      </c>
      <c r="D4" s="2">
        <v>1.6470800000000001E-2</v>
      </c>
      <c r="E4" s="2">
        <v>8.7900000000000006E-2</v>
      </c>
      <c r="F4" s="2">
        <v>3.0349800000000001E-3</v>
      </c>
      <c r="G4">
        <v>6</v>
      </c>
      <c r="H4" s="2">
        <v>9.1600000000000001E-2</v>
      </c>
      <c r="I4" s="2">
        <v>2.4093300000000002E-2</v>
      </c>
      <c r="J4" s="2">
        <v>0.4158</v>
      </c>
      <c r="K4" s="2">
        <v>1.9853900000000001E-2</v>
      </c>
      <c r="L4">
        <v>9</v>
      </c>
      <c r="M4" s="2">
        <v>0.1598</v>
      </c>
      <c r="N4" s="2">
        <v>2.2851199999999999E-2</v>
      </c>
      <c r="O4" s="2">
        <v>2.2789000000000001</v>
      </c>
      <c r="P4" s="2">
        <v>0.66404300000000005</v>
      </c>
      <c r="Q4">
        <v>9</v>
      </c>
      <c r="R4" s="2">
        <v>0.4274</v>
      </c>
      <c r="S4" s="2">
        <v>0.14440800000000001</v>
      </c>
      <c r="T4" s="2">
        <v>24.9589</v>
      </c>
      <c r="U4" s="2">
        <v>10.263</v>
      </c>
      <c r="V4">
        <v>10</v>
      </c>
    </row>
    <row r="5" spans="1:23" x14ac:dyDescent="0.25">
      <c r="A5">
        <v>6</v>
      </c>
      <c r="B5">
        <v>3</v>
      </c>
      <c r="C5" s="2">
        <v>0.18479999999999999</v>
      </c>
      <c r="D5" s="2">
        <v>2.9768699999999999E-2</v>
      </c>
      <c r="E5" s="2">
        <v>0.1048</v>
      </c>
      <c r="F5" s="2">
        <v>6.0516299999999997E-3</v>
      </c>
      <c r="G5">
        <v>10</v>
      </c>
      <c r="H5" s="2">
        <v>1.2073</v>
      </c>
      <c r="I5" s="2">
        <v>0.77591100000000002</v>
      </c>
      <c r="J5" s="2">
        <v>0.93330000000000002</v>
      </c>
      <c r="K5" s="2">
        <v>0.25365399999999999</v>
      </c>
      <c r="L5">
        <v>10</v>
      </c>
      <c r="M5" s="2">
        <v>4.3878000000000004</v>
      </c>
      <c r="N5" s="2">
        <v>0.91462200000000005</v>
      </c>
      <c r="O5" s="2">
        <v>2.6200999999999999</v>
      </c>
      <c r="P5" s="2">
        <v>6.0669300000000002E-2</v>
      </c>
      <c r="Q5">
        <v>10</v>
      </c>
      <c r="R5" s="2">
        <v>13.6753</v>
      </c>
      <c r="S5" s="2">
        <v>12.7925</v>
      </c>
      <c r="T5" s="2">
        <v>65.419600000000003</v>
      </c>
      <c r="U5" s="2">
        <v>6.8475799999999998</v>
      </c>
      <c r="V5">
        <v>10</v>
      </c>
    </row>
    <row r="6" spans="1:23" x14ac:dyDescent="0.25">
      <c r="A6">
        <v>6</v>
      </c>
      <c r="B6">
        <v>5</v>
      </c>
      <c r="C6" s="2">
        <v>0.14249999999999999</v>
      </c>
      <c r="D6" s="2">
        <v>3.3823899999999997E-2</v>
      </c>
      <c r="E6" s="2">
        <v>9.8000000000000004E-2</v>
      </c>
      <c r="F6" s="2">
        <v>1.3499000000000001E-2</v>
      </c>
      <c r="G6">
        <v>9</v>
      </c>
      <c r="H6" s="2">
        <v>0.59970000000000001</v>
      </c>
      <c r="I6" s="2">
        <v>0.43551800000000002</v>
      </c>
      <c r="J6" s="2">
        <v>0.55469999999999997</v>
      </c>
      <c r="K6" s="2">
        <v>3.9437899999999998E-2</v>
      </c>
      <c r="L6">
        <v>8</v>
      </c>
      <c r="M6" s="2">
        <v>3.2168999999999999</v>
      </c>
      <c r="N6" s="2">
        <v>1.14055</v>
      </c>
      <c r="O6" s="2">
        <v>2.3001999999999998</v>
      </c>
      <c r="P6" s="2">
        <v>4.6856299999999997E-2</v>
      </c>
      <c r="Q6">
        <v>8</v>
      </c>
      <c r="R6" s="2">
        <v>17.747199999999999</v>
      </c>
      <c r="S6" s="2">
        <v>16.108699999999999</v>
      </c>
      <c r="T6" s="2">
        <v>70.710700000000003</v>
      </c>
      <c r="U6" s="2">
        <v>3.1507100000000001</v>
      </c>
      <c r="V6">
        <v>10</v>
      </c>
    </row>
    <row r="7" spans="1:23" x14ac:dyDescent="0.25">
      <c r="A7">
        <v>12</v>
      </c>
      <c r="B7">
        <v>4</v>
      </c>
      <c r="C7" s="2">
        <v>2.5981000000000001</v>
      </c>
      <c r="D7" s="2">
        <v>2.0357799999999999</v>
      </c>
      <c r="E7" s="2">
        <v>0.21390000000000001</v>
      </c>
      <c r="F7" s="2">
        <v>1.0202900000000001E-2</v>
      </c>
      <c r="G7">
        <v>3</v>
      </c>
      <c r="H7" s="2">
        <v>14.481400000000001</v>
      </c>
      <c r="I7" s="2">
        <v>5.1145800000000001</v>
      </c>
      <c r="J7" s="2">
        <v>1.0773999999999999</v>
      </c>
      <c r="K7" s="2">
        <v>0.28167199999999998</v>
      </c>
      <c r="L7">
        <v>8</v>
      </c>
      <c r="M7" s="2">
        <v>360.59699999999998</v>
      </c>
      <c r="N7" s="2">
        <v>314.68700000000001</v>
      </c>
      <c r="O7" s="2">
        <v>5.6704999999999997</v>
      </c>
      <c r="P7" s="2">
        <v>5.5900100000000004</v>
      </c>
      <c r="Q7">
        <v>6</v>
      </c>
      <c r="R7" s="2">
        <v>2768.34</v>
      </c>
      <c r="S7" s="2">
        <v>1019.35</v>
      </c>
      <c r="T7" s="2">
        <v>94.423299999999998</v>
      </c>
      <c r="U7" s="2">
        <v>8.19163</v>
      </c>
      <c r="V7">
        <v>8</v>
      </c>
    </row>
    <row r="8" spans="1:23" x14ac:dyDescent="0.25">
      <c r="A8">
        <v>12</v>
      </c>
      <c r="B8">
        <v>7</v>
      </c>
      <c r="C8" s="2">
        <v>8.6240000000000006</v>
      </c>
      <c r="D8" s="2">
        <v>18.0808</v>
      </c>
      <c r="E8" s="2">
        <v>0.38490000000000002</v>
      </c>
      <c r="F8" s="2">
        <v>0.60524299999999998</v>
      </c>
      <c r="G8">
        <v>5</v>
      </c>
      <c r="H8" s="2">
        <v>19.0746</v>
      </c>
      <c r="I8" s="2">
        <v>14.003399999999999</v>
      </c>
      <c r="J8" s="2">
        <v>0.89180000000000004</v>
      </c>
      <c r="K8" s="2">
        <v>9.0160399999999995E-3</v>
      </c>
      <c r="L8">
        <v>9</v>
      </c>
      <c r="M8" s="2">
        <v>760.62199999999996</v>
      </c>
      <c r="N8" s="2">
        <v>723.22</v>
      </c>
      <c r="O8" s="2">
        <v>6.2725999999999997</v>
      </c>
      <c r="P8" s="2">
        <v>8.9340299999999999</v>
      </c>
      <c r="Q8">
        <v>9</v>
      </c>
      <c r="R8" s="2">
        <v>3620.37</v>
      </c>
      <c r="S8" s="2">
        <v>16.537500000000001</v>
      </c>
      <c r="T8" s="2">
        <v>128.90600000000001</v>
      </c>
      <c r="U8" s="2">
        <v>37.585599999999999</v>
      </c>
      <c r="V8">
        <v>9</v>
      </c>
    </row>
    <row r="9" spans="1:23" x14ac:dyDescent="0.25">
      <c r="A9">
        <v>12</v>
      </c>
      <c r="B9">
        <v>10</v>
      </c>
      <c r="C9" s="2">
        <v>7.6517999999999997</v>
      </c>
      <c r="D9" s="2">
        <v>11.829499999999999</v>
      </c>
      <c r="E9" s="2">
        <v>0.48359999999999997</v>
      </c>
      <c r="F9" s="2">
        <v>0.52100400000000002</v>
      </c>
      <c r="G9">
        <v>8</v>
      </c>
      <c r="H9" s="2">
        <v>19.708200000000001</v>
      </c>
      <c r="I9" s="2">
        <v>22.5349</v>
      </c>
      <c r="J9" s="2">
        <v>1.5947</v>
      </c>
      <c r="K9" s="2">
        <v>2.4107599999999998</v>
      </c>
      <c r="L9">
        <v>6</v>
      </c>
      <c r="M9" s="2">
        <v>836.19200000000001</v>
      </c>
      <c r="N9" s="2">
        <v>964.87099999999998</v>
      </c>
      <c r="O9" s="2">
        <v>6.8437000000000001</v>
      </c>
      <c r="P9" s="2">
        <v>10.4194</v>
      </c>
      <c r="Q9">
        <v>10</v>
      </c>
      <c r="R9" s="2">
        <v>3628.76</v>
      </c>
      <c r="S9" s="2">
        <v>17.386399999999998</v>
      </c>
      <c r="T9" s="2">
        <v>169.602</v>
      </c>
      <c r="U9" s="2">
        <v>22.548200000000001</v>
      </c>
      <c r="V9">
        <v>10</v>
      </c>
    </row>
    <row r="11" spans="1:23" x14ac:dyDescent="0.25">
      <c r="C11" s="2">
        <f>SUM(C4:C9)</f>
        <v>19.257400000000001</v>
      </c>
      <c r="D11" s="2"/>
      <c r="E11" s="2">
        <f t="shared" ref="D11:V11" si="0">SUM(E4:E9)</f>
        <v>1.3731</v>
      </c>
      <c r="F11" s="2"/>
      <c r="G11" s="2"/>
      <c r="H11" s="2">
        <f t="shared" si="0"/>
        <v>55.162800000000004</v>
      </c>
      <c r="I11" s="2"/>
      <c r="J11" s="2">
        <f t="shared" si="0"/>
        <v>5.4676999999999998</v>
      </c>
      <c r="K11" s="2"/>
      <c r="L11" s="2"/>
      <c r="M11" s="2">
        <f t="shared" si="0"/>
        <v>1965.1754999999998</v>
      </c>
      <c r="N11" s="2"/>
      <c r="O11" s="2">
        <f t="shared" si="0"/>
        <v>25.985999999999997</v>
      </c>
      <c r="P11" s="2"/>
      <c r="Q11" s="2"/>
      <c r="R11" s="2">
        <f t="shared" si="0"/>
        <v>10049.3199</v>
      </c>
      <c r="S11" s="2"/>
      <c r="T11" s="2">
        <f t="shared" si="0"/>
        <v>554.02049999999997</v>
      </c>
      <c r="U11" s="2"/>
      <c r="V11" s="2"/>
      <c r="W11">
        <f>(SUM(C11:T11)+P13)*10</f>
        <v>189730.1385</v>
      </c>
    </row>
    <row r="12" spans="1:23" x14ac:dyDescent="0.25">
      <c r="W12">
        <f>W11/(3600*24)</f>
        <v>2.1959506770833332</v>
      </c>
    </row>
    <row r="13" spans="1:23" x14ac:dyDescent="0.25">
      <c r="P13">
        <f>(M11+O11+R11+T11)/2</f>
        <v>6297.2509500000006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F192-50C5-4528-A70D-8F49F20DDCF2}">
  <dimension ref="A1:J59"/>
  <sheetViews>
    <sheetView workbookViewId="0">
      <selection activeCell="G11" sqref="G11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>
        <v>24</v>
      </c>
      <c r="D1">
        <v>24</v>
      </c>
      <c r="E1">
        <v>24</v>
      </c>
      <c r="F1">
        <v>24</v>
      </c>
      <c r="G1">
        <v>24</v>
      </c>
      <c r="J1" t="s">
        <v>13</v>
      </c>
    </row>
    <row r="2" spans="1:10" x14ac:dyDescent="0.25">
      <c r="A2" t="s">
        <v>1</v>
      </c>
      <c r="B2" t="s">
        <v>1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4</v>
      </c>
    </row>
    <row r="3" spans="1:10" x14ac:dyDescent="0.25">
      <c r="A3" t="s">
        <v>5</v>
      </c>
      <c r="B3" t="s">
        <v>6</v>
      </c>
      <c r="C3" t="s">
        <v>7</v>
      </c>
      <c r="D3" t="s">
        <v>8</v>
      </c>
      <c r="E3" t="s">
        <v>11</v>
      </c>
      <c r="F3" t="s">
        <v>7</v>
      </c>
      <c r="G3" t="s">
        <v>8</v>
      </c>
      <c r="H3" t="s">
        <v>4</v>
      </c>
    </row>
    <row r="4" spans="1:10" x14ac:dyDescent="0.25">
      <c r="A4">
        <v>3</v>
      </c>
      <c r="B4">
        <v>2</v>
      </c>
      <c r="C4">
        <v>0.16739999999999999</v>
      </c>
      <c r="D4">
        <v>3.2489999999999998E-2</v>
      </c>
      <c r="E4">
        <v>0</v>
      </c>
      <c r="F4">
        <v>1.0436000000000001</v>
      </c>
      <c r="G4">
        <v>4.8872199999999998E-2</v>
      </c>
      <c r="H4">
        <v>7</v>
      </c>
      <c r="J4" t="s">
        <v>12</v>
      </c>
    </row>
    <row r="5" spans="1:10" x14ac:dyDescent="0.25">
      <c r="A5">
        <v>6</v>
      </c>
      <c r="B5">
        <v>3</v>
      </c>
      <c r="C5">
        <v>1.379</v>
      </c>
      <c r="D5">
        <v>0.81553600000000004</v>
      </c>
      <c r="E5">
        <v>0</v>
      </c>
      <c r="F5">
        <v>1.4400999999999999</v>
      </c>
      <c r="G5">
        <v>6.5385100000000002E-2</v>
      </c>
      <c r="H5">
        <v>9</v>
      </c>
    </row>
    <row r="6" spans="1:10" x14ac:dyDescent="0.25">
      <c r="A6">
        <v>6</v>
      </c>
      <c r="B6">
        <v>5</v>
      </c>
      <c r="C6">
        <v>0.67020000000000002</v>
      </c>
      <c r="D6">
        <v>0.28657899999999997</v>
      </c>
      <c r="E6">
        <v>0</v>
      </c>
      <c r="F6">
        <v>0.98350000000000004</v>
      </c>
      <c r="G6">
        <v>5.0337199999999999E-2</v>
      </c>
      <c r="H6">
        <v>8</v>
      </c>
    </row>
    <row r="7" spans="1:10" x14ac:dyDescent="0.25">
      <c r="A7">
        <v>12</v>
      </c>
      <c r="B7">
        <v>4</v>
      </c>
      <c r="C7">
        <v>21.2713</v>
      </c>
      <c r="D7">
        <v>29.534500000000001</v>
      </c>
      <c r="E7">
        <v>0</v>
      </c>
      <c r="F7">
        <v>1.9686999999999999</v>
      </c>
      <c r="G7">
        <v>0.15869900000000001</v>
      </c>
      <c r="H7">
        <v>5</v>
      </c>
    </row>
    <row r="8" spans="1:10" x14ac:dyDescent="0.25">
      <c r="A8">
        <v>12</v>
      </c>
      <c r="B8">
        <v>7</v>
      </c>
      <c r="C8">
        <v>11.489100000000001</v>
      </c>
      <c r="D8">
        <v>4.9244599999999998</v>
      </c>
      <c r="E8">
        <v>0</v>
      </c>
      <c r="F8">
        <v>1.6533</v>
      </c>
      <c r="G8">
        <v>4.1630800000000003E-2</v>
      </c>
      <c r="H8">
        <v>6</v>
      </c>
    </row>
    <row r="9" spans="1:10" x14ac:dyDescent="0.25">
      <c r="A9">
        <v>12</v>
      </c>
      <c r="B9">
        <v>10</v>
      </c>
      <c r="C9">
        <v>13.0283</v>
      </c>
      <c r="D9">
        <v>8.4505700000000008</v>
      </c>
      <c r="E9">
        <v>0</v>
      </c>
      <c r="F9">
        <v>1.6327</v>
      </c>
      <c r="G9">
        <v>8.92313E-2</v>
      </c>
      <c r="H9">
        <v>9</v>
      </c>
    </row>
    <row r="11" spans="1:10" x14ac:dyDescent="0.25">
      <c r="A11" t="s">
        <v>0</v>
      </c>
      <c r="B11" t="s">
        <v>0</v>
      </c>
      <c r="C11">
        <v>24</v>
      </c>
      <c r="D11">
        <v>24</v>
      </c>
      <c r="E11">
        <v>24</v>
      </c>
      <c r="F11">
        <v>24</v>
      </c>
      <c r="G11">
        <v>24</v>
      </c>
    </row>
    <row r="12" spans="1:10" x14ac:dyDescent="0.25">
      <c r="A12" t="s">
        <v>1</v>
      </c>
      <c r="B12" t="s">
        <v>1</v>
      </c>
      <c r="C12" t="s">
        <v>2</v>
      </c>
      <c r="D12" t="s">
        <v>2</v>
      </c>
      <c r="E12" t="s">
        <v>2</v>
      </c>
      <c r="F12" t="s">
        <v>3</v>
      </c>
      <c r="G12" t="s">
        <v>3</v>
      </c>
      <c r="H12" t="s">
        <v>4</v>
      </c>
    </row>
    <row r="13" spans="1:10" x14ac:dyDescent="0.25">
      <c r="A13" t="s">
        <v>5</v>
      </c>
      <c r="B13" t="s">
        <v>6</v>
      </c>
      <c r="C13" t="s">
        <v>7</v>
      </c>
      <c r="D13" t="s">
        <v>8</v>
      </c>
      <c r="E13" t="s">
        <v>11</v>
      </c>
      <c r="F13" t="s">
        <v>7</v>
      </c>
      <c r="G13" t="s">
        <v>8</v>
      </c>
      <c r="H13" t="s">
        <v>4</v>
      </c>
    </row>
    <row r="14" spans="1:10" x14ac:dyDescent="0.25">
      <c r="A14">
        <v>3</v>
      </c>
      <c r="B14">
        <v>2</v>
      </c>
      <c r="C14">
        <v>0.17549999999999999</v>
      </c>
      <c r="D14">
        <v>4.0719199999999997E-2</v>
      </c>
      <c r="E14">
        <v>0</v>
      </c>
      <c r="F14">
        <v>0.96460000000000001</v>
      </c>
      <c r="G14">
        <v>4.2285299999999998E-2</v>
      </c>
      <c r="H14">
        <v>7</v>
      </c>
      <c r="J14" t="s">
        <v>14</v>
      </c>
    </row>
    <row r="15" spans="1:10" x14ac:dyDescent="0.25">
      <c r="A15">
        <v>6</v>
      </c>
      <c r="B15">
        <v>3</v>
      </c>
      <c r="C15">
        <v>1.5632999999999999</v>
      </c>
      <c r="D15">
        <v>0.76425500000000002</v>
      </c>
      <c r="E15">
        <v>0</v>
      </c>
      <c r="F15">
        <v>1.4177</v>
      </c>
      <c r="G15">
        <v>5.0688700000000003E-2</v>
      </c>
      <c r="H15">
        <v>9</v>
      </c>
    </row>
    <row r="16" spans="1:10" x14ac:dyDescent="0.25">
      <c r="A16">
        <v>6</v>
      </c>
      <c r="B16">
        <v>5</v>
      </c>
      <c r="C16">
        <v>0.91400000000000003</v>
      </c>
      <c r="D16">
        <v>0.70267900000000005</v>
      </c>
      <c r="E16">
        <v>0</v>
      </c>
      <c r="F16">
        <v>1.1475</v>
      </c>
      <c r="G16">
        <v>5.8483100000000003E-2</v>
      </c>
      <c r="H16">
        <v>8</v>
      </c>
    </row>
    <row r="17" spans="1:10" x14ac:dyDescent="0.25">
      <c r="A17">
        <v>12</v>
      </c>
      <c r="B17">
        <v>4</v>
      </c>
      <c r="C17">
        <v>21.156099999999999</v>
      </c>
      <c r="D17">
        <v>30.788900000000002</v>
      </c>
      <c r="E17">
        <v>0</v>
      </c>
      <c r="F17">
        <v>2.0897999999999999</v>
      </c>
      <c r="G17">
        <v>0.21294199999999999</v>
      </c>
      <c r="H17">
        <v>5</v>
      </c>
    </row>
    <row r="18" spans="1:10" x14ac:dyDescent="0.25">
      <c r="A18">
        <v>12</v>
      </c>
      <c r="B18">
        <v>7</v>
      </c>
      <c r="C18">
        <v>13.3606</v>
      </c>
      <c r="D18">
        <v>5.1318400000000004</v>
      </c>
      <c r="E18">
        <v>0</v>
      </c>
      <c r="F18">
        <v>1.754</v>
      </c>
      <c r="G18">
        <v>0.103128</v>
      </c>
      <c r="H18">
        <v>6</v>
      </c>
    </row>
    <row r="19" spans="1:10" x14ac:dyDescent="0.25">
      <c r="A19">
        <v>12</v>
      </c>
      <c r="B19">
        <v>10</v>
      </c>
      <c r="C19">
        <v>10.948399999999999</v>
      </c>
      <c r="D19">
        <v>6.2731899999999996</v>
      </c>
      <c r="E19">
        <v>0</v>
      </c>
      <c r="F19">
        <v>1.4716</v>
      </c>
      <c r="G19">
        <v>2.9010299999999999E-2</v>
      </c>
      <c r="H19">
        <v>9</v>
      </c>
    </row>
    <row r="21" spans="1:10" x14ac:dyDescent="0.25">
      <c r="A21" t="s">
        <v>0</v>
      </c>
      <c r="B21" t="s">
        <v>0</v>
      </c>
      <c r="C21">
        <v>24</v>
      </c>
      <c r="D21">
        <v>24</v>
      </c>
      <c r="E21">
        <v>24</v>
      </c>
      <c r="F21">
        <v>24</v>
      </c>
      <c r="G21">
        <v>24</v>
      </c>
    </row>
    <row r="22" spans="1:10" x14ac:dyDescent="0.25">
      <c r="A22" t="s">
        <v>1</v>
      </c>
      <c r="B22" t="s">
        <v>1</v>
      </c>
      <c r="C22" t="s">
        <v>2</v>
      </c>
      <c r="D22" t="s">
        <v>2</v>
      </c>
      <c r="E22" t="s">
        <v>2</v>
      </c>
      <c r="F22" t="s">
        <v>3</v>
      </c>
      <c r="G22" t="s">
        <v>3</v>
      </c>
      <c r="H22" t="s">
        <v>4</v>
      </c>
    </row>
    <row r="23" spans="1:10" x14ac:dyDescent="0.25">
      <c r="A23" t="s">
        <v>5</v>
      </c>
      <c r="B23" t="s">
        <v>6</v>
      </c>
      <c r="C23" t="s">
        <v>7</v>
      </c>
      <c r="D23" t="s">
        <v>8</v>
      </c>
      <c r="E23" t="s">
        <v>11</v>
      </c>
      <c r="F23" t="s">
        <v>7</v>
      </c>
      <c r="G23" t="s">
        <v>8</v>
      </c>
      <c r="H23" t="s">
        <v>4</v>
      </c>
    </row>
    <row r="24" spans="1:10" x14ac:dyDescent="0.25">
      <c r="A24">
        <v>3</v>
      </c>
      <c r="B24">
        <v>2</v>
      </c>
      <c r="C24">
        <v>0.18690000000000001</v>
      </c>
      <c r="D24">
        <v>3.1281700000000003E-2</v>
      </c>
      <c r="E24">
        <v>0</v>
      </c>
      <c r="F24">
        <v>1.0429999999999999</v>
      </c>
      <c r="G24">
        <v>5.3291699999999997E-2</v>
      </c>
      <c r="H24">
        <v>7</v>
      </c>
      <c r="J24" t="s">
        <v>15</v>
      </c>
    </row>
    <row r="25" spans="1:10" x14ac:dyDescent="0.25">
      <c r="A25">
        <v>6</v>
      </c>
      <c r="B25">
        <v>3</v>
      </c>
      <c r="C25">
        <v>1.6356999999999999</v>
      </c>
      <c r="D25">
        <v>0.80389600000000005</v>
      </c>
      <c r="E25">
        <v>0</v>
      </c>
      <c r="F25">
        <v>1.4549000000000001</v>
      </c>
      <c r="G25">
        <v>7.8983100000000001E-2</v>
      </c>
      <c r="H25">
        <v>9</v>
      </c>
    </row>
    <row r="26" spans="1:10" x14ac:dyDescent="0.25">
      <c r="A26">
        <v>6</v>
      </c>
      <c r="B26">
        <v>5</v>
      </c>
      <c r="C26">
        <v>0.80300000000000005</v>
      </c>
      <c r="D26">
        <v>0.39157799999999998</v>
      </c>
      <c r="E26">
        <v>0</v>
      </c>
      <c r="F26">
        <v>1.0784</v>
      </c>
      <c r="G26">
        <v>7.7363799999999996E-2</v>
      </c>
      <c r="H26">
        <v>8</v>
      </c>
    </row>
    <row r="27" spans="1:10" x14ac:dyDescent="0.25">
      <c r="A27">
        <v>12</v>
      </c>
      <c r="B27">
        <v>4</v>
      </c>
      <c r="C27">
        <v>21.1953</v>
      </c>
      <c r="D27">
        <v>29.061399999999999</v>
      </c>
      <c r="E27">
        <v>0</v>
      </c>
      <c r="F27">
        <v>1.9382999999999999</v>
      </c>
      <c r="G27">
        <v>9.5266900000000002E-2</v>
      </c>
      <c r="H27">
        <v>5</v>
      </c>
    </row>
    <row r="28" spans="1:10" x14ac:dyDescent="0.25">
      <c r="A28">
        <v>12</v>
      </c>
      <c r="B28">
        <v>7</v>
      </c>
      <c r="C28">
        <v>12.6633</v>
      </c>
      <c r="D28">
        <v>8.1290399999999998</v>
      </c>
      <c r="E28">
        <v>0</v>
      </c>
      <c r="F28">
        <v>1.6868000000000001</v>
      </c>
      <c r="G28">
        <v>2.49435E-2</v>
      </c>
      <c r="H28">
        <v>6</v>
      </c>
    </row>
    <row r="29" spans="1:10" x14ac:dyDescent="0.25">
      <c r="A29">
        <v>12</v>
      </c>
      <c r="B29">
        <v>10</v>
      </c>
      <c r="C29">
        <v>16.460899999999999</v>
      </c>
      <c r="D29">
        <v>16.863600000000002</v>
      </c>
      <c r="E29">
        <v>0</v>
      </c>
      <c r="F29">
        <v>1.6102000000000001</v>
      </c>
      <c r="G29">
        <v>8.3665699999999996E-2</v>
      </c>
      <c r="H29">
        <v>9</v>
      </c>
    </row>
    <row r="31" spans="1:10" x14ac:dyDescent="0.25">
      <c r="A31" t="s">
        <v>0</v>
      </c>
      <c r="B31" t="s">
        <v>0</v>
      </c>
      <c r="C31">
        <v>24</v>
      </c>
      <c r="D31">
        <v>24</v>
      </c>
      <c r="E31">
        <v>24</v>
      </c>
      <c r="F31">
        <v>24</v>
      </c>
      <c r="G31">
        <v>24</v>
      </c>
    </row>
    <row r="32" spans="1:10" x14ac:dyDescent="0.25">
      <c r="A32" t="s">
        <v>1</v>
      </c>
      <c r="B32" t="s">
        <v>1</v>
      </c>
      <c r="C32" t="s">
        <v>2</v>
      </c>
      <c r="D32" t="s">
        <v>2</v>
      </c>
      <c r="E32" t="s">
        <v>2</v>
      </c>
      <c r="F32" t="s">
        <v>3</v>
      </c>
      <c r="G32" t="s">
        <v>3</v>
      </c>
      <c r="H32" t="s">
        <v>4</v>
      </c>
    </row>
    <row r="33" spans="1:10" x14ac:dyDescent="0.25">
      <c r="A33" t="s">
        <v>5</v>
      </c>
      <c r="B33" t="s">
        <v>6</v>
      </c>
      <c r="C33" t="s">
        <v>7</v>
      </c>
      <c r="D33" t="s">
        <v>8</v>
      </c>
      <c r="E33" t="s">
        <v>11</v>
      </c>
      <c r="F33" t="s">
        <v>7</v>
      </c>
      <c r="G33" t="s">
        <v>8</v>
      </c>
      <c r="H33" t="s">
        <v>4</v>
      </c>
    </row>
    <row r="34" spans="1:10" x14ac:dyDescent="0.25">
      <c r="A34">
        <v>3</v>
      </c>
      <c r="B34">
        <v>2</v>
      </c>
      <c r="C34">
        <v>0.1754</v>
      </c>
      <c r="D34">
        <v>2.5158199999999999E-2</v>
      </c>
      <c r="E34">
        <v>0</v>
      </c>
      <c r="F34">
        <v>1.0184</v>
      </c>
      <c r="G34">
        <v>7.4652099999999999E-2</v>
      </c>
      <c r="H34">
        <v>7</v>
      </c>
      <c r="J34" t="s">
        <v>16</v>
      </c>
    </row>
    <row r="35" spans="1:10" x14ac:dyDescent="0.25">
      <c r="A35">
        <v>6</v>
      </c>
      <c r="B35">
        <v>3</v>
      </c>
      <c r="C35">
        <v>1.4093</v>
      </c>
      <c r="D35">
        <v>0.80474500000000004</v>
      </c>
      <c r="E35">
        <v>0</v>
      </c>
      <c r="F35">
        <v>1.3816999999999999</v>
      </c>
      <c r="G35">
        <v>6.0904399999999997E-2</v>
      </c>
      <c r="H35">
        <v>9</v>
      </c>
    </row>
    <row r="36" spans="1:10" x14ac:dyDescent="0.25">
      <c r="A36">
        <v>6</v>
      </c>
      <c r="B36">
        <v>5</v>
      </c>
      <c r="C36">
        <v>0.71009999999999995</v>
      </c>
      <c r="D36">
        <v>0.32247599999999998</v>
      </c>
      <c r="E36">
        <v>0</v>
      </c>
      <c r="F36">
        <v>1.0908</v>
      </c>
      <c r="G36">
        <v>0.105519</v>
      </c>
      <c r="H36">
        <v>8</v>
      </c>
    </row>
    <row r="37" spans="1:10" x14ac:dyDescent="0.25">
      <c r="A37">
        <v>12</v>
      </c>
      <c r="B37">
        <v>4</v>
      </c>
      <c r="C37">
        <v>19.854199999999999</v>
      </c>
      <c r="D37">
        <v>27.135200000000001</v>
      </c>
      <c r="E37">
        <v>0</v>
      </c>
      <c r="F37">
        <v>1.8601000000000001</v>
      </c>
      <c r="G37">
        <v>0.10363700000000001</v>
      </c>
      <c r="H37">
        <v>5</v>
      </c>
    </row>
    <row r="38" spans="1:10" x14ac:dyDescent="0.25">
      <c r="A38">
        <v>12</v>
      </c>
      <c r="B38">
        <v>7</v>
      </c>
      <c r="C38">
        <v>12.367000000000001</v>
      </c>
      <c r="D38">
        <v>4.37568</v>
      </c>
      <c r="E38">
        <v>0</v>
      </c>
      <c r="F38">
        <v>1.6608000000000001</v>
      </c>
      <c r="G38">
        <v>4.3281500000000001E-2</v>
      </c>
      <c r="H38">
        <v>6</v>
      </c>
    </row>
    <row r="39" spans="1:10" x14ac:dyDescent="0.25">
      <c r="A39">
        <v>12</v>
      </c>
      <c r="B39">
        <v>10</v>
      </c>
      <c r="C39">
        <v>11.056800000000001</v>
      </c>
      <c r="D39">
        <v>6.9911500000000002</v>
      </c>
      <c r="E39">
        <v>0</v>
      </c>
      <c r="F39">
        <v>1.5270999999999999</v>
      </c>
      <c r="G39">
        <v>4.9985399999999999E-2</v>
      </c>
      <c r="H39">
        <v>9</v>
      </c>
    </row>
    <row r="41" spans="1:10" x14ac:dyDescent="0.25">
      <c r="A41" t="s">
        <v>0</v>
      </c>
      <c r="B41" t="s">
        <v>0</v>
      </c>
      <c r="C41">
        <v>24</v>
      </c>
      <c r="D41">
        <v>24</v>
      </c>
      <c r="E41">
        <v>24</v>
      </c>
      <c r="F41">
        <v>24</v>
      </c>
      <c r="G41">
        <v>24</v>
      </c>
    </row>
    <row r="42" spans="1:10" x14ac:dyDescent="0.25">
      <c r="A42" t="s">
        <v>1</v>
      </c>
      <c r="B42" t="s">
        <v>1</v>
      </c>
      <c r="C42" t="s">
        <v>2</v>
      </c>
      <c r="D42" t="s">
        <v>2</v>
      </c>
      <c r="E42" t="s">
        <v>2</v>
      </c>
      <c r="F42" t="s">
        <v>3</v>
      </c>
      <c r="G42" t="s">
        <v>3</v>
      </c>
      <c r="H42" t="s">
        <v>4</v>
      </c>
    </row>
    <row r="43" spans="1:10" x14ac:dyDescent="0.25">
      <c r="A43" t="s">
        <v>5</v>
      </c>
      <c r="B43" t="s">
        <v>6</v>
      </c>
      <c r="C43" t="s">
        <v>7</v>
      </c>
      <c r="D43" t="s">
        <v>8</v>
      </c>
      <c r="E43" t="s">
        <v>11</v>
      </c>
      <c r="F43" t="s">
        <v>7</v>
      </c>
      <c r="G43" t="s">
        <v>8</v>
      </c>
      <c r="H43" t="s">
        <v>4</v>
      </c>
    </row>
    <row r="44" spans="1:10" x14ac:dyDescent="0.25">
      <c r="A44">
        <v>3</v>
      </c>
      <c r="B44">
        <v>2</v>
      </c>
      <c r="C44">
        <v>0.18160000000000001</v>
      </c>
      <c r="D44">
        <v>5.4940799999999998E-2</v>
      </c>
      <c r="E44">
        <v>0</v>
      </c>
      <c r="F44">
        <v>1.0721000000000001</v>
      </c>
      <c r="G44">
        <v>5.3608599999999999E-2</v>
      </c>
      <c r="H44">
        <v>7</v>
      </c>
      <c r="J44" t="s">
        <v>17</v>
      </c>
    </row>
    <row r="45" spans="1:10" x14ac:dyDescent="0.25">
      <c r="A45">
        <v>6</v>
      </c>
      <c r="B45">
        <v>3</v>
      </c>
      <c r="C45">
        <v>1.3956</v>
      </c>
      <c r="D45">
        <v>0.78285400000000005</v>
      </c>
      <c r="E45">
        <v>0</v>
      </c>
      <c r="F45">
        <v>1.385</v>
      </c>
      <c r="G45">
        <v>4.94256E-2</v>
      </c>
      <c r="H45">
        <v>9</v>
      </c>
    </row>
    <row r="46" spans="1:10" x14ac:dyDescent="0.25">
      <c r="A46">
        <v>6</v>
      </c>
      <c r="B46">
        <v>5</v>
      </c>
      <c r="C46">
        <v>0.75560000000000005</v>
      </c>
      <c r="D46">
        <v>0.40117199999999997</v>
      </c>
      <c r="E46">
        <v>0</v>
      </c>
      <c r="F46">
        <v>1.0894999999999999</v>
      </c>
      <c r="G46">
        <v>4.6383099999999997E-2</v>
      </c>
      <c r="H46">
        <v>8</v>
      </c>
    </row>
    <row r="47" spans="1:10" x14ac:dyDescent="0.25">
      <c r="A47">
        <v>12</v>
      </c>
      <c r="B47">
        <v>4</v>
      </c>
      <c r="C47">
        <v>23.284800000000001</v>
      </c>
      <c r="D47">
        <v>33.853999999999999</v>
      </c>
      <c r="E47">
        <v>0</v>
      </c>
      <c r="F47">
        <v>1.8386</v>
      </c>
      <c r="G47">
        <v>4.37168E-2</v>
      </c>
      <c r="H47">
        <v>5</v>
      </c>
    </row>
    <row r="48" spans="1:10" x14ac:dyDescent="0.25">
      <c r="A48">
        <v>12</v>
      </c>
      <c r="B48">
        <v>7</v>
      </c>
      <c r="C48">
        <v>14.0733</v>
      </c>
      <c r="D48">
        <v>6.6685400000000001</v>
      </c>
      <c r="E48">
        <v>0</v>
      </c>
      <c r="F48">
        <v>1.657</v>
      </c>
      <c r="G48">
        <v>4.3512500000000003E-2</v>
      </c>
      <c r="H48">
        <v>6</v>
      </c>
    </row>
    <row r="49" spans="1:10" x14ac:dyDescent="0.25">
      <c r="A49">
        <v>12</v>
      </c>
      <c r="B49">
        <v>10</v>
      </c>
      <c r="C49">
        <v>15.559900000000001</v>
      </c>
      <c r="D49">
        <v>13.2074</v>
      </c>
      <c r="E49">
        <v>0</v>
      </c>
      <c r="F49">
        <v>1.635</v>
      </c>
      <c r="G49">
        <v>7.7389299999999994E-2</v>
      </c>
      <c r="H49">
        <v>9</v>
      </c>
    </row>
    <row r="51" spans="1:10" x14ac:dyDescent="0.25">
      <c r="A51" t="s">
        <v>0</v>
      </c>
      <c r="B51" t="s">
        <v>0</v>
      </c>
      <c r="C51">
        <v>24</v>
      </c>
      <c r="D51">
        <v>24</v>
      </c>
      <c r="E51">
        <v>24</v>
      </c>
      <c r="F51">
        <v>24</v>
      </c>
      <c r="G51">
        <v>24</v>
      </c>
    </row>
    <row r="52" spans="1:10" x14ac:dyDescent="0.25">
      <c r="A52" t="s">
        <v>1</v>
      </c>
      <c r="B52" t="s">
        <v>1</v>
      </c>
      <c r="C52" t="s">
        <v>2</v>
      </c>
      <c r="D52" t="s">
        <v>2</v>
      </c>
      <c r="E52" t="s">
        <v>2</v>
      </c>
      <c r="F52" t="s">
        <v>3</v>
      </c>
      <c r="G52" t="s">
        <v>3</v>
      </c>
      <c r="H52" t="s">
        <v>4</v>
      </c>
    </row>
    <row r="53" spans="1:10" x14ac:dyDescent="0.25">
      <c r="A53" t="s">
        <v>5</v>
      </c>
      <c r="B53" t="s">
        <v>6</v>
      </c>
      <c r="C53" t="s">
        <v>7</v>
      </c>
      <c r="D53" t="s">
        <v>8</v>
      </c>
      <c r="E53" t="s">
        <v>11</v>
      </c>
      <c r="F53" t="s">
        <v>7</v>
      </c>
      <c r="G53" t="s">
        <v>8</v>
      </c>
      <c r="H53" t="s">
        <v>4</v>
      </c>
    </row>
    <row r="54" spans="1:10" x14ac:dyDescent="0.25">
      <c r="A54">
        <v>3</v>
      </c>
      <c r="B54">
        <v>2</v>
      </c>
      <c r="C54">
        <v>0.19389999999999999</v>
      </c>
      <c r="D54">
        <v>3.98844E-2</v>
      </c>
      <c r="E54">
        <v>0</v>
      </c>
      <c r="F54">
        <v>1.0529999999999999</v>
      </c>
      <c r="G54">
        <v>3.9274000000000003E-2</v>
      </c>
      <c r="H54">
        <v>7</v>
      </c>
      <c r="J54" t="s">
        <v>18</v>
      </c>
    </row>
    <row r="55" spans="1:10" x14ac:dyDescent="0.25">
      <c r="A55">
        <v>6</v>
      </c>
      <c r="B55">
        <v>3</v>
      </c>
      <c r="C55">
        <v>1.462</v>
      </c>
      <c r="D55">
        <v>0.85056699999999996</v>
      </c>
      <c r="E55">
        <v>0</v>
      </c>
      <c r="F55">
        <v>1.419</v>
      </c>
      <c r="G55">
        <v>5.2980100000000002E-2</v>
      </c>
      <c r="H55">
        <v>9</v>
      </c>
    </row>
    <row r="56" spans="1:10" x14ac:dyDescent="0.25">
      <c r="A56">
        <v>6</v>
      </c>
      <c r="B56">
        <v>5</v>
      </c>
      <c r="C56">
        <v>0.79690000000000005</v>
      </c>
      <c r="D56">
        <v>0.49516700000000002</v>
      </c>
      <c r="E56">
        <v>0</v>
      </c>
      <c r="F56">
        <v>1.1314</v>
      </c>
      <c r="G56">
        <v>7.8675400000000006E-2</v>
      </c>
      <c r="H56">
        <v>8</v>
      </c>
    </row>
    <row r="57" spans="1:10" x14ac:dyDescent="0.25">
      <c r="A57">
        <v>12</v>
      </c>
      <c r="B57">
        <v>4</v>
      </c>
      <c r="C57">
        <v>20.551500000000001</v>
      </c>
      <c r="D57">
        <v>26.102900000000002</v>
      </c>
      <c r="E57">
        <v>0</v>
      </c>
      <c r="F57">
        <v>1.8985000000000001</v>
      </c>
      <c r="G57">
        <v>8.5058499999999995E-2</v>
      </c>
      <c r="H57">
        <v>5</v>
      </c>
    </row>
    <row r="58" spans="1:10" x14ac:dyDescent="0.25">
      <c r="A58">
        <v>12</v>
      </c>
      <c r="B58">
        <v>7</v>
      </c>
      <c r="C58">
        <v>11.185700000000001</v>
      </c>
      <c r="D58">
        <v>4.1269799999999996</v>
      </c>
      <c r="E58">
        <v>0</v>
      </c>
      <c r="F58">
        <v>1.6896</v>
      </c>
      <c r="G58">
        <v>4.3571699999999998E-2</v>
      </c>
      <c r="H58">
        <v>6</v>
      </c>
    </row>
    <row r="59" spans="1:10" x14ac:dyDescent="0.25">
      <c r="A59">
        <v>12</v>
      </c>
      <c r="B59">
        <v>10</v>
      </c>
      <c r="C59">
        <v>12.0321</v>
      </c>
      <c r="D59">
        <v>8.0290999999999997</v>
      </c>
      <c r="E59">
        <v>0</v>
      </c>
      <c r="F59">
        <v>1.5123</v>
      </c>
      <c r="G59">
        <v>3.2235399999999997E-2</v>
      </c>
      <c r="H5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combined</vt:lpstr>
      <vt:lpstr>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van den Heuvel</dc:creator>
  <cp:lastModifiedBy>Wilco</cp:lastModifiedBy>
  <dcterms:created xsi:type="dcterms:W3CDTF">2023-03-20T09:39:49Z</dcterms:created>
  <dcterms:modified xsi:type="dcterms:W3CDTF">2023-04-11T15:36:13Z</dcterms:modified>
</cp:coreProperties>
</file>