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8720" windowHeight="903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B24" i="1"/>
  <c r="C23"/>
  <c r="C21"/>
  <c r="C15"/>
  <c r="B21"/>
  <c r="C20"/>
  <c r="B23"/>
  <c r="B22"/>
  <c r="B20"/>
  <c r="B19"/>
  <c r="B18"/>
  <c r="C7"/>
  <c r="B6"/>
  <c r="G6"/>
  <c r="H3"/>
  <c r="F6"/>
  <c r="G11"/>
  <c r="F11"/>
  <c r="H8"/>
  <c r="B9"/>
  <c r="B16"/>
  <c r="B15"/>
  <c r="B12"/>
  <c r="B11"/>
  <c r="B8"/>
  <c r="B7"/>
  <c r="B5"/>
  <c r="B4"/>
  <c r="B3"/>
  <c r="B14"/>
  <c r="B10"/>
  <c r="H6" l="1"/>
  <c r="H11"/>
</calcChain>
</file>

<file path=xl/sharedStrings.xml><?xml version="1.0" encoding="utf-8"?>
<sst xmlns="http://schemas.openxmlformats.org/spreadsheetml/2006/main" count="30" uniqueCount="30">
  <si>
    <t>Font Metric</t>
  </si>
  <si>
    <t>ascender</t>
  </si>
  <si>
    <t>cap-height</t>
  </si>
  <si>
    <t>x-height</t>
  </si>
  <si>
    <t>base-line</t>
  </si>
  <si>
    <t>descender</t>
  </si>
  <si>
    <t>H</t>
  </si>
  <si>
    <t>S</t>
  </si>
  <si>
    <t>canvas-width</t>
  </si>
  <si>
    <t>m-width</t>
  </si>
  <si>
    <t>Measure</t>
  </si>
  <si>
    <t>Percent</t>
  </si>
  <si>
    <t>em-size</t>
  </si>
  <si>
    <t>under-line-top</t>
  </si>
  <si>
    <t>under-line-base</t>
  </si>
  <si>
    <t>under-line-width</t>
  </si>
  <si>
    <t>scale-y</t>
  </si>
  <si>
    <t>offset-y</t>
  </si>
  <si>
    <t>offset-x</t>
  </si>
  <si>
    <t>scale-x</t>
  </si>
  <si>
    <t>ballot-top</t>
  </si>
  <si>
    <t>ballot-centre-y</t>
  </si>
  <si>
    <t>ballot-base</t>
  </si>
  <si>
    <t>ballot-height</t>
  </si>
  <si>
    <t>ballot-width</t>
  </si>
  <si>
    <t>ballot-left</t>
  </si>
  <si>
    <t>ballot-centre-x</t>
  </si>
  <si>
    <t>ballot-right</t>
  </si>
  <si>
    <t>V</t>
  </si>
  <si>
    <t>space-size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</si>
</sst>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10" fontId="0" fillId="0" borderId="0" xfId="0" applyNumberFormat="1"/>
    <xf numFmtId="10" fontId="1" fillId="0" borderId="0" xfId="0" applyNumberFormat="1" applyFont="1" applyAlignment="1">
      <alignment horizontal="center"/>
    </xf>
    <xf numFmtId="10" fontId="0" fillId="0" borderId="0" xfId="0" applyNumberFormat="1" applyFont="1"/>
    <xf numFmtId="0" fontId="1" fillId="0" borderId="0" xfId="0" applyFont="1" applyAlignment="1">
      <alignment horizontal="right"/>
    </xf>
    <xf numFmtId="4" fontId="0" fillId="0" borderId="0" xfId="0" applyNumberFormat="1"/>
    <xf numFmtId="0" fontId="0" fillId="0" borderId="0" xfId="0" applyFont="1"/>
    <xf numFmtId="1" fontId="0" fillId="0" borderId="0" xfId="0" applyNumberFormat="1" applyFont="1"/>
    <xf numFmtId="4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7"/>
  <sheetViews>
    <sheetView tabSelected="1" topLeftCell="A4" workbookViewId="0">
      <selection activeCell="B24" sqref="B24"/>
    </sheetView>
  </sheetViews>
  <sheetFormatPr baseColWidth="10" defaultRowHeight="15"/>
  <cols>
    <col min="1" max="1" width="16.42578125" style="9" customWidth="1"/>
    <col min="2" max="2" width="17" style="9" customWidth="1"/>
    <col min="3" max="3" width="15.28515625" style="9" customWidth="1"/>
    <col min="4" max="5" width="11.42578125" style="9"/>
    <col min="6" max="6" width="9.140625" style="9" customWidth="1"/>
    <col min="7" max="7" width="9.28515625" style="9" customWidth="1"/>
    <col min="8" max="8" width="13.28515625" style="9" customWidth="1"/>
    <col min="9" max="16384" width="11.42578125" style="9"/>
  </cols>
  <sheetData>
    <row r="1" spans="1:8">
      <c r="A1" s="2" t="s">
        <v>10</v>
      </c>
      <c r="B1" s="2" t="s">
        <v>0</v>
      </c>
      <c r="C1" s="2" t="s">
        <v>11</v>
      </c>
    </row>
    <row r="2" spans="1:8">
      <c r="A2" s="2" t="s">
        <v>6</v>
      </c>
      <c r="B2" s="2"/>
      <c r="C2" s="2"/>
    </row>
    <row r="3" spans="1:8">
      <c r="A3" s="1" t="s">
        <v>1</v>
      </c>
      <c r="B3" s="10">
        <f t="shared" ref="B3:B12" si="0">C3*2048</f>
        <v>1638.4</v>
      </c>
      <c r="C3" s="6">
        <v>0.8</v>
      </c>
      <c r="E3" s="7" t="s">
        <v>18</v>
      </c>
      <c r="F3" s="9">
        <v>166</v>
      </c>
      <c r="G3" s="9">
        <v>148.30000000000001</v>
      </c>
      <c r="H3" s="9">
        <f>F3-G3</f>
        <v>17.699999999999989</v>
      </c>
    </row>
    <row r="4" spans="1:8">
      <c r="A4" s="1" t="s">
        <v>20</v>
      </c>
      <c r="B4" s="10">
        <f t="shared" si="0"/>
        <v>1490.944</v>
      </c>
      <c r="C4" s="6">
        <v>0.72799999999999998</v>
      </c>
      <c r="E4" s="7"/>
      <c r="F4" s="9">
        <v>1753</v>
      </c>
      <c r="G4" s="9">
        <v>1735.2</v>
      </c>
    </row>
    <row r="5" spans="1:8">
      <c r="A5" s="1" t="s">
        <v>2</v>
      </c>
      <c r="B5" s="10">
        <f t="shared" si="0"/>
        <v>1466.0260000000001</v>
      </c>
      <c r="C5" s="6">
        <v>0.71583300781250003</v>
      </c>
      <c r="E5" s="7"/>
      <c r="F5" s="9">
        <v>129</v>
      </c>
      <c r="G5" s="9">
        <v>129</v>
      </c>
    </row>
    <row r="6" spans="1:8">
      <c r="A6" s="1" t="s">
        <v>3</v>
      </c>
      <c r="B6" s="10">
        <f>C6*2048</f>
        <v>1060.864</v>
      </c>
      <c r="C6" s="6">
        <v>0.51800000000000002</v>
      </c>
      <c r="E6" s="7" t="s">
        <v>19</v>
      </c>
      <c r="F6" s="9">
        <f>F5+F4-F3</f>
        <v>1716</v>
      </c>
      <c r="G6" s="9">
        <f>G5+G4-G3</f>
        <v>1715.9</v>
      </c>
      <c r="H6" s="9">
        <f>F6/G6%</f>
        <v>100.00582784544552</v>
      </c>
    </row>
    <row r="7" spans="1:8">
      <c r="A7" s="1" t="s">
        <v>21</v>
      </c>
      <c r="B7" s="10">
        <f t="shared" si="0"/>
        <v>634.02649999999994</v>
      </c>
      <c r="C7" s="6">
        <f>(C4+C11)/2</f>
        <v>0.30958325195312497</v>
      </c>
      <c r="E7" s="7"/>
    </row>
    <row r="8" spans="1:8">
      <c r="A8" s="1" t="s">
        <v>4</v>
      </c>
      <c r="B8" s="10">
        <f t="shared" si="0"/>
        <v>0</v>
      </c>
      <c r="C8" s="6">
        <v>0</v>
      </c>
      <c r="E8" s="7" t="s">
        <v>17</v>
      </c>
      <c r="F8" s="9">
        <v>-223</v>
      </c>
      <c r="G8" s="9">
        <v>-226.2</v>
      </c>
      <c r="H8" s="9">
        <f>F8-G8</f>
        <v>3.1999999999999886</v>
      </c>
    </row>
    <row r="9" spans="1:8">
      <c r="A9" s="1" t="s">
        <v>13</v>
      </c>
      <c r="B9" s="10">
        <f t="shared" si="0"/>
        <v>-167.93600000000001</v>
      </c>
      <c r="C9" s="6">
        <v>-8.2000000000000003E-2</v>
      </c>
      <c r="E9" s="7"/>
      <c r="F9" s="9">
        <v>1362</v>
      </c>
      <c r="G9" s="9">
        <v>1358.7</v>
      </c>
    </row>
    <row r="10" spans="1:8">
      <c r="A10" s="1" t="s">
        <v>14</v>
      </c>
      <c r="B10" s="10">
        <f t="shared" si="0"/>
        <v>-222.89099999999999</v>
      </c>
      <c r="C10" s="6">
        <v>-0.10883349609375</v>
      </c>
      <c r="E10" s="7"/>
      <c r="F10" s="9">
        <v>129</v>
      </c>
      <c r="G10" s="9">
        <v>129</v>
      </c>
    </row>
    <row r="11" spans="1:8">
      <c r="A11" s="1" t="s">
        <v>22</v>
      </c>
      <c r="B11" s="10">
        <f t="shared" si="0"/>
        <v>-222.89099999999999</v>
      </c>
      <c r="C11" s="6">
        <v>-0.10883349609375</v>
      </c>
      <c r="E11" s="7" t="s">
        <v>16</v>
      </c>
      <c r="F11" s="9">
        <f>F10+F9-F8</f>
        <v>1714</v>
      </c>
      <c r="G11" s="9">
        <f>G10+G9-G8</f>
        <v>1713.9</v>
      </c>
      <c r="H11" s="9">
        <f>F11/G11%</f>
        <v>100.00583464612872</v>
      </c>
    </row>
    <row r="12" spans="1:8">
      <c r="A12" s="1" t="s">
        <v>5</v>
      </c>
      <c r="B12" s="10">
        <f t="shared" si="0"/>
        <v>-409.6</v>
      </c>
      <c r="C12" s="6">
        <v>-0.2</v>
      </c>
    </row>
    <row r="13" spans="1:8">
      <c r="A13" s="2" t="s">
        <v>28</v>
      </c>
      <c r="B13" s="2"/>
      <c r="C13" s="5"/>
    </row>
    <row r="14" spans="1:8">
      <c r="A14" s="1" t="s">
        <v>25</v>
      </c>
      <c r="B14" s="10">
        <f>C14*2048</f>
        <v>166</v>
      </c>
      <c r="C14" s="6">
        <v>8.10546875E-2</v>
      </c>
    </row>
    <row r="15" spans="1:8">
      <c r="A15" s="1" t="s">
        <v>26</v>
      </c>
      <c r="B15" s="10">
        <f t="shared" ref="B15:B16" si="1">C15*2048</f>
        <v>1024</v>
      </c>
      <c r="C15" s="6">
        <f>(C14+C16)/2</f>
        <v>0.5</v>
      </c>
    </row>
    <row r="16" spans="1:8">
      <c r="A16" s="3" t="s">
        <v>27</v>
      </c>
      <c r="B16" s="10">
        <f t="shared" si="1"/>
        <v>1882</v>
      </c>
      <c r="C16" s="6">
        <v>0.9189453125</v>
      </c>
      <c r="H16" s="11"/>
    </row>
    <row r="17" spans="1:8">
      <c r="A17" s="2" t="s">
        <v>7</v>
      </c>
      <c r="B17" s="2"/>
      <c r="C17" s="5"/>
      <c r="H17" s="8"/>
    </row>
    <row r="18" spans="1:8">
      <c r="A18" s="1" t="s">
        <v>12</v>
      </c>
      <c r="B18" s="10">
        <f t="shared" ref="B18:B24" si="2">C18*2048</f>
        <v>2048</v>
      </c>
      <c r="C18" s="6">
        <v>1</v>
      </c>
      <c r="H18" s="11"/>
    </row>
    <row r="19" spans="1:8">
      <c r="A19" s="1" t="s">
        <v>8</v>
      </c>
      <c r="B19" s="10">
        <f t="shared" si="2"/>
        <v>2048</v>
      </c>
      <c r="C19" s="6">
        <v>1</v>
      </c>
    </row>
    <row r="20" spans="1:8">
      <c r="A20" s="3" t="s">
        <v>23</v>
      </c>
      <c r="B20" s="10">
        <f t="shared" si="2"/>
        <v>1713.835</v>
      </c>
      <c r="C20" s="6">
        <f>C4-C11</f>
        <v>0.83683349609375002</v>
      </c>
      <c r="E20" s="10"/>
    </row>
    <row r="21" spans="1:8">
      <c r="A21" s="3" t="s">
        <v>24</v>
      </c>
      <c r="B21" s="10">
        <f t="shared" si="2"/>
        <v>1716</v>
      </c>
      <c r="C21" s="4">
        <f>C16-C14</f>
        <v>0.837890625</v>
      </c>
      <c r="H21" s="11"/>
    </row>
    <row r="22" spans="1:8">
      <c r="A22" s="3" t="s">
        <v>9</v>
      </c>
      <c r="B22" s="10">
        <f t="shared" si="2"/>
        <v>1394.0059999999999</v>
      </c>
      <c r="C22" s="6">
        <v>0.68066699218749993</v>
      </c>
    </row>
    <row r="23" spans="1:8">
      <c r="A23" s="1" t="s">
        <v>15</v>
      </c>
      <c r="B23" s="10">
        <f t="shared" si="2"/>
        <v>54.954999999999984</v>
      </c>
      <c r="C23" s="6">
        <f>C9-C10</f>
        <v>2.6833496093749992E-2</v>
      </c>
    </row>
    <row r="24" spans="1:8">
      <c r="A24" s="3" t="s">
        <v>29</v>
      </c>
      <c r="B24" s="10">
        <f t="shared" si="2"/>
        <v>568.93439999999998</v>
      </c>
      <c r="C24" s="6">
        <v>0.27779999999999999</v>
      </c>
    </row>
    <row r="27" spans="1:8">
      <c r="A27" s="3"/>
      <c r="B27" s="10"/>
      <c r="C27" s="6"/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LCCA-FP-UNA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Valto Draco</dc:creator>
  <cp:lastModifiedBy>Valto Draco</cp:lastModifiedBy>
  <dcterms:created xsi:type="dcterms:W3CDTF">2014-05-12T18:45:11Z</dcterms:created>
  <dcterms:modified xsi:type="dcterms:W3CDTF">2014-05-14T07:57:26Z</dcterms:modified>
</cp:coreProperties>
</file>