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jmlambert\Documents\DATA_PCR\"/>
    </mc:Choice>
  </mc:AlternateContent>
  <xr:revisionPtr revIDLastSave="0" documentId="13_ncr:1_{C716385C-0EBC-491B-9B09-5FABCB09155E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Metadata" sheetId="6" r:id="rId1"/>
    <sheet name="Sample IDs" sheetId="3" r:id="rId2"/>
    <sheet name="Extraction IDs" sheetId="9" r:id="rId3"/>
    <sheet name="Comments" sheetId="4" r:id="rId4"/>
    <sheet name="Volume Overrides" sheetId="8" r:id="rId5"/>
    <sheet name="Storage Locations" sheetId="10" r:id="rId6"/>
    <sheet name="Run Setup" sheetId="2" r:id="rId7"/>
    <sheet name="Lists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WVYg5JwvUWXihbIgtDc4aAsjyyw=="/>
    </ext>
  </extLst>
</workbook>
</file>

<file path=xl/calcChain.xml><?xml version="1.0" encoding="utf-8"?>
<calcChain xmlns="http://schemas.openxmlformats.org/spreadsheetml/2006/main">
  <c r="B24" i="2" l="1"/>
  <c r="B33" i="2" l="1"/>
  <c r="B8" i="2"/>
  <c r="B29" i="2" l="1"/>
  <c r="B30" i="2"/>
  <c r="B32" i="2"/>
  <c r="B31" i="2"/>
  <c r="B28" i="2" l="1"/>
</calcChain>
</file>

<file path=xl/sharedStrings.xml><?xml version="1.0" encoding="utf-8"?>
<sst xmlns="http://schemas.openxmlformats.org/spreadsheetml/2006/main" count="451" uniqueCount="260">
  <si>
    <t>Assay</t>
  </si>
  <si>
    <t>Date</t>
  </si>
  <si>
    <t>Run by</t>
  </si>
  <si>
    <t>Machine</t>
  </si>
  <si>
    <t>ddPCR Formulation Worksheet</t>
  </si>
  <si>
    <t>Enter or confirm any values that appear in the blue cells.</t>
  </si>
  <si>
    <t>Computed values will appear in the orange cells and should not be changed manually.</t>
  </si>
  <si>
    <t>Separate assays/reaction:</t>
  </si>
  <si>
    <t>&lt;- Enter the number of separate assays (e.g., primer/probe mixes) that are included in each reaction. This number is usually 1, and will automatically adjust the volume of water to add to the mastermix.</t>
  </si>
  <si>
    <t>Mastermix in each reaction mix (µL):</t>
  </si>
  <si>
    <t xml:space="preserve">These numbers are almost never changed! Each reaction is prepared with 10% extra volume to allow for transfer inefficiencies during assay run. </t>
  </si>
  <si>
    <t>Sample in each reaction mix (µL):</t>
  </si>
  <si>
    <t>Total volume per reaction mix (µL):</t>
  </si>
  <si>
    <t>Total volume per assay (µL):</t>
  </si>
  <si>
    <t>Reaction Conditions</t>
  </si>
  <si>
    <t>Step</t>
  </si>
  <si>
    <t>Temp (°C)</t>
  </si>
  <si>
    <t>Time (min)</t>
  </si>
  <si>
    <t>Cycles</t>
  </si>
  <si>
    <t>Reverse Transcription:</t>
  </si>
  <si>
    <t>RT Denaturation:</t>
  </si>
  <si>
    <t>Strand Denaturation:</t>
  </si>
  <si>
    <t>Anneal &amp; Extend:</t>
  </si>
  <si>
    <t>Finish:</t>
  </si>
  <si>
    <t>Thermocycler Settings</t>
  </si>
  <si>
    <t>Ramp:</t>
  </si>
  <si>
    <t>2°C/sec</t>
  </si>
  <si>
    <t>Lid:</t>
  </si>
  <si>
    <t>104°C</t>
  </si>
  <si>
    <t>Reaction vol:</t>
  </si>
  <si>
    <t>40 µL</t>
  </si>
  <si>
    <t>Total reactions in run:</t>
  </si>
  <si>
    <t>Do not change this number manually! Enter the sample IDs for the current run on the Plate worksheet, including all negative and positive controls. This will auto-update the total number of reactions shown here. and affect the computed component volumes below.</t>
  </si>
  <si>
    <t>Mastermix overrun:</t>
  </si>
  <si>
    <t>Compensation for liquid transfer errors. Do not change this without consulting the PI!</t>
  </si>
  <si>
    <t>Mastermix Composition (µL)</t>
  </si>
  <si>
    <t>Water:</t>
  </si>
  <si>
    <t>Supermix:</t>
  </si>
  <si>
    <t>Vortex 30 seconds just before adding</t>
  </si>
  <si>
    <t>Reverse Transcriptase (RT):</t>
  </si>
  <si>
    <t>DTT (300 mM):</t>
  </si>
  <si>
    <t>Each assay (20X):</t>
  </si>
  <si>
    <t>Total mastermix volume:</t>
  </si>
  <si>
    <t>Vortex final mastermix 30 seconds before use</t>
  </si>
  <si>
    <t>A</t>
  </si>
  <si>
    <t>B</t>
  </si>
  <si>
    <t>C</t>
  </si>
  <si>
    <t>D</t>
  </si>
  <si>
    <t>E</t>
  </si>
  <si>
    <t>F</t>
  </si>
  <si>
    <t>G</t>
  </si>
  <si>
    <t>H</t>
  </si>
  <si>
    <t>Machine IDs</t>
  </si>
  <si>
    <t>Targets</t>
  </si>
  <si>
    <t>Fluorophores</t>
  </si>
  <si>
    <t>Assays</t>
  </si>
  <si>
    <t>None</t>
  </si>
  <si>
    <t>PMMoV</t>
  </si>
  <si>
    <t>FAM</t>
  </si>
  <si>
    <t>HEX</t>
  </si>
  <si>
    <t>Rare Mutation Detection</t>
  </si>
  <si>
    <t>crAssphage</t>
  </si>
  <si>
    <t>FAM/HEX</t>
  </si>
  <si>
    <t>Cy5</t>
  </si>
  <si>
    <t>Cy5.5</t>
  </si>
  <si>
    <t>Cy5/Cy5.5</t>
  </si>
  <si>
    <t>Bio-Rad OneStep RT-ddPCR Advanced Kit for Probes</t>
  </si>
  <si>
    <t>Bio-Rad ddPCR Supermix for Probes</t>
  </si>
  <si>
    <t>Other</t>
  </si>
  <si>
    <t>Adenovirus (dEXD92003507)</t>
  </si>
  <si>
    <t>SARS-CoV-2</t>
  </si>
  <si>
    <t>Variant SARS-CoV-2 Multiplex (dEXD15841942)</t>
  </si>
  <si>
    <t>RNA</t>
  </si>
  <si>
    <t>DNA</t>
  </si>
  <si>
    <t>Assay Types</t>
  </si>
  <si>
    <t>Control 1 Macromolecule</t>
  </si>
  <si>
    <t>Control 2 Macromolecule</t>
  </si>
  <si>
    <t>Target Macromolecule</t>
  </si>
  <si>
    <t>Protein</t>
  </si>
  <si>
    <t>Control 1 Type</t>
  </si>
  <si>
    <t>Control 2 Type</t>
  </si>
  <si>
    <t>Control Types</t>
  </si>
  <si>
    <t>Amplification Method Lot ID</t>
  </si>
  <si>
    <t>Amplification Methods</t>
  </si>
  <si>
    <t>Amplification Method</t>
  </si>
  <si>
    <t>Assay Quantification</t>
  </si>
  <si>
    <t>ddPCR</t>
  </si>
  <si>
    <t>RT-PCR</t>
  </si>
  <si>
    <t>PCR Positive</t>
  </si>
  <si>
    <t>PCR Negative</t>
  </si>
  <si>
    <t>Control 1 Template</t>
  </si>
  <si>
    <t>Control 2 Template</t>
  </si>
  <si>
    <t>Control Templates</t>
  </si>
  <si>
    <t>GBlock</t>
  </si>
  <si>
    <t>LV-SARS_N</t>
  </si>
  <si>
    <t>Pathogen</t>
  </si>
  <si>
    <t>Internal Control</t>
  </si>
  <si>
    <t>Pepper Mild Mottle Virus (PMMoV)</t>
  </si>
  <si>
    <t>Antibiotic Resistance Gene (AbR)</t>
  </si>
  <si>
    <t>Direct Quantification</t>
  </si>
  <si>
    <t>Indirect Quantification</t>
  </si>
  <si>
    <t>Target</t>
  </si>
  <si>
    <t>Categories</t>
  </si>
  <si>
    <t>S:HVdel69-70 WT</t>
  </si>
  <si>
    <t>S:HVdel69-70</t>
  </si>
  <si>
    <t>S:N501Y WT</t>
  </si>
  <si>
    <t>S:N501Y</t>
  </si>
  <si>
    <t>S:E484K WT</t>
  </si>
  <si>
    <t>S:E484K</t>
  </si>
  <si>
    <t>RNase P</t>
  </si>
  <si>
    <t>Quantification Method</t>
  </si>
  <si>
    <t>Method</t>
  </si>
  <si>
    <t>Method Lot ID</t>
  </si>
  <si>
    <t>Target Genetic Locus</t>
  </si>
  <si>
    <t>Input uL</t>
  </si>
  <si>
    <t>* Amount of extraction included in each reaction. Can be overriden for single wells in the "Volume Overrides" sheet.</t>
  </si>
  <si>
    <t>Control 1 Well</t>
  </si>
  <si>
    <t>Control 2 Well</t>
  </si>
  <si>
    <t>Batch Type</t>
  </si>
  <si>
    <t>Batch Record Version</t>
  </si>
  <si>
    <t>Batch ID</t>
  </si>
  <si>
    <t>Batch Comment</t>
  </si>
  <si>
    <t>Target Fluorophore</t>
  </si>
  <si>
    <t>Quantification Type</t>
  </si>
  <si>
    <t>Reaction uL</t>
  </si>
  <si>
    <t>QxManager Versions</t>
  </si>
  <si>
    <t>1.2</t>
  </si>
  <si>
    <t>2.0</t>
  </si>
  <si>
    <t>Zoo QX200</t>
  </si>
  <si>
    <t>Zoo QX600</t>
  </si>
  <si>
    <t>NA</t>
  </si>
  <si>
    <t>ROX</t>
  </si>
  <si>
    <t>ATTO 590</t>
  </si>
  <si>
    <t>Custom Design</t>
  </si>
  <si>
    <t>Enterovirus</t>
  </si>
  <si>
    <t>Rhinovirus</t>
  </si>
  <si>
    <t>Adenovirus</t>
  </si>
  <si>
    <t>Enterococcus</t>
  </si>
  <si>
    <t>Legionella</t>
  </si>
  <si>
    <t>Respiratory Syncitial Virus, Bovine (BRSV)</t>
  </si>
  <si>
    <t>Respiratory Syncitial Virus, Human (RSV)</t>
  </si>
  <si>
    <t>Human Immunodeficiency Virus 1 (HIV-1)</t>
  </si>
  <si>
    <t>Human Immunodeficiency Virus 2 (HIV-2)</t>
  </si>
  <si>
    <t>Escherichia coli, Shiga toxin-producing (STEC)</t>
  </si>
  <si>
    <t>Salmonella enterica subsp. enterica serovar Typhimurium</t>
  </si>
  <si>
    <t>Salmonella enterica subsp. enterica serovar Enteritidis</t>
  </si>
  <si>
    <t>Salmonella enterica subsp. enterica serovar Newport</t>
  </si>
  <si>
    <t>Salmonella enterica subsp. enterica serovar Javiana</t>
  </si>
  <si>
    <t>N</t>
  </si>
  <si>
    <t>TNFR</t>
  </si>
  <si>
    <t>C3b</t>
  </si>
  <si>
    <t>SARS-CoV-2 (N1, N2), Human (RNAse P) Triplex (dEXD28563542)</t>
  </si>
  <si>
    <t>SARS-CoV-2 (N1, N2), BRSV (N) Triplex (dEXD41434415)</t>
  </si>
  <si>
    <t>SARS-CoV-2 (N1, N2) Duplex (dEXD15704188)</t>
  </si>
  <si>
    <t>SARS-CoV-2 (N1) (dEXD54243734)</t>
  </si>
  <si>
    <t>SARS-CoV-2 (N2) (dEXD28513507)</t>
  </si>
  <si>
    <t>SARS-CoV-2 (HVdel69-70) (dMDS944624402)</t>
  </si>
  <si>
    <t>MPXV Clade I (C3b) (dEXD77548788)</t>
  </si>
  <si>
    <t>MPXV Clade II (TNFR) (dEXD51818561)</t>
  </si>
  <si>
    <t>RSV A/B (G) (dEXD77482599)</t>
  </si>
  <si>
    <t>Influenza A (M), B (NEP/NS1), Human (RNAse P) Triplex (dEXD84844642)</t>
  </si>
  <si>
    <t>POL</t>
  </si>
  <si>
    <t>HF183 (16S) (dEXD79194188)</t>
  </si>
  <si>
    <t>16S</t>
  </si>
  <si>
    <t>Enterococcus (23S) (dEXD14924415)</t>
  </si>
  <si>
    <t>23S</t>
  </si>
  <si>
    <t>Legionella (16S) (dEXD53463961)</t>
  </si>
  <si>
    <t>Gene or Genomic Region</t>
  </si>
  <si>
    <t>(crAssphage)</t>
  </si>
  <si>
    <t>(PMMoV)</t>
  </si>
  <si>
    <t>Loci</t>
  </si>
  <si>
    <t>Influenza Virus A (FluA)</t>
  </si>
  <si>
    <t>Influenza Virus B (FluB)</t>
  </si>
  <si>
    <t>Target Macromolecules</t>
  </si>
  <si>
    <t>H1</t>
  </si>
  <si>
    <t>Hosts</t>
  </si>
  <si>
    <t>Avian</t>
  </si>
  <si>
    <t>Swine</t>
  </si>
  <si>
    <t>Multiple</t>
  </si>
  <si>
    <t>Mpox Virus Clade I (MPXV)</t>
  </si>
  <si>
    <t>Mpox Virus Clade II (MPXV)</t>
  </si>
  <si>
    <t>Target Predicted Copies Per uL Reaction</t>
  </si>
  <si>
    <t>Control 1 Predicted Copies Per uL Reaction</t>
  </si>
  <si>
    <t>Control 2 Predicted Copies Per uL Reaction</t>
  </si>
  <si>
    <t>Analysis Software Version</t>
  </si>
  <si>
    <t>S:SARS</t>
  </si>
  <si>
    <t>Human Norovirus GI (HuNoV-GI)</t>
  </si>
  <si>
    <t>Human Norovirus GII (HuNoV-GII)</t>
  </si>
  <si>
    <t>ORF1_2</t>
  </si>
  <si>
    <t>Norovirus GII (ORF1_2) (Boehm et al, 2023)</t>
  </si>
  <si>
    <t>Norovirus GI (POL) (dEXD27733734)</t>
  </si>
  <si>
    <t>2.0.2</t>
  </si>
  <si>
    <t>GT-Digital Flu;SC2;RSV Wastewater Surveillance Panel v1.0 for the Bio-Rad QX600 (GT Molecular 100735)</t>
  </si>
  <si>
    <t>BRSV</t>
  </si>
  <si>
    <t>dPCR Norovirus GI;GII Assay Kit for the Bio-Rad QX200 (GT Molecular 100468)</t>
  </si>
  <si>
    <t>Human</t>
  </si>
  <si>
    <t>Human RNase P</t>
  </si>
  <si>
    <t>M</t>
  </si>
  <si>
    <t>N1</t>
  </si>
  <si>
    <t>N2</t>
  </si>
  <si>
    <t>SC2</t>
  </si>
  <si>
    <t>NEP/NS1</t>
  </si>
  <si>
    <t>A01-1326</t>
  </si>
  <si>
    <t>C01-0963</t>
  </si>
  <si>
    <t>Q01-0626</t>
  </si>
  <si>
    <t>M03-0520</t>
  </si>
  <si>
    <t>A01-1327</t>
  </si>
  <si>
    <t>C01-0964</t>
  </si>
  <si>
    <t>O01-0557</t>
  </si>
  <si>
    <t>K01-0459</t>
  </si>
  <si>
    <t>A01-1328</t>
  </si>
  <si>
    <t>C01-0965</t>
  </si>
  <si>
    <t>O01-0555</t>
  </si>
  <si>
    <t>M04-0421</t>
  </si>
  <si>
    <t>A01-1329</t>
  </si>
  <si>
    <t>G01-0646</t>
  </si>
  <si>
    <t>P01-0194</t>
  </si>
  <si>
    <t>A01-1330</t>
  </si>
  <si>
    <t>R02-0555</t>
  </si>
  <si>
    <t>N02-0591</t>
  </si>
  <si>
    <t>A01-1331</t>
  </si>
  <si>
    <t>J01-0547</t>
  </si>
  <si>
    <t>D01-0614</t>
  </si>
  <si>
    <t>C01-0961</t>
  </si>
  <si>
    <t>H01-0995</t>
  </si>
  <si>
    <t>U01-0160</t>
  </si>
  <si>
    <t>C01-0962</t>
  </si>
  <si>
    <t>T01-0414</t>
  </si>
  <si>
    <t>A04-0688</t>
  </si>
  <si>
    <t>ntc</t>
  </si>
  <si>
    <t>NAB 155 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</si>
  <si>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</si>
  <si>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</si>
  <si>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</si>
  <si>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</si>
  <si>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</si>
  <si>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</si>
  <si>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</si>
  <si>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</si>
  <si>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</si>
  <si>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</si>
  <si>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</si>
  <si>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</si>
  <si>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</si>
  <si>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</si>
  <si>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A5</t>
  </si>
  <si>
    <t>B5</t>
  </si>
  <si>
    <t>C5</t>
  </si>
  <si>
    <t>A6</t>
  </si>
  <si>
    <t>B6</t>
  </si>
  <si>
    <t>C6</t>
  </si>
  <si>
    <t>A7</t>
  </si>
  <si>
    <t>B7</t>
  </si>
  <si>
    <t>C7</t>
  </si>
  <si>
    <t>A8</t>
  </si>
  <si>
    <t>B8</t>
  </si>
  <si>
    <t>C8</t>
  </si>
  <si>
    <t>JL</t>
  </si>
  <si>
    <t>AB108</t>
  </si>
  <si>
    <t>D04,E04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</si>
</sst>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rial"/>
    </font>
    <font>
      <b/>
      <sz val="16"/>
      <color theme="1"/>
      <name val="Calibri"/>
      <family val="2"/>
    </font>
    <font>
      <i/>
      <sz val="14"/>
      <color theme="1"/>
      <name val="Calibri"/>
      <family val="2"/>
    </font>
    <font>
      <b/>
      <sz val="18"/>
      <color theme="1"/>
      <name val="Calibri"/>
      <family val="2"/>
    </font>
    <font>
      <sz val="12"/>
      <name val="Arial"/>
      <family val="2"/>
    </font>
    <font>
      <sz val="14"/>
      <color theme="1"/>
      <name val="Calibri"/>
      <family val="2"/>
    </font>
    <font>
      <sz val="18"/>
      <color theme="1"/>
      <name val="Calibri"/>
      <family val="2"/>
    </font>
    <font>
      <i/>
      <sz val="16"/>
      <color theme="1"/>
      <name val="Calibri"/>
      <family val="2"/>
    </font>
    <font>
      <i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24"/>
      <color theme="1"/>
      <name val="Calibri"/>
      <family val="2"/>
    </font>
    <font>
      <sz val="12"/>
      <color theme="1"/>
      <name val="Arial"/>
      <family val="2"/>
    </font>
    <font>
      <i/>
      <sz val="16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i/>
      <sz val="16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FFF00"/>
        <bgColor rgb="FFFFFF00"/>
      </patternFill>
    </fill>
    <fill>
      <patternFill patternType="solid">
        <fgColor rgb="FFFFE598"/>
        <bgColor rgb="FFFFE598"/>
      </patternFill>
    </fill>
    <fill>
      <patternFill patternType="solid">
        <fgColor rgb="FF00B0F0"/>
        <bgColor rgb="FF00B0F0"/>
      </patternFill>
    </fill>
    <fill>
      <patternFill patternType="solid">
        <fgColor rgb="FFFBE4D5"/>
        <bgColor rgb="FFFBE4D5"/>
      </patternFill>
    </fill>
    <fill>
      <patternFill patternType="solid">
        <fgColor rgb="FFFFC000"/>
        <bgColor rgb="FFFFC0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rgb="FFDEEAF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EEAF6"/>
      </patternFill>
    </fill>
    <fill>
      <patternFill patternType="solid">
        <fgColor theme="8" tint="0.79998168889431442"/>
        <bgColor rgb="FFDEEAF6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1" fillId="5" borderId="5" xfId="0" applyFont="1" applyFill="1" applyBorder="1" applyAlignment="1">
      <alignment horizontal="right" vertical="center"/>
    </xf>
    <xf numFmtId="0" fontId="1" fillId="5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9" fillId="2" borderId="5" xfId="0" applyFont="1" applyFill="1" applyBorder="1" applyAlignment="1">
      <alignment horizontal="right" vertical="center"/>
    </xf>
    <xf numFmtId="0" fontId="9" fillId="2" borderId="5" xfId="0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0" fillId="2" borderId="1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5" fillId="2" borderId="5" xfId="0" applyFont="1" applyFill="1" applyBorder="1" applyAlignment="1">
      <alignment horizontal="right"/>
    </xf>
    <xf numFmtId="0" fontId="0" fillId="2" borderId="5" xfId="0" applyFill="1" applyBorder="1"/>
    <xf numFmtId="0" fontId="1" fillId="4" borderId="12" xfId="0" applyFont="1" applyFill="1" applyBorder="1" applyAlignment="1">
      <alignment horizontal="right" vertical="center"/>
    </xf>
    <xf numFmtId="0" fontId="1" fillId="4" borderId="13" xfId="0" applyFont="1" applyFill="1" applyBorder="1" applyAlignment="1">
      <alignment horizontal="center" vertical="center"/>
    </xf>
    <xf numFmtId="0" fontId="10" fillId="6" borderId="5" xfId="0" applyFont="1" applyFill="1" applyBorder="1" applyAlignment="1">
      <alignment horizontal="right" vertical="center"/>
    </xf>
    <xf numFmtId="0" fontId="8" fillId="6" borderId="5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  <xf numFmtId="0" fontId="10" fillId="4" borderId="16" xfId="0" applyFont="1" applyFill="1" applyBorder="1" applyAlignment="1">
      <alignment horizontal="right"/>
    </xf>
    <xf numFmtId="0" fontId="10" fillId="4" borderId="17" xfId="0" applyFont="1" applyFill="1" applyBorder="1" applyAlignment="1">
      <alignment horizontal="center"/>
    </xf>
    <xf numFmtId="0" fontId="5" fillId="0" borderId="0" xfId="0" applyFont="1"/>
    <xf numFmtId="0" fontId="2" fillId="0" borderId="0" xfId="0" applyFont="1"/>
    <xf numFmtId="0" fontId="10" fillId="4" borderId="18" xfId="0" applyFont="1" applyFill="1" applyBorder="1" applyAlignment="1">
      <alignment horizontal="right"/>
    </xf>
    <xf numFmtId="0" fontId="10" fillId="4" borderId="19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3" fillId="9" borderId="2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4" fillId="18" borderId="23" xfId="0" applyFont="1" applyFill="1" applyBorder="1" applyAlignment="1">
      <alignment horizontal="left" vertical="center"/>
    </xf>
    <xf numFmtId="0" fontId="14" fillId="18" borderId="24" xfId="0" applyFont="1" applyFill="1" applyBorder="1" applyAlignment="1">
      <alignment vertical="center"/>
    </xf>
    <xf numFmtId="0" fontId="15" fillId="0" borderId="8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/>
    <xf numFmtId="0" fontId="14" fillId="18" borderId="25" xfId="0" applyFont="1" applyFill="1" applyBorder="1" applyAlignment="1">
      <alignment horizontal="left" vertical="center"/>
    </xf>
    <xf numFmtId="0" fontId="14" fillId="18" borderId="26" xfId="0" applyFont="1" applyFill="1" applyBorder="1" applyAlignment="1">
      <alignment vertical="center"/>
    </xf>
    <xf numFmtId="0" fontId="16" fillId="10" borderId="0" xfId="0" applyFont="1" applyFill="1" applyAlignment="1">
      <alignment horizontal="left" vertical="center"/>
    </xf>
    <xf numFmtId="14" fontId="16" fillId="10" borderId="0" xfId="0" applyNumberFormat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6" fillId="16" borderId="8" xfId="0" applyFont="1" applyFill="1" applyBorder="1" applyAlignment="1">
      <alignment horizontal="left" vertical="center"/>
    </xf>
    <xf numFmtId="0" fontId="16" fillId="17" borderId="0" xfId="0" applyFont="1" applyFill="1" applyAlignment="1">
      <alignment vertical="center"/>
    </xf>
    <xf numFmtId="0" fontId="16" fillId="13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vertical="center"/>
    </xf>
    <xf numFmtId="0" fontId="16" fillId="11" borderId="8" xfId="0" applyFont="1" applyFill="1" applyBorder="1" applyAlignment="1">
      <alignment horizontal="left" vertical="center"/>
    </xf>
    <xf numFmtId="0" fontId="16" fillId="11" borderId="0" xfId="0" applyFont="1" applyFill="1" applyAlignment="1">
      <alignment horizontal="left" vertical="center"/>
    </xf>
    <xf numFmtId="0" fontId="16" fillId="15" borderId="8" xfId="0" applyFont="1" applyFill="1" applyBorder="1" applyAlignment="1">
      <alignment horizontal="left" vertical="center"/>
    </xf>
    <xf numFmtId="0" fontId="16" fillId="14" borderId="0" xfId="0" applyFont="1" applyFill="1" applyAlignment="1">
      <alignment vertical="center"/>
    </xf>
    <xf numFmtId="0" fontId="16" fillId="14" borderId="8" xfId="0" applyFont="1" applyFill="1" applyBorder="1" applyAlignment="1">
      <alignment horizontal="left" vertical="center"/>
    </xf>
    <xf numFmtId="0" fontId="16" fillId="14" borderId="8" xfId="0" applyFont="1" applyFill="1" applyBorder="1" applyAlignment="1">
      <alignment vertical="center"/>
    </xf>
    <xf numFmtId="0" fontId="16" fillId="12" borderId="22" xfId="0" applyFont="1" applyFill="1" applyBorder="1" applyAlignment="1">
      <alignment horizontal="left" vertical="center"/>
    </xf>
    <xf numFmtId="0" fontId="16" fillId="14" borderId="21" xfId="0" applyFont="1" applyFill="1" applyBorder="1" applyAlignment="1">
      <alignment horizontal="left" vertical="center"/>
    </xf>
    <xf numFmtId="0" fontId="13" fillId="0" borderId="0" xfId="0" applyFont="1"/>
    <xf numFmtId="0" fontId="17" fillId="0" borderId="8" xfId="0" applyFont="1" applyBorder="1" applyAlignment="1">
      <alignment horizontal="center" vertical="center"/>
    </xf>
    <xf numFmtId="0" fontId="16" fillId="12" borderId="8" xfId="0" applyFont="1" applyFill="1" applyBorder="1" applyAlignment="1">
      <alignment horizontal="left" vertical="center"/>
    </xf>
    <xf numFmtId="0" fontId="16" fillId="0" borderId="21" xfId="0" applyFont="1" applyBorder="1" applyAlignment="1">
      <alignment horizontal="left" vertical="center"/>
    </xf>
    <xf numFmtId="0" fontId="16" fillId="0" borderId="21" xfId="0" applyFont="1" applyBorder="1" applyAlignment="1">
      <alignment vertical="center"/>
    </xf>
    <xf numFmtId="0" fontId="16" fillId="10" borderId="27" xfId="0" applyFont="1" applyFill="1" applyBorder="1" applyAlignment="1">
      <alignment horizontal="left" vertical="center"/>
    </xf>
    <xf numFmtId="0" fontId="16" fillId="10" borderId="8" xfId="0" applyFont="1" applyFill="1" applyBorder="1" applyAlignment="1">
      <alignment horizontal="left" vertical="center"/>
    </xf>
    <xf numFmtId="0" fontId="18" fillId="3" borderId="5" xfId="0" applyFont="1" applyFill="1" applyBorder="1"/>
    <xf numFmtId="0" fontId="18" fillId="3" borderId="8" xfId="0" applyFont="1" applyFill="1" applyBorder="1"/>
    <xf numFmtId="0" fontId="13" fillId="0" borderId="0" xfId="0" quotePrefix="1" applyFont="1"/>
    <xf numFmtId="0" fontId="19" fillId="0" borderId="0" xfId="0" applyFont="1"/>
    <xf numFmtId="0" fontId="0" fillId="0" borderId="21" xfId="0" applyBorder="1"/>
    <xf numFmtId="0" fontId="11" fillId="9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0" fillId="2" borderId="9" xfId="0" applyFont="1" applyFill="1" applyBorder="1" applyAlignment="1">
      <alignment horizontal="center" vertical="center"/>
    </xf>
    <xf numFmtId="0" fontId="4" fillId="0" borderId="10" xfId="0" applyFont="1" applyBorder="1"/>
    <xf numFmtId="0" fontId="4" fillId="0" borderId="11" xfId="0" applyFont="1" applyBorder="1"/>
    <xf numFmtId="0" fontId="8" fillId="0" borderId="0" xfId="0" applyFont="1" applyAlignment="1">
      <alignment horizontal="left" vertical="center" wrapText="1"/>
    </xf>
    <xf numFmtId="0" fontId="0" fillId="0" borderId="0" xfId="0"/>
    <xf numFmtId="0" fontId="10" fillId="7" borderId="14" xfId="0" applyFont="1" applyFill="1" applyBorder="1" applyAlignment="1">
      <alignment horizontal="right" vertical="center"/>
    </xf>
    <xf numFmtId="0" fontId="4" fillId="0" borderId="15" xfId="0" applyFont="1" applyBorder="1"/>
    <xf numFmtId="0" fontId="3" fillId="3" borderId="2" xfId="0" applyFont="1" applyFill="1" applyBorder="1" applyAlignment="1">
      <alignment horizontal="left" vertical="center"/>
    </xf>
    <xf numFmtId="0" fontId="4" fillId="0" borderId="3" xfId="0" applyFont="1" applyBorder="1"/>
    <xf numFmtId="0" fontId="4" fillId="0" borderId="4" xfId="0" applyFont="1" applyBorder="1"/>
    <xf numFmtId="0" fontId="10" fillId="2" borderId="2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4" fillId="0" borderId="8" xfId="0" applyFont="1" applyBorder="1"/>
    <xf numFmtId="0" fontId="6" fillId="2" borderId="2" xfId="0" applyFont="1" applyFill="1" applyBorder="1" applyAlignment="1">
      <alignment horizontal="left" vertical="center"/>
    </xf>
    <xf numFmtId="0" fontId="6" fillId="4" borderId="1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9BBE7-67FA-5442-B147-F43387474561}">
  <dimension ref="A1:Z919"/>
  <sheetViews>
    <sheetView tabSelected="1" topLeftCell="A78" zoomScale="89" zoomScaleNormal="70" workbookViewId="0">
      <selection activeCell="A98" sqref="A98"/>
    </sheetView>
  </sheetViews>
  <sheetFormatPr defaultColWidth="11.453125" defaultRowHeight="15" customHeight="1" x14ac:dyDescent="0.35"/>
  <cols>
    <col min="1" max="1" width="51.54296875" style="43" customWidth="1"/>
    <col min="2" max="2" width="113.81640625" style="43" bestFit="1" customWidth="1"/>
    <col min="3" max="3" width="93.81640625" style="43" customWidth="1"/>
    <col min="4" max="26" width="26" style="43" customWidth="1"/>
    <col min="27" max="16384" width="11.453125" style="43"/>
  </cols>
  <sheetData>
    <row r="1" spans="1:26" ht="31.95" customHeight="1" x14ac:dyDescent="0.35">
      <c r="A1" s="39" t="s">
        <v>118</v>
      </c>
      <c r="B1" s="40" t="s">
        <v>0</v>
      </c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spans="1:26" ht="31.95" customHeight="1" thickBot="1" x14ac:dyDescent="0.4">
      <c r="A2" s="44" t="s">
        <v>119</v>
      </c>
      <c r="B2" s="45" t="s">
        <v>191</v>
      </c>
      <c r="C2" s="41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spans="1:26" ht="30" customHeight="1" x14ac:dyDescent="0.35">
      <c r="A3" s="46" t="s">
        <v>1</v>
      </c>
      <c r="B3" s="47">
        <v>45894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spans="1:26" ht="30" customHeight="1" x14ac:dyDescent="0.35">
      <c r="A4" s="42" t="s">
        <v>2</v>
      </c>
      <c r="B4" s="42" t="s">
        <v>257</v>
      </c>
      <c r="C4" s="48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spans="1:26" ht="30" customHeight="1" x14ac:dyDescent="0.35">
      <c r="A5" s="46" t="s">
        <v>3</v>
      </c>
      <c r="B5" s="46" t="s">
        <v>129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spans="1:26" ht="30" customHeight="1" x14ac:dyDescent="0.35">
      <c r="A6" s="49" t="s">
        <v>120</v>
      </c>
      <c r="B6" s="49" t="s">
        <v>258</v>
      </c>
      <c r="C6" s="42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spans="1:26" ht="30" customHeight="1" x14ac:dyDescent="0.35">
      <c r="A7" s="68" t="s">
        <v>184</v>
      </c>
      <c r="B7" s="68" t="s">
        <v>127</v>
      </c>
      <c r="C7" s="42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spans="1:26" ht="30" customHeight="1" x14ac:dyDescent="0.35">
      <c r="A8" s="42" t="s">
        <v>114</v>
      </c>
      <c r="B8" s="42">
        <v>5</v>
      </c>
      <c r="C8" s="7" t="s">
        <v>115</v>
      </c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spans="1:26" ht="30" customHeight="1" x14ac:dyDescent="0.35">
      <c r="A9" s="46" t="s">
        <v>124</v>
      </c>
      <c r="B9" s="46">
        <v>20</v>
      </c>
      <c r="C9" s="49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spans="1:26" ht="30" customHeight="1" x14ac:dyDescent="0.35">
      <c r="A10" s="42" t="s">
        <v>84</v>
      </c>
      <c r="B10" s="42" t="s">
        <v>66</v>
      </c>
      <c r="C10" s="49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spans="1:26" ht="30" customHeight="1" x14ac:dyDescent="0.35">
      <c r="A11" s="46" t="s">
        <v>82</v>
      </c>
      <c r="B11" s="46">
        <v>64635922</v>
      </c>
      <c r="C11" s="49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spans="1:26" ht="30" customHeight="1" x14ac:dyDescent="0.35">
      <c r="A12" s="42" t="s">
        <v>110</v>
      </c>
      <c r="B12" s="42" t="s">
        <v>86</v>
      </c>
      <c r="C12" s="49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spans="1:26" ht="30" customHeight="1" x14ac:dyDescent="0.35">
      <c r="A13" s="46" t="s">
        <v>123</v>
      </c>
      <c r="B13" s="46" t="s">
        <v>99</v>
      </c>
      <c r="C13" s="49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spans="1:26" ht="30" customHeight="1" x14ac:dyDescent="0.35">
      <c r="A14" s="42" t="s">
        <v>111</v>
      </c>
      <c r="B14" s="42" t="s">
        <v>192</v>
      </c>
      <c r="C14" s="49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spans="1:26" ht="30" customHeight="1" x14ac:dyDescent="0.35">
      <c r="A15" s="69" t="s">
        <v>112</v>
      </c>
      <c r="B15" s="69">
        <v>21831</v>
      </c>
      <c r="C15" s="64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spans="1:26" ht="30" customHeight="1" thickBot="1" x14ac:dyDescent="0.4">
      <c r="A16" s="66" t="s">
        <v>121</v>
      </c>
      <c r="B16" s="67" t="s">
        <v>56</v>
      </c>
      <c r="C16" s="66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spans="1:26" ht="25.05" customHeight="1" x14ac:dyDescent="0.35">
      <c r="A17" s="65" t="s">
        <v>122</v>
      </c>
      <c r="B17" s="65" t="s">
        <v>58</v>
      </c>
      <c r="C17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spans="1:26" ht="25.05" customHeight="1" x14ac:dyDescent="0.35">
      <c r="A18" s="50" t="s">
        <v>101</v>
      </c>
      <c r="B18" s="50" t="s">
        <v>171</v>
      </c>
      <c r="C18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spans="1:26" ht="25.05" customHeight="1" x14ac:dyDescent="0.35">
      <c r="A19" s="51" t="s">
        <v>113</v>
      </c>
      <c r="B19" s="52" t="s">
        <v>197</v>
      </c>
      <c r="C19"/>
    </row>
    <row r="20" spans="1:26" ht="25.05" customHeight="1" x14ac:dyDescent="0.35">
      <c r="A20" s="50" t="s">
        <v>77</v>
      </c>
      <c r="B20" s="50" t="s">
        <v>72</v>
      </c>
      <c r="C20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spans="1:26" ht="25.05" customHeight="1" x14ac:dyDescent="0.35">
      <c r="A21" s="50" t="s">
        <v>181</v>
      </c>
      <c r="B21" s="50">
        <v>0</v>
      </c>
      <c r="C21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spans="1:26" ht="25.05" customHeight="1" x14ac:dyDescent="0.35">
      <c r="A22" s="53" t="s">
        <v>79</v>
      </c>
      <c r="B22" s="54" t="s">
        <v>89</v>
      </c>
      <c r="C22"/>
    </row>
    <row r="23" spans="1:26" ht="25.05" customHeight="1" x14ac:dyDescent="0.35">
      <c r="A23" s="53" t="s">
        <v>90</v>
      </c>
      <c r="B23" s="55" t="s">
        <v>130</v>
      </c>
      <c r="C23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spans="1:26" ht="25.05" customHeight="1" x14ac:dyDescent="0.35">
      <c r="A24" s="53" t="s">
        <v>75</v>
      </c>
      <c r="B24" s="54" t="s">
        <v>130</v>
      </c>
      <c r="C24"/>
    </row>
    <row r="25" spans="1:26" ht="25.05" customHeight="1" x14ac:dyDescent="0.35">
      <c r="A25" s="56" t="s">
        <v>116</v>
      </c>
      <c r="B25" s="55" t="s">
        <v>259</v>
      </c>
      <c r="C25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spans="1:26" ht="25.05" customHeight="1" x14ac:dyDescent="0.35">
      <c r="A26" s="56" t="s">
        <v>182</v>
      </c>
      <c r="B26" s="56">
        <v>0</v>
      </c>
      <c r="C26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spans="1:26" ht="25.05" customHeight="1" x14ac:dyDescent="0.35">
      <c r="A27" s="57" t="s">
        <v>80</v>
      </c>
      <c r="B27" s="58" t="s">
        <v>130</v>
      </c>
      <c r="C27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spans="1:26" ht="25.05" customHeight="1" x14ac:dyDescent="0.35">
      <c r="A28" s="59" t="s">
        <v>91</v>
      </c>
      <c r="B28" s="59" t="s">
        <v>130</v>
      </c>
      <c r="C28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spans="1:26" ht="25.05" customHeight="1" x14ac:dyDescent="0.35">
      <c r="A29" s="57" t="s">
        <v>76</v>
      </c>
      <c r="B29" s="60" t="s">
        <v>130</v>
      </c>
      <c r="C29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spans="1:26" ht="25.05" customHeight="1" x14ac:dyDescent="0.35">
      <c r="A30" s="59" t="s">
        <v>117</v>
      </c>
      <c r="B30" s="59" t="s">
        <v>130</v>
      </c>
      <c r="C30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spans="1:26" ht="25.05" customHeight="1" thickBot="1" x14ac:dyDescent="0.4">
      <c r="A31" s="62" t="s">
        <v>183</v>
      </c>
      <c r="B31" s="59" t="s">
        <v>130</v>
      </c>
      <c r="C31" s="74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spans="1:26" ht="21" customHeight="1" x14ac:dyDescent="0.35">
      <c r="A32" s="65" t="s">
        <v>122</v>
      </c>
      <c r="B32" s="61" t="s">
        <v>59</v>
      </c>
      <c r="C3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spans="1:26" ht="21" customHeight="1" x14ac:dyDescent="0.35">
      <c r="A33" s="50" t="s">
        <v>101</v>
      </c>
      <c r="B33" s="50" t="s">
        <v>139</v>
      </c>
      <c r="C33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spans="1:26" ht="21" customHeight="1" x14ac:dyDescent="0.35">
      <c r="A34" s="51" t="s">
        <v>113</v>
      </c>
      <c r="B34" s="52" t="s">
        <v>68</v>
      </c>
      <c r="C34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spans="1:26" ht="21" customHeight="1" x14ac:dyDescent="0.35">
      <c r="A35" s="50" t="s">
        <v>77</v>
      </c>
      <c r="B35" s="50" t="s">
        <v>72</v>
      </c>
      <c r="C35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spans="1:26" ht="21" customHeight="1" x14ac:dyDescent="0.35">
      <c r="A36" s="50" t="s">
        <v>181</v>
      </c>
      <c r="B36" s="50">
        <v>0</v>
      </c>
      <c r="C36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spans="1:26" ht="21" customHeight="1" x14ac:dyDescent="0.35">
      <c r="A37" s="53" t="s">
        <v>79</v>
      </c>
      <c r="B37" s="54" t="s">
        <v>89</v>
      </c>
      <c r="C37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spans="1:26" ht="21" customHeight="1" x14ac:dyDescent="0.35">
      <c r="A38" s="53" t="s">
        <v>90</v>
      </c>
      <c r="B38" s="55" t="s">
        <v>130</v>
      </c>
      <c r="C38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spans="1:26" ht="21" customHeight="1" x14ac:dyDescent="0.35">
      <c r="A39" s="53" t="s">
        <v>75</v>
      </c>
      <c r="B39" s="54" t="s">
        <v>130</v>
      </c>
      <c r="C39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spans="1:26" ht="21" customHeight="1" x14ac:dyDescent="0.35">
      <c r="A40" s="56" t="s">
        <v>116</v>
      </c>
      <c r="B40" s="55" t="s">
        <v>259</v>
      </c>
      <c r="C40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spans="1:26" ht="21" customHeight="1" x14ac:dyDescent="0.35">
      <c r="A41" s="56" t="s">
        <v>182</v>
      </c>
      <c r="B41" s="56">
        <v>0</v>
      </c>
      <c r="C41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spans="1:26" ht="21" customHeight="1" x14ac:dyDescent="0.35">
      <c r="A42" s="57" t="s">
        <v>80</v>
      </c>
      <c r="B42" s="58" t="s">
        <v>130</v>
      </c>
      <c r="C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spans="1:26" ht="21" customHeight="1" x14ac:dyDescent="0.35">
      <c r="A43" s="59" t="s">
        <v>91</v>
      </c>
      <c r="B43" s="59" t="s">
        <v>130</v>
      </c>
      <c r="C43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spans="1:26" ht="21" customHeight="1" x14ac:dyDescent="0.35">
      <c r="A44" s="57" t="s">
        <v>76</v>
      </c>
      <c r="B44" s="60" t="s">
        <v>130</v>
      </c>
      <c r="C44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spans="1:26" ht="21" customHeight="1" x14ac:dyDescent="0.35">
      <c r="A45" s="59" t="s">
        <v>117</v>
      </c>
      <c r="B45" s="59" t="s">
        <v>130</v>
      </c>
      <c r="C45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spans="1:26" ht="21" customHeight="1" thickBot="1" x14ac:dyDescent="0.4">
      <c r="A46" s="62" t="s">
        <v>183</v>
      </c>
      <c r="B46" s="59" t="s">
        <v>130</v>
      </c>
      <c r="C46" s="74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spans="1:26" ht="21" customHeight="1" x14ac:dyDescent="0.35">
      <c r="A47" s="65" t="s">
        <v>122</v>
      </c>
      <c r="B47" s="61" t="s">
        <v>63</v>
      </c>
      <c r="C47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spans="1:26" ht="21" customHeight="1" x14ac:dyDescent="0.35">
      <c r="A48" s="50" t="s">
        <v>101</v>
      </c>
      <c r="B48" s="50" t="s">
        <v>140</v>
      </c>
      <c r="C48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spans="1:26" ht="21" customHeight="1" x14ac:dyDescent="0.35">
      <c r="A49" s="51" t="s">
        <v>113</v>
      </c>
      <c r="B49" s="52" t="s">
        <v>50</v>
      </c>
      <c r="C49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spans="1:26" ht="21" customHeight="1" x14ac:dyDescent="0.35">
      <c r="A50" s="50" t="s">
        <v>77</v>
      </c>
      <c r="B50" s="50" t="s">
        <v>72</v>
      </c>
      <c r="C50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spans="1:26" ht="21" customHeight="1" x14ac:dyDescent="0.35">
      <c r="A51" s="50" t="s">
        <v>181</v>
      </c>
      <c r="B51" s="50">
        <v>0</v>
      </c>
      <c r="C51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spans="1:26" ht="21" customHeight="1" x14ac:dyDescent="0.35">
      <c r="A52" s="53" t="s">
        <v>79</v>
      </c>
      <c r="B52" s="54" t="s">
        <v>89</v>
      </c>
      <c r="C5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spans="1:26" ht="21" customHeight="1" x14ac:dyDescent="0.35">
      <c r="A53" s="53" t="s">
        <v>90</v>
      </c>
      <c r="B53" s="55" t="s">
        <v>130</v>
      </c>
      <c r="C53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spans="1:26" ht="21" customHeight="1" x14ac:dyDescent="0.35">
      <c r="A54" s="53" t="s">
        <v>75</v>
      </c>
      <c r="B54" s="54" t="s">
        <v>130</v>
      </c>
      <c r="C54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spans="1:26" ht="21" customHeight="1" x14ac:dyDescent="0.35">
      <c r="A55" s="56" t="s">
        <v>116</v>
      </c>
      <c r="B55" s="55" t="s">
        <v>259</v>
      </c>
      <c r="C55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spans="1:26" ht="21" customHeight="1" x14ac:dyDescent="0.35">
      <c r="A56" s="56" t="s">
        <v>182</v>
      </c>
      <c r="B56" s="56">
        <v>0</v>
      </c>
      <c r="C56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spans="1:26" ht="21" customHeight="1" x14ac:dyDescent="0.35">
      <c r="A57" s="57" t="s">
        <v>80</v>
      </c>
      <c r="B57" s="58" t="s">
        <v>130</v>
      </c>
      <c r="C57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spans="1:26" ht="21" customHeight="1" x14ac:dyDescent="0.35">
      <c r="A58" s="59" t="s">
        <v>91</v>
      </c>
      <c r="B58" s="59" t="s">
        <v>130</v>
      </c>
      <c r="C58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spans="1:26" ht="21" customHeight="1" x14ac:dyDescent="0.35">
      <c r="A59" s="57" t="s">
        <v>76</v>
      </c>
      <c r="B59" s="60" t="s">
        <v>130</v>
      </c>
      <c r="C59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spans="1:26" ht="21" customHeight="1" x14ac:dyDescent="0.35">
      <c r="A60" s="59" t="s">
        <v>117</v>
      </c>
      <c r="B60" s="59" t="s">
        <v>130</v>
      </c>
      <c r="C60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spans="1:26" ht="21" customHeight="1" thickBot="1" x14ac:dyDescent="0.4">
      <c r="A61" s="62" t="s">
        <v>183</v>
      </c>
      <c r="B61" s="59" t="s">
        <v>130</v>
      </c>
      <c r="C61" s="74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spans="1:26" ht="21" customHeight="1" x14ac:dyDescent="0.35">
      <c r="A62" s="65" t="s">
        <v>122</v>
      </c>
      <c r="B62" s="61" t="s">
        <v>64</v>
      </c>
      <c r="C6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spans="1:26" ht="21" customHeight="1" x14ac:dyDescent="0.35">
      <c r="A63" s="50" t="s">
        <v>101</v>
      </c>
      <c r="B63" s="50" t="s">
        <v>172</v>
      </c>
      <c r="C63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spans="1:26" ht="21" customHeight="1" x14ac:dyDescent="0.35">
      <c r="A64" s="51" t="s">
        <v>113</v>
      </c>
      <c r="B64" s="52" t="s">
        <v>201</v>
      </c>
      <c r="C64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spans="1:26" ht="21" customHeight="1" x14ac:dyDescent="0.35">
      <c r="A65" s="50" t="s">
        <v>77</v>
      </c>
      <c r="B65" s="50" t="s">
        <v>72</v>
      </c>
      <c r="C65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spans="1:26" ht="21" customHeight="1" x14ac:dyDescent="0.35">
      <c r="A66" s="50" t="s">
        <v>181</v>
      </c>
      <c r="B66" s="50">
        <v>0</v>
      </c>
      <c r="C66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spans="1:26" ht="21" customHeight="1" x14ac:dyDescent="0.35">
      <c r="A67" s="53" t="s">
        <v>79</v>
      </c>
      <c r="B67" s="54" t="s">
        <v>89</v>
      </c>
      <c r="C67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spans="1:26" ht="21" customHeight="1" x14ac:dyDescent="0.35">
      <c r="A68" s="53" t="s">
        <v>90</v>
      </c>
      <c r="B68" s="55" t="s">
        <v>130</v>
      </c>
      <c r="C68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spans="1:26" ht="21" customHeight="1" x14ac:dyDescent="0.35">
      <c r="A69" s="53" t="s">
        <v>75</v>
      </c>
      <c r="B69" s="54" t="s">
        <v>130</v>
      </c>
      <c r="C69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spans="1:26" ht="21" customHeight="1" x14ac:dyDescent="0.35">
      <c r="A70" s="56" t="s">
        <v>116</v>
      </c>
      <c r="B70" s="55" t="s">
        <v>259</v>
      </c>
      <c r="C70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spans="1:26" ht="21" customHeight="1" x14ac:dyDescent="0.35">
      <c r="A71" s="56" t="s">
        <v>182</v>
      </c>
      <c r="B71" s="56">
        <v>0</v>
      </c>
      <c r="C71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spans="1:26" ht="21" customHeight="1" x14ac:dyDescent="0.35">
      <c r="A72" s="57" t="s">
        <v>80</v>
      </c>
      <c r="B72" s="58" t="s">
        <v>130</v>
      </c>
      <c r="C7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spans="1:26" ht="21" customHeight="1" x14ac:dyDescent="0.35">
      <c r="A73" s="59" t="s">
        <v>91</v>
      </c>
      <c r="B73" s="59" t="s">
        <v>130</v>
      </c>
      <c r="C73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spans="1:26" ht="21" customHeight="1" x14ac:dyDescent="0.35">
      <c r="A74" s="57" t="s">
        <v>76</v>
      </c>
      <c r="B74" s="60" t="s">
        <v>130</v>
      </c>
      <c r="C74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spans="1:26" ht="21" customHeight="1" x14ac:dyDescent="0.35">
      <c r="A75" s="59" t="s">
        <v>117</v>
      </c>
      <c r="B75" s="59" t="s">
        <v>130</v>
      </c>
      <c r="C75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spans="1:26" ht="21" customHeight="1" thickBot="1" x14ac:dyDescent="0.4">
      <c r="A76" s="62" t="s">
        <v>183</v>
      </c>
      <c r="B76" s="59" t="s">
        <v>130</v>
      </c>
      <c r="C76" s="74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spans="1:26" ht="21" customHeight="1" x14ac:dyDescent="0.35">
      <c r="A77" s="65" t="s">
        <v>122</v>
      </c>
      <c r="B77" s="61" t="s">
        <v>131</v>
      </c>
      <c r="C77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spans="1:26" ht="21" customHeight="1" x14ac:dyDescent="0.35">
      <c r="A78" s="50" t="s">
        <v>101</v>
      </c>
      <c r="B78" s="50" t="s">
        <v>70</v>
      </c>
      <c r="C78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spans="1:26" ht="21" customHeight="1" x14ac:dyDescent="0.35">
      <c r="A79" s="51" t="s">
        <v>113</v>
      </c>
      <c r="B79" s="52" t="s">
        <v>200</v>
      </c>
      <c r="C79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spans="1:26" ht="21" customHeight="1" x14ac:dyDescent="0.35">
      <c r="A80" s="50" t="s">
        <v>77</v>
      </c>
      <c r="B80" s="50" t="s">
        <v>72</v>
      </c>
      <c r="C80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spans="1:26" ht="21" customHeight="1" x14ac:dyDescent="0.35">
      <c r="A81" s="50" t="s">
        <v>181</v>
      </c>
      <c r="B81" s="50">
        <v>0</v>
      </c>
      <c r="C81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spans="1:26" ht="21" customHeight="1" x14ac:dyDescent="0.35">
      <c r="A82" s="53" t="s">
        <v>79</v>
      </c>
      <c r="B82" s="54" t="s">
        <v>89</v>
      </c>
      <c r="C8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spans="1:26" ht="21" customHeight="1" x14ac:dyDescent="0.35">
      <c r="A83" s="53" t="s">
        <v>90</v>
      </c>
      <c r="B83" s="55" t="s">
        <v>130</v>
      </c>
      <c r="C83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spans="1:26" ht="21" customHeight="1" x14ac:dyDescent="0.35">
      <c r="A84" s="53" t="s">
        <v>75</v>
      </c>
      <c r="B84" s="54" t="s">
        <v>130</v>
      </c>
      <c r="C84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spans="1:26" ht="21" customHeight="1" x14ac:dyDescent="0.35">
      <c r="A85" s="56" t="s">
        <v>116</v>
      </c>
      <c r="B85" s="55" t="s">
        <v>259</v>
      </c>
      <c r="C85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spans="1:26" ht="21" customHeight="1" x14ac:dyDescent="0.35">
      <c r="A86" s="56" t="s">
        <v>182</v>
      </c>
      <c r="B86" s="56">
        <v>0</v>
      </c>
      <c r="C86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spans="1:26" ht="21" customHeight="1" x14ac:dyDescent="0.35">
      <c r="A87" s="57" t="s">
        <v>80</v>
      </c>
      <c r="B87" s="58" t="s">
        <v>130</v>
      </c>
      <c r="C87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spans="1:26" ht="21" customHeight="1" x14ac:dyDescent="0.35">
      <c r="A88" s="59" t="s">
        <v>91</v>
      </c>
      <c r="B88" s="59" t="s">
        <v>130</v>
      </c>
      <c r="C88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spans="1:26" ht="21" customHeight="1" x14ac:dyDescent="0.35">
      <c r="A89" s="57" t="s">
        <v>76</v>
      </c>
      <c r="B89" s="60" t="s">
        <v>130</v>
      </c>
      <c r="C89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spans="1:26" ht="21" customHeight="1" x14ac:dyDescent="0.35">
      <c r="A90" s="59" t="s">
        <v>117</v>
      </c>
      <c r="B90" s="59" t="s">
        <v>130</v>
      </c>
      <c r="C90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spans="1:26" ht="21" customHeight="1" thickBot="1" x14ac:dyDescent="0.4">
      <c r="A91" s="62" t="s">
        <v>183</v>
      </c>
      <c r="B91" s="59" t="s">
        <v>130</v>
      </c>
      <c r="C91" s="74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spans="1:26" ht="21" customHeight="1" x14ac:dyDescent="0.3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spans="1:26" ht="21" customHeight="1" x14ac:dyDescent="0.35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spans="1:26" ht="21" customHeight="1" x14ac:dyDescent="0.3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spans="1:26" ht="21" customHeight="1" x14ac:dyDescent="0.35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spans="1:26" ht="21" customHeight="1" x14ac:dyDescent="0.35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spans="1:26" ht="21" customHeight="1" x14ac:dyDescent="0.35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spans="1:26" ht="21" customHeight="1" x14ac:dyDescent="0.35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spans="1:26" ht="21" customHeight="1" x14ac:dyDescent="0.35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spans="1:26" ht="21" customHeight="1" x14ac:dyDescent="0.3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spans="1:26" ht="21" customHeight="1" x14ac:dyDescent="0.35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spans="1:26" ht="21" customHeight="1" x14ac:dyDescent="0.35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spans="1:26" ht="21" customHeight="1" x14ac:dyDescent="0.35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spans="1:26" ht="21" customHeight="1" x14ac:dyDescent="0.35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spans="1:26" ht="21" customHeight="1" x14ac:dyDescent="0.35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spans="1:26" ht="21" customHeight="1" x14ac:dyDescent="0.35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spans="1:26" ht="21" customHeight="1" x14ac:dyDescent="0.35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spans="1:26" ht="21" customHeight="1" x14ac:dyDescent="0.35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spans="1:26" ht="21" customHeight="1" x14ac:dyDescent="0.35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spans="1:26" ht="21" customHeight="1" x14ac:dyDescent="0.35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spans="1:26" ht="21" customHeight="1" x14ac:dyDescent="0.35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spans="1:26" ht="21" customHeight="1" x14ac:dyDescent="0.35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spans="1:26" ht="21" customHeight="1" x14ac:dyDescent="0.3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spans="1:26" ht="21" customHeight="1" x14ac:dyDescent="0.3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spans="1:26" ht="21" customHeight="1" x14ac:dyDescent="0.3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spans="1:26" ht="21" customHeight="1" x14ac:dyDescent="0.3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spans="1:26" ht="21" customHeight="1" x14ac:dyDescent="0.3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spans="1:26" ht="21" customHeight="1" x14ac:dyDescent="0.3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spans="1:26" ht="21" customHeight="1" x14ac:dyDescent="0.3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spans="1:26" ht="21" customHeight="1" x14ac:dyDescent="0.3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spans="1:26" ht="21" customHeight="1" x14ac:dyDescent="0.3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spans="1:26" ht="21" customHeight="1" x14ac:dyDescent="0.3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spans="1:26" ht="21" customHeight="1" x14ac:dyDescent="0.3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spans="1:26" ht="21" customHeight="1" x14ac:dyDescent="0.3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spans="1:26" ht="21" customHeight="1" x14ac:dyDescent="0.3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spans="1:26" ht="21" customHeight="1" x14ac:dyDescent="0.3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spans="1:26" ht="21" customHeight="1" x14ac:dyDescent="0.3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spans="1:26" ht="21" customHeight="1" x14ac:dyDescent="0.3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spans="1:26" ht="21" customHeight="1" x14ac:dyDescent="0.3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spans="1:26" ht="21" customHeight="1" x14ac:dyDescent="0.3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spans="1:26" ht="21" customHeight="1" x14ac:dyDescent="0.3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spans="1:26" ht="21" customHeight="1" x14ac:dyDescent="0.3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spans="1:26" ht="21" customHeight="1" x14ac:dyDescent="0.3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spans="1:26" ht="21" customHeight="1" x14ac:dyDescent="0.3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spans="1:26" ht="21" customHeight="1" x14ac:dyDescent="0.3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spans="1:26" ht="21" customHeight="1" x14ac:dyDescent="0.3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spans="1:26" ht="21" customHeight="1" x14ac:dyDescent="0.3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spans="1:26" ht="21" customHeight="1" x14ac:dyDescent="0.3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spans="1:26" ht="21" customHeight="1" x14ac:dyDescent="0.3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spans="1:26" ht="21" customHeight="1" x14ac:dyDescent="0.35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spans="1:26" ht="21" customHeight="1" x14ac:dyDescent="0.3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spans="1:26" ht="21" customHeight="1" x14ac:dyDescent="0.35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spans="1:26" ht="21" customHeight="1" x14ac:dyDescent="0.3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spans="1:26" ht="21" customHeight="1" x14ac:dyDescent="0.3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spans="1:26" ht="21" customHeight="1" x14ac:dyDescent="0.3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spans="1:26" ht="21" customHeight="1" x14ac:dyDescent="0.35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spans="1:26" ht="21" customHeight="1" x14ac:dyDescent="0.3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spans="1:26" ht="21" customHeight="1" x14ac:dyDescent="0.3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spans="1:26" ht="21" customHeight="1" x14ac:dyDescent="0.3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spans="1:26" ht="21" customHeight="1" x14ac:dyDescent="0.3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spans="1:26" ht="21" customHeight="1" x14ac:dyDescent="0.3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spans="1:26" ht="21" customHeight="1" x14ac:dyDescent="0.35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spans="1:26" ht="21" customHeight="1" x14ac:dyDescent="0.3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spans="1:26" ht="21" customHeight="1" x14ac:dyDescent="0.35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spans="1:26" ht="21" customHeight="1" x14ac:dyDescent="0.3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spans="1:26" ht="21" customHeight="1" x14ac:dyDescent="0.3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spans="1:26" ht="21" customHeight="1" x14ac:dyDescent="0.3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spans="1:26" ht="21" customHeight="1" x14ac:dyDescent="0.35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spans="1:26" ht="21" customHeight="1" x14ac:dyDescent="0.3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spans="1:26" ht="21" customHeight="1" x14ac:dyDescent="0.3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spans="1:26" ht="21" customHeight="1" x14ac:dyDescent="0.3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spans="1:26" ht="21" customHeight="1" x14ac:dyDescent="0.3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spans="1:26" ht="21" customHeight="1" x14ac:dyDescent="0.3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spans="1:26" ht="21" customHeight="1" x14ac:dyDescent="0.35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spans="1:26" ht="21" customHeight="1" x14ac:dyDescent="0.3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spans="1:26" ht="21" customHeight="1" x14ac:dyDescent="0.35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spans="1:26" ht="21" customHeight="1" x14ac:dyDescent="0.3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spans="1:26" ht="21" customHeight="1" x14ac:dyDescent="0.3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spans="1:26" ht="21" customHeight="1" x14ac:dyDescent="0.3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spans="1:26" ht="21" customHeight="1" x14ac:dyDescent="0.35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spans="1:26" ht="21" customHeight="1" x14ac:dyDescent="0.3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spans="1:26" ht="21" customHeight="1" x14ac:dyDescent="0.3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spans="1:26" ht="21" customHeight="1" x14ac:dyDescent="0.3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spans="1:26" ht="21" customHeight="1" x14ac:dyDescent="0.3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spans="1:26" ht="21" customHeight="1" x14ac:dyDescent="0.3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spans="1:26" ht="21" customHeight="1" x14ac:dyDescent="0.35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spans="1:26" ht="21" customHeight="1" x14ac:dyDescent="0.35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spans="1:26" ht="21" customHeight="1" x14ac:dyDescent="0.35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spans="1:26" ht="21" customHeight="1" x14ac:dyDescent="0.35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spans="1:26" ht="21" customHeight="1" x14ac:dyDescent="0.35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spans="1:26" ht="21" customHeight="1" x14ac:dyDescent="0.35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spans="1:26" ht="21" customHeight="1" x14ac:dyDescent="0.35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spans="1:26" ht="21" customHeight="1" x14ac:dyDescent="0.35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spans="1:26" ht="21" customHeight="1" x14ac:dyDescent="0.35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spans="1:26" ht="21" customHeight="1" x14ac:dyDescent="0.35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spans="1:26" ht="21" customHeight="1" x14ac:dyDescent="0.35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spans="1:26" ht="21" customHeight="1" x14ac:dyDescent="0.35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spans="1:26" ht="21" customHeight="1" x14ac:dyDescent="0.35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spans="1:26" ht="21" customHeight="1" x14ac:dyDescent="0.35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spans="1:26" ht="21" customHeight="1" x14ac:dyDescent="0.35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spans="1:26" ht="21" customHeight="1" x14ac:dyDescent="0.35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spans="1:26" ht="21" customHeight="1" x14ac:dyDescent="0.35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spans="1:26" ht="21" customHeight="1" x14ac:dyDescent="0.35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spans="1:26" ht="21" customHeight="1" x14ac:dyDescent="0.35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spans="1:26" ht="21" customHeight="1" x14ac:dyDescent="0.35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spans="1:26" ht="21" customHeight="1" x14ac:dyDescent="0.35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spans="1:26" ht="21" customHeight="1" x14ac:dyDescent="0.35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spans="1:26" ht="21" customHeight="1" x14ac:dyDescent="0.35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spans="1:26" ht="21" customHeight="1" x14ac:dyDescent="0.35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spans="1:26" ht="21" customHeight="1" x14ac:dyDescent="0.35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spans="1:26" ht="21" customHeight="1" x14ac:dyDescent="0.35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spans="1:26" ht="21" customHeight="1" x14ac:dyDescent="0.35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spans="1:26" ht="21" customHeight="1" x14ac:dyDescent="0.35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spans="1:26" ht="21" customHeight="1" x14ac:dyDescent="0.35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spans="1:26" ht="21" customHeight="1" x14ac:dyDescent="0.35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spans="1:26" ht="21" customHeight="1" x14ac:dyDescent="0.35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spans="1:26" ht="21" customHeight="1" x14ac:dyDescent="0.35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spans="1:26" ht="21" customHeight="1" x14ac:dyDescent="0.35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spans="1:26" ht="21" customHeight="1" x14ac:dyDescent="0.35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spans="1:26" ht="21" customHeight="1" x14ac:dyDescent="0.35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spans="1:26" ht="21" customHeight="1" x14ac:dyDescent="0.35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spans="1:26" ht="21" customHeight="1" x14ac:dyDescent="0.35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spans="1:26" ht="21" customHeight="1" x14ac:dyDescent="0.35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spans="1:26" ht="21" customHeight="1" x14ac:dyDescent="0.35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spans="1:26" ht="21" customHeight="1" x14ac:dyDescent="0.35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spans="1:26" ht="21" customHeight="1" x14ac:dyDescent="0.35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spans="1:26" ht="21" customHeight="1" x14ac:dyDescent="0.35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spans="1:26" ht="21" customHeight="1" x14ac:dyDescent="0.35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spans="1:26" ht="21" customHeight="1" x14ac:dyDescent="0.35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spans="1:26" ht="21" customHeight="1" x14ac:dyDescent="0.35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spans="1:26" ht="21" customHeight="1" x14ac:dyDescent="0.35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spans="1:26" ht="21" customHeight="1" x14ac:dyDescent="0.35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spans="1:26" ht="21" customHeight="1" x14ac:dyDescent="0.35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spans="1:26" ht="21" customHeight="1" x14ac:dyDescent="0.35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spans="1:26" ht="21" customHeight="1" x14ac:dyDescent="0.35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spans="1:26" ht="21" customHeight="1" x14ac:dyDescent="0.35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spans="1:26" ht="21" customHeight="1" x14ac:dyDescent="0.35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spans="1:26" ht="21" customHeight="1" x14ac:dyDescent="0.35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spans="1:26" ht="21" customHeight="1" x14ac:dyDescent="0.35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spans="1:26" ht="21" customHeight="1" x14ac:dyDescent="0.35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spans="1:26" ht="21" customHeight="1" x14ac:dyDescent="0.35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spans="1:26" ht="21" customHeight="1" x14ac:dyDescent="0.35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spans="1:26" ht="21" customHeight="1" x14ac:dyDescent="0.35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spans="1:26" ht="21" customHeight="1" x14ac:dyDescent="0.35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spans="1:26" ht="21" customHeight="1" x14ac:dyDescent="0.35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spans="1:26" ht="21" customHeight="1" x14ac:dyDescent="0.35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spans="1:26" ht="21" customHeight="1" x14ac:dyDescent="0.35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spans="1:26" ht="21" customHeight="1" x14ac:dyDescent="0.35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spans="1:26" ht="21" customHeight="1" x14ac:dyDescent="0.35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spans="1:26" ht="21" customHeight="1" x14ac:dyDescent="0.35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spans="1:26" ht="21" customHeight="1" x14ac:dyDescent="0.35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spans="1:26" ht="21" customHeight="1" x14ac:dyDescent="0.35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spans="1:26" ht="21" customHeight="1" x14ac:dyDescent="0.35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spans="1:26" ht="21" customHeight="1" x14ac:dyDescent="0.35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spans="1:26" ht="21" customHeight="1" x14ac:dyDescent="0.35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spans="1:26" ht="21" customHeight="1" x14ac:dyDescent="0.35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spans="1:26" ht="21" customHeight="1" x14ac:dyDescent="0.35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spans="1:26" ht="21" customHeight="1" x14ac:dyDescent="0.35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spans="1:26" ht="21" customHeight="1" x14ac:dyDescent="0.35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spans="1:26" ht="21" customHeight="1" x14ac:dyDescent="0.35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spans="1:26" ht="21" customHeight="1" x14ac:dyDescent="0.35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spans="1:26" ht="21" customHeight="1" x14ac:dyDescent="0.35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spans="1:26" ht="21" customHeight="1" x14ac:dyDescent="0.35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spans="1:26" ht="21" customHeight="1" x14ac:dyDescent="0.35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spans="1:26" ht="21" customHeight="1" x14ac:dyDescent="0.35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spans="1:26" ht="21" customHeight="1" x14ac:dyDescent="0.35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spans="1:26" ht="21" customHeight="1" x14ac:dyDescent="0.35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spans="1:26" ht="21" customHeight="1" x14ac:dyDescent="0.35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spans="1:26" ht="21" customHeight="1" x14ac:dyDescent="0.35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spans="1:26" ht="21" customHeight="1" x14ac:dyDescent="0.35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spans="1:26" ht="21" customHeight="1" x14ac:dyDescent="0.35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spans="1:26" ht="21" customHeight="1" x14ac:dyDescent="0.35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spans="1:26" ht="21" customHeight="1" x14ac:dyDescent="0.35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spans="1:26" ht="21" customHeight="1" x14ac:dyDescent="0.35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spans="1:26" ht="21" customHeight="1" x14ac:dyDescent="0.35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spans="1:26" ht="21" customHeight="1" x14ac:dyDescent="0.35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spans="1:26" ht="21" customHeight="1" x14ac:dyDescent="0.35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spans="1:26" ht="21" customHeight="1" x14ac:dyDescent="0.35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spans="1:26" ht="21" customHeight="1" x14ac:dyDescent="0.35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spans="1:26" ht="21" customHeight="1" x14ac:dyDescent="0.35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spans="1:26" ht="21" customHeight="1" x14ac:dyDescent="0.35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spans="1:26" ht="21" customHeight="1" x14ac:dyDescent="0.35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spans="1:26" ht="21" customHeight="1" x14ac:dyDescent="0.35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spans="1:26" ht="21" customHeight="1" x14ac:dyDescent="0.35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spans="1:26" ht="21" customHeight="1" x14ac:dyDescent="0.35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spans="1:26" ht="21" customHeight="1" x14ac:dyDescent="0.35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spans="1:26" ht="21" customHeight="1" x14ac:dyDescent="0.35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spans="1:26" ht="21" customHeight="1" x14ac:dyDescent="0.35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spans="1:26" ht="21" customHeight="1" x14ac:dyDescent="0.35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spans="1:26" ht="21" customHeight="1" x14ac:dyDescent="0.35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spans="1:26" ht="21" customHeight="1" x14ac:dyDescent="0.35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spans="1:26" ht="21" customHeight="1" x14ac:dyDescent="0.35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spans="1:26" ht="21" customHeight="1" x14ac:dyDescent="0.35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spans="1:26" ht="21" customHeight="1" x14ac:dyDescent="0.35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spans="1:26" ht="21" customHeight="1" x14ac:dyDescent="0.35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spans="1:26" ht="21" customHeight="1" x14ac:dyDescent="0.35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spans="1:26" ht="21" customHeight="1" x14ac:dyDescent="0.35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spans="1:26" ht="21" customHeight="1" x14ac:dyDescent="0.35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spans="1:26" ht="21" customHeight="1" x14ac:dyDescent="0.35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spans="1:26" ht="21" customHeight="1" x14ac:dyDescent="0.35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spans="1:26" ht="21" customHeight="1" x14ac:dyDescent="0.35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spans="1:26" ht="21" customHeight="1" x14ac:dyDescent="0.35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spans="1:26" ht="21" customHeight="1" x14ac:dyDescent="0.35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spans="1:26" ht="21" customHeight="1" x14ac:dyDescent="0.35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spans="1:26" ht="21" customHeight="1" x14ac:dyDescent="0.35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spans="1:26" ht="21" customHeight="1" x14ac:dyDescent="0.35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spans="1:26" ht="21" customHeight="1" x14ac:dyDescent="0.35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spans="1:26" ht="21" customHeight="1" x14ac:dyDescent="0.35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spans="1:26" ht="21" customHeight="1" x14ac:dyDescent="0.35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spans="1:26" ht="21" customHeight="1" x14ac:dyDescent="0.35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spans="1:26" ht="21" customHeight="1" x14ac:dyDescent="0.35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spans="1:26" ht="21" customHeight="1" x14ac:dyDescent="0.35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spans="1:26" ht="21" customHeight="1" x14ac:dyDescent="0.35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spans="1:26" ht="21" customHeight="1" x14ac:dyDescent="0.35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spans="1:26" ht="21" customHeight="1" x14ac:dyDescent="0.35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spans="1:26" ht="21" customHeight="1" x14ac:dyDescent="0.35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spans="1:26" ht="21" customHeight="1" x14ac:dyDescent="0.35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spans="1:26" ht="21" customHeight="1" x14ac:dyDescent="0.35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spans="1:26" ht="21" customHeight="1" x14ac:dyDescent="0.35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spans="1:26" ht="21" customHeight="1" x14ac:dyDescent="0.35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spans="1:26" ht="21" customHeight="1" x14ac:dyDescent="0.35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spans="1:26" ht="21" customHeight="1" x14ac:dyDescent="0.35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spans="1:26" ht="21" customHeight="1" x14ac:dyDescent="0.35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spans="1:26" ht="21" customHeight="1" x14ac:dyDescent="0.35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spans="1:26" ht="21" customHeight="1" x14ac:dyDescent="0.35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spans="1:26" ht="21" customHeight="1" x14ac:dyDescent="0.35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spans="1:26" ht="21" customHeight="1" x14ac:dyDescent="0.35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spans="1:26" ht="21" customHeight="1" x14ac:dyDescent="0.35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spans="1:26" ht="21" customHeight="1" x14ac:dyDescent="0.35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spans="1:26" ht="21" customHeight="1" x14ac:dyDescent="0.35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spans="1:26" ht="21" customHeight="1" x14ac:dyDescent="0.35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spans="1:26" ht="21" customHeight="1" x14ac:dyDescent="0.35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spans="1:26" ht="21" customHeight="1" x14ac:dyDescent="0.35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spans="1:26" ht="21" customHeight="1" x14ac:dyDescent="0.35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spans="1:26" ht="21" customHeight="1" x14ac:dyDescent="0.35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spans="1:26" ht="21" customHeight="1" x14ac:dyDescent="0.35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spans="1:26" ht="21" customHeight="1" x14ac:dyDescent="0.35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spans="1:26" ht="21" customHeight="1" x14ac:dyDescent="0.35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spans="1:26" ht="21" customHeight="1" x14ac:dyDescent="0.35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spans="1:26" ht="21" customHeight="1" x14ac:dyDescent="0.35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spans="1:26" ht="21" customHeight="1" x14ac:dyDescent="0.35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spans="1:26" ht="21" customHeight="1" x14ac:dyDescent="0.35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spans="1:26" ht="21" customHeight="1" x14ac:dyDescent="0.35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spans="1:26" ht="21" customHeight="1" x14ac:dyDescent="0.35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spans="1:26" ht="21" customHeight="1" x14ac:dyDescent="0.35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spans="1:26" ht="21" customHeight="1" x14ac:dyDescent="0.35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spans="1:26" ht="21" customHeight="1" x14ac:dyDescent="0.35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spans="1:26" ht="21" customHeight="1" x14ac:dyDescent="0.35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spans="1:26" ht="21" customHeight="1" x14ac:dyDescent="0.35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spans="1:26" ht="21" customHeight="1" x14ac:dyDescent="0.35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spans="1:26" ht="21" customHeight="1" x14ac:dyDescent="0.35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spans="1:26" ht="21" customHeight="1" x14ac:dyDescent="0.35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spans="1:26" ht="21" customHeight="1" x14ac:dyDescent="0.35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spans="1:26" ht="21" customHeight="1" x14ac:dyDescent="0.35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spans="1:26" ht="21" customHeight="1" x14ac:dyDescent="0.35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spans="1:26" ht="21" customHeight="1" x14ac:dyDescent="0.35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spans="1:26" ht="21" customHeight="1" x14ac:dyDescent="0.35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spans="1:26" ht="21" customHeight="1" x14ac:dyDescent="0.35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spans="1:26" ht="21" customHeight="1" x14ac:dyDescent="0.35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spans="1:26" ht="21" customHeight="1" x14ac:dyDescent="0.35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spans="1:26" ht="21" customHeight="1" x14ac:dyDescent="0.35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spans="1:26" ht="21" customHeight="1" x14ac:dyDescent="0.35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spans="1:26" ht="21" customHeight="1" x14ac:dyDescent="0.35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spans="1:26" ht="21" customHeight="1" x14ac:dyDescent="0.35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spans="1:26" ht="21" customHeight="1" x14ac:dyDescent="0.35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spans="1:26" ht="21" customHeight="1" x14ac:dyDescent="0.35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spans="1:26" ht="21" customHeight="1" x14ac:dyDescent="0.35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spans="1:26" ht="21" customHeight="1" x14ac:dyDescent="0.35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spans="1:26" ht="21" customHeight="1" x14ac:dyDescent="0.35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spans="1:26" ht="21" customHeight="1" x14ac:dyDescent="0.35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spans="1:26" ht="21" customHeight="1" x14ac:dyDescent="0.35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spans="1:26" ht="21" customHeight="1" x14ac:dyDescent="0.35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spans="1:26" ht="21" customHeight="1" x14ac:dyDescent="0.35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spans="1:26" ht="21" customHeight="1" x14ac:dyDescent="0.35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spans="1:26" ht="21" customHeight="1" x14ac:dyDescent="0.35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spans="1:26" ht="21" customHeight="1" x14ac:dyDescent="0.35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spans="1:26" ht="21" customHeight="1" x14ac:dyDescent="0.35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spans="1:26" ht="21" customHeight="1" x14ac:dyDescent="0.35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spans="1:26" ht="21" customHeight="1" x14ac:dyDescent="0.35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spans="1:26" ht="21" customHeight="1" x14ac:dyDescent="0.35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spans="1:26" ht="21" customHeight="1" x14ac:dyDescent="0.35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spans="1:26" ht="21" customHeight="1" x14ac:dyDescent="0.35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spans="1:26" ht="21" customHeight="1" x14ac:dyDescent="0.35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spans="1:26" ht="21" customHeight="1" x14ac:dyDescent="0.35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spans="1:26" ht="21" customHeight="1" x14ac:dyDescent="0.35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spans="1:26" ht="21" customHeight="1" x14ac:dyDescent="0.35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spans="1:26" ht="21" customHeight="1" x14ac:dyDescent="0.35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spans="1:26" ht="21" customHeight="1" x14ac:dyDescent="0.35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spans="1:26" ht="21" customHeight="1" x14ac:dyDescent="0.35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spans="1:26" ht="21" customHeight="1" x14ac:dyDescent="0.35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spans="1:26" ht="21" customHeight="1" x14ac:dyDescent="0.35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spans="1:26" ht="21" customHeight="1" x14ac:dyDescent="0.35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spans="1:26" ht="21" customHeight="1" x14ac:dyDescent="0.35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spans="1:26" ht="21" customHeight="1" x14ac:dyDescent="0.35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spans="1:26" ht="21" customHeight="1" x14ac:dyDescent="0.35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spans="1:26" ht="21" customHeight="1" x14ac:dyDescent="0.35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spans="1:26" ht="21" customHeight="1" x14ac:dyDescent="0.35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spans="1:26" ht="21" customHeight="1" x14ac:dyDescent="0.35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spans="1:26" ht="21" customHeight="1" x14ac:dyDescent="0.35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spans="1:26" ht="21" customHeight="1" x14ac:dyDescent="0.35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spans="1:26" ht="21" customHeight="1" x14ac:dyDescent="0.35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spans="1:26" ht="21" customHeight="1" x14ac:dyDescent="0.35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spans="1:26" ht="21" customHeight="1" x14ac:dyDescent="0.35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spans="1:26" ht="21" customHeight="1" x14ac:dyDescent="0.35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spans="1:26" ht="21" customHeight="1" x14ac:dyDescent="0.35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spans="1:26" ht="21" customHeight="1" x14ac:dyDescent="0.35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spans="1:26" ht="21" customHeight="1" x14ac:dyDescent="0.35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spans="1:26" ht="21" customHeight="1" x14ac:dyDescent="0.35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spans="1:26" ht="21" customHeight="1" x14ac:dyDescent="0.35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spans="1:26" ht="21" customHeight="1" x14ac:dyDescent="0.35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spans="1:26" ht="21" customHeight="1" x14ac:dyDescent="0.35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spans="1:26" ht="21" customHeight="1" x14ac:dyDescent="0.35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spans="1:26" ht="21" customHeight="1" x14ac:dyDescent="0.35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spans="1:26" ht="21" customHeight="1" x14ac:dyDescent="0.35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spans="1:26" ht="21" customHeight="1" x14ac:dyDescent="0.35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spans="1:26" ht="21" customHeight="1" x14ac:dyDescent="0.35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spans="1:26" ht="21" customHeight="1" x14ac:dyDescent="0.35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spans="1:26" ht="21" customHeight="1" x14ac:dyDescent="0.35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spans="1:26" ht="21" customHeight="1" x14ac:dyDescent="0.35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spans="1:26" ht="21" customHeight="1" x14ac:dyDescent="0.35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spans="1:26" ht="21" customHeight="1" x14ac:dyDescent="0.35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spans="1:26" ht="21" customHeight="1" x14ac:dyDescent="0.35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spans="1:26" ht="21" customHeight="1" x14ac:dyDescent="0.35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spans="1:26" ht="21" customHeight="1" x14ac:dyDescent="0.35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spans="1:26" ht="21" customHeight="1" x14ac:dyDescent="0.35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spans="1:26" ht="21" customHeight="1" x14ac:dyDescent="0.35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spans="1:26" ht="21" customHeight="1" x14ac:dyDescent="0.35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spans="1:26" ht="21" customHeight="1" x14ac:dyDescent="0.35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spans="1:26" ht="21" customHeight="1" x14ac:dyDescent="0.35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spans="1:26" ht="21" customHeight="1" x14ac:dyDescent="0.35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spans="1:26" ht="21" customHeight="1" x14ac:dyDescent="0.35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spans="1:26" ht="21" customHeight="1" x14ac:dyDescent="0.35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spans="1:26" ht="21" customHeight="1" x14ac:dyDescent="0.35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spans="1:26" ht="21" customHeight="1" x14ac:dyDescent="0.35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spans="1:26" ht="21" customHeight="1" x14ac:dyDescent="0.35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spans="1:26" ht="21" customHeight="1" x14ac:dyDescent="0.35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spans="1:26" ht="21" customHeight="1" x14ac:dyDescent="0.35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spans="1:26" ht="21" customHeight="1" x14ac:dyDescent="0.35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spans="1:26" ht="21" customHeight="1" x14ac:dyDescent="0.35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spans="1:26" ht="21" customHeight="1" x14ac:dyDescent="0.35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spans="1:26" ht="21" customHeight="1" x14ac:dyDescent="0.35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spans="1:26" ht="21" customHeight="1" x14ac:dyDescent="0.35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spans="1:26" ht="21" customHeight="1" x14ac:dyDescent="0.35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spans="1:26" ht="21" customHeight="1" x14ac:dyDescent="0.35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spans="1:26" ht="21" customHeight="1" x14ac:dyDescent="0.35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spans="1:26" ht="21" customHeight="1" x14ac:dyDescent="0.35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spans="1:26" ht="21" customHeight="1" x14ac:dyDescent="0.35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spans="1:26" ht="21" customHeight="1" x14ac:dyDescent="0.35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spans="1:26" ht="21" customHeight="1" x14ac:dyDescent="0.35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spans="1:26" ht="21" customHeight="1" x14ac:dyDescent="0.35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spans="1:26" ht="21" customHeight="1" x14ac:dyDescent="0.35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spans="1:26" ht="21" customHeight="1" x14ac:dyDescent="0.35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spans="1:26" ht="21" customHeight="1" x14ac:dyDescent="0.35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spans="1:26" ht="21" customHeight="1" x14ac:dyDescent="0.35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spans="1:26" ht="21" customHeight="1" x14ac:dyDescent="0.35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spans="1:26" ht="21" customHeight="1" x14ac:dyDescent="0.35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spans="1:26" ht="21" customHeight="1" x14ac:dyDescent="0.35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spans="1:26" ht="21" customHeight="1" x14ac:dyDescent="0.35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spans="1:26" ht="21" customHeight="1" x14ac:dyDescent="0.35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spans="1:26" ht="21" customHeight="1" x14ac:dyDescent="0.35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spans="1:26" ht="21" customHeight="1" x14ac:dyDescent="0.35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spans="1:26" ht="21" customHeight="1" x14ac:dyDescent="0.35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spans="1:26" ht="21" customHeight="1" x14ac:dyDescent="0.35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spans="1:26" ht="21" customHeight="1" x14ac:dyDescent="0.35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spans="1:26" ht="21" customHeight="1" x14ac:dyDescent="0.35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spans="1:26" ht="21" customHeight="1" x14ac:dyDescent="0.35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spans="1:26" ht="21" customHeight="1" x14ac:dyDescent="0.35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spans="1:26" ht="21" customHeight="1" x14ac:dyDescent="0.35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spans="1:26" ht="21" customHeight="1" x14ac:dyDescent="0.35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spans="1:26" ht="21" customHeight="1" x14ac:dyDescent="0.35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spans="1:26" ht="21" customHeight="1" x14ac:dyDescent="0.35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spans="1:26" ht="21" customHeight="1" x14ac:dyDescent="0.35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spans="1:26" ht="21" customHeight="1" x14ac:dyDescent="0.35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spans="1:26" ht="21" customHeight="1" x14ac:dyDescent="0.35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spans="1:26" ht="21" customHeight="1" x14ac:dyDescent="0.35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spans="1:26" ht="21" customHeight="1" x14ac:dyDescent="0.35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spans="1:26" ht="21" customHeight="1" x14ac:dyDescent="0.35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spans="1:26" ht="21" customHeight="1" x14ac:dyDescent="0.35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spans="1:26" ht="21" customHeight="1" x14ac:dyDescent="0.35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spans="1:26" ht="21" customHeight="1" x14ac:dyDescent="0.35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spans="1:26" ht="21" customHeight="1" x14ac:dyDescent="0.35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spans="1:26" ht="21" customHeight="1" x14ac:dyDescent="0.35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spans="1:26" ht="21" customHeight="1" x14ac:dyDescent="0.35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spans="1:26" ht="21" customHeight="1" x14ac:dyDescent="0.35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spans="1:26" ht="21" customHeight="1" x14ac:dyDescent="0.35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spans="1:26" ht="21" customHeight="1" x14ac:dyDescent="0.35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spans="1:26" ht="21" customHeight="1" x14ac:dyDescent="0.35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spans="1:26" ht="21" customHeight="1" x14ac:dyDescent="0.35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spans="1:26" ht="21" customHeight="1" x14ac:dyDescent="0.35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spans="1:26" ht="21" customHeight="1" x14ac:dyDescent="0.35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spans="1:26" ht="21" customHeight="1" x14ac:dyDescent="0.35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spans="1:26" ht="21" customHeight="1" x14ac:dyDescent="0.35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spans="1:26" ht="21" customHeight="1" x14ac:dyDescent="0.35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spans="1:26" ht="21" customHeight="1" x14ac:dyDescent="0.35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spans="1:26" ht="21" customHeight="1" x14ac:dyDescent="0.35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spans="1:26" ht="21" customHeight="1" x14ac:dyDescent="0.35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spans="1:26" ht="21" customHeight="1" x14ac:dyDescent="0.35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spans="1:26" ht="21" customHeight="1" x14ac:dyDescent="0.35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spans="1:26" ht="21" customHeight="1" x14ac:dyDescent="0.35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spans="1:26" ht="21" customHeight="1" x14ac:dyDescent="0.35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spans="1:26" ht="21" customHeight="1" x14ac:dyDescent="0.35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spans="1:26" ht="21" customHeight="1" x14ac:dyDescent="0.35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spans="1:26" ht="21" customHeight="1" x14ac:dyDescent="0.35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spans="1:26" ht="21" customHeight="1" x14ac:dyDescent="0.35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spans="1:26" ht="21" customHeight="1" x14ac:dyDescent="0.35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spans="1:26" ht="21" customHeight="1" x14ac:dyDescent="0.35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spans="1:26" ht="21" customHeight="1" x14ac:dyDescent="0.35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spans="1:26" ht="21" customHeight="1" x14ac:dyDescent="0.35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spans="1:26" ht="21" customHeight="1" x14ac:dyDescent="0.35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spans="1:26" ht="21" customHeight="1" x14ac:dyDescent="0.35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spans="1:26" ht="21" customHeight="1" x14ac:dyDescent="0.35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spans="1:26" ht="21" customHeight="1" x14ac:dyDescent="0.35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spans="1:26" ht="21" customHeight="1" x14ac:dyDescent="0.35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spans="1:26" ht="21" customHeight="1" x14ac:dyDescent="0.35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spans="1:26" ht="21" customHeight="1" x14ac:dyDescent="0.35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spans="1:26" ht="21" customHeight="1" x14ac:dyDescent="0.35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spans="1:26" ht="21" customHeight="1" x14ac:dyDescent="0.35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spans="1:26" ht="21" customHeight="1" x14ac:dyDescent="0.35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spans="1:26" ht="21" customHeight="1" x14ac:dyDescent="0.35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spans="1:26" ht="21" customHeight="1" x14ac:dyDescent="0.35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spans="1:26" ht="21" customHeight="1" x14ac:dyDescent="0.35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spans="1:26" ht="21" customHeight="1" x14ac:dyDescent="0.35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spans="1:26" ht="21" customHeight="1" x14ac:dyDescent="0.35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spans="1:26" ht="21" customHeight="1" x14ac:dyDescent="0.35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spans="1:26" ht="21" customHeight="1" x14ac:dyDescent="0.35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spans="1:26" ht="21" customHeight="1" x14ac:dyDescent="0.35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spans="1:26" ht="21" customHeight="1" x14ac:dyDescent="0.35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spans="1:26" ht="21" customHeight="1" x14ac:dyDescent="0.35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spans="1:26" ht="21" customHeight="1" x14ac:dyDescent="0.35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spans="1:26" ht="21" customHeight="1" x14ac:dyDescent="0.35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spans="1:26" ht="21" customHeight="1" x14ac:dyDescent="0.35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spans="1:26" ht="21" customHeight="1" x14ac:dyDescent="0.35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spans="1:26" ht="21" customHeight="1" x14ac:dyDescent="0.35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spans="1:26" ht="21" customHeight="1" x14ac:dyDescent="0.35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spans="1:26" ht="21" customHeight="1" x14ac:dyDescent="0.35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spans="1:26" ht="21" customHeight="1" x14ac:dyDescent="0.35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spans="1:26" ht="21" customHeight="1" x14ac:dyDescent="0.35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spans="1:26" ht="21" customHeight="1" x14ac:dyDescent="0.35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spans="1:26" ht="21" customHeight="1" x14ac:dyDescent="0.35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spans="1:26" ht="21" customHeight="1" x14ac:dyDescent="0.35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spans="1:26" ht="21" customHeight="1" x14ac:dyDescent="0.35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spans="1:26" ht="21" customHeight="1" x14ac:dyDescent="0.35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spans="1:26" ht="21" customHeight="1" x14ac:dyDescent="0.35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spans="1:26" ht="21" customHeight="1" x14ac:dyDescent="0.35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spans="1:26" ht="21" customHeight="1" x14ac:dyDescent="0.35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spans="1:26" ht="21" customHeight="1" x14ac:dyDescent="0.35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spans="1:26" ht="21" customHeight="1" x14ac:dyDescent="0.35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spans="1:26" ht="21" customHeight="1" x14ac:dyDescent="0.35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spans="1:26" ht="21" customHeight="1" x14ac:dyDescent="0.35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spans="1:26" ht="21" customHeight="1" x14ac:dyDescent="0.35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spans="1:26" ht="21" customHeight="1" x14ac:dyDescent="0.35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spans="1:26" ht="21" customHeight="1" x14ac:dyDescent="0.35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spans="1:26" ht="21" customHeight="1" x14ac:dyDescent="0.35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spans="1:26" ht="21" customHeight="1" x14ac:dyDescent="0.35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spans="1:26" ht="21" customHeight="1" x14ac:dyDescent="0.35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spans="1:26" ht="21" customHeight="1" x14ac:dyDescent="0.35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spans="1:26" ht="21" customHeight="1" x14ac:dyDescent="0.35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spans="1:26" ht="21" customHeight="1" x14ac:dyDescent="0.35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spans="1:26" ht="21" customHeight="1" x14ac:dyDescent="0.35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spans="1:26" ht="21" customHeight="1" x14ac:dyDescent="0.35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spans="1:26" ht="21" customHeight="1" x14ac:dyDescent="0.35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spans="1:26" ht="21" customHeight="1" x14ac:dyDescent="0.35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spans="1:26" ht="21" customHeight="1" x14ac:dyDescent="0.35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spans="1:26" ht="21" customHeight="1" x14ac:dyDescent="0.35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spans="1:26" ht="21" customHeight="1" x14ac:dyDescent="0.35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spans="1:26" ht="21" customHeight="1" x14ac:dyDescent="0.35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spans="1:26" ht="21" customHeight="1" x14ac:dyDescent="0.35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spans="1:26" ht="21" customHeight="1" x14ac:dyDescent="0.35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spans="1:26" ht="21" customHeight="1" x14ac:dyDescent="0.35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spans="1:26" ht="21" customHeight="1" x14ac:dyDescent="0.35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spans="1:26" ht="21" customHeight="1" x14ac:dyDescent="0.35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spans="1:26" ht="21" customHeight="1" x14ac:dyDescent="0.35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spans="1:26" ht="21" customHeight="1" x14ac:dyDescent="0.35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spans="1:26" ht="21" customHeight="1" x14ac:dyDescent="0.35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spans="1:26" ht="21" customHeight="1" x14ac:dyDescent="0.35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spans="1:26" ht="21" customHeight="1" x14ac:dyDescent="0.35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spans="1:26" ht="21" customHeight="1" x14ac:dyDescent="0.35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spans="1:26" ht="21" customHeight="1" x14ac:dyDescent="0.35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spans="1:26" ht="21" customHeight="1" x14ac:dyDescent="0.35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spans="1:26" ht="21" customHeight="1" x14ac:dyDescent="0.35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spans="1:26" ht="21" customHeight="1" x14ac:dyDescent="0.35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spans="1:26" ht="21" customHeight="1" x14ac:dyDescent="0.35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spans="1:26" ht="21" customHeight="1" x14ac:dyDescent="0.35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spans="1:26" ht="21" customHeight="1" x14ac:dyDescent="0.35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spans="1:26" ht="21" customHeight="1" x14ac:dyDescent="0.35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spans="1:26" ht="21" customHeight="1" x14ac:dyDescent="0.35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spans="1:26" ht="21" customHeight="1" x14ac:dyDescent="0.35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spans="1:26" ht="21" customHeight="1" x14ac:dyDescent="0.35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spans="1:26" ht="21" customHeight="1" x14ac:dyDescent="0.35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spans="1:26" ht="21" customHeight="1" x14ac:dyDescent="0.35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spans="1:26" ht="21" customHeight="1" x14ac:dyDescent="0.35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spans="1:26" ht="21" customHeight="1" x14ac:dyDescent="0.35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spans="1:26" ht="21" customHeight="1" x14ac:dyDescent="0.35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spans="1:26" ht="21" customHeight="1" x14ac:dyDescent="0.35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spans="1:26" ht="21" customHeight="1" x14ac:dyDescent="0.35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spans="1:26" ht="21" customHeight="1" x14ac:dyDescent="0.35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spans="1:26" ht="21" customHeight="1" x14ac:dyDescent="0.35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spans="1:26" ht="21" customHeight="1" x14ac:dyDescent="0.35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spans="1:26" ht="21" customHeight="1" x14ac:dyDescent="0.35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spans="1:26" ht="21" customHeight="1" x14ac:dyDescent="0.35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spans="1:26" ht="21" customHeight="1" x14ac:dyDescent="0.35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spans="1:26" ht="21" customHeight="1" x14ac:dyDescent="0.35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spans="1:26" ht="21" customHeight="1" x14ac:dyDescent="0.35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spans="1:26" ht="21" customHeight="1" x14ac:dyDescent="0.35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spans="1:26" ht="21" customHeight="1" x14ac:dyDescent="0.35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spans="1:26" ht="21" customHeight="1" x14ac:dyDescent="0.35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spans="1:26" ht="21" customHeight="1" x14ac:dyDescent="0.35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spans="1:26" ht="21" customHeight="1" x14ac:dyDescent="0.35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spans="1:26" ht="21" customHeight="1" x14ac:dyDescent="0.35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spans="1:26" ht="21" customHeight="1" x14ac:dyDescent="0.35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spans="1:26" ht="21" customHeight="1" x14ac:dyDescent="0.35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spans="1:26" ht="21" customHeight="1" x14ac:dyDescent="0.35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spans="1:26" ht="21" customHeight="1" x14ac:dyDescent="0.35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spans="1:26" ht="21" customHeight="1" x14ac:dyDescent="0.35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spans="1:26" ht="21" customHeight="1" x14ac:dyDescent="0.35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spans="1:26" ht="21" customHeight="1" x14ac:dyDescent="0.35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spans="1:26" ht="21" customHeight="1" x14ac:dyDescent="0.35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spans="1:26" ht="21" customHeight="1" x14ac:dyDescent="0.35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spans="1:26" ht="21" customHeight="1" x14ac:dyDescent="0.35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spans="1:26" ht="21" customHeight="1" x14ac:dyDescent="0.35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spans="1:26" ht="21" customHeight="1" x14ac:dyDescent="0.35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spans="1:26" ht="21" customHeight="1" x14ac:dyDescent="0.35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spans="1:26" ht="21" customHeight="1" x14ac:dyDescent="0.35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spans="1:26" ht="21" customHeight="1" x14ac:dyDescent="0.35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spans="1:26" ht="21" customHeight="1" x14ac:dyDescent="0.35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spans="1:26" ht="21" customHeight="1" x14ac:dyDescent="0.35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spans="1:26" ht="21" customHeight="1" x14ac:dyDescent="0.35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spans="1:26" ht="21" customHeight="1" x14ac:dyDescent="0.35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spans="1:26" ht="21" customHeight="1" x14ac:dyDescent="0.35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spans="1:26" ht="21" customHeight="1" x14ac:dyDescent="0.35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spans="1:26" ht="21" customHeight="1" x14ac:dyDescent="0.35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spans="1:26" ht="21" customHeight="1" x14ac:dyDescent="0.35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spans="1:26" ht="21" customHeight="1" x14ac:dyDescent="0.35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spans="1:26" ht="21" customHeight="1" x14ac:dyDescent="0.35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spans="1:26" ht="21" customHeight="1" x14ac:dyDescent="0.35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spans="1:26" ht="21" customHeight="1" x14ac:dyDescent="0.35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spans="1:26" ht="21" customHeight="1" x14ac:dyDescent="0.35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spans="1:26" ht="21" customHeight="1" x14ac:dyDescent="0.35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spans="1:26" ht="21" customHeight="1" x14ac:dyDescent="0.35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spans="1:26" ht="21" customHeight="1" x14ac:dyDescent="0.35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spans="1:26" ht="21" customHeight="1" x14ac:dyDescent="0.35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spans="1:26" ht="21" customHeight="1" x14ac:dyDescent="0.35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spans="1:26" ht="21" customHeight="1" x14ac:dyDescent="0.35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spans="1:26" ht="21" customHeight="1" x14ac:dyDescent="0.35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spans="1:26" ht="21" customHeight="1" x14ac:dyDescent="0.35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spans="1:26" ht="21" customHeight="1" x14ac:dyDescent="0.35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spans="1:26" ht="21" customHeight="1" x14ac:dyDescent="0.35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spans="1:26" ht="21" customHeight="1" x14ac:dyDescent="0.35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spans="1:26" ht="21" customHeight="1" x14ac:dyDescent="0.35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spans="1:26" ht="21" customHeight="1" x14ac:dyDescent="0.35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spans="1:26" ht="21" customHeight="1" x14ac:dyDescent="0.35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spans="1:26" ht="21" customHeight="1" x14ac:dyDescent="0.35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spans="1:26" ht="21" customHeight="1" x14ac:dyDescent="0.35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spans="1:26" ht="21" customHeight="1" x14ac:dyDescent="0.35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spans="1:26" ht="21" customHeight="1" x14ac:dyDescent="0.35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spans="1:26" ht="21" customHeight="1" x14ac:dyDescent="0.35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spans="1:26" ht="21" customHeight="1" x14ac:dyDescent="0.35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spans="1:26" ht="21" customHeight="1" x14ac:dyDescent="0.35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spans="1:26" ht="21" customHeight="1" x14ac:dyDescent="0.35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spans="1:26" ht="21" customHeight="1" x14ac:dyDescent="0.35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spans="1:26" ht="21" customHeight="1" x14ac:dyDescent="0.35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spans="1:26" ht="21" customHeight="1" x14ac:dyDescent="0.35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spans="1:26" ht="21" customHeight="1" x14ac:dyDescent="0.35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spans="1:26" ht="21" customHeight="1" x14ac:dyDescent="0.35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spans="1:26" ht="21" customHeight="1" x14ac:dyDescent="0.35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spans="1:26" ht="21" customHeight="1" x14ac:dyDescent="0.35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spans="1:26" ht="21" customHeight="1" x14ac:dyDescent="0.35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spans="1:26" ht="21" customHeight="1" x14ac:dyDescent="0.35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spans="1:26" ht="21" customHeight="1" x14ac:dyDescent="0.35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spans="1:26" ht="21" customHeight="1" x14ac:dyDescent="0.35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spans="1:26" ht="21" customHeight="1" x14ac:dyDescent="0.35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spans="1:26" ht="21" customHeight="1" x14ac:dyDescent="0.35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spans="1:26" ht="21" customHeight="1" x14ac:dyDescent="0.35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spans="1:26" ht="21" customHeight="1" x14ac:dyDescent="0.35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spans="1:26" ht="21" customHeight="1" x14ac:dyDescent="0.35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spans="1:26" ht="21" customHeight="1" x14ac:dyDescent="0.35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spans="1:26" ht="21" customHeight="1" x14ac:dyDescent="0.35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spans="1:26" ht="21" customHeight="1" x14ac:dyDescent="0.35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spans="1:26" ht="21" customHeight="1" x14ac:dyDescent="0.35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spans="1:26" ht="21" customHeight="1" x14ac:dyDescent="0.35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spans="1:26" ht="21" customHeight="1" x14ac:dyDescent="0.35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spans="1:26" ht="21" customHeight="1" x14ac:dyDescent="0.35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spans="1:26" ht="21" customHeight="1" x14ac:dyDescent="0.35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spans="1:26" ht="21" customHeight="1" x14ac:dyDescent="0.35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spans="1:26" ht="21" customHeight="1" x14ac:dyDescent="0.35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spans="1:26" ht="21" customHeight="1" x14ac:dyDescent="0.35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spans="1:26" ht="21" customHeight="1" x14ac:dyDescent="0.35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spans="1:26" ht="21" customHeight="1" x14ac:dyDescent="0.35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spans="1:26" ht="21" customHeight="1" x14ac:dyDescent="0.35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spans="1:26" ht="21" customHeight="1" x14ac:dyDescent="0.35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spans="1:26" ht="21" customHeight="1" x14ac:dyDescent="0.35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spans="1:26" ht="21" customHeight="1" x14ac:dyDescent="0.35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spans="1:26" ht="21" customHeight="1" x14ac:dyDescent="0.35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spans="1:26" ht="21" customHeight="1" x14ac:dyDescent="0.35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spans="1:26" ht="21" customHeight="1" x14ac:dyDescent="0.35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spans="1:26" ht="21" customHeight="1" x14ac:dyDescent="0.35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spans="1:26" ht="21" customHeight="1" x14ac:dyDescent="0.35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spans="1:26" ht="21" customHeight="1" x14ac:dyDescent="0.35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spans="1:26" ht="21" customHeight="1" x14ac:dyDescent="0.35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spans="1:26" ht="21" customHeight="1" x14ac:dyDescent="0.35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spans="1:26" ht="21" customHeight="1" x14ac:dyDescent="0.35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spans="1:26" ht="21" customHeight="1" x14ac:dyDescent="0.35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spans="1:26" ht="21" customHeight="1" x14ac:dyDescent="0.35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spans="1:26" ht="21" customHeight="1" x14ac:dyDescent="0.35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spans="1:26" ht="21" customHeight="1" x14ac:dyDescent="0.35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spans="1:26" ht="21" customHeight="1" x14ac:dyDescent="0.35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spans="1:26" ht="21" customHeight="1" x14ac:dyDescent="0.35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spans="1:26" ht="21" customHeight="1" x14ac:dyDescent="0.35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spans="1:26" ht="21" customHeight="1" x14ac:dyDescent="0.35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spans="1:26" ht="21" customHeight="1" x14ac:dyDescent="0.35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spans="1:26" ht="21" customHeight="1" x14ac:dyDescent="0.35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spans="1:26" ht="21" customHeight="1" x14ac:dyDescent="0.35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spans="1:26" ht="21" customHeight="1" x14ac:dyDescent="0.35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spans="1:26" ht="21" customHeight="1" x14ac:dyDescent="0.35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spans="1:26" ht="21" customHeight="1" x14ac:dyDescent="0.35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spans="1:26" ht="21" customHeight="1" x14ac:dyDescent="0.35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spans="1:26" ht="21" customHeight="1" x14ac:dyDescent="0.35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spans="1:26" ht="21" customHeight="1" x14ac:dyDescent="0.35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spans="1:26" ht="21" customHeight="1" x14ac:dyDescent="0.35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spans="1:26" ht="21" customHeight="1" x14ac:dyDescent="0.35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spans="1:26" ht="21" customHeight="1" x14ac:dyDescent="0.35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spans="1:26" ht="21" customHeight="1" x14ac:dyDescent="0.35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spans="1:26" ht="21" customHeight="1" x14ac:dyDescent="0.35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spans="1:26" ht="21" customHeight="1" x14ac:dyDescent="0.35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spans="1:26" ht="21" customHeight="1" x14ac:dyDescent="0.35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spans="1:26" ht="21" customHeight="1" x14ac:dyDescent="0.35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spans="1:26" ht="21" customHeight="1" x14ac:dyDescent="0.35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spans="1:26" ht="21" customHeight="1" x14ac:dyDescent="0.35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spans="1:26" ht="21" customHeight="1" x14ac:dyDescent="0.35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spans="1:26" ht="21" customHeight="1" x14ac:dyDescent="0.35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spans="1:26" ht="21" customHeight="1" x14ac:dyDescent="0.35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spans="1:26" ht="21" customHeight="1" x14ac:dyDescent="0.35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spans="1:26" ht="21" customHeight="1" x14ac:dyDescent="0.35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spans="1:26" ht="21" customHeight="1" x14ac:dyDescent="0.35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spans="1:26" ht="21" customHeight="1" x14ac:dyDescent="0.35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spans="1:26" ht="21" customHeight="1" x14ac:dyDescent="0.35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spans="1:26" ht="21" customHeight="1" x14ac:dyDescent="0.35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spans="1:26" ht="21" customHeight="1" x14ac:dyDescent="0.35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spans="1:26" ht="21" customHeight="1" x14ac:dyDescent="0.35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spans="1:26" ht="21" customHeight="1" x14ac:dyDescent="0.35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spans="1:26" ht="21" customHeight="1" x14ac:dyDescent="0.35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spans="1:26" ht="21" customHeight="1" x14ac:dyDescent="0.35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spans="1:26" ht="21" customHeight="1" x14ac:dyDescent="0.35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spans="1:26" ht="21" customHeight="1" x14ac:dyDescent="0.35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spans="1:26" ht="21" customHeight="1" x14ac:dyDescent="0.35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spans="1:26" ht="21" customHeight="1" x14ac:dyDescent="0.35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spans="1:26" ht="21" customHeight="1" x14ac:dyDescent="0.35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spans="1:26" ht="21" customHeight="1" x14ac:dyDescent="0.35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spans="1:26" ht="21" customHeight="1" x14ac:dyDescent="0.35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spans="1:26" ht="21" customHeight="1" x14ac:dyDescent="0.35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spans="1:26" ht="21" customHeight="1" x14ac:dyDescent="0.35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spans="1:26" ht="21" customHeight="1" x14ac:dyDescent="0.35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spans="1:26" ht="21" customHeight="1" x14ac:dyDescent="0.35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spans="1:26" ht="21" customHeight="1" x14ac:dyDescent="0.35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spans="1:26" ht="21" customHeight="1" x14ac:dyDescent="0.35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spans="1:26" ht="21" customHeight="1" x14ac:dyDescent="0.35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spans="1:26" ht="21" customHeight="1" x14ac:dyDescent="0.35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spans="1:26" ht="21" customHeight="1" x14ac:dyDescent="0.35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spans="1:26" ht="21" customHeight="1" x14ac:dyDescent="0.35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spans="1:26" ht="21" customHeight="1" x14ac:dyDescent="0.35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spans="1:26" ht="21" customHeight="1" x14ac:dyDescent="0.35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spans="1:26" ht="21" customHeight="1" x14ac:dyDescent="0.35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spans="1:26" ht="21" customHeight="1" x14ac:dyDescent="0.35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spans="1:26" ht="21" customHeight="1" x14ac:dyDescent="0.35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spans="1:26" ht="21" customHeight="1" x14ac:dyDescent="0.35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spans="1:26" ht="21" customHeight="1" x14ac:dyDescent="0.35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spans="1:26" ht="21" customHeight="1" x14ac:dyDescent="0.35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spans="1:26" ht="21" customHeight="1" x14ac:dyDescent="0.35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spans="1:26" ht="21" customHeight="1" x14ac:dyDescent="0.35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spans="1:26" ht="21" customHeight="1" x14ac:dyDescent="0.35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spans="1:26" ht="21" customHeight="1" x14ac:dyDescent="0.35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spans="1:26" ht="21" customHeight="1" x14ac:dyDescent="0.35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spans="1:26" ht="21" customHeight="1" x14ac:dyDescent="0.35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spans="1:26" ht="21" customHeight="1" x14ac:dyDescent="0.35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spans="1:26" ht="21" customHeight="1" x14ac:dyDescent="0.35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spans="1:26" ht="21" customHeight="1" x14ac:dyDescent="0.35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spans="1:26" ht="21" customHeight="1" x14ac:dyDescent="0.35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spans="1:26" ht="21" customHeight="1" x14ac:dyDescent="0.35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spans="1:26" ht="21" customHeight="1" x14ac:dyDescent="0.35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spans="1:26" ht="21" customHeight="1" x14ac:dyDescent="0.35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spans="1:26" ht="21" customHeight="1" x14ac:dyDescent="0.35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spans="1:26" ht="21" customHeight="1" x14ac:dyDescent="0.35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spans="1:26" ht="21" customHeight="1" x14ac:dyDescent="0.35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spans="1:26" ht="21" customHeight="1" x14ac:dyDescent="0.35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spans="1:26" ht="21" customHeight="1" x14ac:dyDescent="0.35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spans="1:26" ht="21" customHeight="1" x14ac:dyDescent="0.35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spans="1:26" ht="21" customHeight="1" x14ac:dyDescent="0.35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spans="1:26" ht="21" customHeight="1" x14ac:dyDescent="0.35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spans="1:26" ht="21" customHeight="1" x14ac:dyDescent="0.35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spans="1:26" ht="21" customHeight="1" x14ac:dyDescent="0.35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spans="1:26" ht="21" customHeight="1" x14ac:dyDescent="0.35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spans="1:26" ht="21" customHeight="1" x14ac:dyDescent="0.35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spans="1:26" ht="21" customHeight="1" x14ac:dyDescent="0.35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spans="1:26" ht="21" customHeight="1" x14ac:dyDescent="0.35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spans="1:26" ht="21" customHeight="1" x14ac:dyDescent="0.35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spans="1:26" ht="21" customHeight="1" x14ac:dyDescent="0.35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spans="1:26" ht="21" customHeight="1" x14ac:dyDescent="0.35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spans="1:26" ht="21" customHeight="1" x14ac:dyDescent="0.35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spans="1:26" ht="21" customHeight="1" x14ac:dyDescent="0.35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spans="1:26" ht="21" customHeight="1" x14ac:dyDescent="0.35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spans="1:26" ht="21" customHeight="1" x14ac:dyDescent="0.35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spans="1:26" ht="21" customHeight="1" x14ac:dyDescent="0.35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spans="1:26" ht="21" customHeight="1" x14ac:dyDescent="0.35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spans="1:26" ht="21" customHeight="1" x14ac:dyDescent="0.35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spans="1:26" ht="21" customHeight="1" x14ac:dyDescent="0.35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spans="1:26" ht="21" customHeight="1" x14ac:dyDescent="0.35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spans="1:26" ht="21" customHeight="1" x14ac:dyDescent="0.35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spans="1:26" ht="21" customHeight="1" x14ac:dyDescent="0.35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spans="1:26" ht="21" customHeight="1" x14ac:dyDescent="0.35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spans="1:26" ht="21" customHeight="1" x14ac:dyDescent="0.35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spans="1:26" ht="21" customHeight="1" x14ac:dyDescent="0.35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spans="1:26" ht="21" customHeight="1" x14ac:dyDescent="0.35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spans="1:26" ht="21" customHeight="1" x14ac:dyDescent="0.35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spans="1:26" ht="21" customHeight="1" x14ac:dyDescent="0.35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spans="1:26" ht="21" customHeight="1" x14ac:dyDescent="0.35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spans="1:26" ht="21" customHeight="1" x14ac:dyDescent="0.35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spans="1:26" ht="21" customHeight="1" x14ac:dyDescent="0.35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spans="1:26" ht="21" customHeight="1" x14ac:dyDescent="0.35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spans="1:26" ht="21" customHeight="1" x14ac:dyDescent="0.35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spans="1:26" ht="21" customHeight="1" x14ac:dyDescent="0.35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spans="1:26" ht="21" customHeight="1" x14ac:dyDescent="0.35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spans="1:26" ht="21" customHeight="1" x14ac:dyDescent="0.35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spans="1:26" ht="21" customHeight="1" x14ac:dyDescent="0.35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spans="1:26" ht="21" customHeight="1" x14ac:dyDescent="0.35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spans="1:26" ht="21" customHeight="1" x14ac:dyDescent="0.35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spans="1:26" ht="21" customHeight="1" x14ac:dyDescent="0.35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spans="1:26" ht="21" customHeight="1" x14ac:dyDescent="0.35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spans="1:26" ht="21" customHeight="1" x14ac:dyDescent="0.35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spans="1:26" ht="21" customHeight="1" x14ac:dyDescent="0.35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spans="1:26" ht="21" customHeight="1" x14ac:dyDescent="0.35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spans="1:26" ht="21" customHeight="1" x14ac:dyDescent="0.35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spans="1:26" ht="21" customHeight="1" x14ac:dyDescent="0.35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spans="1:26" ht="21" customHeight="1" x14ac:dyDescent="0.35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spans="1:26" ht="21" customHeight="1" x14ac:dyDescent="0.35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spans="1:26" ht="21" customHeight="1" x14ac:dyDescent="0.35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spans="1:26" ht="21" customHeight="1" x14ac:dyDescent="0.35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spans="1:26" ht="21" customHeight="1" x14ac:dyDescent="0.35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spans="1:26" ht="21" customHeight="1" x14ac:dyDescent="0.35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spans="1:26" ht="21" customHeight="1" x14ac:dyDescent="0.35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spans="1:26" ht="21" customHeight="1" x14ac:dyDescent="0.35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spans="1:26" ht="21" customHeight="1" x14ac:dyDescent="0.35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spans="1:26" ht="21" customHeight="1" x14ac:dyDescent="0.35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spans="1:26" ht="21" customHeight="1" x14ac:dyDescent="0.35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spans="1:26" ht="21" customHeight="1" x14ac:dyDescent="0.35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spans="1:26" ht="21" customHeight="1" x14ac:dyDescent="0.35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spans="1:26" ht="21" customHeight="1" x14ac:dyDescent="0.35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spans="1:26" ht="21" customHeight="1" x14ac:dyDescent="0.35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spans="1:26" ht="21" customHeight="1" x14ac:dyDescent="0.35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spans="1:26" ht="21" customHeight="1" x14ac:dyDescent="0.35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spans="1:26" ht="21" customHeight="1" x14ac:dyDescent="0.35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spans="1:26" ht="21" customHeight="1" x14ac:dyDescent="0.35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spans="1:26" ht="21" customHeight="1" x14ac:dyDescent="0.35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spans="1:26" ht="21" customHeight="1" x14ac:dyDescent="0.35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spans="1:26" ht="21" customHeight="1" x14ac:dyDescent="0.35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spans="1:26" ht="21" customHeight="1" x14ac:dyDescent="0.35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spans="1:26" ht="21" customHeight="1" x14ac:dyDescent="0.35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spans="1:26" ht="21" customHeight="1" x14ac:dyDescent="0.35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spans="1:26" ht="21" customHeight="1" x14ac:dyDescent="0.35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spans="1:26" ht="21" customHeight="1" x14ac:dyDescent="0.35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spans="1:26" ht="21" customHeight="1" x14ac:dyDescent="0.35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spans="1:26" ht="21" customHeight="1" x14ac:dyDescent="0.35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spans="1:26" ht="21" customHeight="1" x14ac:dyDescent="0.35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spans="1:26" ht="21" customHeight="1" x14ac:dyDescent="0.35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spans="1:26" ht="21" customHeight="1" x14ac:dyDescent="0.35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spans="1:26" ht="21" customHeight="1" x14ac:dyDescent="0.35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spans="1:26" ht="21" customHeight="1" x14ac:dyDescent="0.35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spans="1:26" ht="21" customHeight="1" x14ac:dyDescent="0.35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spans="1:26" ht="21" customHeight="1" x14ac:dyDescent="0.35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spans="1:26" ht="21" customHeight="1" x14ac:dyDescent="0.35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spans="1:26" ht="21" customHeight="1" x14ac:dyDescent="0.35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spans="1:26" ht="21" customHeight="1" x14ac:dyDescent="0.35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spans="1:26" ht="21" customHeight="1" x14ac:dyDescent="0.35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spans="1:26" ht="21" customHeight="1" x14ac:dyDescent="0.35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spans="1:26" ht="21" customHeight="1" x14ac:dyDescent="0.35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spans="1:26" ht="21" customHeight="1" x14ac:dyDescent="0.35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spans="1:26" ht="21" customHeight="1" x14ac:dyDescent="0.35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spans="1:26" ht="21" customHeight="1" x14ac:dyDescent="0.35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spans="1:26" ht="21" customHeight="1" x14ac:dyDescent="0.35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spans="1:26" ht="21" customHeight="1" x14ac:dyDescent="0.35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spans="1:26" ht="21" customHeight="1" x14ac:dyDescent="0.35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spans="1:26" ht="21" customHeight="1" x14ac:dyDescent="0.35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spans="1:26" ht="21" customHeight="1" x14ac:dyDescent="0.35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spans="1:26" ht="21" customHeight="1" x14ac:dyDescent="0.35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spans="1:26" ht="21" customHeight="1" x14ac:dyDescent="0.35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spans="1:26" ht="21" customHeight="1" x14ac:dyDescent="0.35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spans="1:26" ht="21" customHeight="1" x14ac:dyDescent="0.35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spans="1:26" ht="21" customHeight="1" x14ac:dyDescent="0.35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spans="1:26" ht="21" customHeight="1" x14ac:dyDescent="0.35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spans="1:26" ht="21" customHeight="1" x14ac:dyDescent="0.35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spans="1:26" ht="21" customHeight="1" x14ac:dyDescent="0.35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spans="1:26" ht="21" customHeight="1" x14ac:dyDescent="0.35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spans="1:26" ht="21" customHeight="1" x14ac:dyDescent="0.35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spans="1:26" ht="21" customHeight="1" x14ac:dyDescent="0.35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spans="1:26" ht="21" customHeight="1" x14ac:dyDescent="0.35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spans="1:26" ht="21" customHeight="1" x14ac:dyDescent="0.35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spans="1:26" ht="21" customHeight="1" x14ac:dyDescent="0.35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spans="1:26" ht="21" customHeight="1" x14ac:dyDescent="0.35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spans="1:26" ht="21" customHeight="1" x14ac:dyDescent="0.35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spans="1:26" ht="21" customHeight="1" x14ac:dyDescent="0.35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spans="1:26" ht="21" customHeight="1" x14ac:dyDescent="0.35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spans="1:26" ht="21" customHeight="1" x14ac:dyDescent="0.35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spans="1:26" ht="21" customHeight="1" x14ac:dyDescent="0.35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spans="1:26" ht="21" customHeight="1" x14ac:dyDescent="0.35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spans="1:26" ht="21" customHeight="1" x14ac:dyDescent="0.35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spans="1:26" ht="21" customHeight="1" x14ac:dyDescent="0.35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spans="1:26" ht="21" customHeight="1" x14ac:dyDescent="0.35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spans="1:26" ht="21" customHeight="1" x14ac:dyDescent="0.35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spans="1:26" ht="21" customHeight="1" x14ac:dyDescent="0.35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spans="1:26" ht="21" customHeight="1" x14ac:dyDescent="0.35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spans="1:26" ht="21" customHeight="1" x14ac:dyDescent="0.35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spans="1:26" ht="21" customHeight="1" x14ac:dyDescent="0.35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spans="1:26" ht="21" customHeight="1" x14ac:dyDescent="0.35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spans="1:26" ht="21" customHeight="1" x14ac:dyDescent="0.35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spans="1:26" ht="21" customHeight="1" x14ac:dyDescent="0.35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spans="1:26" ht="21" customHeight="1" x14ac:dyDescent="0.35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spans="1:26" ht="21" customHeight="1" x14ac:dyDescent="0.35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spans="1:26" ht="21" customHeight="1" x14ac:dyDescent="0.35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spans="1:26" ht="21" customHeight="1" x14ac:dyDescent="0.35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spans="1:26" ht="21" customHeight="1" x14ac:dyDescent="0.35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spans="1:26" ht="21" customHeight="1" x14ac:dyDescent="0.35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spans="1:26" ht="21" customHeight="1" x14ac:dyDescent="0.35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spans="1:26" ht="21" customHeight="1" x14ac:dyDescent="0.35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spans="1:26" ht="21" customHeight="1" x14ac:dyDescent="0.35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spans="1:26" ht="21" customHeight="1" x14ac:dyDescent="0.35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spans="1:26" ht="21" customHeight="1" x14ac:dyDescent="0.35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spans="1:26" ht="21" customHeight="1" x14ac:dyDescent="0.35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spans="1:26" ht="21" customHeight="1" x14ac:dyDescent="0.35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spans="1:26" ht="21" customHeight="1" x14ac:dyDescent="0.35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spans="1:26" ht="21" customHeight="1" x14ac:dyDescent="0.35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</sheetData>
  <pageMargins left="0.7" right="0.7" top="0.75" bottom="0.75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9269EC84-DF31-1A4B-A990-FD99E0DF6A37}">
          <x14:formula1>
            <xm:f>Lists!$F$2:$F$10</xm:f>
          </x14:formula1>
          <xm:sqref>B28 B23 B73 B68 B43 B38 B58 B53 B88 B83</xm:sqref>
        </x14:dataValidation>
        <x14:dataValidation type="list" allowBlank="1" showInputMessage="1" showErrorMessage="1" xr:uid="{F48AC468-AC67-414F-A31D-152D1C1A14B8}">
          <x14:formula1>
            <xm:f>Lists!$J$2:$J$4</xm:f>
          </x14:formula1>
          <xm:sqref>B12</xm:sqref>
        </x14:dataValidation>
        <x14:dataValidation type="list" allowBlank="1" showInputMessage="1" showErrorMessage="1" xr:uid="{88820E64-3962-FE4A-91C9-191EA451FB88}">
          <x14:formula1>
            <xm:f>Lists!$G$2:$G$5</xm:f>
          </x14:formula1>
          <xm:sqref>B67 B72 B37 B42 B22 B27 B52 B57 B82 B87</xm:sqref>
        </x14:dataValidation>
        <x14:dataValidation type="list" allowBlank="1" showErrorMessage="1" xr:uid="{FFB11884-705E-4C4B-9963-11B4FBF86EFD}">
          <x14:formula1>
            <xm:f>Lists!$A$2:$A$4</xm:f>
          </x14:formula1>
          <xm:sqref>B5</xm:sqref>
        </x14:dataValidation>
        <x14:dataValidation type="list" allowBlank="1" showErrorMessage="1" xr:uid="{DF09771A-B102-434A-B054-1EC88ABEFBD1}">
          <x14:formula1>
            <xm:f>Lists!$K$2:$K$5</xm:f>
          </x14:formula1>
          <xm:sqref>B13</xm:sqref>
        </x14:dataValidation>
        <x14:dataValidation type="list" allowBlank="1" showErrorMessage="1" xr:uid="{C9F0535F-A7D5-2E43-AEC6-3158726CF39B}">
          <x14:formula1>
            <xm:f>Lists!$I$2:$I$4</xm:f>
          </x14:formula1>
          <xm:sqref>B10</xm:sqref>
        </x14:dataValidation>
        <x14:dataValidation type="list" allowBlank="1" showInputMessage="1" showErrorMessage="1" xr:uid="{D2FC9DD6-0181-8F44-B5D6-606E4A052963}">
          <x14:formula1>
            <xm:f>Lists!$E$2:$E$6</xm:f>
          </x14:formula1>
          <xm:sqref>B24 B29 B69 B74 B50 B39 B44 B20 B65 B54 B59 B35 B80 B84 B89</xm:sqref>
        </x14:dataValidation>
        <x14:dataValidation type="list" allowBlank="1" showErrorMessage="1" xr:uid="{8B68413C-BA2E-3E4F-BCCD-63E54D16131E}">
          <x14:formula1>
            <xm:f>Lists!$M$2:$M$3</xm:f>
          </x14:formula1>
          <xm:sqref>B7</xm:sqref>
        </x14:dataValidation>
        <x14:dataValidation type="list" allowBlank="1" showInputMessage="1" showErrorMessage="1" xr:uid="{8F92160A-7435-3B42-84F3-7B849CE421F0}">
          <x14:formula1>
            <xm:f>Lists!$H$2:$H$7</xm:f>
          </x14:formula1>
          <xm:sqref>B32 B17 B47 B62 B77</xm:sqref>
        </x14:dataValidation>
        <x14:dataValidation type="list" allowBlank="1" showInputMessage="1" showErrorMessage="1" xr:uid="{E36366AC-D6BD-7D4B-94C1-F87AEC17F439}">
          <x14:formula1>
            <xm:f>Lists!$B$2:$B$28</xm:f>
          </x14:formula1>
          <xm:sqref>B48 B33 B18 B78 B63</xm:sqref>
        </x14:dataValidation>
        <x14:dataValidation type="list" allowBlank="1" showInputMessage="1" showErrorMessage="1" xr:uid="{F9DEF641-EE3D-B047-8D16-CAC81DB4BCBD}">
          <x14:formula1>
            <xm:f>Lists!$B$2:$B$17</xm:f>
          </x14:formula1>
          <xm:sqref>B48</xm:sqref>
        </x14:dataValidation>
        <x14:dataValidation type="list" allowBlank="1" showErrorMessage="1" xr:uid="{970994F8-0C5A-954C-8A5B-082DB9E55E96}">
          <x14:formula1>
            <xm:f>Lists!$B$2:$B$28</xm:f>
          </x14:formula1>
          <xm:sqref>B33 B78 B48 B63 B18</xm:sqref>
        </x14:dataValidation>
        <x14:dataValidation type="list" allowBlank="1" showInputMessage="1" showErrorMessage="1" xr:uid="{C377399E-4DEA-7E44-B16E-7301589BBC04}">
          <x14:formula1>
            <xm:f>Lists!$B$3:$B$28</xm:f>
          </x14:formula1>
          <xm:sqref>B33</xm:sqref>
        </x14:dataValidation>
        <x14:dataValidation type="list" allowBlank="1" showInputMessage="1" showErrorMessage="1" xr:uid="{209ABDC6-7A4F-1043-BD31-F5067EDD9592}">
          <x14:formula1>
            <xm:f>Lists!$D$2:$D$29</xm:f>
          </x14:formula1>
          <xm:sqref>B19 B64 B49 B34 B79</xm:sqref>
        </x14:dataValidation>
        <x14:dataValidation type="list" allowBlank="1" showErrorMessage="1" xr:uid="{4DE4111E-DA5E-784E-9D6F-05103F7D2493}">
          <x14:formula1>
            <xm:f>Lists!$L$2:$L$21</xm:f>
          </x14:formula1>
          <xm:sqref>B14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1"/>
  <sheetViews>
    <sheetView topLeftCell="A3" zoomScale="60" zoomScaleNormal="60" workbookViewId="0">
      <selection activeCell="E10" sqref="E10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 t="s">
        <v>202</v>
      </c>
      <c r="C2" s="37" t="s">
        <v>203</v>
      </c>
      <c r="D2" s="36" t="s">
        <v>204</v>
      </c>
      <c r="E2" s="37" t="s">
        <v>205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 t="s">
        <v>206</v>
      </c>
      <c r="C3" s="36" t="s">
        <v>207</v>
      </c>
      <c r="D3" s="37" t="s">
        <v>208</v>
      </c>
      <c r="E3" s="36" t="s">
        <v>209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 t="s">
        <v>210</v>
      </c>
      <c r="C4" s="37" t="s">
        <v>211</v>
      </c>
      <c r="D4" s="36" t="s">
        <v>212</v>
      </c>
      <c r="E4" s="37" t="s">
        <v>213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 t="s">
        <v>214</v>
      </c>
      <c r="C5" s="36" t="s">
        <v>215</v>
      </c>
      <c r="D5" s="37" t="s">
        <v>216</v>
      </c>
      <c r="E5" s="36" t="s">
        <v>229</v>
      </c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 t="s">
        <v>217</v>
      </c>
      <c r="C6" s="37" t="s">
        <v>218</v>
      </c>
      <c r="D6" s="36" t="s">
        <v>219</v>
      </c>
      <c r="E6" s="37" t="s">
        <v>229</v>
      </c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 t="s">
        <v>220</v>
      </c>
      <c r="C7" s="36" t="s">
        <v>221</v>
      </c>
      <c r="D7" s="37" t="s">
        <v>222</v>
      </c>
      <c r="E7" s="36" t="s">
        <v>229</v>
      </c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 t="s">
        <v>223</v>
      </c>
      <c r="C8" s="37" t="s">
        <v>224</v>
      </c>
      <c r="D8" s="36" t="s">
        <v>225</v>
      </c>
      <c r="E8" s="75" t="s">
        <v>229</v>
      </c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 t="s">
        <v>226</v>
      </c>
      <c r="C9" s="36" t="s">
        <v>227</v>
      </c>
      <c r="D9" s="37" t="s">
        <v>228</v>
      </c>
      <c r="E9" s="76" t="s">
        <v>229</v>
      </c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B06C1-B1DE-1F48-8C36-F2325BD58E58}">
  <dimension ref="A1:Z1001"/>
  <sheetViews>
    <sheetView zoomScale="60" zoomScaleNormal="60" workbookViewId="0">
      <selection activeCell="D5" sqref="D5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0.54296875" customWidth="1"/>
  </cols>
  <sheetData>
    <row r="1" spans="1:26" ht="60.75" customHeight="1" x14ac:dyDescent="0.25">
      <c r="A1" s="38"/>
      <c r="B1" s="38">
        <v>1</v>
      </c>
      <c r="C1" s="38">
        <v>2</v>
      </c>
      <c r="D1" s="38">
        <v>3</v>
      </c>
      <c r="E1" s="38">
        <v>4</v>
      </c>
      <c r="F1" s="38">
        <v>5</v>
      </c>
      <c r="G1" s="38">
        <v>6</v>
      </c>
      <c r="H1" s="38">
        <v>7</v>
      </c>
      <c r="I1" s="38">
        <v>8</v>
      </c>
      <c r="J1" s="38">
        <v>9</v>
      </c>
      <c r="K1" s="38">
        <v>10</v>
      </c>
      <c r="L1" s="38">
        <v>11</v>
      </c>
      <c r="M1" s="38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8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8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8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8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8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8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8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8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  <row r="1001" spans="1:1" ht="15.75" customHeight="1" x14ac:dyDescent="0.25">
      <c r="A1001" s="3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zoomScale="60" zoomScaleNormal="60" workbookViewId="0">
      <selection activeCell="C6" sqref="C6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D1493-CE59-7A41-A79B-3D8DDA311E40}">
  <dimension ref="A1:Z1000"/>
  <sheetViews>
    <sheetView zoomScale="60" zoomScaleNormal="60" workbookViewId="0">
      <selection activeCell="B4" sqref="B4:G4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/>
      <c r="C2" s="37"/>
      <c r="D2" s="36"/>
      <c r="E2" s="37"/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/>
      <c r="C3" s="36"/>
      <c r="D3" s="37"/>
      <c r="E3" s="36"/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/>
      <c r="C4" s="37"/>
      <c r="D4" s="36"/>
      <c r="E4" s="37"/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/>
      <c r="C5" s="36"/>
      <c r="D5" s="37"/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/>
      <c r="C6" s="37"/>
      <c r="D6" s="36"/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/>
      <c r="C7" s="36"/>
      <c r="D7" s="37"/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/>
      <c r="C8" s="37"/>
      <c r="D8" s="36"/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/>
      <c r="C9" s="36"/>
      <c r="D9" s="37"/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53333-2C9B-D040-98E5-599589B7C6AB}">
  <dimension ref="A1:Z1000"/>
  <sheetViews>
    <sheetView zoomScale="60" zoomScaleNormal="60" workbookViewId="0">
      <selection activeCell="C3" sqref="C3"/>
    </sheetView>
  </sheetViews>
  <sheetFormatPr defaultColWidth="11.453125" defaultRowHeight="15" customHeight="1" x14ac:dyDescent="0.25"/>
  <cols>
    <col min="1" max="1" width="11.453125" customWidth="1"/>
    <col min="2" max="13" width="20.54296875" customWidth="1"/>
    <col min="14" max="26" width="11.453125" customWidth="1"/>
  </cols>
  <sheetData>
    <row r="1" spans="1:26" ht="60.75" customHeight="1" x14ac:dyDescent="0.25">
      <c r="A1" s="35"/>
      <c r="B1" s="35">
        <v>1</v>
      </c>
      <c r="C1" s="35">
        <v>2</v>
      </c>
      <c r="D1" s="35">
        <v>3</v>
      </c>
      <c r="E1" s="35">
        <v>4</v>
      </c>
      <c r="F1" s="35">
        <v>5</v>
      </c>
      <c r="G1" s="35">
        <v>6</v>
      </c>
      <c r="H1" s="35">
        <v>7</v>
      </c>
      <c r="I1" s="35">
        <v>8</v>
      </c>
      <c r="J1" s="35">
        <v>9</v>
      </c>
      <c r="K1" s="35">
        <v>10</v>
      </c>
      <c r="L1" s="35">
        <v>11</v>
      </c>
      <c r="M1" s="35">
        <v>12</v>
      </c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spans="1:26" ht="99.75" customHeight="1" x14ac:dyDescent="0.25">
      <c r="A2" s="35" t="s">
        <v>44</v>
      </c>
      <c r="B2" s="36" t="s">
        <v>230</v>
      </c>
      <c r="C2" s="37" t="s">
        <v>231</v>
      </c>
      <c r="D2" s="36" t="s">
        <v>232</v>
      </c>
      <c r="E2" s="37" t="s">
        <v>233</v>
      </c>
      <c r="F2" s="36"/>
      <c r="G2" s="37"/>
      <c r="H2" s="36"/>
      <c r="I2" s="37"/>
      <c r="J2" s="36"/>
      <c r="K2" s="37"/>
      <c r="L2" s="36"/>
      <c r="M2" s="37"/>
    </row>
    <row r="3" spans="1:26" ht="99.75" customHeight="1" x14ac:dyDescent="0.25">
      <c r="A3" s="35" t="s">
        <v>45</v>
      </c>
      <c r="B3" s="37" t="s">
        <v>234</v>
      </c>
      <c r="C3" s="36" t="s">
        <v>235</v>
      </c>
      <c r="D3" s="37" t="s">
        <v>236</v>
      </c>
      <c r="E3" s="36" t="s">
        <v>237</v>
      </c>
      <c r="F3" s="37"/>
      <c r="G3" s="36"/>
      <c r="H3" s="37"/>
      <c r="I3" s="36"/>
      <c r="J3" s="37"/>
      <c r="K3" s="36"/>
      <c r="L3" s="37"/>
      <c r="M3" s="36"/>
    </row>
    <row r="4" spans="1:26" ht="99.75" customHeight="1" x14ac:dyDescent="0.25">
      <c r="A4" s="35" t="s">
        <v>46</v>
      </c>
      <c r="B4" s="36" t="s">
        <v>238</v>
      </c>
      <c r="C4" s="37" t="s">
        <v>239</v>
      </c>
      <c r="D4" s="36" t="s">
        <v>240</v>
      </c>
      <c r="E4" s="37" t="s">
        <v>241</v>
      </c>
      <c r="F4" s="36"/>
      <c r="G4" s="37"/>
      <c r="H4" s="36"/>
      <c r="I4" s="37"/>
      <c r="J4" s="36"/>
      <c r="K4" s="37"/>
      <c r="L4" s="36"/>
      <c r="M4" s="37"/>
    </row>
    <row r="5" spans="1:26" ht="99.75" customHeight="1" x14ac:dyDescent="0.25">
      <c r="A5" s="35" t="s">
        <v>47</v>
      </c>
      <c r="B5" s="37" t="s">
        <v>242</v>
      </c>
      <c r="C5" s="36" t="s">
        <v>243</v>
      </c>
      <c r="D5" s="37" t="s">
        <v>244</v>
      </c>
      <c r="E5" s="36"/>
      <c r="F5" s="37"/>
      <c r="G5" s="36"/>
      <c r="H5" s="37"/>
      <c r="I5" s="36"/>
      <c r="J5" s="37"/>
      <c r="K5" s="36"/>
      <c r="L5" s="37"/>
      <c r="M5" s="36"/>
    </row>
    <row r="6" spans="1:26" ht="99.75" customHeight="1" x14ac:dyDescent="0.25">
      <c r="A6" s="35" t="s">
        <v>48</v>
      </c>
      <c r="B6" s="36" t="s">
        <v>245</v>
      </c>
      <c r="C6" s="37" t="s">
        <v>246</v>
      </c>
      <c r="D6" s="36" t="s">
        <v>247</v>
      </c>
      <c r="E6" s="37"/>
      <c r="F6" s="36"/>
      <c r="G6" s="37"/>
      <c r="H6" s="36"/>
      <c r="I6" s="37"/>
      <c r="J6" s="36"/>
      <c r="K6" s="37"/>
      <c r="L6" s="36"/>
      <c r="M6" s="37"/>
    </row>
    <row r="7" spans="1:26" ht="99.75" customHeight="1" x14ac:dyDescent="0.25">
      <c r="A7" s="35" t="s">
        <v>49</v>
      </c>
      <c r="B7" s="37" t="s">
        <v>248</v>
      </c>
      <c r="C7" s="36" t="s">
        <v>249</v>
      </c>
      <c r="D7" s="37" t="s">
        <v>250</v>
      </c>
      <c r="E7" s="36"/>
      <c r="F7" s="37"/>
      <c r="G7" s="36"/>
      <c r="H7" s="37"/>
      <c r="I7" s="36"/>
      <c r="J7" s="37"/>
      <c r="K7" s="36"/>
      <c r="L7" s="37"/>
      <c r="M7" s="36"/>
    </row>
    <row r="8" spans="1:26" ht="99.75" customHeight="1" x14ac:dyDescent="0.25">
      <c r="A8" s="35" t="s">
        <v>50</v>
      </c>
      <c r="B8" s="36" t="s">
        <v>251</v>
      </c>
      <c r="C8" s="37" t="s">
        <v>252</v>
      </c>
      <c r="D8" s="36" t="s">
        <v>253</v>
      </c>
      <c r="E8" s="37"/>
      <c r="F8" s="36"/>
      <c r="G8" s="37"/>
      <c r="H8" s="36"/>
      <c r="I8" s="37"/>
      <c r="J8" s="36"/>
      <c r="K8" s="37"/>
      <c r="L8" s="36"/>
      <c r="M8" s="37"/>
    </row>
    <row r="9" spans="1:26" ht="99.75" customHeight="1" x14ac:dyDescent="0.25">
      <c r="A9" s="35" t="s">
        <v>51</v>
      </c>
      <c r="B9" s="37" t="s">
        <v>254</v>
      </c>
      <c r="C9" s="36" t="s">
        <v>255</v>
      </c>
      <c r="D9" s="37" t="s">
        <v>256</v>
      </c>
      <c r="E9" s="36"/>
      <c r="F9" s="37"/>
      <c r="G9" s="36"/>
      <c r="H9" s="37"/>
      <c r="I9" s="36"/>
      <c r="J9" s="37"/>
      <c r="K9" s="36"/>
      <c r="L9" s="37"/>
      <c r="M9" s="36"/>
    </row>
    <row r="10" spans="1:26" ht="31.2" x14ac:dyDescent="0.25">
      <c r="A10" s="35"/>
    </row>
    <row r="11" spans="1:26" ht="31.2" x14ac:dyDescent="0.25">
      <c r="A11" s="35"/>
    </row>
    <row r="12" spans="1:26" ht="31.2" x14ac:dyDescent="0.25">
      <c r="A12" s="35"/>
    </row>
    <row r="13" spans="1:26" ht="31.2" x14ac:dyDescent="0.25">
      <c r="A13" s="35"/>
    </row>
    <row r="14" spans="1:26" ht="15.75" customHeight="1" x14ac:dyDescent="0.25">
      <c r="A14" s="35"/>
    </row>
    <row r="15" spans="1:26" ht="15.75" customHeight="1" x14ac:dyDescent="0.25">
      <c r="A15" s="35"/>
    </row>
    <row r="16" spans="1:26" ht="15.75" customHeight="1" x14ac:dyDescent="0.25">
      <c r="A16" s="35"/>
    </row>
    <row r="17" spans="1:1" ht="15.75" customHeight="1" x14ac:dyDescent="0.25">
      <c r="A17" s="35"/>
    </row>
    <row r="18" spans="1:1" ht="15.75" customHeight="1" x14ac:dyDescent="0.25">
      <c r="A18" s="35"/>
    </row>
    <row r="19" spans="1:1" ht="15.75" customHeight="1" x14ac:dyDescent="0.25">
      <c r="A19" s="35"/>
    </row>
    <row r="20" spans="1:1" ht="15.75" customHeight="1" x14ac:dyDescent="0.25">
      <c r="A20" s="35"/>
    </row>
    <row r="21" spans="1:1" ht="15.75" customHeight="1" x14ac:dyDescent="0.25">
      <c r="A21" s="35"/>
    </row>
    <row r="22" spans="1:1" ht="15.75" customHeight="1" x14ac:dyDescent="0.25">
      <c r="A22" s="35"/>
    </row>
    <row r="23" spans="1:1" ht="15.75" customHeight="1" x14ac:dyDescent="0.25">
      <c r="A23" s="35"/>
    </row>
    <row r="24" spans="1:1" ht="15.75" customHeight="1" x14ac:dyDescent="0.25">
      <c r="A24" s="35"/>
    </row>
    <row r="25" spans="1:1" ht="15.75" customHeight="1" x14ac:dyDescent="0.25">
      <c r="A25" s="35"/>
    </row>
    <row r="26" spans="1:1" ht="15.75" customHeight="1" x14ac:dyDescent="0.25">
      <c r="A26" s="35"/>
    </row>
    <row r="27" spans="1:1" ht="15.75" customHeight="1" x14ac:dyDescent="0.25">
      <c r="A27" s="35"/>
    </row>
    <row r="28" spans="1:1" ht="15.75" customHeight="1" x14ac:dyDescent="0.25">
      <c r="A28" s="35"/>
    </row>
    <row r="29" spans="1:1" ht="15.75" customHeight="1" x14ac:dyDescent="0.25">
      <c r="A29" s="35"/>
    </row>
    <row r="30" spans="1:1" ht="15.75" customHeight="1" x14ac:dyDescent="0.25">
      <c r="A30" s="35"/>
    </row>
    <row r="31" spans="1:1" ht="15.75" customHeight="1" x14ac:dyDescent="0.25">
      <c r="A31" s="35"/>
    </row>
    <row r="32" spans="1:1" ht="15.75" customHeight="1" x14ac:dyDescent="0.25">
      <c r="A32" s="35"/>
    </row>
    <row r="33" spans="1:1" ht="15.75" customHeight="1" x14ac:dyDescent="0.25">
      <c r="A33" s="35"/>
    </row>
    <row r="34" spans="1:1" ht="15.75" customHeight="1" x14ac:dyDescent="0.25">
      <c r="A34" s="35"/>
    </row>
    <row r="35" spans="1:1" ht="15.75" customHeight="1" x14ac:dyDescent="0.25">
      <c r="A35" s="35"/>
    </row>
    <row r="36" spans="1:1" ht="15.75" customHeight="1" x14ac:dyDescent="0.25">
      <c r="A36" s="35"/>
    </row>
    <row r="37" spans="1:1" ht="15.75" customHeight="1" x14ac:dyDescent="0.25">
      <c r="A37" s="35"/>
    </row>
    <row r="38" spans="1:1" ht="15.75" customHeight="1" x14ac:dyDescent="0.25">
      <c r="A38" s="35"/>
    </row>
    <row r="39" spans="1:1" ht="15.75" customHeight="1" x14ac:dyDescent="0.25">
      <c r="A39" s="35"/>
    </row>
    <row r="40" spans="1:1" ht="15.75" customHeight="1" x14ac:dyDescent="0.25">
      <c r="A40" s="35"/>
    </row>
    <row r="41" spans="1:1" ht="15.75" customHeight="1" x14ac:dyDescent="0.25">
      <c r="A41" s="35"/>
    </row>
    <row r="42" spans="1:1" ht="15.75" customHeight="1" x14ac:dyDescent="0.25">
      <c r="A42" s="35"/>
    </row>
    <row r="43" spans="1:1" ht="15.75" customHeight="1" x14ac:dyDescent="0.25">
      <c r="A43" s="35"/>
    </row>
    <row r="44" spans="1:1" ht="15.75" customHeight="1" x14ac:dyDescent="0.25">
      <c r="A44" s="35"/>
    </row>
    <row r="45" spans="1:1" ht="15.75" customHeight="1" x14ac:dyDescent="0.25">
      <c r="A45" s="35"/>
    </row>
    <row r="46" spans="1:1" ht="15.75" customHeight="1" x14ac:dyDescent="0.25">
      <c r="A46" s="35"/>
    </row>
    <row r="47" spans="1:1" ht="15.75" customHeight="1" x14ac:dyDescent="0.25">
      <c r="A47" s="35"/>
    </row>
    <row r="48" spans="1:1" ht="15.75" customHeight="1" x14ac:dyDescent="0.25">
      <c r="A48" s="35"/>
    </row>
    <row r="49" spans="1:1" ht="15.75" customHeight="1" x14ac:dyDescent="0.25">
      <c r="A49" s="35"/>
    </row>
    <row r="50" spans="1:1" ht="15.75" customHeight="1" x14ac:dyDescent="0.25">
      <c r="A50" s="35"/>
    </row>
    <row r="51" spans="1:1" ht="15.75" customHeight="1" x14ac:dyDescent="0.25">
      <c r="A51" s="35"/>
    </row>
    <row r="52" spans="1:1" ht="15.75" customHeight="1" x14ac:dyDescent="0.25">
      <c r="A52" s="35"/>
    </row>
    <row r="53" spans="1:1" ht="15.75" customHeight="1" x14ac:dyDescent="0.25">
      <c r="A53" s="35"/>
    </row>
    <row r="54" spans="1:1" ht="15.75" customHeight="1" x14ac:dyDescent="0.25">
      <c r="A54" s="35"/>
    </row>
    <row r="55" spans="1:1" ht="15.75" customHeight="1" x14ac:dyDescent="0.25">
      <c r="A55" s="35"/>
    </row>
    <row r="56" spans="1:1" ht="15.75" customHeight="1" x14ac:dyDescent="0.25">
      <c r="A56" s="35"/>
    </row>
    <row r="57" spans="1:1" ht="15.75" customHeight="1" x14ac:dyDescent="0.25">
      <c r="A57" s="35"/>
    </row>
    <row r="58" spans="1:1" ht="15.75" customHeight="1" x14ac:dyDescent="0.25">
      <c r="A58" s="35"/>
    </row>
    <row r="59" spans="1:1" ht="15.75" customHeight="1" x14ac:dyDescent="0.25">
      <c r="A59" s="35"/>
    </row>
    <row r="60" spans="1:1" ht="15.75" customHeight="1" x14ac:dyDescent="0.25">
      <c r="A60" s="35"/>
    </row>
    <row r="61" spans="1:1" ht="15.75" customHeight="1" x14ac:dyDescent="0.25">
      <c r="A61" s="35"/>
    </row>
    <row r="62" spans="1:1" ht="15.75" customHeight="1" x14ac:dyDescent="0.25">
      <c r="A62" s="35"/>
    </row>
    <row r="63" spans="1:1" ht="15.75" customHeight="1" x14ac:dyDescent="0.25">
      <c r="A63" s="35"/>
    </row>
    <row r="64" spans="1:1" ht="15.75" customHeight="1" x14ac:dyDescent="0.25">
      <c r="A64" s="35"/>
    </row>
    <row r="65" spans="1:1" ht="15.75" customHeight="1" x14ac:dyDescent="0.25">
      <c r="A65" s="35"/>
    </row>
    <row r="66" spans="1:1" ht="15.75" customHeight="1" x14ac:dyDescent="0.25">
      <c r="A66" s="35"/>
    </row>
    <row r="67" spans="1:1" ht="15.75" customHeight="1" x14ac:dyDescent="0.25">
      <c r="A67" s="35"/>
    </row>
    <row r="68" spans="1:1" ht="15.75" customHeight="1" x14ac:dyDescent="0.25">
      <c r="A68" s="35"/>
    </row>
    <row r="69" spans="1:1" ht="15.75" customHeight="1" x14ac:dyDescent="0.25">
      <c r="A69" s="35"/>
    </row>
    <row r="70" spans="1:1" ht="15.75" customHeight="1" x14ac:dyDescent="0.25">
      <c r="A70" s="35"/>
    </row>
    <row r="71" spans="1:1" ht="15.75" customHeight="1" x14ac:dyDescent="0.25">
      <c r="A71" s="35"/>
    </row>
    <row r="72" spans="1:1" ht="15.75" customHeight="1" x14ac:dyDescent="0.25">
      <c r="A72" s="35"/>
    </row>
    <row r="73" spans="1:1" ht="15.75" customHeight="1" x14ac:dyDescent="0.25">
      <c r="A73" s="35"/>
    </row>
    <row r="74" spans="1:1" ht="15.75" customHeight="1" x14ac:dyDescent="0.25">
      <c r="A74" s="35"/>
    </row>
    <row r="75" spans="1:1" ht="15.75" customHeight="1" x14ac:dyDescent="0.25">
      <c r="A75" s="35"/>
    </row>
    <row r="76" spans="1:1" ht="15.75" customHeight="1" x14ac:dyDescent="0.25">
      <c r="A76" s="35"/>
    </row>
    <row r="77" spans="1:1" ht="15.75" customHeight="1" x14ac:dyDescent="0.25">
      <c r="A77" s="35"/>
    </row>
    <row r="78" spans="1:1" ht="15.75" customHeight="1" x14ac:dyDescent="0.25">
      <c r="A78" s="35"/>
    </row>
    <row r="79" spans="1:1" ht="15.75" customHeight="1" x14ac:dyDescent="0.25">
      <c r="A79" s="35"/>
    </row>
    <row r="80" spans="1:1" ht="15.75" customHeight="1" x14ac:dyDescent="0.25">
      <c r="A80" s="35"/>
    </row>
    <row r="81" spans="1:1" ht="15.75" customHeight="1" x14ac:dyDescent="0.25">
      <c r="A81" s="35"/>
    </row>
    <row r="82" spans="1:1" ht="15.75" customHeight="1" x14ac:dyDescent="0.25">
      <c r="A82" s="35"/>
    </row>
    <row r="83" spans="1:1" ht="15.75" customHeight="1" x14ac:dyDescent="0.25">
      <c r="A83" s="35"/>
    </row>
    <row r="84" spans="1:1" ht="15.75" customHeight="1" x14ac:dyDescent="0.25">
      <c r="A84" s="35"/>
    </row>
    <row r="85" spans="1:1" ht="15.75" customHeight="1" x14ac:dyDescent="0.25">
      <c r="A85" s="35"/>
    </row>
    <row r="86" spans="1:1" ht="15.75" customHeight="1" x14ac:dyDescent="0.25">
      <c r="A86" s="35"/>
    </row>
    <row r="87" spans="1:1" ht="15.75" customHeight="1" x14ac:dyDescent="0.25">
      <c r="A87" s="35"/>
    </row>
    <row r="88" spans="1:1" ht="15.75" customHeight="1" x14ac:dyDescent="0.25">
      <c r="A88" s="35"/>
    </row>
    <row r="89" spans="1:1" ht="15.75" customHeight="1" x14ac:dyDescent="0.25">
      <c r="A89" s="35"/>
    </row>
    <row r="90" spans="1:1" ht="15.75" customHeight="1" x14ac:dyDescent="0.25">
      <c r="A90" s="35"/>
    </row>
    <row r="91" spans="1:1" ht="15.75" customHeight="1" x14ac:dyDescent="0.25">
      <c r="A91" s="35"/>
    </row>
    <row r="92" spans="1:1" ht="15.75" customHeight="1" x14ac:dyDescent="0.25">
      <c r="A92" s="35"/>
    </row>
    <row r="93" spans="1:1" ht="15.75" customHeight="1" x14ac:dyDescent="0.25">
      <c r="A93" s="35"/>
    </row>
    <row r="94" spans="1:1" ht="15.75" customHeight="1" x14ac:dyDescent="0.25">
      <c r="A94" s="35"/>
    </row>
    <row r="95" spans="1:1" ht="15.75" customHeight="1" x14ac:dyDescent="0.25">
      <c r="A95" s="35"/>
    </row>
    <row r="96" spans="1:1" ht="15.75" customHeight="1" x14ac:dyDescent="0.25">
      <c r="A96" s="35"/>
    </row>
    <row r="97" spans="1:1" ht="15.75" customHeight="1" x14ac:dyDescent="0.25">
      <c r="A97" s="35"/>
    </row>
    <row r="98" spans="1:1" ht="15.75" customHeight="1" x14ac:dyDescent="0.25">
      <c r="A98" s="35"/>
    </row>
    <row r="99" spans="1:1" ht="15.75" customHeight="1" x14ac:dyDescent="0.25">
      <c r="A99" s="35"/>
    </row>
    <row r="100" spans="1:1" ht="15.75" customHeight="1" x14ac:dyDescent="0.25">
      <c r="A100" s="35"/>
    </row>
    <row r="101" spans="1:1" ht="15.75" customHeight="1" x14ac:dyDescent="0.25">
      <c r="A101" s="35"/>
    </row>
    <row r="102" spans="1:1" ht="15.75" customHeight="1" x14ac:dyDescent="0.25">
      <c r="A102" s="35"/>
    </row>
    <row r="103" spans="1:1" ht="15.75" customHeight="1" x14ac:dyDescent="0.25">
      <c r="A103" s="35"/>
    </row>
    <row r="104" spans="1:1" ht="15.75" customHeight="1" x14ac:dyDescent="0.25">
      <c r="A104" s="35"/>
    </row>
    <row r="105" spans="1:1" ht="15.75" customHeight="1" x14ac:dyDescent="0.25">
      <c r="A105" s="35"/>
    </row>
    <row r="106" spans="1:1" ht="15.75" customHeight="1" x14ac:dyDescent="0.25">
      <c r="A106" s="35"/>
    </row>
    <row r="107" spans="1:1" ht="15.75" customHeight="1" x14ac:dyDescent="0.25">
      <c r="A107" s="35"/>
    </row>
    <row r="108" spans="1:1" ht="15.75" customHeight="1" x14ac:dyDescent="0.25">
      <c r="A108" s="35"/>
    </row>
    <row r="109" spans="1:1" ht="15.75" customHeight="1" x14ac:dyDescent="0.25">
      <c r="A109" s="35"/>
    </row>
    <row r="110" spans="1:1" ht="15.75" customHeight="1" x14ac:dyDescent="0.25">
      <c r="A110" s="35"/>
    </row>
    <row r="111" spans="1:1" ht="15.75" customHeight="1" x14ac:dyDescent="0.25">
      <c r="A111" s="35"/>
    </row>
    <row r="112" spans="1:1" ht="15.75" customHeight="1" x14ac:dyDescent="0.25">
      <c r="A112" s="35"/>
    </row>
    <row r="113" spans="1:1" ht="15.75" customHeight="1" x14ac:dyDescent="0.25">
      <c r="A113" s="35"/>
    </row>
    <row r="114" spans="1:1" ht="15.75" customHeight="1" x14ac:dyDescent="0.25">
      <c r="A114" s="35"/>
    </row>
    <row r="115" spans="1:1" ht="15.75" customHeight="1" x14ac:dyDescent="0.25">
      <c r="A115" s="35"/>
    </row>
    <row r="116" spans="1:1" ht="15.75" customHeight="1" x14ac:dyDescent="0.25">
      <c r="A116" s="35"/>
    </row>
    <row r="117" spans="1:1" ht="15.75" customHeight="1" x14ac:dyDescent="0.25">
      <c r="A117" s="35"/>
    </row>
    <row r="118" spans="1:1" ht="15.75" customHeight="1" x14ac:dyDescent="0.25">
      <c r="A118" s="35"/>
    </row>
    <row r="119" spans="1:1" ht="15.75" customHeight="1" x14ac:dyDescent="0.25">
      <c r="A119" s="35"/>
    </row>
    <row r="120" spans="1:1" ht="15.75" customHeight="1" x14ac:dyDescent="0.25">
      <c r="A120" s="35"/>
    </row>
    <row r="121" spans="1:1" ht="15.75" customHeight="1" x14ac:dyDescent="0.25">
      <c r="A121" s="35"/>
    </row>
    <row r="122" spans="1:1" ht="15.75" customHeight="1" x14ac:dyDescent="0.25">
      <c r="A122" s="35"/>
    </row>
    <row r="123" spans="1:1" ht="15.75" customHeight="1" x14ac:dyDescent="0.25">
      <c r="A123" s="35"/>
    </row>
    <row r="124" spans="1:1" ht="15.75" customHeight="1" x14ac:dyDescent="0.25">
      <c r="A124" s="35"/>
    </row>
    <row r="125" spans="1:1" ht="15.75" customHeight="1" x14ac:dyDescent="0.25">
      <c r="A125" s="35"/>
    </row>
    <row r="126" spans="1:1" ht="15.75" customHeight="1" x14ac:dyDescent="0.25">
      <c r="A126" s="35"/>
    </row>
    <row r="127" spans="1:1" ht="15.75" customHeight="1" x14ac:dyDescent="0.25">
      <c r="A127" s="35"/>
    </row>
    <row r="128" spans="1:1" ht="15.75" customHeight="1" x14ac:dyDescent="0.25">
      <c r="A128" s="35"/>
    </row>
    <row r="129" spans="1:1" ht="15.75" customHeight="1" x14ac:dyDescent="0.25">
      <c r="A129" s="35"/>
    </row>
    <row r="130" spans="1:1" ht="15.75" customHeight="1" x14ac:dyDescent="0.25">
      <c r="A130" s="35"/>
    </row>
    <row r="131" spans="1:1" ht="15.75" customHeight="1" x14ac:dyDescent="0.25">
      <c r="A131" s="35"/>
    </row>
    <row r="132" spans="1:1" ht="15.75" customHeight="1" x14ac:dyDescent="0.25">
      <c r="A132" s="35"/>
    </row>
    <row r="133" spans="1:1" ht="15.75" customHeight="1" x14ac:dyDescent="0.25">
      <c r="A133" s="35"/>
    </row>
    <row r="134" spans="1:1" ht="15.75" customHeight="1" x14ac:dyDescent="0.25">
      <c r="A134" s="35"/>
    </row>
    <row r="135" spans="1:1" ht="15.75" customHeight="1" x14ac:dyDescent="0.25">
      <c r="A135" s="35"/>
    </row>
    <row r="136" spans="1:1" ht="15.75" customHeight="1" x14ac:dyDescent="0.25">
      <c r="A136" s="35"/>
    </row>
    <row r="137" spans="1:1" ht="15.75" customHeight="1" x14ac:dyDescent="0.25">
      <c r="A137" s="35"/>
    </row>
    <row r="138" spans="1:1" ht="15.75" customHeight="1" x14ac:dyDescent="0.25">
      <c r="A138" s="35"/>
    </row>
    <row r="139" spans="1:1" ht="15.75" customHeight="1" x14ac:dyDescent="0.25">
      <c r="A139" s="35"/>
    </row>
    <row r="140" spans="1:1" ht="15.75" customHeight="1" x14ac:dyDescent="0.25">
      <c r="A140" s="35"/>
    </row>
    <row r="141" spans="1:1" ht="15.75" customHeight="1" x14ac:dyDescent="0.25">
      <c r="A141" s="35"/>
    </row>
    <row r="142" spans="1:1" ht="15.75" customHeight="1" x14ac:dyDescent="0.25">
      <c r="A142" s="35"/>
    </row>
    <row r="143" spans="1:1" ht="15.75" customHeight="1" x14ac:dyDescent="0.25">
      <c r="A143" s="35"/>
    </row>
    <row r="144" spans="1:1" ht="15.75" customHeight="1" x14ac:dyDescent="0.25">
      <c r="A144" s="35"/>
    </row>
    <row r="145" spans="1:1" ht="15.75" customHeight="1" x14ac:dyDescent="0.25">
      <c r="A145" s="35"/>
    </row>
    <row r="146" spans="1:1" ht="15.75" customHeight="1" x14ac:dyDescent="0.25">
      <c r="A146" s="35"/>
    </row>
    <row r="147" spans="1:1" ht="15.75" customHeight="1" x14ac:dyDescent="0.25">
      <c r="A147" s="35"/>
    </row>
    <row r="148" spans="1:1" ht="15.75" customHeight="1" x14ac:dyDescent="0.25">
      <c r="A148" s="35"/>
    </row>
    <row r="149" spans="1:1" ht="15.75" customHeight="1" x14ac:dyDescent="0.25">
      <c r="A149" s="35"/>
    </row>
    <row r="150" spans="1:1" ht="15.75" customHeight="1" x14ac:dyDescent="0.25">
      <c r="A150" s="35"/>
    </row>
    <row r="151" spans="1:1" ht="15.75" customHeight="1" x14ac:dyDescent="0.25">
      <c r="A151" s="35"/>
    </row>
    <row r="152" spans="1:1" ht="15.75" customHeight="1" x14ac:dyDescent="0.25">
      <c r="A152" s="35"/>
    </row>
    <row r="153" spans="1:1" ht="15.75" customHeight="1" x14ac:dyDescent="0.25">
      <c r="A153" s="35"/>
    </row>
    <row r="154" spans="1:1" ht="15.75" customHeight="1" x14ac:dyDescent="0.25">
      <c r="A154" s="35"/>
    </row>
    <row r="155" spans="1:1" ht="15.75" customHeight="1" x14ac:dyDescent="0.25">
      <c r="A155" s="35"/>
    </row>
    <row r="156" spans="1:1" ht="15.75" customHeight="1" x14ac:dyDescent="0.25">
      <c r="A156" s="35"/>
    </row>
    <row r="157" spans="1:1" ht="15.75" customHeight="1" x14ac:dyDescent="0.25">
      <c r="A157" s="35"/>
    </row>
    <row r="158" spans="1:1" ht="15.75" customHeight="1" x14ac:dyDescent="0.25">
      <c r="A158" s="35"/>
    </row>
    <row r="159" spans="1:1" ht="15.75" customHeight="1" x14ac:dyDescent="0.25">
      <c r="A159" s="35"/>
    </row>
    <row r="160" spans="1:1" ht="15.75" customHeight="1" x14ac:dyDescent="0.25">
      <c r="A160" s="35"/>
    </row>
    <row r="161" spans="1:1" ht="15.75" customHeight="1" x14ac:dyDescent="0.25">
      <c r="A161" s="35"/>
    </row>
    <row r="162" spans="1:1" ht="15.75" customHeight="1" x14ac:dyDescent="0.25">
      <c r="A162" s="35"/>
    </row>
    <row r="163" spans="1:1" ht="15.75" customHeight="1" x14ac:dyDescent="0.25">
      <c r="A163" s="35"/>
    </row>
    <row r="164" spans="1:1" ht="15.75" customHeight="1" x14ac:dyDescent="0.25">
      <c r="A164" s="35"/>
    </row>
    <row r="165" spans="1:1" ht="15.75" customHeight="1" x14ac:dyDescent="0.25">
      <c r="A165" s="35"/>
    </row>
    <row r="166" spans="1:1" ht="15.75" customHeight="1" x14ac:dyDescent="0.25">
      <c r="A166" s="35"/>
    </row>
    <row r="167" spans="1:1" ht="15.75" customHeight="1" x14ac:dyDescent="0.25">
      <c r="A167" s="35"/>
    </row>
    <row r="168" spans="1:1" ht="15.75" customHeight="1" x14ac:dyDescent="0.25">
      <c r="A168" s="35"/>
    </row>
    <row r="169" spans="1:1" ht="15.75" customHeight="1" x14ac:dyDescent="0.25">
      <c r="A169" s="35"/>
    </row>
    <row r="170" spans="1:1" ht="15.75" customHeight="1" x14ac:dyDescent="0.25">
      <c r="A170" s="35"/>
    </row>
    <row r="171" spans="1:1" ht="15.75" customHeight="1" x14ac:dyDescent="0.25">
      <c r="A171" s="35"/>
    </row>
    <row r="172" spans="1:1" ht="15.75" customHeight="1" x14ac:dyDescent="0.25">
      <c r="A172" s="35"/>
    </row>
    <row r="173" spans="1:1" ht="15.75" customHeight="1" x14ac:dyDescent="0.25">
      <c r="A173" s="35"/>
    </row>
    <row r="174" spans="1:1" ht="15.75" customHeight="1" x14ac:dyDescent="0.25">
      <c r="A174" s="35"/>
    </row>
    <row r="175" spans="1:1" ht="15.75" customHeight="1" x14ac:dyDescent="0.25">
      <c r="A175" s="35"/>
    </row>
    <row r="176" spans="1:1" ht="15.75" customHeight="1" x14ac:dyDescent="0.25">
      <c r="A176" s="35"/>
    </row>
    <row r="177" spans="1:1" ht="15.75" customHeight="1" x14ac:dyDescent="0.25">
      <c r="A177" s="35"/>
    </row>
    <row r="178" spans="1:1" ht="15.75" customHeight="1" x14ac:dyDescent="0.25">
      <c r="A178" s="35"/>
    </row>
    <row r="179" spans="1:1" ht="15.75" customHeight="1" x14ac:dyDescent="0.25">
      <c r="A179" s="35"/>
    </row>
    <row r="180" spans="1:1" ht="15.75" customHeight="1" x14ac:dyDescent="0.25">
      <c r="A180" s="35"/>
    </row>
    <row r="181" spans="1:1" ht="15.75" customHeight="1" x14ac:dyDescent="0.25">
      <c r="A181" s="35"/>
    </row>
    <row r="182" spans="1:1" ht="15.75" customHeight="1" x14ac:dyDescent="0.25">
      <c r="A182" s="35"/>
    </row>
    <row r="183" spans="1:1" ht="15.75" customHeight="1" x14ac:dyDescent="0.25">
      <c r="A183" s="35"/>
    </row>
    <row r="184" spans="1:1" ht="15.75" customHeight="1" x14ac:dyDescent="0.25">
      <c r="A184" s="35"/>
    </row>
    <row r="185" spans="1:1" ht="15.75" customHeight="1" x14ac:dyDescent="0.25">
      <c r="A185" s="35"/>
    </row>
    <row r="186" spans="1:1" ht="15.75" customHeight="1" x14ac:dyDescent="0.25">
      <c r="A186" s="35"/>
    </row>
    <row r="187" spans="1:1" ht="15.75" customHeight="1" x14ac:dyDescent="0.25">
      <c r="A187" s="35"/>
    </row>
    <row r="188" spans="1:1" ht="15.75" customHeight="1" x14ac:dyDescent="0.25">
      <c r="A188" s="35"/>
    </row>
    <row r="189" spans="1:1" ht="15.75" customHeight="1" x14ac:dyDescent="0.25">
      <c r="A189" s="35"/>
    </row>
    <row r="190" spans="1:1" ht="15.75" customHeight="1" x14ac:dyDescent="0.25">
      <c r="A190" s="35"/>
    </row>
    <row r="191" spans="1:1" ht="15.75" customHeight="1" x14ac:dyDescent="0.25">
      <c r="A191" s="35"/>
    </row>
    <row r="192" spans="1:1" ht="15.75" customHeight="1" x14ac:dyDescent="0.25">
      <c r="A192" s="35"/>
    </row>
    <row r="193" spans="1:1" ht="15.75" customHeight="1" x14ac:dyDescent="0.25">
      <c r="A193" s="35"/>
    </row>
    <row r="194" spans="1:1" ht="15.75" customHeight="1" x14ac:dyDescent="0.25">
      <c r="A194" s="35"/>
    </row>
    <row r="195" spans="1:1" ht="15.75" customHeight="1" x14ac:dyDescent="0.25">
      <c r="A195" s="35"/>
    </row>
    <row r="196" spans="1:1" ht="15.75" customHeight="1" x14ac:dyDescent="0.25">
      <c r="A196" s="35"/>
    </row>
    <row r="197" spans="1:1" ht="15.75" customHeight="1" x14ac:dyDescent="0.25">
      <c r="A197" s="35"/>
    </row>
    <row r="198" spans="1:1" ht="15.75" customHeight="1" x14ac:dyDescent="0.25">
      <c r="A198" s="35"/>
    </row>
    <row r="199" spans="1:1" ht="15.75" customHeight="1" x14ac:dyDescent="0.25">
      <c r="A199" s="35"/>
    </row>
    <row r="200" spans="1:1" ht="15.75" customHeight="1" x14ac:dyDescent="0.25">
      <c r="A200" s="35"/>
    </row>
    <row r="201" spans="1:1" ht="15.75" customHeight="1" x14ac:dyDescent="0.25">
      <c r="A201" s="35"/>
    </row>
    <row r="202" spans="1:1" ht="15.75" customHeight="1" x14ac:dyDescent="0.25">
      <c r="A202" s="35"/>
    </row>
    <row r="203" spans="1:1" ht="15.75" customHeight="1" x14ac:dyDescent="0.25">
      <c r="A203" s="35"/>
    </row>
    <row r="204" spans="1:1" ht="15.75" customHeight="1" x14ac:dyDescent="0.25">
      <c r="A204" s="35"/>
    </row>
    <row r="205" spans="1:1" ht="15.75" customHeight="1" x14ac:dyDescent="0.25">
      <c r="A205" s="35"/>
    </row>
    <row r="206" spans="1:1" ht="15.75" customHeight="1" x14ac:dyDescent="0.25">
      <c r="A206" s="35"/>
    </row>
    <row r="207" spans="1:1" ht="15.75" customHeight="1" x14ac:dyDescent="0.25">
      <c r="A207" s="35"/>
    </row>
    <row r="208" spans="1:1" ht="15.75" customHeight="1" x14ac:dyDescent="0.25">
      <c r="A208" s="35"/>
    </row>
    <row r="209" spans="1:1" ht="15.75" customHeight="1" x14ac:dyDescent="0.25">
      <c r="A209" s="35"/>
    </row>
    <row r="210" spans="1:1" ht="15.75" customHeight="1" x14ac:dyDescent="0.25">
      <c r="A210" s="35"/>
    </row>
    <row r="211" spans="1:1" ht="15.75" customHeight="1" x14ac:dyDescent="0.25">
      <c r="A211" s="35"/>
    </row>
    <row r="212" spans="1:1" ht="15.75" customHeight="1" x14ac:dyDescent="0.25">
      <c r="A212" s="35"/>
    </row>
    <row r="213" spans="1:1" ht="15.75" customHeight="1" x14ac:dyDescent="0.25">
      <c r="A213" s="35"/>
    </row>
    <row r="214" spans="1:1" ht="15.75" customHeight="1" x14ac:dyDescent="0.25">
      <c r="A214" s="35"/>
    </row>
    <row r="215" spans="1:1" ht="15.75" customHeight="1" x14ac:dyDescent="0.25">
      <c r="A215" s="35"/>
    </row>
    <row r="216" spans="1:1" ht="15.75" customHeight="1" x14ac:dyDescent="0.25">
      <c r="A216" s="35"/>
    </row>
    <row r="217" spans="1:1" ht="15.75" customHeight="1" x14ac:dyDescent="0.25">
      <c r="A217" s="35"/>
    </row>
    <row r="218" spans="1:1" ht="15.75" customHeight="1" x14ac:dyDescent="0.25">
      <c r="A218" s="35"/>
    </row>
    <row r="219" spans="1:1" ht="15.75" customHeight="1" x14ac:dyDescent="0.25">
      <c r="A219" s="35"/>
    </row>
    <row r="220" spans="1:1" ht="15.75" customHeight="1" x14ac:dyDescent="0.25">
      <c r="A220" s="35"/>
    </row>
    <row r="221" spans="1:1" ht="15.75" customHeight="1" x14ac:dyDescent="0.25">
      <c r="A221" s="35"/>
    </row>
    <row r="222" spans="1:1" ht="15.75" customHeight="1" x14ac:dyDescent="0.25">
      <c r="A222" s="35"/>
    </row>
    <row r="223" spans="1:1" ht="15.75" customHeight="1" x14ac:dyDescent="0.25">
      <c r="A223" s="35"/>
    </row>
    <row r="224" spans="1:1" ht="15.75" customHeight="1" x14ac:dyDescent="0.25">
      <c r="A224" s="35"/>
    </row>
    <row r="225" spans="1:1" ht="15.75" customHeight="1" x14ac:dyDescent="0.25">
      <c r="A225" s="35"/>
    </row>
    <row r="226" spans="1:1" ht="15.75" customHeight="1" x14ac:dyDescent="0.25">
      <c r="A226" s="35"/>
    </row>
    <row r="227" spans="1:1" ht="15.75" customHeight="1" x14ac:dyDescent="0.25">
      <c r="A227" s="35"/>
    </row>
    <row r="228" spans="1:1" ht="15.75" customHeight="1" x14ac:dyDescent="0.25">
      <c r="A228" s="35"/>
    </row>
    <row r="229" spans="1:1" ht="15.75" customHeight="1" x14ac:dyDescent="0.25">
      <c r="A229" s="35"/>
    </row>
    <row r="230" spans="1:1" ht="15.75" customHeight="1" x14ac:dyDescent="0.25">
      <c r="A230" s="35"/>
    </row>
    <row r="231" spans="1:1" ht="15.75" customHeight="1" x14ac:dyDescent="0.25">
      <c r="A231" s="35"/>
    </row>
    <row r="232" spans="1:1" ht="15.75" customHeight="1" x14ac:dyDescent="0.25">
      <c r="A232" s="35"/>
    </row>
    <row r="233" spans="1:1" ht="15.75" customHeight="1" x14ac:dyDescent="0.25">
      <c r="A233" s="35"/>
    </row>
    <row r="234" spans="1:1" ht="15.75" customHeight="1" x14ac:dyDescent="0.25">
      <c r="A234" s="35"/>
    </row>
    <row r="235" spans="1:1" ht="15.75" customHeight="1" x14ac:dyDescent="0.25">
      <c r="A235" s="35"/>
    </row>
    <row r="236" spans="1:1" ht="15.75" customHeight="1" x14ac:dyDescent="0.25">
      <c r="A236" s="35"/>
    </row>
    <row r="237" spans="1:1" ht="15.75" customHeight="1" x14ac:dyDescent="0.25">
      <c r="A237" s="35"/>
    </row>
    <row r="238" spans="1:1" ht="15.75" customHeight="1" x14ac:dyDescent="0.25">
      <c r="A238" s="35"/>
    </row>
    <row r="239" spans="1:1" ht="15.75" customHeight="1" x14ac:dyDescent="0.25">
      <c r="A239" s="35"/>
    </row>
    <row r="240" spans="1:1" ht="15.75" customHeight="1" x14ac:dyDescent="0.25">
      <c r="A240" s="35"/>
    </row>
    <row r="241" spans="1:1" ht="15.75" customHeight="1" x14ac:dyDescent="0.25">
      <c r="A241" s="35"/>
    </row>
    <row r="242" spans="1:1" ht="15.75" customHeight="1" x14ac:dyDescent="0.25">
      <c r="A242" s="35"/>
    </row>
    <row r="243" spans="1:1" ht="15.75" customHeight="1" x14ac:dyDescent="0.25">
      <c r="A243" s="35"/>
    </row>
    <row r="244" spans="1:1" ht="15.75" customHeight="1" x14ac:dyDescent="0.25">
      <c r="A244" s="35"/>
    </row>
    <row r="245" spans="1:1" ht="15.75" customHeight="1" x14ac:dyDescent="0.25">
      <c r="A245" s="35"/>
    </row>
    <row r="246" spans="1:1" ht="15.75" customHeight="1" x14ac:dyDescent="0.25">
      <c r="A246" s="35"/>
    </row>
    <row r="247" spans="1:1" ht="15.75" customHeight="1" x14ac:dyDescent="0.25">
      <c r="A247" s="35"/>
    </row>
    <row r="248" spans="1:1" ht="15.75" customHeight="1" x14ac:dyDescent="0.25">
      <c r="A248" s="35"/>
    </row>
    <row r="249" spans="1:1" ht="15.75" customHeight="1" x14ac:dyDescent="0.25">
      <c r="A249" s="35"/>
    </row>
    <row r="250" spans="1:1" ht="15.75" customHeight="1" x14ac:dyDescent="0.25">
      <c r="A250" s="35"/>
    </row>
    <row r="251" spans="1:1" ht="15.75" customHeight="1" x14ac:dyDescent="0.25">
      <c r="A251" s="35"/>
    </row>
    <row r="252" spans="1:1" ht="15.75" customHeight="1" x14ac:dyDescent="0.25">
      <c r="A252" s="35"/>
    </row>
    <row r="253" spans="1:1" ht="15.75" customHeight="1" x14ac:dyDescent="0.25">
      <c r="A253" s="35"/>
    </row>
    <row r="254" spans="1:1" ht="15.75" customHeight="1" x14ac:dyDescent="0.25">
      <c r="A254" s="35"/>
    </row>
    <row r="255" spans="1:1" ht="15.75" customHeight="1" x14ac:dyDescent="0.25">
      <c r="A255" s="35"/>
    </row>
    <row r="256" spans="1:1" ht="15.75" customHeight="1" x14ac:dyDescent="0.25">
      <c r="A256" s="35"/>
    </row>
    <row r="257" spans="1:1" ht="15.75" customHeight="1" x14ac:dyDescent="0.25">
      <c r="A257" s="35"/>
    </row>
    <row r="258" spans="1:1" ht="15.75" customHeight="1" x14ac:dyDescent="0.25">
      <c r="A258" s="35"/>
    </row>
    <row r="259" spans="1:1" ht="15.75" customHeight="1" x14ac:dyDescent="0.25">
      <c r="A259" s="35"/>
    </row>
    <row r="260" spans="1:1" ht="15.75" customHeight="1" x14ac:dyDescent="0.25">
      <c r="A260" s="35"/>
    </row>
    <row r="261" spans="1:1" ht="15.75" customHeight="1" x14ac:dyDescent="0.25">
      <c r="A261" s="35"/>
    </row>
    <row r="262" spans="1:1" ht="15.75" customHeight="1" x14ac:dyDescent="0.25">
      <c r="A262" s="35"/>
    </row>
    <row r="263" spans="1:1" ht="15.75" customHeight="1" x14ac:dyDescent="0.25">
      <c r="A263" s="35"/>
    </row>
    <row r="264" spans="1:1" ht="15.75" customHeight="1" x14ac:dyDescent="0.25">
      <c r="A264" s="35"/>
    </row>
    <row r="265" spans="1:1" ht="15.75" customHeight="1" x14ac:dyDescent="0.25">
      <c r="A265" s="35"/>
    </row>
    <row r="266" spans="1:1" ht="15.75" customHeight="1" x14ac:dyDescent="0.25">
      <c r="A266" s="35"/>
    </row>
    <row r="267" spans="1:1" ht="15.75" customHeight="1" x14ac:dyDescent="0.25">
      <c r="A267" s="35"/>
    </row>
    <row r="268" spans="1:1" ht="15.75" customHeight="1" x14ac:dyDescent="0.25">
      <c r="A268" s="35"/>
    </row>
    <row r="269" spans="1:1" ht="15.75" customHeight="1" x14ac:dyDescent="0.25">
      <c r="A269" s="35"/>
    </row>
    <row r="270" spans="1:1" ht="15.75" customHeight="1" x14ac:dyDescent="0.25">
      <c r="A270" s="35"/>
    </row>
    <row r="271" spans="1:1" ht="15.75" customHeight="1" x14ac:dyDescent="0.25">
      <c r="A271" s="35"/>
    </row>
    <row r="272" spans="1:1" ht="15.75" customHeight="1" x14ac:dyDescent="0.25">
      <c r="A272" s="35"/>
    </row>
    <row r="273" spans="1:1" ht="15.75" customHeight="1" x14ac:dyDescent="0.25">
      <c r="A273" s="35"/>
    </row>
    <row r="274" spans="1:1" ht="15.75" customHeight="1" x14ac:dyDescent="0.25">
      <c r="A274" s="35"/>
    </row>
    <row r="275" spans="1:1" ht="15.75" customHeight="1" x14ac:dyDescent="0.25">
      <c r="A275" s="35"/>
    </row>
    <row r="276" spans="1:1" ht="15.75" customHeight="1" x14ac:dyDescent="0.25">
      <c r="A276" s="35"/>
    </row>
    <row r="277" spans="1:1" ht="15.75" customHeight="1" x14ac:dyDescent="0.25">
      <c r="A277" s="35"/>
    </row>
    <row r="278" spans="1:1" ht="15.75" customHeight="1" x14ac:dyDescent="0.25">
      <c r="A278" s="35"/>
    </row>
    <row r="279" spans="1:1" ht="15.75" customHeight="1" x14ac:dyDescent="0.25">
      <c r="A279" s="35"/>
    </row>
    <row r="280" spans="1:1" ht="15.75" customHeight="1" x14ac:dyDescent="0.25">
      <c r="A280" s="35"/>
    </row>
    <row r="281" spans="1:1" ht="15.75" customHeight="1" x14ac:dyDescent="0.25">
      <c r="A281" s="35"/>
    </row>
    <row r="282" spans="1:1" ht="15.75" customHeight="1" x14ac:dyDescent="0.25">
      <c r="A282" s="35"/>
    </row>
    <row r="283" spans="1:1" ht="15.75" customHeight="1" x14ac:dyDescent="0.25">
      <c r="A283" s="35"/>
    </row>
    <row r="284" spans="1:1" ht="15.75" customHeight="1" x14ac:dyDescent="0.25">
      <c r="A284" s="35"/>
    </row>
    <row r="285" spans="1:1" ht="15.75" customHeight="1" x14ac:dyDescent="0.25">
      <c r="A285" s="35"/>
    </row>
    <row r="286" spans="1:1" ht="15.75" customHeight="1" x14ac:dyDescent="0.25">
      <c r="A286" s="35"/>
    </row>
    <row r="287" spans="1:1" ht="15.75" customHeight="1" x14ac:dyDescent="0.25">
      <c r="A287" s="35"/>
    </row>
    <row r="288" spans="1:1" ht="15.75" customHeight="1" x14ac:dyDescent="0.25">
      <c r="A288" s="35"/>
    </row>
    <row r="289" spans="1:1" ht="15.75" customHeight="1" x14ac:dyDescent="0.25">
      <c r="A289" s="35"/>
    </row>
    <row r="290" spans="1:1" ht="15.75" customHeight="1" x14ac:dyDescent="0.25">
      <c r="A290" s="35"/>
    </row>
    <row r="291" spans="1:1" ht="15.75" customHeight="1" x14ac:dyDescent="0.25">
      <c r="A291" s="35"/>
    </row>
    <row r="292" spans="1:1" ht="15.75" customHeight="1" x14ac:dyDescent="0.25">
      <c r="A292" s="35"/>
    </row>
    <row r="293" spans="1:1" ht="15.75" customHeight="1" x14ac:dyDescent="0.25">
      <c r="A293" s="35"/>
    </row>
    <row r="294" spans="1:1" ht="15.75" customHeight="1" x14ac:dyDescent="0.25">
      <c r="A294" s="35"/>
    </row>
    <row r="295" spans="1:1" ht="15.75" customHeight="1" x14ac:dyDescent="0.25">
      <c r="A295" s="35"/>
    </row>
    <row r="296" spans="1:1" ht="15.75" customHeight="1" x14ac:dyDescent="0.25">
      <c r="A296" s="35"/>
    </row>
    <row r="297" spans="1:1" ht="15.75" customHeight="1" x14ac:dyDescent="0.25">
      <c r="A297" s="35"/>
    </row>
    <row r="298" spans="1:1" ht="15.75" customHeight="1" x14ac:dyDescent="0.25">
      <c r="A298" s="35"/>
    </row>
    <row r="299" spans="1:1" ht="15.75" customHeight="1" x14ac:dyDescent="0.25">
      <c r="A299" s="35"/>
    </row>
    <row r="300" spans="1:1" ht="15.75" customHeight="1" x14ac:dyDescent="0.25">
      <c r="A300" s="35"/>
    </row>
    <row r="301" spans="1:1" ht="15.75" customHeight="1" x14ac:dyDescent="0.25">
      <c r="A301" s="35"/>
    </row>
    <row r="302" spans="1:1" ht="15.75" customHeight="1" x14ac:dyDescent="0.25">
      <c r="A302" s="35"/>
    </row>
    <row r="303" spans="1:1" ht="15.75" customHeight="1" x14ac:dyDescent="0.25">
      <c r="A303" s="35"/>
    </row>
    <row r="304" spans="1:1" ht="15.75" customHeight="1" x14ac:dyDescent="0.25">
      <c r="A304" s="35"/>
    </row>
    <row r="305" spans="1:1" ht="15.75" customHeight="1" x14ac:dyDescent="0.25">
      <c r="A305" s="35"/>
    </row>
    <row r="306" spans="1:1" ht="15.75" customHeight="1" x14ac:dyDescent="0.25">
      <c r="A306" s="35"/>
    </row>
    <row r="307" spans="1:1" ht="15.75" customHeight="1" x14ac:dyDescent="0.25">
      <c r="A307" s="35"/>
    </row>
    <row r="308" spans="1:1" ht="15.75" customHeight="1" x14ac:dyDescent="0.25">
      <c r="A308" s="35"/>
    </row>
    <row r="309" spans="1:1" ht="15.75" customHeight="1" x14ac:dyDescent="0.25">
      <c r="A309" s="35"/>
    </row>
    <row r="310" spans="1:1" ht="15.75" customHeight="1" x14ac:dyDescent="0.25">
      <c r="A310" s="35"/>
    </row>
    <row r="311" spans="1:1" ht="15.75" customHeight="1" x14ac:dyDescent="0.25">
      <c r="A311" s="35"/>
    </row>
    <row r="312" spans="1:1" ht="15.75" customHeight="1" x14ac:dyDescent="0.25">
      <c r="A312" s="35"/>
    </row>
    <row r="313" spans="1:1" ht="15.75" customHeight="1" x14ac:dyDescent="0.25">
      <c r="A313" s="35"/>
    </row>
    <row r="314" spans="1:1" ht="15.75" customHeight="1" x14ac:dyDescent="0.25">
      <c r="A314" s="35"/>
    </row>
    <row r="315" spans="1:1" ht="15.75" customHeight="1" x14ac:dyDescent="0.25">
      <c r="A315" s="35"/>
    </row>
    <row r="316" spans="1:1" ht="15.75" customHeight="1" x14ac:dyDescent="0.25">
      <c r="A316" s="35"/>
    </row>
    <row r="317" spans="1:1" ht="15.75" customHeight="1" x14ac:dyDescent="0.25">
      <c r="A317" s="35"/>
    </row>
    <row r="318" spans="1:1" ht="15.75" customHeight="1" x14ac:dyDescent="0.25">
      <c r="A318" s="35"/>
    </row>
    <row r="319" spans="1:1" ht="15.75" customHeight="1" x14ac:dyDescent="0.25">
      <c r="A319" s="35"/>
    </row>
    <row r="320" spans="1:1" ht="15.75" customHeight="1" x14ac:dyDescent="0.25">
      <c r="A320" s="35"/>
    </row>
    <row r="321" spans="1:1" ht="15.75" customHeight="1" x14ac:dyDescent="0.25">
      <c r="A321" s="35"/>
    </row>
    <row r="322" spans="1:1" ht="15.75" customHeight="1" x14ac:dyDescent="0.25">
      <c r="A322" s="35"/>
    </row>
    <row r="323" spans="1:1" ht="15.75" customHeight="1" x14ac:dyDescent="0.25">
      <c r="A323" s="35"/>
    </row>
    <row r="324" spans="1:1" ht="15.75" customHeight="1" x14ac:dyDescent="0.25">
      <c r="A324" s="35"/>
    </row>
    <row r="325" spans="1:1" ht="15.75" customHeight="1" x14ac:dyDescent="0.25">
      <c r="A325" s="35"/>
    </row>
    <row r="326" spans="1:1" ht="15.75" customHeight="1" x14ac:dyDescent="0.25">
      <c r="A326" s="35"/>
    </row>
    <row r="327" spans="1:1" ht="15.75" customHeight="1" x14ac:dyDescent="0.25">
      <c r="A327" s="35"/>
    </row>
    <row r="328" spans="1:1" ht="15.75" customHeight="1" x14ac:dyDescent="0.25">
      <c r="A328" s="35"/>
    </row>
    <row r="329" spans="1:1" ht="15.75" customHeight="1" x14ac:dyDescent="0.25">
      <c r="A329" s="35"/>
    </row>
    <row r="330" spans="1:1" ht="15.75" customHeight="1" x14ac:dyDescent="0.25">
      <c r="A330" s="35"/>
    </row>
    <row r="331" spans="1:1" ht="15.75" customHeight="1" x14ac:dyDescent="0.25">
      <c r="A331" s="35"/>
    </row>
    <row r="332" spans="1:1" ht="15.75" customHeight="1" x14ac:dyDescent="0.25">
      <c r="A332" s="35"/>
    </row>
    <row r="333" spans="1:1" ht="15.75" customHeight="1" x14ac:dyDescent="0.25">
      <c r="A333" s="35"/>
    </row>
    <row r="334" spans="1:1" ht="15.75" customHeight="1" x14ac:dyDescent="0.25">
      <c r="A334" s="35"/>
    </row>
    <row r="335" spans="1:1" ht="15.75" customHeight="1" x14ac:dyDescent="0.25">
      <c r="A335" s="35"/>
    </row>
    <row r="336" spans="1:1" ht="15.75" customHeight="1" x14ac:dyDescent="0.25">
      <c r="A336" s="35"/>
    </row>
    <row r="337" spans="1:1" ht="15.75" customHeight="1" x14ac:dyDescent="0.25">
      <c r="A337" s="35"/>
    </row>
    <row r="338" spans="1:1" ht="15.75" customHeight="1" x14ac:dyDescent="0.25">
      <c r="A338" s="35"/>
    </row>
    <row r="339" spans="1:1" ht="15.75" customHeight="1" x14ac:dyDescent="0.25">
      <c r="A339" s="35"/>
    </row>
    <row r="340" spans="1:1" ht="15.75" customHeight="1" x14ac:dyDescent="0.25">
      <c r="A340" s="35"/>
    </row>
    <row r="341" spans="1:1" ht="15.75" customHeight="1" x14ac:dyDescent="0.25">
      <c r="A341" s="35"/>
    </row>
    <row r="342" spans="1:1" ht="15.75" customHeight="1" x14ac:dyDescent="0.25">
      <c r="A342" s="35"/>
    </row>
    <row r="343" spans="1:1" ht="15.75" customHeight="1" x14ac:dyDescent="0.25">
      <c r="A343" s="35"/>
    </row>
    <row r="344" spans="1:1" ht="15.75" customHeight="1" x14ac:dyDescent="0.25">
      <c r="A344" s="35"/>
    </row>
    <row r="345" spans="1:1" ht="15.75" customHeight="1" x14ac:dyDescent="0.25">
      <c r="A345" s="35"/>
    </row>
    <row r="346" spans="1:1" ht="15.75" customHeight="1" x14ac:dyDescent="0.25">
      <c r="A346" s="35"/>
    </row>
    <row r="347" spans="1:1" ht="15.75" customHeight="1" x14ac:dyDescent="0.25">
      <c r="A347" s="35"/>
    </row>
    <row r="348" spans="1:1" ht="15.75" customHeight="1" x14ac:dyDescent="0.25">
      <c r="A348" s="35"/>
    </row>
    <row r="349" spans="1:1" ht="15.75" customHeight="1" x14ac:dyDescent="0.25">
      <c r="A349" s="35"/>
    </row>
    <row r="350" spans="1:1" ht="15.75" customHeight="1" x14ac:dyDescent="0.25">
      <c r="A350" s="35"/>
    </row>
    <row r="351" spans="1:1" ht="15.75" customHeight="1" x14ac:dyDescent="0.25">
      <c r="A351" s="35"/>
    </row>
    <row r="352" spans="1:1" ht="15.75" customHeight="1" x14ac:dyDescent="0.25">
      <c r="A352" s="35"/>
    </row>
    <row r="353" spans="1:1" ht="15.75" customHeight="1" x14ac:dyDescent="0.25">
      <c r="A353" s="35"/>
    </row>
    <row r="354" spans="1:1" ht="15.75" customHeight="1" x14ac:dyDescent="0.25">
      <c r="A354" s="35"/>
    </row>
    <row r="355" spans="1:1" ht="15.75" customHeight="1" x14ac:dyDescent="0.25">
      <c r="A355" s="35"/>
    </row>
    <row r="356" spans="1:1" ht="15.75" customHeight="1" x14ac:dyDescent="0.25">
      <c r="A356" s="35"/>
    </row>
    <row r="357" spans="1:1" ht="15.75" customHeight="1" x14ac:dyDescent="0.25">
      <c r="A357" s="35"/>
    </row>
    <row r="358" spans="1:1" ht="15.75" customHeight="1" x14ac:dyDescent="0.25">
      <c r="A358" s="35"/>
    </row>
    <row r="359" spans="1:1" ht="15.75" customHeight="1" x14ac:dyDescent="0.25">
      <c r="A359" s="35"/>
    </row>
    <row r="360" spans="1:1" ht="15.75" customHeight="1" x14ac:dyDescent="0.25">
      <c r="A360" s="35"/>
    </row>
    <row r="361" spans="1:1" ht="15.75" customHeight="1" x14ac:dyDescent="0.25">
      <c r="A361" s="35"/>
    </row>
    <row r="362" spans="1:1" ht="15.75" customHeight="1" x14ac:dyDescent="0.25">
      <c r="A362" s="35"/>
    </row>
    <row r="363" spans="1:1" ht="15.75" customHeight="1" x14ac:dyDescent="0.25">
      <c r="A363" s="35"/>
    </row>
    <row r="364" spans="1:1" ht="15.75" customHeight="1" x14ac:dyDescent="0.25">
      <c r="A364" s="35"/>
    </row>
    <row r="365" spans="1:1" ht="15.75" customHeight="1" x14ac:dyDescent="0.25">
      <c r="A365" s="35"/>
    </row>
    <row r="366" spans="1:1" ht="15.75" customHeight="1" x14ac:dyDescent="0.25">
      <c r="A366" s="35"/>
    </row>
    <row r="367" spans="1:1" ht="15.75" customHeight="1" x14ac:dyDescent="0.25">
      <c r="A367" s="35"/>
    </row>
    <row r="368" spans="1:1" ht="15.75" customHeight="1" x14ac:dyDescent="0.25">
      <c r="A368" s="35"/>
    </row>
    <row r="369" spans="1:1" ht="15.75" customHeight="1" x14ac:dyDescent="0.25">
      <c r="A369" s="35"/>
    </row>
    <row r="370" spans="1:1" ht="15.75" customHeight="1" x14ac:dyDescent="0.25">
      <c r="A370" s="35"/>
    </row>
    <row r="371" spans="1:1" ht="15.75" customHeight="1" x14ac:dyDescent="0.25">
      <c r="A371" s="35"/>
    </row>
    <row r="372" spans="1:1" ht="15.75" customHeight="1" x14ac:dyDescent="0.25">
      <c r="A372" s="35"/>
    </row>
    <row r="373" spans="1:1" ht="15.75" customHeight="1" x14ac:dyDescent="0.25">
      <c r="A373" s="35"/>
    </row>
    <row r="374" spans="1:1" ht="15.75" customHeight="1" x14ac:dyDescent="0.25">
      <c r="A374" s="35"/>
    </row>
    <row r="375" spans="1:1" ht="15.75" customHeight="1" x14ac:dyDescent="0.25">
      <c r="A375" s="35"/>
    </row>
    <row r="376" spans="1:1" ht="15.75" customHeight="1" x14ac:dyDescent="0.25">
      <c r="A376" s="35"/>
    </row>
    <row r="377" spans="1:1" ht="15.75" customHeight="1" x14ac:dyDescent="0.25">
      <c r="A377" s="35"/>
    </row>
    <row r="378" spans="1:1" ht="15.75" customHeight="1" x14ac:dyDescent="0.25">
      <c r="A378" s="35"/>
    </row>
    <row r="379" spans="1:1" ht="15.75" customHeight="1" x14ac:dyDescent="0.25">
      <c r="A379" s="35"/>
    </row>
    <row r="380" spans="1:1" ht="15.75" customHeight="1" x14ac:dyDescent="0.25">
      <c r="A380" s="35"/>
    </row>
    <row r="381" spans="1:1" ht="15.75" customHeight="1" x14ac:dyDescent="0.25">
      <c r="A381" s="35"/>
    </row>
    <row r="382" spans="1:1" ht="15.75" customHeight="1" x14ac:dyDescent="0.25">
      <c r="A382" s="35"/>
    </row>
    <row r="383" spans="1:1" ht="15.75" customHeight="1" x14ac:dyDescent="0.25">
      <c r="A383" s="35"/>
    </row>
    <row r="384" spans="1:1" ht="15.75" customHeight="1" x14ac:dyDescent="0.25">
      <c r="A384" s="35"/>
    </row>
    <row r="385" spans="1:1" ht="15.75" customHeight="1" x14ac:dyDescent="0.25">
      <c r="A385" s="35"/>
    </row>
    <row r="386" spans="1:1" ht="15.75" customHeight="1" x14ac:dyDescent="0.25">
      <c r="A386" s="35"/>
    </row>
    <row r="387" spans="1:1" ht="15.75" customHeight="1" x14ac:dyDescent="0.25">
      <c r="A387" s="35"/>
    </row>
    <row r="388" spans="1:1" ht="15.75" customHeight="1" x14ac:dyDescent="0.25">
      <c r="A388" s="35"/>
    </row>
    <row r="389" spans="1:1" ht="15.75" customHeight="1" x14ac:dyDescent="0.25">
      <c r="A389" s="35"/>
    </row>
    <row r="390" spans="1:1" ht="15.75" customHeight="1" x14ac:dyDescent="0.25">
      <c r="A390" s="35"/>
    </row>
    <row r="391" spans="1:1" ht="15.75" customHeight="1" x14ac:dyDescent="0.25">
      <c r="A391" s="35"/>
    </row>
    <row r="392" spans="1:1" ht="15.75" customHeight="1" x14ac:dyDescent="0.25">
      <c r="A392" s="35"/>
    </row>
    <row r="393" spans="1:1" ht="15.75" customHeight="1" x14ac:dyDescent="0.25">
      <c r="A393" s="35"/>
    </row>
    <row r="394" spans="1:1" ht="15.75" customHeight="1" x14ac:dyDescent="0.25">
      <c r="A394" s="35"/>
    </row>
    <row r="395" spans="1:1" ht="15.75" customHeight="1" x14ac:dyDescent="0.25">
      <c r="A395" s="35"/>
    </row>
    <row r="396" spans="1:1" ht="15.75" customHeight="1" x14ac:dyDescent="0.25">
      <c r="A396" s="35"/>
    </row>
    <row r="397" spans="1:1" ht="15.75" customHeight="1" x14ac:dyDescent="0.25">
      <c r="A397" s="35"/>
    </row>
    <row r="398" spans="1:1" ht="15.75" customHeight="1" x14ac:dyDescent="0.25">
      <c r="A398" s="35"/>
    </row>
    <row r="399" spans="1:1" ht="15.75" customHeight="1" x14ac:dyDescent="0.25">
      <c r="A399" s="35"/>
    </row>
    <row r="400" spans="1:1" ht="15.75" customHeight="1" x14ac:dyDescent="0.25">
      <c r="A400" s="35"/>
    </row>
    <row r="401" spans="1:1" ht="15.75" customHeight="1" x14ac:dyDescent="0.25">
      <c r="A401" s="35"/>
    </row>
    <row r="402" spans="1:1" ht="15.75" customHeight="1" x14ac:dyDescent="0.25">
      <c r="A402" s="35"/>
    </row>
    <row r="403" spans="1:1" ht="15.75" customHeight="1" x14ac:dyDescent="0.25">
      <c r="A403" s="35"/>
    </row>
    <row r="404" spans="1:1" ht="15.75" customHeight="1" x14ac:dyDescent="0.25">
      <c r="A404" s="35"/>
    </row>
    <row r="405" spans="1:1" ht="15.75" customHeight="1" x14ac:dyDescent="0.25">
      <c r="A405" s="35"/>
    </row>
    <row r="406" spans="1:1" ht="15.75" customHeight="1" x14ac:dyDescent="0.25">
      <c r="A406" s="35"/>
    </row>
    <row r="407" spans="1:1" ht="15.75" customHeight="1" x14ac:dyDescent="0.25">
      <c r="A407" s="35"/>
    </row>
    <row r="408" spans="1:1" ht="15.75" customHeight="1" x14ac:dyDescent="0.25">
      <c r="A408" s="35"/>
    </row>
    <row r="409" spans="1:1" ht="15.75" customHeight="1" x14ac:dyDescent="0.25">
      <c r="A409" s="35"/>
    </row>
    <row r="410" spans="1:1" ht="15.75" customHeight="1" x14ac:dyDescent="0.25">
      <c r="A410" s="35"/>
    </row>
    <row r="411" spans="1:1" ht="15.75" customHeight="1" x14ac:dyDescent="0.25">
      <c r="A411" s="35"/>
    </row>
    <row r="412" spans="1:1" ht="15.75" customHeight="1" x14ac:dyDescent="0.25">
      <c r="A412" s="35"/>
    </row>
    <row r="413" spans="1:1" ht="15.75" customHeight="1" x14ac:dyDescent="0.25">
      <c r="A413" s="35"/>
    </row>
    <row r="414" spans="1:1" ht="15.75" customHeight="1" x14ac:dyDescent="0.25">
      <c r="A414" s="35"/>
    </row>
    <row r="415" spans="1:1" ht="15.75" customHeight="1" x14ac:dyDescent="0.25">
      <c r="A415" s="35"/>
    </row>
    <row r="416" spans="1:1" ht="15.75" customHeight="1" x14ac:dyDescent="0.25">
      <c r="A416" s="35"/>
    </row>
    <row r="417" spans="1:1" ht="15.75" customHeight="1" x14ac:dyDescent="0.25">
      <c r="A417" s="35"/>
    </row>
    <row r="418" spans="1:1" ht="15.75" customHeight="1" x14ac:dyDescent="0.25">
      <c r="A418" s="35"/>
    </row>
    <row r="419" spans="1:1" ht="15.75" customHeight="1" x14ac:dyDescent="0.25">
      <c r="A419" s="35"/>
    </row>
    <row r="420" spans="1:1" ht="15.75" customHeight="1" x14ac:dyDescent="0.25">
      <c r="A420" s="35"/>
    </row>
    <row r="421" spans="1:1" ht="15.75" customHeight="1" x14ac:dyDescent="0.25">
      <c r="A421" s="35"/>
    </row>
    <row r="422" spans="1:1" ht="15.75" customHeight="1" x14ac:dyDescent="0.25">
      <c r="A422" s="35"/>
    </row>
    <row r="423" spans="1:1" ht="15.75" customHeight="1" x14ac:dyDescent="0.25">
      <c r="A423" s="35"/>
    </row>
    <row r="424" spans="1:1" ht="15.75" customHeight="1" x14ac:dyDescent="0.25">
      <c r="A424" s="35"/>
    </row>
    <row r="425" spans="1:1" ht="15.75" customHeight="1" x14ac:dyDescent="0.25">
      <c r="A425" s="35"/>
    </row>
    <row r="426" spans="1:1" ht="15.75" customHeight="1" x14ac:dyDescent="0.25">
      <c r="A426" s="35"/>
    </row>
    <row r="427" spans="1:1" ht="15.75" customHeight="1" x14ac:dyDescent="0.25">
      <c r="A427" s="35"/>
    </row>
    <row r="428" spans="1:1" ht="15.75" customHeight="1" x14ac:dyDescent="0.25">
      <c r="A428" s="35"/>
    </row>
    <row r="429" spans="1:1" ht="15.75" customHeight="1" x14ac:dyDescent="0.25">
      <c r="A429" s="35"/>
    </row>
    <row r="430" spans="1:1" ht="15.75" customHeight="1" x14ac:dyDescent="0.25">
      <c r="A430" s="35"/>
    </row>
    <row r="431" spans="1:1" ht="15.75" customHeight="1" x14ac:dyDescent="0.25">
      <c r="A431" s="35"/>
    </row>
    <row r="432" spans="1:1" ht="15.75" customHeight="1" x14ac:dyDescent="0.25">
      <c r="A432" s="35"/>
    </row>
    <row r="433" spans="1:1" ht="15.75" customHeight="1" x14ac:dyDescent="0.25">
      <c r="A433" s="35"/>
    </row>
    <row r="434" spans="1:1" ht="15.75" customHeight="1" x14ac:dyDescent="0.25">
      <c r="A434" s="35"/>
    </row>
    <row r="435" spans="1:1" ht="15.75" customHeight="1" x14ac:dyDescent="0.25">
      <c r="A435" s="35"/>
    </row>
    <row r="436" spans="1:1" ht="15.75" customHeight="1" x14ac:dyDescent="0.25">
      <c r="A436" s="35"/>
    </row>
    <row r="437" spans="1:1" ht="15.75" customHeight="1" x14ac:dyDescent="0.25">
      <c r="A437" s="35"/>
    </row>
    <row r="438" spans="1:1" ht="15.75" customHeight="1" x14ac:dyDescent="0.25">
      <c r="A438" s="35"/>
    </row>
    <row r="439" spans="1:1" ht="15.75" customHeight="1" x14ac:dyDescent="0.25">
      <c r="A439" s="35"/>
    </row>
    <row r="440" spans="1:1" ht="15.75" customHeight="1" x14ac:dyDescent="0.25">
      <c r="A440" s="35"/>
    </row>
    <row r="441" spans="1:1" ht="15.75" customHeight="1" x14ac:dyDescent="0.25">
      <c r="A441" s="35"/>
    </row>
    <row r="442" spans="1:1" ht="15.75" customHeight="1" x14ac:dyDescent="0.25">
      <c r="A442" s="35"/>
    </row>
    <row r="443" spans="1:1" ht="15.75" customHeight="1" x14ac:dyDescent="0.25">
      <c r="A443" s="35"/>
    </row>
    <row r="444" spans="1:1" ht="15.75" customHeight="1" x14ac:dyDescent="0.25">
      <c r="A444" s="35"/>
    </row>
    <row r="445" spans="1:1" ht="15.75" customHeight="1" x14ac:dyDescent="0.25">
      <c r="A445" s="35"/>
    </row>
    <row r="446" spans="1:1" ht="15.75" customHeight="1" x14ac:dyDescent="0.25">
      <c r="A446" s="35"/>
    </row>
    <row r="447" spans="1:1" ht="15.75" customHeight="1" x14ac:dyDescent="0.25">
      <c r="A447" s="35"/>
    </row>
    <row r="448" spans="1:1" ht="15.75" customHeight="1" x14ac:dyDescent="0.25">
      <c r="A448" s="35"/>
    </row>
    <row r="449" spans="1:1" ht="15.75" customHeight="1" x14ac:dyDescent="0.25">
      <c r="A449" s="35"/>
    </row>
    <row r="450" spans="1:1" ht="15.75" customHeight="1" x14ac:dyDescent="0.25">
      <c r="A450" s="35"/>
    </row>
    <row r="451" spans="1:1" ht="15.75" customHeight="1" x14ac:dyDescent="0.25">
      <c r="A451" s="35"/>
    </row>
    <row r="452" spans="1:1" ht="15.75" customHeight="1" x14ac:dyDescent="0.25">
      <c r="A452" s="35"/>
    </row>
    <row r="453" spans="1:1" ht="15.75" customHeight="1" x14ac:dyDescent="0.25">
      <c r="A453" s="35"/>
    </row>
    <row r="454" spans="1:1" ht="15.75" customHeight="1" x14ac:dyDescent="0.25">
      <c r="A454" s="35"/>
    </row>
    <row r="455" spans="1:1" ht="15.75" customHeight="1" x14ac:dyDescent="0.25">
      <c r="A455" s="35"/>
    </row>
    <row r="456" spans="1:1" ht="15.75" customHeight="1" x14ac:dyDescent="0.25">
      <c r="A456" s="35"/>
    </row>
    <row r="457" spans="1:1" ht="15.75" customHeight="1" x14ac:dyDescent="0.25">
      <c r="A457" s="35"/>
    </row>
    <row r="458" spans="1:1" ht="15.75" customHeight="1" x14ac:dyDescent="0.25">
      <c r="A458" s="35"/>
    </row>
    <row r="459" spans="1:1" ht="15.75" customHeight="1" x14ac:dyDescent="0.25">
      <c r="A459" s="35"/>
    </row>
    <row r="460" spans="1:1" ht="15.75" customHeight="1" x14ac:dyDescent="0.25">
      <c r="A460" s="35"/>
    </row>
    <row r="461" spans="1:1" ht="15.75" customHeight="1" x14ac:dyDescent="0.25">
      <c r="A461" s="35"/>
    </row>
    <row r="462" spans="1:1" ht="15.75" customHeight="1" x14ac:dyDescent="0.25">
      <c r="A462" s="35"/>
    </row>
    <row r="463" spans="1:1" ht="15.75" customHeight="1" x14ac:dyDescent="0.25">
      <c r="A463" s="35"/>
    </row>
    <row r="464" spans="1:1" ht="15.75" customHeight="1" x14ac:dyDescent="0.25">
      <c r="A464" s="35"/>
    </row>
    <row r="465" spans="1:1" ht="15.75" customHeight="1" x14ac:dyDescent="0.25">
      <c r="A465" s="35"/>
    </row>
    <row r="466" spans="1:1" ht="15.75" customHeight="1" x14ac:dyDescent="0.25">
      <c r="A466" s="35"/>
    </row>
    <row r="467" spans="1:1" ht="15.75" customHeight="1" x14ac:dyDescent="0.25">
      <c r="A467" s="35"/>
    </row>
    <row r="468" spans="1:1" ht="15.75" customHeight="1" x14ac:dyDescent="0.25">
      <c r="A468" s="35"/>
    </row>
    <row r="469" spans="1:1" ht="15.75" customHeight="1" x14ac:dyDescent="0.25">
      <c r="A469" s="35"/>
    </row>
    <row r="470" spans="1:1" ht="15.75" customHeight="1" x14ac:dyDescent="0.25">
      <c r="A470" s="35"/>
    </row>
    <row r="471" spans="1:1" ht="15.75" customHeight="1" x14ac:dyDescent="0.25">
      <c r="A471" s="35"/>
    </row>
    <row r="472" spans="1:1" ht="15.75" customHeight="1" x14ac:dyDescent="0.25">
      <c r="A472" s="35"/>
    </row>
    <row r="473" spans="1:1" ht="15.75" customHeight="1" x14ac:dyDescent="0.25">
      <c r="A473" s="35"/>
    </row>
    <row r="474" spans="1:1" ht="15.75" customHeight="1" x14ac:dyDescent="0.25">
      <c r="A474" s="35"/>
    </row>
    <row r="475" spans="1:1" ht="15.75" customHeight="1" x14ac:dyDescent="0.25">
      <c r="A475" s="35"/>
    </row>
    <row r="476" spans="1:1" ht="15.75" customHeight="1" x14ac:dyDescent="0.25">
      <c r="A476" s="35"/>
    </row>
    <row r="477" spans="1:1" ht="15.75" customHeight="1" x14ac:dyDescent="0.25">
      <c r="A477" s="35"/>
    </row>
    <row r="478" spans="1:1" ht="15.75" customHeight="1" x14ac:dyDescent="0.25">
      <c r="A478" s="35"/>
    </row>
    <row r="479" spans="1:1" ht="15.75" customHeight="1" x14ac:dyDescent="0.25">
      <c r="A479" s="35"/>
    </row>
    <row r="480" spans="1:1" ht="15.75" customHeight="1" x14ac:dyDescent="0.25">
      <c r="A480" s="35"/>
    </row>
    <row r="481" spans="1:1" ht="15.75" customHeight="1" x14ac:dyDescent="0.25">
      <c r="A481" s="35"/>
    </row>
    <row r="482" spans="1:1" ht="15.75" customHeight="1" x14ac:dyDescent="0.25">
      <c r="A482" s="35"/>
    </row>
    <row r="483" spans="1:1" ht="15.75" customHeight="1" x14ac:dyDescent="0.25">
      <c r="A483" s="35"/>
    </row>
    <row r="484" spans="1:1" ht="15.75" customHeight="1" x14ac:dyDescent="0.25">
      <c r="A484" s="35"/>
    </row>
    <row r="485" spans="1:1" ht="15.75" customHeight="1" x14ac:dyDescent="0.25">
      <c r="A485" s="35"/>
    </row>
    <row r="486" spans="1:1" ht="15.75" customHeight="1" x14ac:dyDescent="0.25">
      <c r="A486" s="35"/>
    </row>
    <row r="487" spans="1:1" ht="15.75" customHeight="1" x14ac:dyDescent="0.25">
      <c r="A487" s="35"/>
    </row>
    <row r="488" spans="1:1" ht="15.75" customHeight="1" x14ac:dyDescent="0.25">
      <c r="A488" s="35"/>
    </row>
    <row r="489" spans="1:1" ht="15.75" customHeight="1" x14ac:dyDescent="0.25">
      <c r="A489" s="35"/>
    </row>
    <row r="490" spans="1:1" ht="15.75" customHeight="1" x14ac:dyDescent="0.25">
      <c r="A490" s="35"/>
    </row>
    <row r="491" spans="1:1" ht="15.75" customHeight="1" x14ac:dyDescent="0.25">
      <c r="A491" s="35"/>
    </row>
    <row r="492" spans="1:1" ht="15.75" customHeight="1" x14ac:dyDescent="0.25">
      <c r="A492" s="35"/>
    </row>
    <row r="493" spans="1:1" ht="15.75" customHeight="1" x14ac:dyDescent="0.25">
      <c r="A493" s="35"/>
    </row>
    <row r="494" spans="1:1" ht="15.75" customHeight="1" x14ac:dyDescent="0.25">
      <c r="A494" s="35"/>
    </row>
    <row r="495" spans="1:1" ht="15.75" customHeight="1" x14ac:dyDescent="0.25">
      <c r="A495" s="35"/>
    </row>
    <row r="496" spans="1:1" ht="15.75" customHeight="1" x14ac:dyDescent="0.25">
      <c r="A496" s="35"/>
    </row>
    <row r="497" spans="1:1" ht="15.75" customHeight="1" x14ac:dyDescent="0.25">
      <c r="A497" s="35"/>
    </row>
    <row r="498" spans="1:1" ht="15.75" customHeight="1" x14ac:dyDescent="0.25">
      <c r="A498" s="35"/>
    </row>
    <row r="499" spans="1:1" ht="15.75" customHeight="1" x14ac:dyDescent="0.25">
      <c r="A499" s="35"/>
    </row>
    <row r="500" spans="1:1" ht="15.75" customHeight="1" x14ac:dyDescent="0.25">
      <c r="A500" s="35"/>
    </row>
    <row r="501" spans="1:1" ht="15.75" customHeight="1" x14ac:dyDescent="0.25">
      <c r="A501" s="35"/>
    </row>
    <row r="502" spans="1:1" ht="15.75" customHeight="1" x14ac:dyDescent="0.25">
      <c r="A502" s="35"/>
    </row>
    <row r="503" spans="1:1" ht="15.75" customHeight="1" x14ac:dyDescent="0.25">
      <c r="A503" s="35"/>
    </row>
    <row r="504" spans="1:1" ht="15.75" customHeight="1" x14ac:dyDescent="0.25">
      <c r="A504" s="35"/>
    </row>
    <row r="505" spans="1:1" ht="15.75" customHeight="1" x14ac:dyDescent="0.25">
      <c r="A505" s="35"/>
    </row>
    <row r="506" spans="1:1" ht="15.75" customHeight="1" x14ac:dyDescent="0.25">
      <c r="A506" s="35"/>
    </row>
    <row r="507" spans="1:1" ht="15.75" customHeight="1" x14ac:dyDescent="0.25">
      <c r="A507" s="35"/>
    </row>
    <row r="508" spans="1:1" ht="15.75" customHeight="1" x14ac:dyDescent="0.25">
      <c r="A508" s="35"/>
    </row>
    <row r="509" spans="1:1" ht="15.75" customHeight="1" x14ac:dyDescent="0.25">
      <c r="A509" s="35"/>
    </row>
    <row r="510" spans="1:1" ht="15.75" customHeight="1" x14ac:dyDescent="0.25">
      <c r="A510" s="35"/>
    </row>
    <row r="511" spans="1:1" ht="15.75" customHeight="1" x14ac:dyDescent="0.25">
      <c r="A511" s="35"/>
    </row>
    <row r="512" spans="1:1" ht="15.75" customHeight="1" x14ac:dyDescent="0.25">
      <c r="A512" s="35"/>
    </row>
    <row r="513" spans="1:1" ht="15.75" customHeight="1" x14ac:dyDescent="0.25">
      <c r="A513" s="35"/>
    </row>
    <row r="514" spans="1:1" ht="15.75" customHeight="1" x14ac:dyDescent="0.25">
      <c r="A514" s="35"/>
    </row>
    <row r="515" spans="1:1" ht="15.75" customHeight="1" x14ac:dyDescent="0.25">
      <c r="A515" s="35"/>
    </row>
    <row r="516" spans="1:1" ht="15.75" customHeight="1" x14ac:dyDescent="0.25">
      <c r="A516" s="35"/>
    </row>
    <row r="517" spans="1:1" ht="15.75" customHeight="1" x14ac:dyDescent="0.25">
      <c r="A517" s="35"/>
    </row>
    <row r="518" spans="1:1" ht="15.75" customHeight="1" x14ac:dyDescent="0.25">
      <c r="A518" s="35"/>
    </row>
    <row r="519" spans="1:1" ht="15.75" customHeight="1" x14ac:dyDescent="0.25">
      <c r="A519" s="35"/>
    </row>
    <row r="520" spans="1:1" ht="15.75" customHeight="1" x14ac:dyDescent="0.25">
      <c r="A520" s="35"/>
    </row>
    <row r="521" spans="1:1" ht="15.75" customHeight="1" x14ac:dyDescent="0.25">
      <c r="A521" s="35"/>
    </row>
    <row r="522" spans="1:1" ht="15.75" customHeight="1" x14ac:dyDescent="0.25">
      <c r="A522" s="35"/>
    </row>
    <row r="523" spans="1:1" ht="15.75" customHeight="1" x14ac:dyDescent="0.25">
      <c r="A523" s="35"/>
    </row>
    <row r="524" spans="1:1" ht="15.75" customHeight="1" x14ac:dyDescent="0.25">
      <c r="A524" s="35"/>
    </row>
    <row r="525" spans="1:1" ht="15.75" customHeight="1" x14ac:dyDescent="0.25">
      <c r="A525" s="35"/>
    </row>
    <row r="526" spans="1:1" ht="15.75" customHeight="1" x14ac:dyDescent="0.25">
      <c r="A526" s="35"/>
    </row>
    <row r="527" spans="1:1" ht="15.75" customHeight="1" x14ac:dyDescent="0.25">
      <c r="A527" s="35"/>
    </row>
    <row r="528" spans="1:1" ht="15.75" customHeight="1" x14ac:dyDescent="0.25">
      <c r="A528" s="35"/>
    </row>
    <row r="529" spans="1:1" ht="15.75" customHeight="1" x14ac:dyDescent="0.25">
      <c r="A529" s="35"/>
    </row>
    <row r="530" spans="1:1" ht="15.75" customHeight="1" x14ac:dyDescent="0.25">
      <c r="A530" s="35"/>
    </row>
    <row r="531" spans="1:1" ht="15.75" customHeight="1" x14ac:dyDescent="0.25">
      <c r="A531" s="35"/>
    </row>
    <row r="532" spans="1:1" ht="15.75" customHeight="1" x14ac:dyDescent="0.25">
      <c r="A532" s="35"/>
    </row>
    <row r="533" spans="1:1" ht="15.75" customHeight="1" x14ac:dyDescent="0.25">
      <c r="A533" s="35"/>
    </row>
    <row r="534" spans="1:1" ht="15.75" customHeight="1" x14ac:dyDescent="0.25">
      <c r="A534" s="35"/>
    </row>
    <row r="535" spans="1:1" ht="15.75" customHeight="1" x14ac:dyDescent="0.25">
      <c r="A535" s="35"/>
    </row>
    <row r="536" spans="1:1" ht="15.75" customHeight="1" x14ac:dyDescent="0.25">
      <c r="A536" s="35"/>
    </row>
    <row r="537" spans="1:1" ht="15.75" customHeight="1" x14ac:dyDescent="0.25">
      <c r="A537" s="35"/>
    </row>
    <row r="538" spans="1:1" ht="15.75" customHeight="1" x14ac:dyDescent="0.25">
      <c r="A538" s="35"/>
    </row>
    <row r="539" spans="1:1" ht="15.75" customHeight="1" x14ac:dyDescent="0.25">
      <c r="A539" s="35"/>
    </row>
    <row r="540" spans="1:1" ht="15.75" customHeight="1" x14ac:dyDescent="0.25">
      <c r="A540" s="35"/>
    </row>
    <row r="541" spans="1:1" ht="15.75" customHeight="1" x14ac:dyDescent="0.25">
      <c r="A541" s="35"/>
    </row>
    <row r="542" spans="1:1" ht="15.75" customHeight="1" x14ac:dyDescent="0.25">
      <c r="A542" s="35"/>
    </row>
    <row r="543" spans="1:1" ht="15.75" customHeight="1" x14ac:dyDescent="0.25">
      <c r="A543" s="35"/>
    </row>
    <row r="544" spans="1:1" ht="15.75" customHeight="1" x14ac:dyDescent="0.25">
      <c r="A544" s="35"/>
    </row>
    <row r="545" spans="1:1" ht="15.75" customHeight="1" x14ac:dyDescent="0.25">
      <c r="A545" s="35"/>
    </row>
    <row r="546" spans="1:1" ht="15.75" customHeight="1" x14ac:dyDescent="0.25">
      <c r="A546" s="35"/>
    </row>
    <row r="547" spans="1:1" ht="15.75" customHeight="1" x14ac:dyDescent="0.25">
      <c r="A547" s="35"/>
    </row>
    <row r="548" spans="1:1" ht="15.75" customHeight="1" x14ac:dyDescent="0.25">
      <c r="A548" s="35"/>
    </row>
    <row r="549" spans="1:1" ht="15.75" customHeight="1" x14ac:dyDescent="0.25">
      <c r="A549" s="35"/>
    </row>
    <row r="550" spans="1:1" ht="15.75" customHeight="1" x14ac:dyDescent="0.25">
      <c r="A550" s="35"/>
    </row>
    <row r="551" spans="1:1" ht="15.75" customHeight="1" x14ac:dyDescent="0.25">
      <c r="A551" s="35"/>
    </row>
    <row r="552" spans="1:1" ht="15.75" customHeight="1" x14ac:dyDescent="0.25">
      <c r="A552" s="35"/>
    </row>
    <row r="553" spans="1:1" ht="15.75" customHeight="1" x14ac:dyDescent="0.25">
      <c r="A553" s="35"/>
    </row>
    <row r="554" spans="1:1" ht="15.75" customHeight="1" x14ac:dyDescent="0.25">
      <c r="A554" s="35"/>
    </row>
    <row r="555" spans="1:1" ht="15.75" customHeight="1" x14ac:dyDescent="0.25">
      <c r="A555" s="35"/>
    </row>
    <row r="556" spans="1:1" ht="15.75" customHeight="1" x14ac:dyDescent="0.25">
      <c r="A556" s="35"/>
    </row>
    <row r="557" spans="1:1" ht="15.75" customHeight="1" x14ac:dyDescent="0.25">
      <c r="A557" s="35"/>
    </row>
    <row r="558" spans="1:1" ht="15.75" customHeight="1" x14ac:dyDescent="0.25">
      <c r="A558" s="35"/>
    </row>
    <row r="559" spans="1:1" ht="15.75" customHeight="1" x14ac:dyDescent="0.25">
      <c r="A559" s="35"/>
    </row>
    <row r="560" spans="1:1" ht="15.75" customHeight="1" x14ac:dyDescent="0.25">
      <c r="A560" s="35"/>
    </row>
    <row r="561" spans="1:1" ht="15.75" customHeight="1" x14ac:dyDescent="0.25">
      <c r="A561" s="35"/>
    </row>
    <row r="562" spans="1:1" ht="15.75" customHeight="1" x14ac:dyDescent="0.25">
      <c r="A562" s="35"/>
    </row>
    <row r="563" spans="1:1" ht="15.75" customHeight="1" x14ac:dyDescent="0.25">
      <c r="A563" s="35"/>
    </row>
    <row r="564" spans="1:1" ht="15.75" customHeight="1" x14ac:dyDescent="0.25">
      <c r="A564" s="35"/>
    </row>
    <row r="565" spans="1:1" ht="15.75" customHeight="1" x14ac:dyDescent="0.25">
      <c r="A565" s="35"/>
    </row>
    <row r="566" spans="1:1" ht="15.75" customHeight="1" x14ac:dyDescent="0.25">
      <c r="A566" s="35"/>
    </row>
    <row r="567" spans="1:1" ht="15.75" customHeight="1" x14ac:dyDescent="0.25">
      <c r="A567" s="35"/>
    </row>
    <row r="568" spans="1:1" ht="15.75" customHeight="1" x14ac:dyDescent="0.25">
      <c r="A568" s="35"/>
    </row>
    <row r="569" spans="1:1" ht="15.75" customHeight="1" x14ac:dyDescent="0.25">
      <c r="A569" s="35"/>
    </row>
    <row r="570" spans="1:1" ht="15.75" customHeight="1" x14ac:dyDescent="0.25">
      <c r="A570" s="35"/>
    </row>
    <row r="571" spans="1:1" ht="15.75" customHeight="1" x14ac:dyDescent="0.25">
      <c r="A571" s="35"/>
    </row>
    <row r="572" spans="1:1" ht="15.75" customHeight="1" x14ac:dyDescent="0.25">
      <c r="A572" s="35"/>
    </row>
    <row r="573" spans="1:1" ht="15.75" customHeight="1" x14ac:dyDescent="0.25">
      <c r="A573" s="35"/>
    </row>
    <row r="574" spans="1:1" ht="15.75" customHeight="1" x14ac:dyDescent="0.25">
      <c r="A574" s="35"/>
    </row>
    <row r="575" spans="1:1" ht="15.75" customHeight="1" x14ac:dyDescent="0.25">
      <c r="A575" s="35"/>
    </row>
    <row r="576" spans="1:1" ht="15.75" customHeight="1" x14ac:dyDescent="0.25">
      <c r="A576" s="35"/>
    </row>
    <row r="577" spans="1:1" ht="15.75" customHeight="1" x14ac:dyDescent="0.25">
      <c r="A577" s="35"/>
    </row>
    <row r="578" spans="1:1" ht="15.75" customHeight="1" x14ac:dyDescent="0.25">
      <c r="A578" s="35"/>
    </row>
    <row r="579" spans="1:1" ht="15.75" customHeight="1" x14ac:dyDescent="0.25">
      <c r="A579" s="35"/>
    </row>
    <row r="580" spans="1:1" ht="15.75" customHeight="1" x14ac:dyDescent="0.25">
      <c r="A580" s="35"/>
    </row>
    <row r="581" spans="1:1" ht="15.75" customHeight="1" x14ac:dyDescent="0.25">
      <c r="A581" s="35"/>
    </row>
    <row r="582" spans="1:1" ht="15.75" customHeight="1" x14ac:dyDescent="0.25">
      <c r="A582" s="35"/>
    </row>
    <row r="583" spans="1:1" ht="15.75" customHeight="1" x14ac:dyDescent="0.25">
      <c r="A583" s="35"/>
    </row>
    <row r="584" spans="1:1" ht="15.75" customHeight="1" x14ac:dyDescent="0.25">
      <c r="A584" s="35"/>
    </row>
    <row r="585" spans="1:1" ht="15.75" customHeight="1" x14ac:dyDescent="0.25">
      <c r="A585" s="35"/>
    </row>
    <row r="586" spans="1:1" ht="15.75" customHeight="1" x14ac:dyDescent="0.25">
      <c r="A586" s="35"/>
    </row>
    <row r="587" spans="1:1" ht="15.75" customHeight="1" x14ac:dyDescent="0.25">
      <c r="A587" s="35"/>
    </row>
    <row r="588" spans="1:1" ht="15.75" customHeight="1" x14ac:dyDescent="0.25">
      <c r="A588" s="35"/>
    </row>
    <row r="589" spans="1:1" ht="15.75" customHeight="1" x14ac:dyDescent="0.25">
      <c r="A589" s="35"/>
    </row>
    <row r="590" spans="1:1" ht="15.75" customHeight="1" x14ac:dyDescent="0.25">
      <c r="A590" s="35"/>
    </row>
    <row r="591" spans="1:1" ht="15.75" customHeight="1" x14ac:dyDescent="0.25">
      <c r="A591" s="35"/>
    </row>
    <row r="592" spans="1:1" ht="15.75" customHeight="1" x14ac:dyDescent="0.25">
      <c r="A592" s="35"/>
    </row>
    <row r="593" spans="1:1" ht="15.75" customHeight="1" x14ac:dyDescent="0.25">
      <c r="A593" s="35"/>
    </row>
    <row r="594" spans="1:1" ht="15.75" customHeight="1" x14ac:dyDescent="0.25">
      <c r="A594" s="35"/>
    </row>
    <row r="595" spans="1:1" ht="15.75" customHeight="1" x14ac:dyDescent="0.25">
      <c r="A595" s="35"/>
    </row>
    <row r="596" spans="1:1" ht="15.75" customHeight="1" x14ac:dyDescent="0.25">
      <c r="A596" s="35"/>
    </row>
    <row r="597" spans="1:1" ht="15.75" customHeight="1" x14ac:dyDescent="0.25">
      <c r="A597" s="35"/>
    </row>
    <row r="598" spans="1:1" ht="15.75" customHeight="1" x14ac:dyDescent="0.25">
      <c r="A598" s="35"/>
    </row>
    <row r="599" spans="1:1" ht="15.75" customHeight="1" x14ac:dyDescent="0.25">
      <c r="A599" s="35"/>
    </row>
    <row r="600" spans="1:1" ht="15.75" customHeight="1" x14ac:dyDescent="0.25">
      <c r="A600" s="35"/>
    </row>
    <row r="601" spans="1:1" ht="15.75" customHeight="1" x14ac:dyDescent="0.25">
      <c r="A601" s="35"/>
    </row>
    <row r="602" spans="1:1" ht="15.75" customHeight="1" x14ac:dyDescent="0.25">
      <c r="A602" s="35"/>
    </row>
    <row r="603" spans="1:1" ht="15.75" customHeight="1" x14ac:dyDescent="0.25">
      <c r="A603" s="35"/>
    </row>
    <row r="604" spans="1:1" ht="15.75" customHeight="1" x14ac:dyDescent="0.25">
      <c r="A604" s="35"/>
    </row>
    <row r="605" spans="1:1" ht="15.75" customHeight="1" x14ac:dyDescent="0.25">
      <c r="A605" s="35"/>
    </row>
    <row r="606" spans="1:1" ht="15.75" customHeight="1" x14ac:dyDescent="0.25">
      <c r="A606" s="35"/>
    </row>
    <row r="607" spans="1:1" ht="15.75" customHeight="1" x14ac:dyDescent="0.25">
      <c r="A607" s="35"/>
    </row>
    <row r="608" spans="1:1" ht="15.75" customHeight="1" x14ac:dyDescent="0.25">
      <c r="A608" s="35"/>
    </row>
    <row r="609" spans="1:1" ht="15.75" customHeight="1" x14ac:dyDescent="0.25">
      <c r="A609" s="35"/>
    </row>
    <row r="610" spans="1:1" ht="15.75" customHeight="1" x14ac:dyDescent="0.25">
      <c r="A610" s="35"/>
    </row>
    <row r="611" spans="1:1" ht="15.75" customHeight="1" x14ac:dyDescent="0.25">
      <c r="A611" s="35"/>
    </row>
    <row r="612" spans="1:1" ht="15.75" customHeight="1" x14ac:dyDescent="0.25">
      <c r="A612" s="35"/>
    </row>
    <row r="613" spans="1:1" ht="15.75" customHeight="1" x14ac:dyDescent="0.25">
      <c r="A613" s="35"/>
    </row>
    <row r="614" spans="1:1" ht="15.75" customHeight="1" x14ac:dyDescent="0.25">
      <c r="A614" s="35"/>
    </row>
    <row r="615" spans="1:1" ht="15.75" customHeight="1" x14ac:dyDescent="0.25">
      <c r="A615" s="35"/>
    </row>
    <row r="616" spans="1:1" ht="15.75" customHeight="1" x14ac:dyDescent="0.25">
      <c r="A616" s="35"/>
    </row>
    <row r="617" spans="1:1" ht="15.75" customHeight="1" x14ac:dyDescent="0.25">
      <c r="A617" s="35"/>
    </row>
    <row r="618" spans="1:1" ht="15.75" customHeight="1" x14ac:dyDescent="0.25">
      <c r="A618" s="35"/>
    </row>
    <row r="619" spans="1:1" ht="15.75" customHeight="1" x14ac:dyDescent="0.25">
      <c r="A619" s="35"/>
    </row>
    <row r="620" spans="1:1" ht="15.75" customHeight="1" x14ac:dyDescent="0.25">
      <c r="A620" s="35"/>
    </row>
    <row r="621" spans="1:1" ht="15.75" customHeight="1" x14ac:dyDescent="0.25">
      <c r="A621" s="35"/>
    </row>
    <row r="622" spans="1:1" ht="15.75" customHeight="1" x14ac:dyDescent="0.25">
      <c r="A622" s="35"/>
    </row>
    <row r="623" spans="1:1" ht="15.75" customHeight="1" x14ac:dyDescent="0.25">
      <c r="A623" s="35"/>
    </row>
    <row r="624" spans="1:1" ht="15.75" customHeight="1" x14ac:dyDescent="0.25">
      <c r="A624" s="35"/>
    </row>
    <row r="625" spans="1:1" ht="15.75" customHeight="1" x14ac:dyDescent="0.25">
      <c r="A625" s="35"/>
    </row>
    <row r="626" spans="1:1" ht="15.75" customHeight="1" x14ac:dyDescent="0.25">
      <c r="A626" s="35"/>
    </row>
    <row r="627" spans="1:1" ht="15.75" customHeight="1" x14ac:dyDescent="0.25">
      <c r="A627" s="35"/>
    </row>
    <row r="628" spans="1:1" ht="15.75" customHeight="1" x14ac:dyDescent="0.25">
      <c r="A628" s="35"/>
    </row>
    <row r="629" spans="1:1" ht="15.75" customHeight="1" x14ac:dyDescent="0.25">
      <c r="A629" s="35"/>
    </row>
    <row r="630" spans="1:1" ht="15.75" customHeight="1" x14ac:dyDescent="0.25">
      <c r="A630" s="35"/>
    </row>
    <row r="631" spans="1:1" ht="15.75" customHeight="1" x14ac:dyDescent="0.25">
      <c r="A631" s="35"/>
    </row>
    <row r="632" spans="1:1" ht="15.75" customHeight="1" x14ac:dyDescent="0.25">
      <c r="A632" s="35"/>
    </row>
    <row r="633" spans="1:1" ht="15.75" customHeight="1" x14ac:dyDescent="0.25">
      <c r="A633" s="35"/>
    </row>
    <row r="634" spans="1:1" ht="15.75" customHeight="1" x14ac:dyDescent="0.25">
      <c r="A634" s="35"/>
    </row>
    <row r="635" spans="1:1" ht="15.75" customHeight="1" x14ac:dyDescent="0.25">
      <c r="A635" s="35"/>
    </row>
    <row r="636" spans="1:1" ht="15.75" customHeight="1" x14ac:dyDescent="0.25">
      <c r="A636" s="35"/>
    </row>
    <row r="637" spans="1:1" ht="15.75" customHeight="1" x14ac:dyDescent="0.25">
      <c r="A637" s="35"/>
    </row>
    <row r="638" spans="1:1" ht="15.75" customHeight="1" x14ac:dyDescent="0.25">
      <c r="A638" s="35"/>
    </row>
    <row r="639" spans="1:1" ht="15.75" customHeight="1" x14ac:dyDescent="0.25">
      <c r="A639" s="35"/>
    </row>
    <row r="640" spans="1:1" ht="15.75" customHeight="1" x14ac:dyDescent="0.25">
      <c r="A640" s="35"/>
    </row>
    <row r="641" spans="1:1" ht="15.75" customHeight="1" x14ac:dyDescent="0.25">
      <c r="A641" s="35"/>
    </row>
    <row r="642" spans="1:1" ht="15.75" customHeight="1" x14ac:dyDescent="0.25">
      <c r="A642" s="35"/>
    </row>
    <row r="643" spans="1:1" ht="15.75" customHeight="1" x14ac:dyDescent="0.25">
      <c r="A643" s="35"/>
    </row>
    <row r="644" spans="1:1" ht="15.75" customHeight="1" x14ac:dyDescent="0.25">
      <c r="A644" s="35"/>
    </row>
    <row r="645" spans="1:1" ht="15.75" customHeight="1" x14ac:dyDescent="0.25">
      <c r="A645" s="35"/>
    </row>
    <row r="646" spans="1:1" ht="15.75" customHeight="1" x14ac:dyDescent="0.25">
      <c r="A646" s="35"/>
    </row>
    <row r="647" spans="1:1" ht="15.75" customHeight="1" x14ac:dyDescent="0.25">
      <c r="A647" s="35"/>
    </row>
    <row r="648" spans="1:1" ht="15.75" customHeight="1" x14ac:dyDescent="0.25">
      <c r="A648" s="35"/>
    </row>
    <row r="649" spans="1:1" ht="15.75" customHeight="1" x14ac:dyDescent="0.25">
      <c r="A649" s="35"/>
    </row>
    <row r="650" spans="1:1" ht="15.75" customHeight="1" x14ac:dyDescent="0.25">
      <c r="A650" s="35"/>
    </row>
    <row r="651" spans="1:1" ht="15.75" customHeight="1" x14ac:dyDescent="0.25">
      <c r="A651" s="35"/>
    </row>
    <row r="652" spans="1:1" ht="15.75" customHeight="1" x14ac:dyDescent="0.25">
      <c r="A652" s="35"/>
    </row>
    <row r="653" spans="1:1" ht="15.75" customHeight="1" x14ac:dyDescent="0.25">
      <c r="A653" s="35"/>
    </row>
    <row r="654" spans="1:1" ht="15.75" customHeight="1" x14ac:dyDescent="0.25">
      <c r="A654" s="35"/>
    </row>
    <row r="655" spans="1:1" ht="15.75" customHeight="1" x14ac:dyDescent="0.25">
      <c r="A655" s="35"/>
    </row>
    <row r="656" spans="1:1" ht="15.75" customHeight="1" x14ac:dyDescent="0.25">
      <c r="A656" s="35"/>
    </row>
    <row r="657" spans="1:1" ht="15.75" customHeight="1" x14ac:dyDescent="0.25">
      <c r="A657" s="35"/>
    </row>
    <row r="658" spans="1:1" ht="15.75" customHeight="1" x14ac:dyDescent="0.25">
      <c r="A658" s="35"/>
    </row>
    <row r="659" spans="1:1" ht="15.75" customHeight="1" x14ac:dyDescent="0.25">
      <c r="A659" s="35"/>
    </row>
    <row r="660" spans="1:1" ht="15.75" customHeight="1" x14ac:dyDescent="0.25">
      <c r="A660" s="35"/>
    </row>
    <row r="661" spans="1:1" ht="15.75" customHeight="1" x14ac:dyDescent="0.25">
      <c r="A661" s="35"/>
    </row>
    <row r="662" spans="1:1" ht="15.75" customHeight="1" x14ac:dyDescent="0.25">
      <c r="A662" s="35"/>
    </row>
    <row r="663" spans="1:1" ht="15.75" customHeight="1" x14ac:dyDescent="0.25">
      <c r="A663" s="35"/>
    </row>
    <row r="664" spans="1:1" ht="15.75" customHeight="1" x14ac:dyDescent="0.25">
      <c r="A664" s="35"/>
    </row>
    <row r="665" spans="1:1" ht="15.75" customHeight="1" x14ac:dyDescent="0.25">
      <c r="A665" s="35"/>
    </row>
    <row r="666" spans="1:1" ht="15.75" customHeight="1" x14ac:dyDescent="0.25">
      <c r="A666" s="35"/>
    </row>
    <row r="667" spans="1:1" ht="15.75" customHeight="1" x14ac:dyDescent="0.25">
      <c r="A667" s="35"/>
    </row>
    <row r="668" spans="1:1" ht="15.75" customHeight="1" x14ac:dyDescent="0.25">
      <c r="A668" s="35"/>
    </row>
    <row r="669" spans="1:1" ht="15.75" customHeight="1" x14ac:dyDescent="0.25">
      <c r="A669" s="35"/>
    </row>
    <row r="670" spans="1:1" ht="15.75" customHeight="1" x14ac:dyDescent="0.25">
      <c r="A670" s="35"/>
    </row>
    <row r="671" spans="1:1" ht="15.75" customHeight="1" x14ac:dyDescent="0.25">
      <c r="A671" s="35"/>
    </row>
    <row r="672" spans="1:1" ht="15.75" customHeight="1" x14ac:dyDescent="0.25">
      <c r="A672" s="35"/>
    </row>
    <row r="673" spans="1:1" ht="15.75" customHeight="1" x14ac:dyDescent="0.25">
      <c r="A673" s="35"/>
    </row>
    <row r="674" spans="1:1" ht="15.75" customHeight="1" x14ac:dyDescent="0.25">
      <c r="A674" s="35"/>
    </row>
    <row r="675" spans="1:1" ht="15.75" customHeight="1" x14ac:dyDescent="0.25">
      <c r="A675" s="35"/>
    </row>
    <row r="676" spans="1:1" ht="15.75" customHeight="1" x14ac:dyDescent="0.25">
      <c r="A676" s="35"/>
    </row>
    <row r="677" spans="1:1" ht="15.75" customHeight="1" x14ac:dyDescent="0.25">
      <c r="A677" s="35"/>
    </row>
    <row r="678" spans="1:1" ht="15.75" customHeight="1" x14ac:dyDescent="0.25">
      <c r="A678" s="35"/>
    </row>
    <row r="679" spans="1:1" ht="15.75" customHeight="1" x14ac:dyDescent="0.25">
      <c r="A679" s="35"/>
    </row>
    <row r="680" spans="1:1" ht="15.75" customHeight="1" x14ac:dyDescent="0.25">
      <c r="A680" s="35"/>
    </row>
    <row r="681" spans="1:1" ht="15.75" customHeight="1" x14ac:dyDescent="0.25">
      <c r="A681" s="35"/>
    </row>
    <row r="682" spans="1:1" ht="15.75" customHeight="1" x14ac:dyDescent="0.25">
      <c r="A682" s="35"/>
    </row>
    <row r="683" spans="1:1" ht="15.75" customHeight="1" x14ac:dyDescent="0.25">
      <c r="A683" s="35"/>
    </row>
    <row r="684" spans="1:1" ht="15.75" customHeight="1" x14ac:dyDescent="0.25">
      <c r="A684" s="35"/>
    </row>
    <row r="685" spans="1:1" ht="15.75" customHeight="1" x14ac:dyDescent="0.25">
      <c r="A685" s="35"/>
    </row>
    <row r="686" spans="1:1" ht="15.75" customHeight="1" x14ac:dyDescent="0.25">
      <c r="A686" s="35"/>
    </row>
    <row r="687" spans="1:1" ht="15.75" customHeight="1" x14ac:dyDescent="0.25">
      <c r="A687" s="35"/>
    </row>
    <row r="688" spans="1:1" ht="15.75" customHeight="1" x14ac:dyDescent="0.25">
      <c r="A688" s="35"/>
    </row>
    <row r="689" spans="1:1" ht="15.75" customHeight="1" x14ac:dyDescent="0.25">
      <c r="A689" s="35"/>
    </row>
    <row r="690" spans="1:1" ht="15.75" customHeight="1" x14ac:dyDescent="0.25">
      <c r="A690" s="35"/>
    </row>
    <row r="691" spans="1:1" ht="15.75" customHeight="1" x14ac:dyDescent="0.25">
      <c r="A691" s="35"/>
    </row>
    <row r="692" spans="1:1" ht="15.75" customHeight="1" x14ac:dyDescent="0.25">
      <c r="A692" s="35"/>
    </row>
    <row r="693" spans="1:1" ht="15.75" customHeight="1" x14ac:dyDescent="0.25">
      <c r="A693" s="35"/>
    </row>
    <row r="694" spans="1:1" ht="15.75" customHeight="1" x14ac:dyDescent="0.25">
      <c r="A694" s="35"/>
    </row>
    <row r="695" spans="1:1" ht="15.75" customHeight="1" x14ac:dyDescent="0.25">
      <c r="A695" s="35"/>
    </row>
    <row r="696" spans="1:1" ht="15.75" customHeight="1" x14ac:dyDescent="0.25">
      <c r="A696" s="35"/>
    </row>
    <row r="697" spans="1:1" ht="15.75" customHeight="1" x14ac:dyDescent="0.25">
      <c r="A697" s="35"/>
    </row>
    <row r="698" spans="1:1" ht="15.75" customHeight="1" x14ac:dyDescent="0.25">
      <c r="A698" s="35"/>
    </row>
    <row r="699" spans="1:1" ht="15.75" customHeight="1" x14ac:dyDescent="0.25">
      <c r="A699" s="35"/>
    </row>
    <row r="700" spans="1:1" ht="15.75" customHeight="1" x14ac:dyDescent="0.25">
      <c r="A700" s="35"/>
    </row>
    <row r="701" spans="1:1" ht="15.75" customHeight="1" x14ac:dyDescent="0.25">
      <c r="A701" s="35"/>
    </row>
    <row r="702" spans="1:1" ht="15.75" customHeight="1" x14ac:dyDescent="0.25">
      <c r="A702" s="35"/>
    </row>
    <row r="703" spans="1:1" ht="15.75" customHeight="1" x14ac:dyDescent="0.25">
      <c r="A703" s="35"/>
    </row>
    <row r="704" spans="1:1" ht="15.75" customHeight="1" x14ac:dyDescent="0.25">
      <c r="A704" s="35"/>
    </row>
    <row r="705" spans="1:1" ht="15.75" customHeight="1" x14ac:dyDescent="0.25">
      <c r="A705" s="35"/>
    </row>
    <row r="706" spans="1:1" ht="15.75" customHeight="1" x14ac:dyDescent="0.25">
      <c r="A706" s="35"/>
    </row>
    <row r="707" spans="1:1" ht="15.75" customHeight="1" x14ac:dyDescent="0.25">
      <c r="A707" s="35"/>
    </row>
    <row r="708" spans="1:1" ht="15.75" customHeight="1" x14ac:dyDescent="0.25">
      <c r="A708" s="35"/>
    </row>
    <row r="709" spans="1:1" ht="15.75" customHeight="1" x14ac:dyDescent="0.25">
      <c r="A709" s="35"/>
    </row>
    <row r="710" spans="1:1" ht="15.75" customHeight="1" x14ac:dyDescent="0.25">
      <c r="A710" s="35"/>
    </row>
    <row r="711" spans="1:1" ht="15.75" customHeight="1" x14ac:dyDescent="0.25">
      <c r="A711" s="35"/>
    </row>
    <row r="712" spans="1:1" ht="15.75" customHeight="1" x14ac:dyDescent="0.25">
      <c r="A712" s="35"/>
    </row>
    <row r="713" spans="1:1" ht="15.75" customHeight="1" x14ac:dyDescent="0.25">
      <c r="A713" s="35"/>
    </row>
    <row r="714" spans="1:1" ht="15.75" customHeight="1" x14ac:dyDescent="0.25">
      <c r="A714" s="35"/>
    </row>
    <row r="715" spans="1:1" ht="15.75" customHeight="1" x14ac:dyDescent="0.25">
      <c r="A715" s="35"/>
    </row>
    <row r="716" spans="1:1" ht="15.75" customHeight="1" x14ac:dyDescent="0.25">
      <c r="A716" s="35"/>
    </row>
    <row r="717" spans="1:1" ht="15.75" customHeight="1" x14ac:dyDescent="0.25">
      <c r="A717" s="35"/>
    </row>
    <row r="718" spans="1:1" ht="15.75" customHeight="1" x14ac:dyDescent="0.25">
      <c r="A718" s="35"/>
    </row>
    <row r="719" spans="1:1" ht="15.75" customHeight="1" x14ac:dyDescent="0.25">
      <c r="A719" s="35"/>
    </row>
    <row r="720" spans="1:1" ht="15.75" customHeight="1" x14ac:dyDescent="0.25">
      <c r="A720" s="35"/>
    </row>
    <row r="721" spans="1:1" ht="15.75" customHeight="1" x14ac:dyDescent="0.25">
      <c r="A721" s="35"/>
    </row>
    <row r="722" spans="1:1" ht="15.75" customHeight="1" x14ac:dyDescent="0.25">
      <c r="A722" s="35"/>
    </row>
    <row r="723" spans="1:1" ht="15.75" customHeight="1" x14ac:dyDescent="0.25">
      <c r="A723" s="35"/>
    </row>
    <row r="724" spans="1:1" ht="15.75" customHeight="1" x14ac:dyDescent="0.25">
      <c r="A724" s="35"/>
    </row>
    <row r="725" spans="1:1" ht="15.75" customHeight="1" x14ac:dyDescent="0.25">
      <c r="A725" s="35"/>
    </row>
    <row r="726" spans="1:1" ht="15.75" customHeight="1" x14ac:dyDescent="0.25">
      <c r="A726" s="35"/>
    </row>
    <row r="727" spans="1:1" ht="15.75" customHeight="1" x14ac:dyDescent="0.25">
      <c r="A727" s="35"/>
    </row>
    <row r="728" spans="1:1" ht="15.75" customHeight="1" x14ac:dyDescent="0.25">
      <c r="A728" s="35"/>
    </row>
    <row r="729" spans="1:1" ht="15.75" customHeight="1" x14ac:dyDescent="0.25">
      <c r="A729" s="35"/>
    </row>
    <row r="730" spans="1:1" ht="15.75" customHeight="1" x14ac:dyDescent="0.25">
      <c r="A730" s="35"/>
    </row>
    <row r="731" spans="1:1" ht="15.75" customHeight="1" x14ac:dyDescent="0.25">
      <c r="A731" s="35"/>
    </row>
    <row r="732" spans="1:1" ht="15.75" customHeight="1" x14ac:dyDescent="0.25">
      <c r="A732" s="35"/>
    </row>
    <row r="733" spans="1:1" ht="15.75" customHeight="1" x14ac:dyDescent="0.25">
      <c r="A733" s="35"/>
    </row>
    <row r="734" spans="1:1" ht="15.75" customHeight="1" x14ac:dyDescent="0.25">
      <c r="A734" s="35"/>
    </row>
    <row r="735" spans="1:1" ht="15.75" customHeight="1" x14ac:dyDescent="0.25">
      <c r="A735" s="35"/>
    </row>
    <row r="736" spans="1:1" ht="15.75" customHeight="1" x14ac:dyDescent="0.25">
      <c r="A736" s="35"/>
    </row>
    <row r="737" spans="1:1" ht="15.75" customHeight="1" x14ac:dyDescent="0.25">
      <c r="A737" s="35"/>
    </row>
    <row r="738" spans="1:1" ht="15.75" customHeight="1" x14ac:dyDescent="0.25">
      <c r="A738" s="35"/>
    </row>
    <row r="739" spans="1:1" ht="15.75" customHeight="1" x14ac:dyDescent="0.25">
      <c r="A739" s="35"/>
    </row>
    <row r="740" spans="1:1" ht="15.75" customHeight="1" x14ac:dyDescent="0.25">
      <c r="A740" s="35"/>
    </row>
    <row r="741" spans="1:1" ht="15.75" customHeight="1" x14ac:dyDescent="0.25">
      <c r="A741" s="35"/>
    </row>
    <row r="742" spans="1:1" ht="15.75" customHeight="1" x14ac:dyDescent="0.25">
      <c r="A742" s="35"/>
    </row>
    <row r="743" spans="1:1" ht="15.75" customHeight="1" x14ac:dyDescent="0.25">
      <c r="A743" s="35"/>
    </row>
    <row r="744" spans="1:1" ht="15.75" customHeight="1" x14ac:dyDescent="0.25">
      <c r="A744" s="35"/>
    </row>
    <row r="745" spans="1:1" ht="15.75" customHeight="1" x14ac:dyDescent="0.25">
      <c r="A745" s="35"/>
    </row>
    <row r="746" spans="1:1" ht="15.75" customHeight="1" x14ac:dyDescent="0.25">
      <c r="A746" s="35"/>
    </row>
    <row r="747" spans="1:1" ht="15.75" customHeight="1" x14ac:dyDescent="0.25">
      <c r="A747" s="35"/>
    </row>
    <row r="748" spans="1:1" ht="15.75" customHeight="1" x14ac:dyDescent="0.25">
      <c r="A748" s="35"/>
    </row>
    <row r="749" spans="1:1" ht="15.75" customHeight="1" x14ac:dyDescent="0.25">
      <c r="A749" s="35"/>
    </row>
    <row r="750" spans="1:1" ht="15.75" customHeight="1" x14ac:dyDescent="0.25">
      <c r="A750" s="35"/>
    </row>
    <row r="751" spans="1:1" ht="15.75" customHeight="1" x14ac:dyDescent="0.25">
      <c r="A751" s="35"/>
    </row>
    <row r="752" spans="1:1" ht="15.75" customHeight="1" x14ac:dyDescent="0.25">
      <c r="A752" s="35"/>
    </row>
    <row r="753" spans="1:1" ht="15.75" customHeight="1" x14ac:dyDescent="0.25">
      <c r="A753" s="35"/>
    </row>
    <row r="754" spans="1:1" ht="15.75" customHeight="1" x14ac:dyDescent="0.25">
      <c r="A754" s="35"/>
    </row>
    <row r="755" spans="1:1" ht="15.75" customHeight="1" x14ac:dyDescent="0.25">
      <c r="A755" s="35"/>
    </row>
    <row r="756" spans="1:1" ht="15.75" customHeight="1" x14ac:dyDescent="0.25">
      <c r="A756" s="35"/>
    </row>
    <row r="757" spans="1:1" ht="15.75" customHeight="1" x14ac:dyDescent="0.25">
      <c r="A757" s="35"/>
    </row>
    <row r="758" spans="1:1" ht="15.75" customHeight="1" x14ac:dyDescent="0.25">
      <c r="A758" s="35"/>
    </row>
    <row r="759" spans="1:1" ht="15.75" customHeight="1" x14ac:dyDescent="0.25">
      <c r="A759" s="35"/>
    </row>
    <row r="760" spans="1:1" ht="15.75" customHeight="1" x14ac:dyDescent="0.25">
      <c r="A760" s="35"/>
    </row>
    <row r="761" spans="1:1" ht="15.75" customHeight="1" x14ac:dyDescent="0.25">
      <c r="A761" s="35"/>
    </row>
    <row r="762" spans="1:1" ht="15.75" customHeight="1" x14ac:dyDescent="0.25">
      <c r="A762" s="35"/>
    </row>
    <row r="763" spans="1:1" ht="15.75" customHeight="1" x14ac:dyDescent="0.25">
      <c r="A763" s="35"/>
    </row>
    <row r="764" spans="1:1" ht="15.75" customHeight="1" x14ac:dyDescent="0.25">
      <c r="A764" s="35"/>
    </row>
    <row r="765" spans="1:1" ht="15.75" customHeight="1" x14ac:dyDescent="0.25">
      <c r="A765" s="35"/>
    </row>
    <row r="766" spans="1:1" ht="15.75" customHeight="1" x14ac:dyDescent="0.25">
      <c r="A766" s="35"/>
    </row>
    <row r="767" spans="1:1" ht="15.75" customHeight="1" x14ac:dyDescent="0.25">
      <c r="A767" s="35"/>
    </row>
    <row r="768" spans="1:1" ht="15.75" customHeight="1" x14ac:dyDescent="0.25">
      <c r="A768" s="35"/>
    </row>
    <row r="769" spans="1:1" ht="15.75" customHeight="1" x14ac:dyDescent="0.25">
      <c r="A769" s="35"/>
    </row>
    <row r="770" spans="1:1" ht="15.75" customHeight="1" x14ac:dyDescent="0.25">
      <c r="A770" s="35"/>
    </row>
    <row r="771" spans="1:1" ht="15.75" customHeight="1" x14ac:dyDescent="0.25">
      <c r="A771" s="35"/>
    </row>
    <row r="772" spans="1:1" ht="15.75" customHeight="1" x14ac:dyDescent="0.25">
      <c r="A772" s="35"/>
    </row>
    <row r="773" spans="1:1" ht="15.75" customHeight="1" x14ac:dyDescent="0.25">
      <c r="A773" s="35"/>
    </row>
    <row r="774" spans="1:1" ht="15.75" customHeight="1" x14ac:dyDescent="0.25">
      <c r="A774" s="35"/>
    </row>
    <row r="775" spans="1:1" ht="15.75" customHeight="1" x14ac:dyDescent="0.25">
      <c r="A775" s="35"/>
    </row>
    <row r="776" spans="1:1" ht="15.75" customHeight="1" x14ac:dyDescent="0.25">
      <c r="A776" s="35"/>
    </row>
    <row r="777" spans="1:1" ht="15.75" customHeight="1" x14ac:dyDescent="0.25">
      <c r="A777" s="35"/>
    </row>
    <row r="778" spans="1:1" ht="15.75" customHeight="1" x14ac:dyDescent="0.25">
      <c r="A778" s="35"/>
    </row>
    <row r="779" spans="1:1" ht="15.75" customHeight="1" x14ac:dyDescent="0.25">
      <c r="A779" s="35"/>
    </row>
    <row r="780" spans="1:1" ht="15.75" customHeight="1" x14ac:dyDescent="0.25">
      <c r="A780" s="35"/>
    </row>
    <row r="781" spans="1:1" ht="15.75" customHeight="1" x14ac:dyDescent="0.25">
      <c r="A781" s="35"/>
    </row>
    <row r="782" spans="1:1" ht="15.75" customHeight="1" x14ac:dyDescent="0.25">
      <c r="A782" s="35"/>
    </row>
    <row r="783" spans="1:1" ht="15.75" customHeight="1" x14ac:dyDescent="0.25">
      <c r="A783" s="35"/>
    </row>
    <row r="784" spans="1:1" ht="15.75" customHeight="1" x14ac:dyDescent="0.25">
      <c r="A784" s="35"/>
    </row>
    <row r="785" spans="1:1" ht="15.75" customHeight="1" x14ac:dyDescent="0.25">
      <c r="A785" s="35"/>
    </row>
    <row r="786" spans="1:1" ht="15.75" customHeight="1" x14ac:dyDescent="0.25">
      <c r="A786" s="35"/>
    </row>
    <row r="787" spans="1:1" ht="15.75" customHeight="1" x14ac:dyDescent="0.25">
      <c r="A787" s="35"/>
    </row>
    <row r="788" spans="1:1" ht="15.75" customHeight="1" x14ac:dyDescent="0.25">
      <c r="A788" s="35"/>
    </row>
    <row r="789" spans="1:1" ht="15.75" customHeight="1" x14ac:dyDescent="0.25">
      <c r="A789" s="35"/>
    </row>
    <row r="790" spans="1:1" ht="15.75" customHeight="1" x14ac:dyDescent="0.25">
      <c r="A790" s="35"/>
    </row>
    <row r="791" spans="1:1" ht="15.75" customHeight="1" x14ac:dyDescent="0.25">
      <c r="A791" s="35"/>
    </row>
    <row r="792" spans="1:1" ht="15.75" customHeight="1" x14ac:dyDescent="0.25">
      <c r="A792" s="35"/>
    </row>
    <row r="793" spans="1:1" ht="15.75" customHeight="1" x14ac:dyDescent="0.25">
      <c r="A793" s="35"/>
    </row>
    <row r="794" spans="1:1" ht="15.75" customHeight="1" x14ac:dyDescent="0.25">
      <c r="A794" s="35"/>
    </row>
    <row r="795" spans="1:1" ht="15.75" customHeight="1" x14ac:dyDescent="0.25">
      <c r="A795" s="35"/>
    </row>
    <row r="796" spans="1:1" ht="15.75" customHeight="1" x14ac:dyDescent="0.25">
      <c r="A796" s="35"/>
    </row>
    <row r="797" spans="1:1" ht="15.75" customHeight="1" x14ac:dyDescent="0.25">
      <c r="A797" s="35"/>
    </row>
    <row r="798" spans="1:1" ht="15.75" customHeight="1" x14ac:dyDescent="0.25">
      <c r="A798" s="35"/>
    </row>
    <row r="799" spans="1:1" ht="15.75" customHeight="1" x14ac:dyDescent="0.25">
      <c r="A799" s="35"/>
    </row>
    <row r="800" spans="1:1" ht="15.75" customHeight="1" x14ac:dyDescent="0.25">
      <c r="A800" s="35"/>
    </row>
    <row r="801" spans="1:1" ht="15.75" customHeight="1" x14ac:dyDescent="0.25">
      <c r="A801" s="35"/>
    </row>
    <row r="802" spans="1:1" ht="15.75" customHeight="1" x14ac:dyDescent="0.25">
      <c r="A802" s="35"/>
    </row>
    <row r="803" spans="1:1" ht="15.75" customHeight="1" x14ac:dyDescent="0.25">
      <c r="A803" s="35"/>
    </row>
    <row r="804" spans="1:1" ht="15.75" customHeight="1" x14ac:dyDescent="0.25">
      <c r="A804" s="35"/>
    </row>
    <row r="805" spans="1:1" ht="15.75" customHeight="1" x14ac:dyDescent="0.25">
      <c r="A805" s="35"/>
    </row>
    <row r="806" spans="1:1" ht="15.75" customHeight="1" x14ac:dyDescent="0.25">
      <c r="A806" s="35"/>
    </row>
    <row r="807" spans="1:1" ht="15.75" customHeight="1" x14ac:dyDescent="0.25">
      <c r="A807" s="35"/>
    </row>
    <row r="808" spans="1:1" ht="15.75" customHeight="1" x14ac:dyDescent="0.25">
      <c r="A808" s="35"/>
    </row>
    <row r="809" spans="1:1" ht="15.75" customHeight="1" x14ac:dyDescent="0.25">
      <c r="A809" s="35"/>
    </row>
    <row r="810" spans="1:1" ht="15.75" customHeight="1" x14ac:dyDescent="0.25">
      <c r="A810" s="35"/>
    </row>
    <row r="811" spans="1:1" ht="15.75" customHeight="1" x14ac:dyDescent="0.25">
      <c r="A811" s="35"/>
    </row>
    <row r="812" spans="1:1" ht="15.75" customHeight="1" x14ac:dyDescent="0.25">
      <c r="A812" s="35"/>
    </row>
    <row r="813" spans="1:1" ht="15.75" customHeight="1" x14ac:dyDescent="0.25">
      <c r="A813" s="35"/>
    </row>
    <row r="814" spans="1:1" ht="15.75" customHeight="1" x14ac:dyDescent="0.25">
      <c r="A814" s="35"/>
    </row>
    <row r="815" spans="1:1" ht="15.75" customHeight="1" x14ac:dyDescent="0.25">
      <c r="A815" s="35"/>
    </row>
    <row r="816" spans="1:1" ht="15.75" customHeight="1" x14ac:dyDescent="0.25">
      <c r="A816" s="35"/>
    </row>
    <row r="817" spans="1:1" ht="15.75" customHeight="1" x14ac:dyDescent="0.25">
      <c r="A817" s="35"/>
    </row>
    <row r="818" spans="1:1" ht="15.75" customHeight="1" x14ac:dyDescent="0.25">
      <c r="A818" s="35"/>
    </row>
    <row r="819" spans="1:1" ht="15.75" customHeight="1" x14ac:dyDescent="0.25">
      <c r="A819" s="35"/>
    </row>
    <row r="820" spans="1:1" ht="15.75" customHeight="1" x14ac:dyDescent="0.25">
      <c r="A820" s="35"/>
    </row>
    <row r="821" spans="1:1" ht="15.75" customHeight="1" x14ac:dyDescent="0.25">
      <c r="A821" s="35"/>
    </row>
    <row r="822" spans="1:1" ht="15.75" customHeight="1" x14ac:dyDescent="0.25">
      <c r="A822" s="35"/>
    </row>
    <row r="823" spans="1:1" ht="15.75" customHeight="1" x14ac:dyDescent="0.25">
      <c r="A823" s="35"/>
    </row>
    <row r="824" spans="1:1" ht="15.75" customHeight="1" x14ac:dyDescent="0.25">
      <c r="A824" s="35"/>
    </row>
    <row r="825" spans="1:1" ht="15.75" customHeight="1" x14ac:dyDescent="0.25">
      <c r="A825" s="35"/>
    </row>
    <row r="826" spans="1:1" ht="15.75" customHeight="1" x14ac:dyDescent="0.25">
      <c r="A826" s="35"/>
    </row>
    <row r="827" spans="1:1" ht="15.75" customHeight="1" x14ac:dyDescent="0.25">
      <c r="A827" s="35"/>
    </row>
    <row r="828" spans="1:1" ht="15.75" customHeight="1" x14ac:dyDescent="0.25">
      <c r="A828" s="35"/>
    </row>
    <row r="829" spans="1:1" ht="15.75" customHeight="1" x14ac:dyDescent="0.25">
      <c r="A829" s="35"/>
    </row>
    <row r="830" spans="1:1" ht="15.75" customHeight="1" x14ac:dyDescent="0.25">
      <c r="A830" s="35"/>
    </row>
    <row r="831" spans="1:1" ht="15.75" customHeight="1" x14ac:dyDescent="0.25">
      <c r="A831" s="35"/>
    </row>
    <row r="832" spans="1:1" ht="15.75" customHeight="1" x14ac:dyDescent="0.25">
      <c r="A832" s="35"/>
    </row>
    <row r="833" spans="1:1" ht="15.75" customHeight="1" x14ac:dyDescent="0.25">
      <c r="A833" s="35"/>
    </row>
    <row r="834" spans="1:1" ht="15.75" customHeight="1" x14ac:dyDescent="0.25">
      <c r="A834" s="35"/>
    </row>
    <row r="835" spans="1:1" ht="15.75" customHeight="1" x14ac:dyDescent="0.25">
      <c r="A835" s="35"/>
    </row>
    <row r="836" spans="1:1" ht="15.75" customHeight="1" x14ac:dyDescent="0.25">
      <c r="A836" s="35"/>
    </row>
    <row r="837" spans="1:1" ht="15.75" customHeight="1" x14ac:dyDescent="0.25">
      <c r="A837" s="35"/>
    </row>
    <row r="838" spans="1:1" ht="15.75" customHeight="1" x14ac:dyDescent="0.25">
      <c r="A838" s="35"/>
    </row>
    <row r="839" spans="1:1" ht="15.75" customHeight="1" x14ac:dyDescent="0.25">
      <c r="A839" s="35"/>
    </row>
    <row r="840" spans="1:1" ht="15.75" customHeight="1" x14ac:dyDescent="0.25">
      <c r="A840" s="35"/>
    </row>
    <row r="841" spans="1:1" ht="15.75" customHeight="1" x14ac:dyDescent="0.25">
      <c r="A841" s="35"/>
    </row>
    <row r="842" spans="1:1" ht="15.75" customHeight="1" x14ac:dyDescent="0.25">
      <c r="A842" s="35"/>
    </row>
    <row r="843" spans="1:1" ht="15.75" customHeight="1" x14ac:dyDescent="0.25">
      <c r="A843" s="35"/>
    </row>
    <row r="844" spans="1:1" ht="15.75" customHeight="1" x14ac:dyDescent="0.25">
      <c r="A844" s="35"/>
    </row>
    <row r="845" spans="1:1" ht="15.75" customHeight="1" x14ac:dyDescent="0.25">
      <c r="A845" s="35"/>
    </row>
    <row r="846" spans="1:1" ht="15.75" customHeight="1" x14ac:dyDescent="0.25">
      <c r="A846" s="35"/>
    </row>
    <row r="847" spans="1:1" ht="15.75" customHeight="1" x14ac:dyDescent="0.25">
      <c r="A847" s="35"/>
    </row>
    <row r="848" spans="1:1" ht="15.75" customHeight="1" x14ac:dyDescent="0.25">
      <c r="A848" s="35"/>
    </row>
    <row r="849" spans="1:1" ht="15.75" customHeight="1" x14ac:dyDescent="0.25">
      <c r="A849" s="35"/>
    </row>
    <row r="850" spans="1:1" ht="15.75" customHeight="1" x14ac:dyDescent="0.25">
      <c r="A850" s="35"/>
    </row>
    <row r="851" spans="1:1" ht="15.75" customHeight="1" x14ac:dyDescent="0.25">
      <c r="A851" s="35"/>
    </row>
    <row r="852" spans="1:1" ht="15.75" customHeight="1" x14ac:dyDescent="0.25">
      <c r="A852" s="35"/>
    </row>
    <row r="853" spans="1:1" ht="15.75" customHeight="1" x14ac:dyDescent="0.25">
      <c r="A853" s="35"/>
    </row>
    <row r="854" spans="1:1" ht="15.75" customHeight="1" x14ac:dyDescent="0.25">
      <c r="A854" s="35"/>
    </row>
    <row r="855" spans="1:1" ht="15.75" customHeight="1" x14ac:dyDescent="0.25">
      <c r="A855" s="35"/>
    </row>
    <row r="856" spans="1:1" ht="15.75" customHeight="1" x14ac:dyDescent="0.25">
      <c r="A856" s="35"/>
    </row>
    <row r="857" spans="1:1" ht="15.75" customHeight="1" x14ac:dyDescent="0.25">
      <c r="A857" s="35"/>
    </row>
    <row r="858" spans="1:1" ht="15.75" customHeight="1" x14ac:dyDescent="0.25">
      <c r="A858" s="35"/>
    </row>
    <row r="859" spans="1:1" ht="15.75" customHeight="1" x14ac:dyDescent="0.25">
      <c r="A859" s="35"/>
    </row>
    <row r="860" spans="1:1" ht="15.75" customHeight="1" x14ac:dyDescent="0.25">
      <c r="A860" s="35"/>
    </row>
    <row r="861" spans="1:1" ht="15.75" customHeight="1" x14ac:dyDescent="0.25">
      <c r="A861" s="35"/>
    </row>
    <row r="862" spans="1:1" ht="15.75" customHeight="1" x14ac:dyDescent="0.25">
      <c r="A862" s="35"/>
    </row>
    <row r="863" spans="1:1" ht="15.75" customHeight="1" x14ac:dyDescent="0.25">
      <c r="A863" s="35"/>
    </row>
    <row r="864" spans="1:1" ht="15.75" customHeight="1" x14ac:dyDescent="0.25">
      <c r="A864" s="35"/>
    </row>
    <row r="865" spans="1:1" ht="15.75" customHeight="1" x14ac:dyDescent="0.25">
      <c r="A865" s="35"/>
    </row>
    <row r="866" spans="1:1" ht="15.75" customHeight="1" x14ac:dyDescent="0.25">
      <c r="A866" s="35"/>
    </row>
    <row r="867" spans="1:1" ht="15.75" customHeight="1" x14ac:dyDescent="0.25">
      <c r="A867" s="35"/>
    </row>
    <row r="868" spans="1:1" ht="15.75" customHeight="1" x14ac:dyDescent="0.25">
      <c r="A868" s="35"/>
    </row>
    <row r="869" spans="1:1" ht="15.75" customHeight="1" x14ac:dyDescent="0.25">
      <c r="A869" s="35"/>
    </row>
    <row r="870" spans="1:1" ht="15.75" customHeight="1" x14ac:dyDescent="0.25">
      <c r="A870" s="35"/>
    </row>
    <row r="871" spans="1:1" ht="15.75" customHeight="1" x14ac:dyDescent="0.25">
      <c r="A871" s="35"/>
    </row>
    <row r="872" spans="1:1" ht="15.75" customHeight="1" x14ac:dyDescent="0.25">
      <c r="A872" s="35"/>
    </row>
    <row r="873" spans="1:1" ht="15.75" customHeight="1" x14ac:dyDescent="0.25">
      <c r="A873" s="35"/>
    </row>
    <row r="874" spans="1:1" ht="15.75" customHeight="1" x14ac:dyDescent="0.25">
      <c r="A874" s="35"/>
    </row>
    <row r="875" spans="1:1" ht="15.75" customHeight="1" x14ac:dyDescent="0.25">
      <c r="A875" s="35"/>
    </row>
    <row r="876" spans="1:1" ht="15.75" customHeight="1" x14ac:dyDescent="0.25">
      <c r="A876" s="35"/>
    </row>
    <row r="877" spans="1:1" ht="15.75" customHeight="1" x14ac:dyDescent="0.25">
      <c r="A877" s="35"/>
    </row>
    <row r="878" spans="1:1" ht="15.75" customHeight="1" x14ac:dyDescent="0.25">
      <c r="A878" s="35"/>
    </row>
    <row r="879" spans="1:1" ht="15.75" customHeight="1" x14ac:dyDescent="0.25">
      <c r="A879" s="35"/>
    </row>
    <row r="880" spans="1:1" ht="15.75" customHeight="1" x14ac:dyDescent="0.25">
      <c r="A880" s="35"/>
    </row>
    <row r="881" spans="1:1" ht="15.75" customHeight="1" x14ac:dyDescent="0.25">
      <c r="A881" s="35"/>
    </row>
    <row r="882" spans="1:1" ht="15.75" customHeight="1" x14ac:dyDescent="0.25">
      <c r="A882" s="35"/>
    </row>
    <row r="883" spans="1:1" ht="15.75" customHeight="1" x14ac:dyDescent="0.25">
      <c r="A883" s="35"/>
    </row>
    <row r="884" spans="1:1" ht="15.75" customHeight="1" x14ac:dyDescent="0.25">
      <c r="A884" s="35"/>
    </row>
    <row r="885" spans="1:1" ht="15.75" customHeight="1" x14ac:dyDescent="0.25">
      <c r="A885" s="35"/>
    </row>
    <row r="886" spans="1:1" ht="15.75" customHeight="1" x14ac:dyDescent="0.25">
      <c r="A886" s="35"/>
    </row>
    <row r="887" spans="1:1" ht="15.75" customHeight="1" x14ac:dyDescent="0.25">
      <c r="A887" s="35"/>
    </row>
    <row r="888" spans="1:1" ht="15.75" customHeight="1" x14ac:dyDescent="0.25">
      <c r="A888" s="35"/>
    </row>
    <row r="889" spans="1:1" ht="15.75" customHeight="1" x14ac:dyDescent="0.25">
      <c r="A889" s="35"/>
    </row>
    <row r="890" spans="1:1" ht="15.75" customHeight="1" x14ac:dyDescent="0.25">
      <c r="A890" s="35"/>
    </row>
    <row r="891" spans="1:1" ht="15.75" customHeight="1" x14ac:dyDescent="0.25">
      <c r="A891" s="35"/>
    </row>
    <row r="892" spans="1:1" ht="15.75" customHeight="1" x14ac:dyDescent="0.25">
      <c r="A892" s="35"/>
    </row>
    <row r="893" spans="1:1" ht="15.75" customHeight="1" x14ac:dyDescent="0.25">
      <c r="A893" s="35"/>
    </row>
    <row r="894" spans="1:1" ht="15.75" customHeight="1" x14ac:dyDescent="0.25">
      <c r="A894" s="35"/>
    </row>
    <row r="895" spans="1:1" ht="15.75" customHeight="1" x14ac:dyDescent="0.25">
      <c r="A895" s="35"/>
    </row>
    <row r="896" spans="1:1" ht="15.75" customHeight="1" x14ac:dyDescent="0.25">
      <c r="A896" s="35"/>
    </row>
    <row r="897" spans="1:1" ht="15.75" customHeight="1" x14ac:dyDescent="0.25">
      <c r="A897" s="35"/>
    </row>
    <row r="898" spans="1:1" ht="15.75" customHeight="1" x14ac:dyDescent="0.25">
      <c r="A898" s="35"/>
    </row>
    <row r="899" spans="1:1" ht="15.75" customHeight="1" x14ac:dyDescent="0.25">
      <c r="A899" s="35"/>
    </row>
    <row r="900" spans="1:1" ht="15.75" customHeight="1" x14ac:dyDescent="0.25">
      <c r="A900" s="35"/>
    </row>
    <row r="901" spans="1:1" ht="15.75" customHeight="1" x14ac:dyDescent="0.25">
      <c r="A901" s="35"/>
    </row>
    <row r="902" spans="1:1" ht="15.75" customHeight="1" x14ac:dyDescent="0.25">
      <c r="A902" s="35"/>
    </row>
    <row r="903" spans="1:1" ht="15.75" customHeight="1" x14ac:dyDescent="0.25">
      <c r="A903" s="35"/>
    </row>
    <row r="904" spans="1:1" ht="15.75" customHeight="1" x14ac:dyDescent="0.25">
      <c r="A904" s="35"/>
    </row>
    <row r="905" spans="1:1" ht="15.75" customHeight="1" x14ac:dyDescent="0.25">
      <c r="A905" s="35"/>
    </row>
    <row r="906" spans="1:1" ht="15.75" customHeight="1" x14ac:dyDescent="0.25">
      <c r="A906" s="35"/>
    </row>
    <row r="907" spans="1:1" ht="15.75" customHeight="1" x14ac:dyDescent="0.25">
      <c r="A907" s="35"/>
    </row>
    <row r="908" spans="1:1" ht="15.75" customHeight="1" x14ac:dyDescent="0.25">
      <c r="A908" s="35"/>
    </row>
    <row r="909" spans="1:1" ht="15.75" customHeight="1" x14ac:dyDescent="0.25">
      <c r="A909" s="35"/>
    </row>
    <row r="910" spans="1:1" ht="15.75" customHeight="1" x14ac:dyDescent="0.25">
      <c r="A910" s="35"/>
    </row>
    <row r="911" spans="1:1" ht="15.75" customHeight="1" x14ac:dyDescent="0.25">
      <c r="A911" s="35"/>
    </row>
    <row r="912" spans="1:1" ht="15.75" customHeight="1" x14ac:dyDescent="0.25">
      <c r="A912" s="35"/>
    </row>
    <row r="913" spans="1:1" ht="15.75" customHeight="1" x14ac:dyDescent="0.25">
      <c r="A913" s="35"/>
    </row>
    <row r="914" spans="1:1" ht="15.75" customHeight="1" x14ac:dyDescent="0.25">
      <c r="A914" s="35"/>
    </row>
    <row r="915" spans="1:1" ht="15.75" customHeight="1" x14ac:dyDescent="0.25">
      <c r="A915" s="35"/>
    </row>
    <row r="916" spans="1:1" ht="15.75" customHeight="1" x14ac:dyDescent="0.25">
      <c r="A916" s="35"/>
    </row>
    <row r="917" spans="1:1" ht="15.75" customHeight="1" x14ac:dyDescent="0.25">
      <c r="A917" s="35"/>
    </row>
    <row r="918" spans="1:1" ht="15.75" customHeight="1" x14ac:dyDescent="0.25">
      <c r="A918" s="35"/>
    </row>
    <row r="919" spans="1:1" ht="15.75" customHeight="1" x14ac:dyDescent="0.25">
      <c r="A919" s="35"/>
    </row>
    <row r="920" spans="1:1" ht="15.75" customHeight="1" x14ac:dyDescent="0.25">
      <c r="A920" s="35"/>
    </row>
    <row r="921" spans="1:1" ht="15.75" customHeight="1" x14ac:dyDescent="0.25">
      <c r="A921" s="35"/>
    </row>
    <row r="922" spans="1:1" ht="15.75" customHeight="1" x14ac:dyDescent="0.25">
      <c r="A922" s="35"/>
    </row>
    <row r="923" spans="1:1" ht="15.75" customHeight="1" x14ac:dyDescent="0.25">
      <c r="A923" s="35"/>
    </row>
    <row r="924" spans="1:1" ht="15.75" customHeight="1" x14ac:dyDescent="0.25">
      <c r="A924" s="35"/>
    </row>
    <row r="925" spans="1:1" ht="15.75" customHeight="1" x14ac:dyDescent="0.25">
      <c r="A925" s="35"/>
    </row>
    <row r="926" spans="1:1" ht="15.75" customHeight="1" x14ac:dyDescent="0.25">
      <c r="A926" s="35"/>
    </row>
    <row r="927" spans="1:1" ht="15.75" customHeight="1" x14ac:dyDescent="0.25">
      <c r="A927" s="35"/>
    </row>
    <row r="928" spans="1:1" ht="15.75" customHeight="1" x14ac:dyDescent="0.25">
      <c r="A928" s="35"/>
    </row>
    <row r="929" spans="1:1" ht="15.75" customHeight="1" x14ac:dyDescent="0.25">
      <c r="A929" s="35"/>
    </row>
    <row r="930" spans="1:1" ht="15.75" customHeight="1" x14ac:dyDescent="0.25">
      <c r="A930" s="35"/>
    </row>
    <row r="931" spans="1:1" ht="15.75" customHeight="1" x14ac:dyDescent="0.25">
      <c r="A931" s="35"/>
    </row>
    <row r="932" spans="1:1" ht="15.75" customHeight="1" x14ac:dyDescent="0.25">
      <c r="A932" s="35"/>
    </row>
    <row r="933" spans="1:1" ht="15.75" customHeight="1" x14ac:dyDescent="0.25">
      <c r="A933" s="35"/>
    </row>
    <row r="934" spans="1:1" ht="15.75" customHeight="1" x14ac:dyDescent="0.25">
      <c r="A934" s="35"/>
    </row>
    <row r="935" spans="1:1" ht="15.75" customHeight="1" x14ac:dyDescent="0.25">
      <c r="A935" s="35"/>
    </row>
    <row r="936" spans="1:1" ht="15.75" customHeight="1" x14ac:dyDescent="0.25">
      <c r="A936" s="35"/>
    </row>
    <row r="937" spans="1:1" ht="15.75" customHeight="1" x14ac:dyDescent="0.25">
      <c r="A937" s="35"/>
    </row>
    <row r="938" spans="1:1" ht="15.75" customHeight="1" x14ac:dyDescent="0.25">
      <c r="A938" s="35"/>
    </row>
    <row r="939" spans="1:1" ht="15.75" customHeight="1" x14ac:dyDescent="0.25">
      <c r="A939" s="35"/>
    </row>
    <row r="940" spans="1:1" ht="15.75" customHeight="1" x14ac:dyDescent="0.25">
      <c r="A940" s="35"/>
    </row>
    <row r="941" spans="1:1" ht="15.75" customHeight="1" x14ac:dyDescent="0.25">
      <c r="A941" s="35"/>
    </row>
    <row r="942" spans="1:1" ht="15.75" customHeight="1" x14ac:dyDescent="0.25">
      <c r="A942" s="35"/>
    </row>
    <row r="943" spans="1:1" ht="15.75" customHeight="1" x14ac:dyDescent="0.25">
      <c r="A943" s="35"/>
    </row>
    <row r="944" spans="1:1" ht="15.75" customHeight="1" x14ac:dyDescent="0.25">
      <c r="A944" s="35"/>
    </row>
    <row r="945" spans="1:1" ht="15.75" customHeight="1" x14ac:dyDescent="0.25">
      <c r="A945" s="35"/>
    </row>
    <row r="946" spans="1:1" ht="15.75" customHeight="1" x14ac:dyDescent="0.25">
      <c r="A946" s="35"/>
    </row>
    <row r="947" spans="1:1" ht="15.75" customHeight="1" x14ac:dyDescent="0.25">
      <c r="A947" s="35"/>
    </row>
    <row r="948" spans="1:1" ht="15.75" customHeight="1" x14ac:dyDescent="0.25">
      <c r="A948" s="35"/>
    </row>
    <row r="949" spans="1:1" ht="15.75" customHeight="1" x14ac:dyDescent="0.25">
      <c r="A949" s="35"/>
    </row>
    <row r="950" spans="1:1" ht="15.75" customHeight="1" x14ac:dyDescent="0.25">
      <c r="A950" s="35"/>
    </row>
    <row r="951" spans="1:1" ht="15.75" customHeight="1" x14ac:dyDescent="0.25">
      <c r="A951" s="35"/>
    </row>
    <row r="952" spans="1:1" ht="15.75" customHeight="1" x14ac:dyDescent="0.25">
      <c r="A952" s="35"/>
    </row>
    <row r="953" spans="1:1" ht="15.75" customHeight="1" x14ac:dyDescent="0.25">
      <c r="A953" s="35"/>
    </row>
    <row r="954" spans="1:1" ht="15.75" customHeight="1" x14ac:dyDescent="0.25">
      <c r="A954" s="35"/>
    </row>
    <row r="955" spans="1:1" ht="15.75" customHeight="1" x14ac:dyDescent="0.25">
      <c r="A955" s="35"/>
    </row>
    <row r="956" spans="1:1" ht="15.75" customHeight="1" x14ac:dyDescent="0.25">
      <c r="A956" s="35"/>
    </row>
    <row r="957" spans="1:1" ht="15.75" customHeight="1" x14ac:dyDescent="0.25">
      <c r="A957" s="35"/>
    </row>
    <row r="958" spans="1:1" ht="15.75" customHeight="1" x14ac:dyDescent="0.25">
      <c r="A958" s="35"/>
    </row>
    <row r="959" spans="1:1" ht="15.75" customHeight="1" x14ac:dyDescent="0.25">
      <c r="A959" s="35"/>
    </row>
    <row r="960" spans="1:1" ht="15.75" customHeight="1" x14ac:dyDescent="0.25">
      <c r="A960" s="35"/>
    </row>
    <row r="961" spans="1:1" ht="15.75" customHeight="1" x14ac:dyDescent="0.25">
      <c r="A961" s="35"/>
    </row>
    <row r="962" spans="1:1" ht="15.75" customHeight="1" x14ac:dyDescent="0.25">
      <c r="A962" s="35"/>
    </row>
    <row r="963" spans="1:1" ht="15.75" customHeight="1" x14ac:dyDescent="0.25">
      <c r="A963" s="35"/>
    </row>
    <row r="964" spans="1:1" ht="15.75" customHeight="1" x14ac:dyDescent="0.25">
      <c r="A964" s="35"/>
    </row>
    <row r="965" spans="1:1" ht="15.75" customHeight="1" x14ac:dyDescent="0.25">
      <c r="A965" s="35"/>
    </row>
    <row r="966" spans="1:1" ht="15.75" customHeight="1" x14ac:dyDescent="0.25">
      <c r="A966" s="35"/>
    </row>
    <row r="967" spans="1:1" ht="15.75" customHeight="1" x14ac:dyDescent="0.25">
      <c r="A967" s="35"/>
    </row>
    <row r="968" spans="1:1" ht="15.75" customHeight="1" x14ac:dyDescent="0.25">
      <c r="A968" s="35"/>
    </row>
    <row r="969" spans="1:1" ht="15.75" customHeight="1" x14ac:dyDescent="0.25">
      <c r="A969" s="35"/>
    </row>
    <row r="970" spans="1:1" ht="15.75" customHeight="1" x14ac:dyDescent="0.25">
      <c r="A970" s="35"/>
    </row>
    <row r="971" spans="1:1" ht="15.75" customHeight="1" x14ac:dyDescent="0.25">
      <c r="A971" s="35"/>
    </row>
    <row r="972" spans="1:1" ht="15.75" customHeight="1" x14ac:dyDescent="0.25">
      <c r="A972" s="35"/>
    </row>
    <row r="973" spans="1:1" ht="15.75" customHeight="1" x14ac:dyDescent="0.25">
      <c r="A973" s="35"/>
    </row>
    <row r="974" spans="1:1" ht="15.75" customHeight="1" x14ac:dyDescent="0.25">
      <c r="A974" s="35"/>
    </row>
    <row r="975" spans="1:1" ht="15.75" customHeight="1" x14ac:dyDescent="0.25">
      <c r="A975" s="35"/>
    </row>
    <row r="976" spans="1:1" ht="15.75" customHeight="1" x14ac:dyDescent="0.25">
      <c r="A976" s="35"/>
    </row>
    <row r="977" spans="1:1" ht="15.75" customHeight="1" x14ac:dyDescent="0.25">
      <c r="A977" s="35"/>
    </row>
    <row r="978" spans="1:1" ht="15.75" customHeight="1" x14ac:dyDescent="0.25">
      <c r="A978" s="35"/>
    </row>
    <row r="979" spans="1:1" ht="15.75" customHeight="1" x14ac:dyDescent="0.25">
      <c r="A979" s="35"/>
    </row>
    <row r="980" spans="1:1" ht="15.75" customHeight="1" x14ac:dyDescent="0.25">
      <c r="A980" s="35"/>
    </row>
    <row r="981" spans="1:1" ht="15.75" customHeight="1" x14ac:dyDescent="0.25">
      <c r="A981" s="35"/>
    </row>
    <row r="982" spans="1:1" ht="15.75" customHeight="1" x14ac:dyDescent="0.25">
      <c r="A982" s="35"/>
    </row>
    <row r="983" spans="1:1" ht="15.75" customHeight="1" x14ac:dyDescent="0.25">
      <c r="A983" s="35"/>
    </row>
    <row r="984" spans="1:1" ht="15.75" customHeight="1" x14ac:dyDescent="0.25">
      <c r="A984" s="35"/>
    </row>
    <row r="985" spans="1:1" ht="15.75" customHeight="1" x14ac:dyDescent="0.25">
      <c r="A985" s="35"/>
    </row>
    <row r="986" spans="1:1" ht="15.75" customHeight="1" x14ac:dyDescent="0.25">
      <c r="A986" s="35"/>
    </row>
    <row r="987" spans="1:1" ht="15.75" customHeight="1" x14ac:dyDescent="0.25">
      <c r="A987" s="35"/>
    </row>
    <row r="988" spans="1:1" ht="15.75" customHeight="1" x14ac:dyDescent="0.25">
      <c r="A988" s="35"/>
    </row>
    <row r="989" spans="1:1" ht="15.75" customHeight="1" x14ac:dyDescent="0.25">
      <c r="A989" s="35"/>
    </row>
    <row r="990" spans="1:1" ht="15.75" customHeight="1" x14ac:dyDescent="0.25">
      <c r="A990" s="35"/>
    </row>
    <row r="991" spans="1:1" ht="15.75" customHeight="1" x14ac:dyDescent="0.25">
      <c r="A991" s="35"/>
    </row>
    <row r="992" spans="1:1" ht="15.75" customHeight="1" x14ac:dyDescent="0.25">
      <c r="A992" s="35"/>
    </row>
    <row r="993" spans="1:1" ht="15.75" customHeight="1" x14ac:dyDescent="0.25">
      <c r="A993" s="35"/>
    </row>
    <row r="994" spans="1:1" ht="15.75" customHeight="1" x14ac:dyDescent="0.25">
      <c r="A994" s="35"/>
    </row>
    <row r="995" spans="1:1" ht="15.75" customHeight="1" x14ac:dyDescent="0.25">
      <c r="A995" s="35"/>
    </row>
    <row r="996" spans="1:1" ht="15.75" customHeight="1" x14ac:dyDescent="0.25">
      <c r="A996" s="35"/>
    </row>
    <row r="997" spans="1:1" ht="15.75" customHeight="1" x14ac:dyDescent="0.25">
      <c r="A997" s="35"/>
    </row>
    <row r="998" spans="1:1" ht="15.75" customHeight="1" x14ac:dyDescent="0.25">
      <c r="A998" s="35"/>
    </row>
    <row r="999" spans="1:1" ht="15.75" customHeight="1" x14ac:dyDescent="0.25">
      <c r="A999" s="35"/>
    </row>
    <row r="1000" spans="1:1" ht="15.75" customHeight="1" x14ac:dyDescent="0.25">
      <c r="A1000" s="35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zoomScale="110" zoomScaleNormal="70" workbookViewId="0">
      <pane ySplit="3" topLeftCell="A26" activePane="bottomLeft" state="frozen"/>
      <selection pane="bottomLeft" activeCell="G7" sqref="G7"/>
    </sheetView>
  </sheetViews>
  <sheetFormatPr defaultColWidth="11.453125" defaultRowHeight="15" customHeight="1" x14ac:dyDescent="0.25"/>
  <cols>
    <col min="1" max="1" width="38" customWidth="1"/>
    <col min="2" max="26" width="10.54296875" customWidth="1"/>
  </cols>
  <sheetData>
    <row r="1" spans="1:19" ht="45.75" customHeight="1" x14ac:dyDescent="0.25">
      <c r="A1" s="84" t="s">
        <v>4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6"/>
      <c r="R1" s="2"/>
      <c r="S1" s="2"/>
    </row>
    <row r="2" spans="1:19" ht="31.5" customHeight="1" x14ac:dyDescent="0.25">
      <c r="A2" s="90" t="s">
        <v>5</v>
      </c>
      <c r="B2" s="90"/>
      <c r="C2" s="90"/>
      <c r="D2" s="90"/>
      <c r="E2" s="90"/>
      <c r="F2" s="90"/>
      <c r="G2" s="90"/>
      <c r="H2" s="90"/>
      <c r="I2" s="90"/>
      <c r="L2" s="2"/>
      <c r="M2" s="2"/>
      <c r="N2" s="2"/>
      <c r="O2" s="2"/>
      <c r="P2" s="2"/>
      <c r="Q2" s="2"/>
      <c r="R2" s="2"/>
      <c r="S2" s="2"/>
    </row>
    <row r="3" spans="1:19" ht="27" customHeight="1" x14ac:dyDescent="0.25">
      <c r="A3" s="91" t="s">
        <v>6</v>
      </c>
      <c r="B3" s="91"/>
      <c r="C3" s="91"/>
      <c r="D3" s="91"/>
      <c r="E3" s="91"/>
      <c r="F3" s="91"/>
      <c r="G3" s="91"/>
      <c r="H3" s="91"/>
      <c r="I3" s="91"/>
      <c r="L3" s="3"/>
      <c r="M3" s="3"/>
      <c r="N3" s="3"/>
      <c r="O3" s="3"/>
      <c r="P3" s="3"/>
      <c r="Q3" s="3"/>
      <c r="R3" s="4"/>
      <c r="S3" s="4"/>
    </row>
    <row r="4" spans="1:19" ht="21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31.5" customHeight="1" x14ac:dyDescent="0.25">
      <c r="A5" s="5" t="s">
        <v>7</v>
      </c>
      <c r="B5" s="6">
        <v>1</v>
      </c>
      <c r="C5" s="7" t="s">
        <v>8</v>
      </c>
      <c r="E5" s="8"/>
      <c r="F5" s="8"/>
      <c r="G5" s="8"/>
      <c r="H5" s="8"/>
      <c r="I5" s="8"/>
      <c r="J5" s="8"/>
      <c r="K5" s="8"/>
      <c r="L5" s="8"/>
    </row>
    <row r="6" spans="1:19" ht="22.5" customHeight="1" x14ac:dyDescent="0.25">
      <c r="A6" s="9" t="s">
        <v>9</v>
      </c>
      <c r="B6" s="10">
        <v>16.5</v>
      </c>
      <c r="C6" s="80" t="s">
        <v>10</v>
      </c>
      <c r="D6" s="81"/>
      <c r="E6" s="81"/>
      <c r="F6" s="8"/>
      <c r="G6" s="8"/>
      <c r="H6" s="8"/>
      <c r="I6" s="8"/>
      <c r="J6" s="8"/>
      <c r="K6" s="8"/>
      <c r="L6" s="8"/>
    </row>
    <row r="7" spans="1:19" ht="22.5" customHeight="1" x14ac:dyDescent="0.25">
      <c r="A7" s="9" t="s">
        <v>11</v>
      </c>
      <c r="B7" s="10">
        <v>5.5</v>
      </c>
      <c r="C7" s="81"/>
      <c r="D7" s="81"/>
      <c r="E7" s="81"/>
      <c r="F7" s="8"/>
      <c r="G7" s="8"/>
      <c r="H7" s="8"/>
      <c r="I7" s="8"/>
      <c r="J7" s="8"/>
      <c r="K7" s="8"/>
      <c r="L7" s="8"/>
    </row>
    <row r="8" spans="1:19" ht="22.5" customHeight="1" x14ac:dyDescent="0.25">
      <c r="A8" s="9" t="s">
        <v>12</v>
      </c>
      <c r="B8" s="10">
        <f>SUM(B6:B7)</f>
        <v>22</v>
      </c>
      <c r="C8" s="81"/>
      <c r="D8" s="81"/>
      <c r="E8" s="81"/>
      <c r="F8" s="8"/>
      <c r="G8" s="8"/>
      <c r="H8" s="8"/>
      <c r="I8" s="8"/>
      <c r="J8" s="8"/>
      <c r="K8" s="8"/>
      <c r="L8" s="8"/>
    </row>
    <row r="9" spans="1:19" ht="22.5" customHeight="1" x14ac:dyDescent="0.25">
      <c r="A9" s="9" t="s">
        <v>13</v>
      </c>
      <c r="B9" s="10">
        <v>20</v>
      </c>
      <c r="C9" s="81"/>
      <c r="D9" s="81"/>
      <c r="E9" s="81"/>
      <c r="F9" s="8"/>
      <c r="G9" s="8"/>
      <c r="H9" s="8"/>
      <c r="I9" s="8"/>
      <c r="J9" s="8"/>
      <c r="K9" s="8"/>
      <c r="L9" s="8"/>
    </row>
    <row r="10" spans="1:19" ht="30" customHeight="1" x14ac:dyDescent="0.2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</row>
    <row r="11" spans="1:19" ht="27.75" customHeight="1" x14ac:dyDescent="0.25">
      <c r="A11" s="87" t="s">
        <v>14</v>
      </c>
      <c r="B11" s="85"/>
      <c r="C11" s="85"/>
      <c r="D11" s="86"/>
      <c r="E11" s="12"/>
      <c r="F11" s="8"/>
      <c r="G11" s="8"/>
      <c r="H11" s="8"/>
      <c r="I11" s="8"/>
      <c r="J11" s="8"/>
      <c r="K11" s="8"/>
      <c r="L11" s="8"/>
    </row>
    <row r="12" spans="1:19" ht="15.75" customHeight="1" x14ac:dyDescent="0.25">
      <c r="A12" s="13" t="s">
        <v>15</v>
      </c>
      <c r="B12" s="14" t="s">
        <v>16</v>
      </c>
      <c r="C12" s="14" t="s">
        <v>17</v>
      </c>
      <c r="D12" s="14" t="s">
        <v>18</v>
      </c>
      <c r="E12" s="8"/>
    </row>
    <row r="13" spans="1:19" ht="15.75" customHeight="1" x14ac:dyDescent="0.35">
      <c r="A13" s="15" t="s">
        <v>19</v>
      </c>
      <c r="B13" s="16">
        <v>50</v>
      </c>
      <c r="C13" s="16">
        <v>60</v>
      </c>
      <c r="D13" s="16">
        <v>1</v>
      </c>
      <c r="E13" s="8"/>
    </row>
    <row r="14" spans="1:19" ht="15.75" customHeight="1" x14ac:dyDescent="0.25">
      <c r="A14" s="15" t="s">
        <v>20</v>
      </c>
      <c r="B14" s="17">
        <v>95</v>
      </c>
      <c r="C14" s="17">
        <v>10</v>
      </c>
      <c r="D14" s="17">
        <v>1</v>
      </c>
    </row>
    <row r="15" spans="1:19" ht="15.75" customHeight="1" x14ac:dyDescent="0.25">
      <c r="A15" s="15" t="s">
        <v>21</v>
      </c>
      <c r="B15" s="17">
        <v>94</v>
      </c>
      <c r="C15" s="17">
        <v>0.5</v>
      </c>
      <c r="D15" s="88">
        <v>40</v>
      </c>
    </row>
    <row r="16" spans="1:19" ht="15.75" customHeight="1" x14ac:dyDescent="0.25">
      <c r="A16" s="15" t="s">
        <v>22</v>
      </c>
      <c r="B16" s="17">
        <v>55</v>
      </c>
      <c r="C16" s="17">
        <v>1</v>
      </c>
      <c r="D16" s="89"/>
    </row>
    <row r="17" spans="1:26" ht="15.75" customHeight="1" x14ac:dyDescent="0.25">
      <c r="A17" s="15" t="s">
        <v>23</v>
      </c>
      <c r="B17" s="17">
        <v>98</v>
      </c>
      <c r="C17" s="17">
        <v>10</v>
      </c>
      <c r="D17" s="17">
        <v>1</v>
      </c>
    </row>
    <row r="18" spans="1:26" ht="15.75" customHeight="1" x14ac:dyDescent="0.25">
      <c r="A18" s="18"/>
      <c r="B18" s="12"/>
      <c r="C18" s="12"/>
      <c r="D18" s="12"/>
    </row>
    <row r="19" spans="1:26" ht="27" customHeight="1" x14ac:dyDescent="0.25">
      <c r="A19" s="77" t="s">
        <v>24</v>
      </c>
      <c r="B19" s="78"/>
      <c r="C19" s="78"/>
      <c r="D19" s="79"/>
    </row>
    <row r="20" spans="1:26" ht="15.75" customHeight="1" x14ac:dyDescent="0.35">
      <c r="A20" s="19" t="s">
        <v>25</v>
      </c>
      <c r="B20" s="17" t="s">
        <v>26</v>
      </c>
      <c r="C20" s="20"/>
      <c r="D20" s="20"/>
    </row>
    <row r="21" spans="1:26" ht="15.75" customHeight="1" x14ac:dyDescent="0.35">
      <c r="A21" s="19" t="s">
        <v>27</v>
      </c>
      <c r="B21" s="17" t="s">
        <v>28</v>
      </c>
      <c r="C21" s="20"/>
      <c r="D21" s="20"/>
    </row>
    <row r="22" spans="1:26" ht="15.75" customHeight="1" x14ac:dyDescent="0.35">
      <c r="A22" s="19" t="s">
        <v>29</v>
      </c>
      <c r="B22" s="17" t="s">
        <v>30</v>
      </c>
      <c r="C22" s="20"/>
      <c r="D22" s="20"/>
    </row>
    <row r="23" spans="1:26" ht="51" customHeight="1" x14ac:dyDescent="0.25"/>
    <row r="24" spans="1:26" ht="31.5" customHeight="1" x14ac:dyDescent="0.25">
      <c r="A24" s="21" t="s">
        <v>31</v>
      </c>
      <c r="B24" s="22">
        <f>COUNTIF('Sample IDs'!B2:M9,"&lt;&gt;"&amp;"")</f>
        <v>32</v>
      </c>
      <c r="C24" s="80" t="s">
        <v>32</v>
      </c>
      <c r="D24" s="81"/>
      <c r="E24" s="81"/>
      <c r="F24" s="81"/>
      <c r="G24" s="81"/>
      <c r="H24" s="81"/>
      <c r="I24" s="81"/>
      <c r="J24" s="81"/>
      <c r="K24" s="81"/>
      <c r="L24" s="81"/>
    </row>
    <row r="25" spans="1:26" ht="30" customHeight="1" x14ac:dyDescent="0.25">
      <c r="A25" s="23" t="s">
        <v>33</v>
      </c>
      <c r="B25" s="24">
        <v>1.1000000000000001</v>
      </c>
      <c r="C25" s="1" t="s">
        <v>34</v>
      </c>
      <c r="D25" s="11"/>
      <c r="E25" s="11"/>
      <c r="F25" s="11"/>
      <c r="G25" s="11"/>
      <c r="H25" s="11"/>
      <c r="I25" s="11"/>
      <c r="J25" s="11"/>
      <c r="K25" s="11"/>
      <c r="L25" s="11"/>
    </row>
    <row r="26" spans="1:26" ht="21" customHeight="1" x14ac:dyDescent="0.25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</row>
    <row r="27" spans="1:26" ht="27" customHeight="1" x14ac:dyDescent="0.25">
      <c r="A27" s="82" t="s">
        <v>35</v>
      </c>
      <c r="B27" s="83"/>
      <c r="C27" s="25"/>
      <c r="D27" s="25"/>
      <c r="E27" s="12"/>
      <c r="F27" s="12"/>
      <c r="G27" s="26"/>
      <c r="H27" s="26"/>
      <c r="I27" s="26"/>
      <c r="J27" s="26"/>
      <c r="K27" s="26"/>
      <c r="L27" s="12"/>
      <c r="M27" s="26"/>
      <c r="T27" s="26"/>
      <c r="U27" s="26"/>
      <c r="V27" s="26"/>
      <c r="W27" s="26"/>
      <c r="X27" s="26"/>
      <c r="Y27" s="26"/>
      <c r="Z27" s="26"/>
    </row>
    <row r="28" spans="1:26" ht="15.75" customHeight="1" x14ac:dyDescent="0.35">
      <c r="A28" s="27" t="s">
        <v>36</v>
      </c>
      <c r="B28" s="28">
        <f>ROUNDUP(B33-B29-B30-B31-($B$5*B32),0)</f>
        <v>232</v>
      </c>
      <c r="C28" s="29"/>
      <c r="D28" s="29"/>
      <c r="E28" s="8"/>
      <c r="F28" s="8"/>
      <c r="L28" s="8"/>
    </row>
    <row r="29" spans="1:26" ht="15.75" customHeight="1" x14ac:dyDescent="0.35">
      <c r="A29" s="27" t="s">
        <v>37</v>
      </c>
      <c r="B29" s="28">
        <f>ROUNDUP(5.5*($B$24*B25),0)</f>
        <v>194</v>
      </c>
      <c r="C29" s="30" t="s">
        <v>38</v>
      </c>
      <c r="D29" s="29"/>
      <c r="E29" s="8"/>
      <c r="F29" s="8"/>
      <c r="L29" s="8"/>
    </row>
    <row r="30" spans="1:26" ht="15.75" customHeight="1" x14ac:dyDescent="0.35">
      <c r="A30" s="27" t="s">
        <v>39</v>
      </c>
      <c r="B30" s="28">
        <f>ROUNDUP(2.2*($B$24*B25),1)</f>
        <v>77.5</v>
      </c>
      <c r="C30" s="30" t="s">
        <v>38</v>
      </c>
      <c r="D30" s="29"/>
      <c r="E30" s="8"/>
      <c r="F30" s="8"/>
      <c r="L30" s="8"/>
    </row>
    <row r="31" spans="1:26" ht="15.75" customHeight="1" x14ac:dyDescent="0.35">
      <c r="A31" s="27" t="s">
        <v>40</v>
      </c>
      <c r="B31" s="28">
        <f>ROUNDUP(1.1*$B$24*B25,1)</f>
        <v>38.800000000000004</v>
      </c>
      <c r="C31" s="30" t="s">
        <v>38</v>
      </c>
      <c r="D31" s="29"/>
      <c r="E31" s="8"/>
      <c r="F31" s="8"/>
      <c r="L31" s="8"/>
    </row>
    <row r="32" spans="1:26" ht="15.75" customHeight="1" x14ac:dyDescent="0.35">
      <c r="A32" s="27" t="s">
        <v>41</v>
      </c>
      <c r="B32" s="28">
        <f>ROUNDUP(1.1*$B$24*B25,1)</f>
        <v>38.800000000000004</v>
      </c>
      <c r="C32" s="30" t="s">
        <v>38</v>
      </c>
      <c r="D32" s="29"/>
      <c r="E32" s="8"/>
      <c r="F32" s="8"/>
      <c r="L32" s="8"/>
    </row>
    <row r="33" spans="1:12" ht="15.75" customHeight="1" x14ac:dyDescent="0.35">
      <c r="A33" s="31" t="s">
        <v>42</v>
      </c>
      <c r="B33" s="32">
        <f>ROUNDUP(B25*$B$24*16.5,0)</f>
        <v>581</v>
      </c>
      <c r="C33" s="30" t="s">
        <v>43</v>
      </c>
      <c r="D33" s="33"/>
      <c r="E33" s="34"/>
      <c r="F33" s="8"/>
      <c r="G33" s="8"/>
      <c r="H33" s="8"/>
      <c r="I33" s="8"/>
      <c r="J33" s="8"/>
      <c r="K33" s="8"/>
      <c r="L33" s="8"/>
    </row>
    <row r="34" spans="1:12" ht="15.75" customHeight="1" x14ac:dyDescent="0.25"/>
    <row r="35" spans="1:12" ht="15.75" customHeight="1" x14ac:dyDescent="0.25"/>
    <row r="36" spans="1:12" ht="15.75" customHeight="1" x14ac:dyDescent="0.25"/>
    <row r="37" spans="1:12" ht="15.75" customHeight="1" x14ac:dyDescent="0.25"/>
    <row r="38" spans="1:12" ht="15.75" customHeight="1" x14ac:dyDescent="0.25"/>
    <row r="39" spans="1:12" ht="15.75" customHeight="1" x14ac:dyDescent="0.25"/>
    <row r="40" spans="1:12" ht="15.75" customHeight="1" x14ac:dyDescent="0.25"/>
    <row r="41" spans="1:12" ht="15.75" customHeight="1" x14ac:dyDescent="0.25"/>
    <row r="42" spans="1:12" ht="15.75" customHeight="1" x14ac:dyDescent="0.25"/>
    <row r="43" spans="1:12" ht="15.75" customHeight="1" x14ac:dyDescent="0.25"/>
    <row r="44" spans="1:12" ht="15.75" customHeight="1" x14ac:dyDescent="0.25"/>
    <row r="45" spans="1:12" ht="15.75" customHeight="1" x14ac:dyDescent="0.25"/>
    <row r="46" spans="1:12" ht="15.75" customHeight="1" x14ac:dyDescent="0.25"/>
    <row r="47" spans="1:12" ht="15.75" customHeight="1" x14ac:dyDescent="0.25"/>
    <row r="48" spans="1:12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9">
    <mergeCell ref="A19:D19"/>
    <mergeCell ref="C24:L24"/>
    <mergeCell ref="A27:B27"/>
    <mergeCell ref="A1:Q1"/>
    <mergeCell ref="C6:E9"/>
    <mergeCell ref="A11:D11"/>
    <mergeCell ref="D15:D16"/>
    <mergeCell ref="A2:I2"/>
    <mergeCell ref="A3:I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000"/>
  <sheetViews>
    <sheetView topLeftCell="C1" workbookViewId="0">
      <selection activeCell="D2" sqref="D2:D29"/>
    </sheetView>
  </sheetViews>
  <sheetFormatPr defaultColWidth="11.453125" defaultRowHeight="15" customHeight="1" x14ac:dyDescent="0.25"/>
  <cols>
    <col min="1" max="1" width="13" customWidth="1"/>
    <col min="2" max="2" width="42.1796875" bestFit="1" customWidth="1"/>
    <col min="3" max="3" width="25.54296875" customWidth="1"/>
    <col min="4" max="4" width="17.1796875" customWidth="1"/>
    <col min="5" max="5" width="21.26953125" customWidth="1"/>
    <col min="6" max="6" width="17.453125" customWidth="1"/>
    <col min="7" max="7" width="19.54296875" customWidth="1"/>
    <col min="8" max="8" width="13.453125" customWidth="1"/>
    <col min="9" max="9" width="44.7265625" customWidth="1"/>
    <col min="10" max="10" width="18.453125" customWidth="1"/>
    <col min="11" max="11" width="21.54296875" customWidth="1"/>
    <col min="12" max="12" width="86.453125" bestFit="1" customWidth="1"/>
    <col min="13" max="13" width="20.1796875" customWidth="1"/>
    <col min="14" max="14" width="12.7265625" customWidth="1"/>
    <col min="15" max="29" width="10.54296875" customWidth="1"/>
  </cols>
  <sheetData>
    <row r="1" spans="1:14" ht="15.75" customHeight="1" x14ac:dyDescent="0.3">
      <c r="A1" s="70" t="s">
        <v>52</v>
      </c>
      <c r="B1" s="71" t="s">
        <v>53</v>
      </c>
      <c r="C1" s="71" t="s">
        <v>102</v>
      </c>
      <c r="D1" s="70" t="s">
        <v>170</v>
      </c>
      <c r="E1" s="71" t="s">
        <v>173</v>
      </c>
      <c r="F1" s="70" t="s">
        <v>92</v>
      </c>
      <c r="G1" s="71" t="s">
        <v>81</v>
      </c>
      <c r="H1" s="70" t="s">
        <v>54</v>
      </c>
      <c r="I1" s="70" t="s">
        <v>83</v>
      </c>
      <c r="J1" s="71" t="s">
        <v>85</v>
      </c>
      <c r="K1" s="70" t="s">
        <v>74</v>
      </c>
      <c r="L1" s="70" t="s">
        <v>55</v>
      </c>
      <c r="M1" s="71" t="s">
        <v>125</v>
      </c>
      <c r="N1" s="71" t="s">
        <v>175</v>
      </c>
    </row>
    <row r="2" spans="1:14" ht="15.75" customHeight="1" x14ac:dyDescent="0.25">
      <c r="A2" s="63" t="s">
        <v>128</v>
      </c>
      <c r="B2" s="63" t="s">
        <v>130</v>
      </c>
      <c r="C2" s="63" t="s">
        <v>130</v>
      </c>
      <c r="D2" s="63" t="s">
        <v>130</v>
      </c>
      <c r="E2" s="63" t="s">
        <v>130</v>
      </c>
      <c r="F2" s="63" t="s">
        <v>130</v>
      </c>
      <c r="G2" s="63" t="s">
        <v>130</v>
      </c>
      <c r="H2" s="63" t="s">
        <v>58</v>
      </c>
      <c r="I2" s="63" t="s">
        <v>66</v>
      </c>
      <c r="J2" s="63" t="s">
        <v>86</v>
      </c>
      <c r="K2" s="63" t="s">
        <v>99</v>
      </c>
      <c r="L2" s="63" t="s">
        <v>69</v>
      </c>
      <c r="M2" s="72" t="s">
        <v>126</v>
      </c>
      <c r="N2" s="63" t="s">
        <v>130</v>
      </c>
    </row>
    <row r="3" spans="1:14" ht="15.75" customHeight="1" x14ac:dyDescent="0.25">
      <c r="A3" s="63" t="s">
        <v>129</v>
      </c>
      <c r="B3" s="63" t="s">
        <v>136</v>
      </c>
      <c r="C3" s="63" t="s">
        <v>95</v>
      </c>
      <c r="D3" s="63" t="s">
        <v>163</v>
      </c>
      <c r="E3" s="63" t="s">
        <v>73</v>
      </c>
      <c r="F3" s="63" t="s">
        <v>61</v>
      </c>
      <c r="G3" s="63" t="s">
        <v>89</v>
      </c>
      <c r="H3" s="63" t="s">
        <v>59</v>
      </c>
      <c r="I3" s="63" t="s">
        <v>67</v>
      </c>
      <c r="J3" s="63" t="s">
        <v>87</v>
      </c>
      <c r="K3" s="63" t="s">
        <v>60</v>
      </c>
      <c r="L3" s="63" t="s">
        <v>164</v>
      </c>
      <c r="M3" s="72" t="s">
        <v>127</v>
      </c>
      <c r="N3" s="63" t="s">
        <v>195</v>
      </c>
    </row>
    <row r="4" spans="1:14" ht="15.75" customHeight="1" x14ac:dyDescent="0.25">
      <c r="A4" s="63" t="s">
        <v>68</v>
      </c>
      <c r="B4" s="73" t="s">
        <v>98</v>
      </c>
      <c r="C4" s="63" t="s">
        <v>167</v>
      </c>
      <c r="D4" s="63" t="s">
        <v>165</v>
      </c>
      <c r="E4" s="63" t="s">
        <v>72</v>
      </c>
      <c r="F4" s="63" t="s">
        <v>93</v>
      </c>
      <c r="G4" s="63" t="s">
        <v>88</v>
      </c>
      <c r="H4" s="63" t="s">
        <v>63</v>
      </c>
      <c r="I4" s="63" t="s">
        <v>68</v>
      </c>
      <c r="J4" s="63" t="s">
        <v>68</v>
      </c>
      <c r="K4" s="63" t="s">
        <v>100</v>
      </c>
      <c r="L4" s="63" t="s">
        <v>192</v>
      </c>
      <c r="M4" s="63"/>
      <c r="N4" s="63" t="s">
        <v>176</v>
      </c>
    </row>
    <row r="5" spans="1:14" ht="15.75" customHeight="1" x14ac:dyDescent="0.25">
      <c r="A5" s="63"/>
      <c r="B5" s="63" t="s">
        <v>61</v>
      </c>
      <c r="C5" s="63" t="s">
        <v>96</v>
      </c>
      <c r="D5" s="63" t="s">
        <v>150</v>
      </c>
      <c r="E5" s="63" t="s">
        <v>78</v>
      </c>
      <c r="F5" s="63" t="s">
        <v>196</v>
      </c>
      <c r="G5" s="63" t="s">
        <v>68</v>
      </c>
      <c r="H5" s="63" t="s">
        <v>64</v>
      </c>
      <c r="I5" s="63"/>
      <c r="J5" s="63"/>
      <c r="K5" s="63" t="s">
        <v>68</v>
      </c>
      <c r="L5" s="63" t="s">
        <v>162</v>
      </c>
      <c r="M5" s="63"/>
      <c r="N5" s="63" t="s">
        <v>177</v>
      </c>
    </row>
    <row r="6" spans="1:14" ht="15.75" customHeight="1" x14ac:dyDescent="0.25">
      <c r="A6" s="63"/>
      <c r="B6" s="63" t="s">
        <v>137</v>
      </c>
      <c r="C6" s="63" t="s">
        <v>68</v>
      </c>
      <c r="D6" s="63" t="s">
        <v>168</v>
      </c>
      <c r="E6" s="63" t="s">
        <v>68</v>
      </c>
      <c r="F6" s="63" t="s">
        <v>94</v>
      </c>
      <c r="G6" s="63"/>
      <c r="H6" s="63" t="s">
        <v>131</v>
      </c>
      <c r="I6" s="63"/>
      <c r="J6" s="63"/>
      <c r="K6" s="63"/>
      <c r="L6" s="63" t="s">
        <v>160</v>
      </c>
      <c r="M6" s="63"/>
      <c r="N6" s="63" t="s">
        <v>178</v>
      </c>
    </row>
    <row r="7" spans="1:14" ht="15.75" customHeight="1" x14ac:dyDescent="0.25">
      <c r="A7" s="63"/>
      <c r="B7" s="73" t="s">
        <v>134</v>
      </c>
      <c r="C7" s="63"/>
      <c r="D7" s="63" t="s">
        <v>48</v>
      </c>
      <c r="E7" s="63"/>
      <c r="F7" s="63" t="s">
        <v>57</v>
      </c>
      <c r="G7" s="63"/>
      <c r="H7" s="63" t="s">
        <v>132</v>
      </c>
      <c r="I7" s="63"/>
      <c r="J7" s="63"/>
      <c r="K7" s="63"/>
      <c r="L7" s="63" t="s">
        <v>166</v>
      </c>
      <c r="M7" s="63"/>
      <c r="N7" s="63" t="s">
        <v>68</v>
      </c>
    </row>
    <row r="8" spans="1:14" ht="15.75" customHeight="1" x14ac:dyDescent="0.25">
      <c r="A8" s="63"/>
      <c r="B8" s="63" t="s">
        <v>143</v>
      </c>
      <c r="C8" s="63"/>
      <c r="D8" s="63" t="s">
        <v>50</v>
      </c>
      <c r="E8" s="63"/>
      <c r="F8" s="63" t="s">
        <v>193</v>
      </c>
      <c r="G8" s="63"/>
      <c r="H8" s="63" t="s">
        <v>62</v>
      </c>
      <c r="I8" s="63"/>
      <c r="J8" s="63"/>
      <c r="K8" s="63"/>
      <c r="L8" s="63" t="s">
        <v>157</v>
      </c>
      <c r="M8" s="63"/>
    </row>
    <row r="9" spans="1:14" ht="15.75" customHeight="1" x14ac:dyDescent="0.25">
      <c r="A9" s="63"/>
      <c r="B9" s="63" t="s">
        <v>195</v>
      </c>
      <c r="C9" s="63"/>
      <c r="D9" s="63" t="s">
        <v>51</v>
      </c>
      <c r="E9" s="63"/>
      <c r="F9" s="63" t="s">
        <v>70</v>
      </c>
      <c r="G9" s="63"/>
      <c r="H9" s="63" t="s">
        <v>65</v>
      </c>
      <c r="I9" s="63"/>
      <c r="J9" s="63"/>
      <c r="K9" s="63"/>
      <c r="L9" s="63" t="s">
        <v>158</v>
      </c>
      <c r="M9" s="63"/>
    </row>
    <row r="10" spans="1:14" ht="15.75" customHeight="1" x14ac:dyDescent="0.25">
      <c r="A10" s="63"/>
      <c r="B10" s="73" t="s">
        <v>141</v>
      </c>
      <c r="C10" s="63"/>
      <c r="D10" s="63" t="s">
        <v>174</v>
      </c>
      <c r="E10" s="63"/>
      <c r="F10" s="63" t="s">
        <v>68</v>
      </c>
      <c r="G10" s="63"/>
      <c r="H10" s="63"/>
      <c r="I10" s="63"/>
      <c r="J10" s="63"/>
      <c r="K10" s="63"/>
      <c r="L10" s="63" t="s">
        <v>194</v>
      </c>
      <c r="M10" s="63"/>
    </row>
    <row r="11" spans="1:14" ht="15.75" customHeight="1" x14ac:dyDescent="0.25">
      <c r="A11" s="63"/>
      <c r="B11" s="73" t="s">
        <v>142</v>
      </c>
      <c r="C11" s="63"/>
      <c r="D11" s="63" t="s">
        <v>197</v>
      </c>
      <c r="E11" s="63"/>
      <c r="F11" s="63"/>
      <c r="G11" s="63"/>
      <c r="H11" s="63"/>
      <c r="I11" s="63"/>
      <c r="J11" s="63"/>
      <c r="K11" s="63"/>
      <c r="L11" s="63" t="s">
        <v>189</v>
      </c>
      <c r="M11" s="63"/>
    </row>
    <row r="12" spans="1:14" ht="15.75" customHeight="1" x14ac:dyDescent="0.25">
      <c r="A12" s="63"/>
      <c r="B12" s="63" t="s">
        <v>171</v>
      </c>
      <c r="C12" s="63"/>
      <c r="D12" s="63" t="s">
        <v>148</v>
      </c>
      <c r="E12" s="63"/>
      <c r="F12" s="63"/>
      <c r="G12" s="63"/>
      <c r="H12" s="63"/>
      <c r="I12" s="63"/>
      <c r="J12" s="63"/>
      <c r="K12" s="63"/>
      <c r="L12" s="63" t="s">
        <v>190</v>
      </c>
      <c r="M12" s="63"/>
    </row>
    <row r="13" spans="1:14" ht="15.75" customHeight="1" x14ac:dyDescent="0.25">
      <c r="A13" s="63"/>
      <c r="B13" s="63" t="s">
        <v>172</v>
      </c>
      <c r="C13" s="63"/>
      <c r="D13" s="63" t="s">
        <v>198</v>
      </c>
      <c r="E13" s="63"/>
      <c r="F13" s="63"/>
      <c r="G13" s="63"/>
      <c r="H13" s="63"/>
      <c r="I13" s="63"/>
      <c r="J13" s="63"/>
      <c r="K13" s="63"/>
      <c r="L13" s="63" t="s">
        <v>159</v>
      </c>
      <c r="M13" s="63"/>
    </row>
    <row r="14" spans="1:14" ht="15.75" customHeight="1" x14ac:dyDescent="0.25">
      <c r="A14" s="63"/>
      <c r="B14" s="63" t="s">
        <v>138</v>
      </c>
      <c r="C14" s="63"/>
      <c r="D14" s="63" t="s">
        <v>199</v>
      </c>
      <c r="E14" s="63"/>
      <c r="F14" s="63"/>
      <c r="G14" s="63"/>
      <c r="H14" s="63"/>
      <c r="I14" s="63"/>
      <c r="J14" s="63"/>
      <c r="K14" s="63"/>
      <c r="L14" s="63" t="s">
        <v>156</v>
      </c>
      <c r="M14" s="63"/>
    </row>
    <row r="15" spans="1:14" ht="15.75" customHeight="1" x14ac:dyDescent="0.25">
      <c r="A15" s="63"/>
      <c r="B15" s="63" t="s">
        <v>179</v>
      </c>
      <c r="C15" s="63"/>
      <c r="D15" s="63" t="s">
        <v>200</v>
      </c>
      <c r="E15" s="63"/>
      <c r="F15" s="63"/>
      <c r="G15" s="63"/>
      <c r="H15" s="63"/>
      <c r="I15" s="63"/>
      <c r="J15" s="63"/>
      <c r="K15" s="63"/>
      <c r="L15" s="63" t="s">
        <v>153</v>
      </c>
      <c r="M15" s="63"/>
    </row>
    <row r="16" spans="1:14" ht="15.75" customHeight="1" x14ac:dyDescent="0.25">
      <c r="A16" s="63"/>
      <c r="B16" s="63" t="s">
        <v>180</v>
      </c>
      <c r="C16" s="63"/>
      <c r="D16" s="63" t="s">
        <v>201</v>
      </c>
      <c r="E16" s="63"/>
      <c r="F16" s="63"/>
      <c r="G16" s="63"/>
      <c r="H16" s="63"/>
      <c r="I16" s="63"/>
      <c r="J16" s="63"/>
      <c r="K16" s="63"/>
      <c r="L16" s="63" t="s">
        <v>152</v>
      </c>
      <c r="M16" s="63"/>
    </row>
    <row r="17" spans="1:13" ht="15.75" customHeight="1" x14ac:dyDescent="0.25">
      <c r="A17" s="63"/>
      <c r="B17" s="63" t="s">
        <v>186</v>
      </c>
      <c r="C17" s="63"/>
      <c r="D17" s="63" t="s">
        <v>188</v>
      </c>
      <c r="E17" s="63"/>
      <c r="F17" s="63"/>
      <c r="G17" s="63"/>
      <c r="H17" s="63"/>
      <c r="I17" s="63"/>
      <c r="J17" s="63"/>
      <c r="K17" s="63"/>
      <c r="L17" s="63" t="s">
        <v>151</v>
      </c>
      <c r="M17" s="63"/>
    </row>
    <row r="18" spans="1:13" ht="15.75" customHeight="1" x14ac:dyDescent="0.25">
      <c r="A18" s="63"/>
      <c r="B18" s="63" t="s">
        <v>187</v>
      </c>
      <c r="C18" s="63"/>
      <c r="D18" s="63" t="s">
        <v>169</v>
      </c>
      <c r="E18" s="63"/>
      <c r="F18" s="63"/>
      <c r="G18" s="63"/>
      <c r="H18" s="63"/>
      <c r="I18" s="63"/>
      <c r="J18" s="63"/>
      <c r="K18" s="63"/>
      <c r="L18" s="63" t="s">
        <v>154</v>
      </c>
      <c r="M18" s="63"/>
    </row>
    <row r="19" spans="1:13" ht="15.75" customHeight="1" x14ac:dyDescent="0.25">
      <c r="A19" s="63"/>
      <c r="B19" s="73" t="s">
        <v>97</v>
      </c>
      <c r="C19" s="63"/>
      <c r="D19" s="63" t="s">
        <v>161</v>
      </c>
      <c r="E19" s="63"/>
      <c r="F19" s="63"/>
      <c r="G19" s="63"/>
      <c r="H19" s="63"/>
      <c r="I19" s="63"/>
      <c r="J19" s="63"/>
      <c r="K19" s="63"/>
      <c r="L19" s="63" t="s">
        <v>155</v>
      </c>
      <c r="M19" s="63"/>
    </row>
    <row r="20" spans="1:13" ht="15.75" customHeight="1" x14ac:dyDescent="0.25">
      <c r="A20" s="63"/>
      <c r="B20" s="63" t="s">
        <v>139</v>
      </c>
      <c r="C20" s="63"/>
      <c r="D20" s="63" t="s">
        <v>109</v>
      </c>
      <c r="E20" s="63"/>
      <c r="F20" s="63"/>
      <c r="G20" s="63"/>
      <c r="H20" s="63"/>
      <c r="I20" s="63"/>
      <c r="J20" s="63"/>
      <c r="K20" s="63"/>
      <c r="L20" s="63" t="s">
        <v>71</v>
      </c>
      <c r="M20" s="63"/>
    </row>
    <row r="21" spans="1:13" ht="15.75" customHeight="1" x14ac:dyDescent="0.25">
      <c r="A21" s="63"/>
      <c r="B21" s="63" t="s">
        <v>140</v>
      </c>
      <c r="C21" s="63"/>
      <c r="D21" s="63" t="s">
        <v>185</v>
      </c>
      <c r="E21" s="63"/>
      <c r="F21" s="63"/>
      <c r="G21" s="63"/>
      <c r="H21" s="63"/>
      <c r="I21" s="63"/>
      <c r="J21" s="63"/>
      <c r="K21" s="63"/>
      <c r="L21" s="63" t="s">
        <v>133</v>
      </c>
      <c r="M21" s="63"/>
    </row>
    <row r="22" spans="1:13" ht="15.75" customHeight="1" x14ac:dyDescent="0.25">
      <c r="A22" s="63"/>
      <c r="B22" s="73" t="s">
        <v>135</v>
      </c>
      <c r="C22" s="63"/>
      <c r="D22" s="63" t="s">
        <v>108</v>
      </c>
      <c r="E22" s="63"/>
      <c r="F22" s="63"/>
      <c r="G22" s="63"/>
      <c r="H22" s="63"/>
      <c r="I22" s="63"/>
      <c r="J22" s="63"/>
      <c r="K22" s="63"/>
      <c r="L22" s="63"/>
      <c r="M22" s="63"/>
    </row>
    <row r="23" spans="1:13" ht="15.75" customHeight="1" x14ac:dyDescent="0.25">
      <c r="A23" s="63"/>
      <c r="B23" s="73" t="s">
        <v>145</v>
      </c>
      <c r="C23" s="63"/>
      <c r="D23" s="63" t="s">
        <v>107</v>
      </c>
      <c r="E23" s="63"/>
      <c r="F23" s="63"/>
      <c r="G23" s="63"/>
      <c r="H23" s="63"/>
      <c r="I23" s="63"/>
      <c r="J23" s="63"/>
      <c r="K23" s="63"/>
      <c r="L23" s="63"/>
      <c r="M23" s="63"/>
    </row>
    <row r="24" spans="1:13" ht="15.75" customHeight="1" x14ac:dyDescent="0.25">
      <c r="A24" s="63"/>
      <c r="B24" s="73" t="s">
        <v>147</v>
      </c>
      <c r="C24" s="63"/>
      <c r="D24" s="63" t="s">
        <v>104</v>
      </c>
      <c r="E24" s="63"/>
      <c r="F24" s="63"/>
      <c r="G24" s="63"/>
      <c r="H24" s="63"/>
      <c r="I24" s="63"/>
      <c r="J24" s="63"/>
      <c r="K24" s="63"/>
      <c r="L24" s="63"/>
      <c r="M24" s="63"/>
    </row>
    <row r="25" spans="1:13" ht="15.75" customHeight="1" x14ac:dyDescent="0.25">
      <c r="A25" s="63"/>
      <c r="B25" s="73" t="s">
        <v>146</v>
      </c>
      <c r="C25" s="63"/>
      <c r="D25" s="63" t="s">
        <v>103</v>
      </c>
      <c r="E25" s="63"/>
      <c r="F25" s="63"/>
      <c r="G25" s="63"/>
      <c r="H25" s="63"/>
      <c r="I25" s="63"/>
      <c r="J25" s="63"/>
      <c r="K25" s="63"/>
      <c r="L25" s="63"/>
      <c r="M25" s="63"/>
    </row>
    <row r="26" spans="1:13" ht="15.75" customHeight="1" x14ac:dyDescent="0.25">
      <c r="B26" s="73" t="s">
        <v>144</v>
      </c>
      <c r="D26" s="63" t="s">
        <v>106</v>
      </c>
    </row>
    <row r="27" spans="1:13" ht="15.75" customHeight="1" x14ac:dyDescent="0.25">
      <c r="B27" s="63" t="s">
        <v>70</v>
      </c>
      <c r="D27" s="63" t="s">
        <v>105</v>
      </c>
    </row>
    <row r="28" spans="1:13" ht="15.75" customHeight="1" x14ac:dyDescent="0.25">
      <c r="B28" s="63" t="s">
        <v>68</v>
      </c>
      <c r="D28" s="63" t="s">
        <v>149</v>
      </c>
    </row>
    <row r="29" spans="1:13" ht="15.75" customHeight="1" x14ac:dyDescent="0.25">
      <c r="D29" s="63" t="s">
        <v>68</v>
      </c>
    </row>
    <row r="30" spans="1:13" ht="15.75" customHeight="1" x14ac:dyDescent="0.25"/>
    <row r="31" spans="1:13" ht="15.75" customHeight="1" x14ac:dyDescent="0.25"/>
    <row r="32" spans="1:13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sortState xmlns:xlrd2="http://schemas.microsoft.com/office/spreadsheetml/2017/richdata2" ref="L3:L19">
    <sortCondition ref="L3:L19"/>
  </sortState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Metadata</vt:lpstr>
      <vt:lpstr>Sample IDs</vt:lpstr>
      <vt:lpstr>Extraction IDs</vt:lpstr>
      <vt:lpstr>Comments</vt:lpstr>
      <vt:lpstr>Volume Overrides</vt:lpstr>
      <vt:lpstr>Storage Locations</vt:lpstr>
      <vt:lpstr>Run Setup</vt:lpstr>
      <vt:lpstr>Lists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Driscoll</dc:creator>
  <cp:lastModifiedBy>Josh Lambert</cp:lastModifiedBy>
  <dcterms:created xsi:type="dcterms:W3CDTF">2021-08-03T22:14:55Z</dcterms:created>
  <dcterms:modified xsi:type="dcterms:W3CDTF">2025-08-25T21:17:57Z</dcterms:modified>
</cp:coreProperties>
</file>