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tpd0001/github/watch-wv/analysis/resources/"/>
    </mc:Choice>
  </mc:AlternateContent>
  <xr:revisionPtr revIDLastSave="0" documentId="13_ncr:1_{5F2EF8A6-1307-1944-8721-A199F522FDBE}" xr6:coauthVersionLast="47" xr6:coauthVersionMax="47" xr10:uidLastSave="{00000000-0000-0000-0000-000000000000}"/>
  <bookViews>
    <workbookView xWindow="0" yWindow="760" windowWidth="30240" windowHeight="18880" xr2:uid="{ABEE2980-A2EF-284E-9534-8BF6C1D1D8CC}"/>
  </bookViews>
  <sheets>
    <sheet name="loca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4" i="1" l="1"/>
  <c r="P2" i="1"/>
</calcChain>
</file>

<file path=xl/sharedStrings.xml><?xml version="1.0" encoding="utf-8"?>
<sst xmlns="http://schemas.openxmlformats.org/spreadsheetml/2006/main" count="898" uniqueCount="297">
  <si>
    <t>capacity_mgd</t>
  </si>
  <si>
    <t>population_served</t>
  </si>
  <si>
    <t>collection_scheme</t>
  </si>
  <si>
    <t>CharlestonWWTP-01</t>
  </si>
  <si>
    <t>Kanawha</t>
  </si>
  <si>
    <t>24-hr flow-weighted composite</t>
  </si>
  <si>
    <t>WheelingWWTP-01</t>
  </si>
  <si>
    <t>Ohio</t>
  </si>
  <si>
    <t>MoundsvilleWWTP-01</t>
  </si>
  <si>
    <t>Marshall</t>
  </si>
  <si>
    <t>CharlesTownWWTP-01</t>
  </si>
  <si>
    <t>Jefferson</t>
  </si>
  <si>
    <t>WestonWWTP-01</t>
  </si>
  <si>
    <t>Lewis</t>
  </si>
  <si>
    <t>StarCityWWTP-01</t>
  </si>
  <si>
    <t>Monongalia</t>
  </si>
  <si>
    <t>KeyserWWTP-01</t>
  </si>
  <si>
    <t>Mineral</t>
  </si>
  <si>
    <t>24-hr time-weighted composite</t>
  </si>
  <si>
    <t>WarmSpringsWWTP-01</t>
  </si>
  <si>
    <t>Morgan</t>
  </si>
  <si>
    <t>PrincetonWWTP-01</t>
  </si>
  <si>
    <t>Mercer</t>
  </si>
  <si>
    <t>AthensWWTP-01</t>
  </si>
  <si>
    <t>name</t>
  </si>
  <si>
    <t>type</t>
  </si>
  <si>
    <t>not institution specific</t>
  </si>
  <si>
    <t>higher ed dorm</t>
  </si>
  <si>
    <t>counties_served</t>
  </si>
  <si>
    <t>primary_wwtp</t>
  </si>
  <si>
    <t>collection_type</t>
  </si>
  <si>
    <t>raw wastewater</t>
  </si>
  <si>
    <t>CollegePark-02</t>
  </si>
  <si>
    <t>Evansdale-01</t>
  </si>
  <si>
    <t>HonorsSummit-01 (MUB)</t>
  </si>
  <si>
    <t>OaklandE-02</t>
  </si>
  <si>
    <t>TowersBB-01</t>
  </si>
  <si>
    <t>NorthHighSt-02 (MUB)</t>
  </si>
  <si>
    <t>Dadisman-02</t>
  </si>
  <si>
    <t>Domain-01</t>
  </si>
  <si>
    <t>Evolution-01</t>
  </si>
  <si>
    <t>Evolution-02</t>
  </si>
  <si>
    <t>Lofts-01</t>
  </si>
  <si>
    <t>Lofts-02</t>
  </si>
  <si>
    <t>MtValley-01</t>
  </si>
  <si>
    <t>UPlace-01</t>
  </si>
  <si>
    <t>WestRun-01</t>
  </si>
  <si>
    <t>48-hr time-weighted composite</t>
  </si>
  <si>
    <t>k12</t>
  </si>
  <si>
    <t>BrookhavenES-01</t>
  </si>
  <si>
    <t>NorthES-01</t>
  </si>
  <si>
    <t>UniversityHS-01</t>
  </si>
  <si>
    <t>MorgantownHS-01</t>
  </si>
  <si>
    <t>MountainviewES-01</t>
  </si>
  <si>
    <t>CheatLakeES-01</t>
  </si>
  <si>
    <t>8-hr time-weighted composite</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</si>
  <si>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</si>
  <si>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</si>
  <si>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</si>
  <si>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</si>
  <si>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</si>
  <si>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</si>
  <si>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</si>
  <si>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</si>
  <si>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</si>
  <si>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</si>
  <si>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</si>
  <si>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</si>
  <si>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</si>
  <si>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</si>
  <si>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</si>
  <si>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</si>
  <si>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</si>
  <si>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</si>
  <si>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category</t>
  </si>
  <si>
    <t>wwtp</t>
  </si>
  <si>
    <t>upstream</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</si>
  <si>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</si>
  <si>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</si>
  <si>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</si>
  <si>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</si>
  <si>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</si>
  <si>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</si>
  <si>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</si>
  <si>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</si>
  <si>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</si>
  <si>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</si>
  <si>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</si>
  <si>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</si>
  <si>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</si>
  <si>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</si>
  <si>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</si>
  <si>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</si>
  <si>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</si>
  <si>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</si>
  <si>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</si>
  <si>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</si>
  <si>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</si>
  <si>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</si>
  <si>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</si>
  <si>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</si>
  <si>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</si>
  <si>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</si>
  <si>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</si>
  <si>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</si>
  <si>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</si>
  <si>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</si>
  <si>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</si>
  <si>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</si>
  <si>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</si>
  <si>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</si>
  <si>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</si>
  <si>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</si>
  <si>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</si>
  <si>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</si>
  <si>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</si>
  <si>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</si>
  <si>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</si>
  <si>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</si>
  <si>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</si>
  <si>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</si>
  <si>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status</t>
  </si>
  <si>
    <t>active</t>
  </si>
  <si>
    <t>ManningtonWWTP-01</t>
  </si>
  <si>
    <t>Mannington</t>
  </si>
  <si>
    <t>HazeltonWWTP-01</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</si>
  <si>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</si>
  <si>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</si>
  <si>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</si>
  <si>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</si>
  <si>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</si>
  <si>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</si>
  <si>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</si>
  <si>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</si>
  <si>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</si>
  <si>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</si>
  <si>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</si>
  <si>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</si>
  <si>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</si>
  <si>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</si>
  <si>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</si>
  <si>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</si>
  <si>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</si>
  <si>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</si>
  <si>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</si>
  <si>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PrestonWWTP-01</t>
  </si>
  <si>
    <t>SistervilleWWTP-01</t>
  </si>
  <si>
    <t>WeirtonWWTP-01</t>
  </si>
  <si>
    <t>Weirton</t>
  </si>
  <si>
    <t>Sisterville</t>
  </si>
  <si>
    <t>Tyler</t>
  </si>
  <si>
    <t>latitude</t>
  </si>
  <si>
    <t>longitude</t>
  </si>
  <si>
    <t>location_info</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</si>
  <si>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</si>
  <si>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</si>
  <si>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</si>
  <si>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</si>
  <si>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</si>
  <si>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</si>
  <si>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</si>
  <si>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</si>
  <si>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</si>
  <si>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</si>
  <si>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</si>
  <si>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</si>
  <si>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</si>
  <si>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</si>
  <si>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</si>
  <si>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</si>
  <si>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</si>
  <si>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</si>
  <si>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</si>
  <si>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</si>
  <si>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</si>
  <si>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</si>
  <si>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group</t>
  </si>
  <si>
    <t>WWTP</t>
  </si>
  <si>
    <t>level</t>
  </si>
  <si>
    <t>Dormitory</t>
  </si>
  <si>
    <t>K-12 School</t>
  </si>
  <si>
    <t>Residential</t>
  </si>
  <si>
    <t>Mixed</t>
  </si>
  <si>
    <t>Prison</t>
  </si>
  <si>
    <t>Campus</t>
  </si>
  <si>
    <t>Sewer Network</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</si>
  <si>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</si>
  <si>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</si>
  <si>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</si>
  <si>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</si>
  <si>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</si>
  <si>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</si>
  <si>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</si>
  <si>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</si>
  <si>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</si>
  <si>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</si>
  <si>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</si>
  <si>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</si>
  <si>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</si>
  <si>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</si>
  <si>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</si>
  <si>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</si>
  <si>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</si>
  <si>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</si>
  <si>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</si>
  <si>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</si>
  <si>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</si>
  <si>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</si>
  <si>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</si>
  <si>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</si>
  <si>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</si>
  <si>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</si>
  <si>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</si>
  <si>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</si>
  <si>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</si>
  <si>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</si>
  <si>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</si>
  <si>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</si>
  <si>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</si>
  <si>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</si>
  <si>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</si>
  <si>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</si>
  <si>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</si>
  <si>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</si>
  <si>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</si>
  <si>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SR</t>
  </si>
  <si>
    <t>Cabell,Wayne</t>
  </si>
  <si>
    <t>PointPleasantWWTP-01</t>
  </si>
  <si>
    <t>Mason</t>
  </si>
  <si>
    <t>Point Pleasant</t>
  </si>
  <si>
    <t>Seneca-01</t>
  </si>
  <si>
    <t>WVU Seneca Hall</t>
  </si>
  <si>
    <t>Captures Seneca Hall and associated dining</t>
  </si>
  <si>
    <t>Mountain Valley Apartments</t>
  </si>
  <si>
    <t>College Park Apartments</t>
  </si>
  <si>
    <t>PUTPSDHT</t>
  </si>
  <si>
    <t xml:space="preserve">Hometown </t>
  </si>
  <si>
    <t>PutnamSewerDeptWWTP</t>
  </si>
  <si>
    <t>72-hr time-weighted composite</t>
  </si>
  <si>
    <t>putnam PSD is second largest PSD in state after one on eastern panhandle - include Black Betsy and Red House and do receive WW from pipe under river from community on other side of Kanawha R.</t>
  </si>
  <si>
    <t>wwtp_cwns_id</t>
  </si>
  <si>
    <t>epaid_id</t>
  </si>
  <si>
    <t>WV0086665</t>
  </si>
  <si>
    <t>WV0022349</t>
  </si>
  <si>
    <t>WVR030006</t>
  </si>
  <si>
    <t>WV0083071</t>
  </si>
  <si>
    <t>WV0023302</t>
  </si>
  <si>
    <t>WV0020028</t>
  </si>
  <si>
    <t>WVG611883</t>
  </si>
  <si>
    <t>WV0082414</t>
  </si>
  <si>
    <t>WV0035939</t>
  </si>
  <si>
    <t>WV0024953</t>
  </si>
  <si>
    <t>WVR030013</t>
  </si>
  <si>
    <t>WV0023213</t>
  </si>
  <si>
    <t>WV0022039</t>
  </si>
  <si>
    <t>WV0023094</t>
  </si>
  <si>
    <t>WV0020257</t>
  </si>
  <si>
    <t>WV0023124</t>
  </si>
  <si>
    <t>WVG640072</t>
  </si>
  <si>
    <t>WVG640166</t>
  </si>
  <si>
    <t>WV0020338</t>
  </si>
  <si>
    <t>WV0028088</t>
  </si>
  <si>
    <t>WV0020273</t>
  </si>
  <si>
    <t>nwss_site_id</t>
  </si>
  <si>
    <t>54077-001-01-00-00</t>
  </si>
  <si>
    <t>54055-001-01-00-00</t>
  </si>
  <si>
    <t>54039-002-01-00-00</t>
  </si>
  <si>
    <t>54037-001-01-00-00</t>
  </si>
  <si>
    <t>54061-001-01-00-00</t>
  </si>
  <si>
    <t>54033-002-01-00-00</t>
  </si>
  <si>
    <t>54039-003-01-00-00</t>
  </si>
  <si>
    <t>54083-003-01-00-00</t>
  </si>
  <si>
    <t>54049-002-01-00-00</t>
  </si>
  <si>
    <t>54009-001-01-00-00</t>
  </si>
  <si>
    <t>54091-001-01-00-00</t>
  </si>
  <si>
    <t>54011-001-01-00-00</t>
  </si>
  <si>
    <t>54079-001-01-00-00</t>
  </si>
  <si>
    <t>54083-002-01-00-00</t>
  </si>
  <si>
    <t>54057-001-01-00-00</t>
  </si>
  <si>
    <t>54005-001-01-00-00</t>
  </si>
  <si>
    <t>54049-001-01-00-00</t>
  </si>
  <si>
    <t>54051-003-01-00-00</t>
  </si>
  <si>
    <t>54107-001-01-00-00</t>
  </si>
  <si>
    <t>54053-001-01-00-00</t>
  </si>
  <si>
    <t>54055-002-01-00-00</t>
  </si>
  <si>
    <t>54033-003-01-00-00</t>
  </si>
  <si>
    <t>54011-002-01-00-00</t>
  </si>
  <si>
    <t>54011-002-02-00-00</t>
  </si>
  <si>
    <t>54061-002-01-00-00</t>
  </si>
  <si>
    <t>54073-001-01-00-00</t>
  </si>
  <si>
    <t>54065-001-01-00-00</t>
  </si>
  <si>
    <t>54041-001-01-00-00</t>
  </si>
  <si>
    <t>54017-001-01-00-00</t>
  </si>
  <si>
    <t>54051-004-01-00-00</t>
  </si>
  <si>
    <t>54039-001-01-00-00</t>
  </si>
  <si>
    <t>54011-003-01-00-00</t>
  </si>
  <si>
    <t>54079-002-01-00-00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</si>
</sst>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0" x14ac:knownFonts="1">
    <font>
      <sz val="12"/>
      <color theme="1"/>
      <name val="Calibri"/>
      <family val="2"/>
      <scheme val="minor"/>
    </font>
    <font>
      <b/>
      <sz val="12"/>
      <color theme="1"/>
      <name val="Calibri"/>
      <family val="2"/>
      <scheme val="minor"/>
    </font>
    <font>
      <sz val="12"/>
      <name val="Calibri"/>
      <family val="2"/>
      <scheme val="minor"/>
    </font>
    <font>
      <i/>
      <sz val="12"/>
      <color theme="0" tint="-0.34998626667073579"/>
      <name val="Calibri"/>
      <family val="2"/>
      <scheme val="minor"/>
    </font>
    <font>
      <sz val="12"/>
      <color rgb="FFFF0000"/>
      <name val="Calibri"/>
      <family val="2"/>
      <scheme val="minor"/>
    </font>
    <font>
      <i/>
      <sz val="12"/>
      <name val="Calibri"/>
      <family val="2"/>
      <scheme val="minor"/>
    </font>
    <font>
      <sz val="12"/>
      <color rgb="FF945200"/>
      <name val="Calibri"/>
      <family val="2"/>
      <scheme val="minor"/>
    </font>
    <font>
      <sz val="12"/>
      <color theme="6"/>
      <name val="Calibri"/>
      <family val="2"/>
      <scheme val="minor"/>
    </font>
    <font>
      <b/>
      <sz val="12"/>
      <color rgb="FF000000"/>
      <name val="Calibri"/>
      <family val="2"/>
      <scheme val="minor"/>
    </font>
    <font>
      <sz val="12"/>
      <color theme="0" tint="-0.34998626667073579"/>
      <name val="Calibri"/>
      <family val="2"/>
      <scheme val="minor"/>
    </font>
    <font>
      <sz val="12"/>
      <color theme="1"/>
      <name val="Calibri"/>
      <family val="2"/>
      <scheme val="minor"/>
    </font>
    <font>
      <sz val="12"/>
      <color theme="1"/>
      <name val="Calibri"/>
      <family val="2"/>
    </font>
    <font>
      <i/>
      <sz val="12"/>
      <color theme="6"/>
      <name val="Calibri"/>
      <family val="2"/>
      <scheme val="minor"/>
    </font>
    <font>
      <sz val="12"/>
      <color theme="1"/>
      <name val="Calibri"/>
      <family val="2"/>
      <scheme val="minor"/>
    </font>
    <font>
      <sz val="12"/>
      <color rgb="FF7030A0"/>
      <name val="Calibri"/>
      <family val="2"/>
      <scheme val="minor"/>
    </font>
    <font>
      <sz val="12"/>
      <color theme="1"/>
      <name val="Calibri"/>
      <family val="2"/>
    </font>
    <font>
      <sz val="12"/>
      <color rgb="FF7030A0"/>
      <name val="Calibri (Body)"/>
    </font>
    <font>
      <i/>
      <sz val="12"/>
      <color rgb="FF7030A0"/>
      <name val="Calibri (Body)"/>
    </font>
    <font>
      <sz val="12"/>
      <color theme="0" tint="-0.34998626667073579"/>
      <name val="Calibri (Body)"/>
    </font>
    <font>
      <i/>
      <sz val="12"/>
      <color theme="0" tint="-0.34998626667073579"/>
      <name val="Calibri (Body)"/>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FF00"/>
        <bgColor rgb="FF000000"/>
      </patternFill>
    </fill>
    <fill>
      <patternFill patternType="solid">
        <fgColor rgb="FFE2EFD9"/>
        <bgColor rgb="FFE2EFD9"/>
      </patternFill>
    </fill>
  </fills>
  <borders count="1">
    <border>
      <left/>
      <right/>
      <top/>
      <bottom/>
      <diagonal/>
    </border>
  </borders>
  <cellStyleXfs count="2">
    <xf numFmtId="0" fontId="0" fillId="0" borderId="0"/>
    <xf numFmtId="43" fontId="13" fillId="0" borderId="0" applyFont="0" applyFill="0" applyBorder="0" applyAlignment="0" applyProtection="0"/>
  </cellStyleXfs>
  <cellXfs count="62">
    <xf numFmtId="0" fontId="0" fillId="0" borderId="0" xfId="0"/>
    <xf numFmtId="0" fontId="1" fillId="2" borderId="0" xfId="0" applyFont="1" applyFill="1"/>
    <xf numFmtId="0" fontId="1" fillId="2" borderId="0" xfId="0" applyFont="1" applyFill="1" applyAlignment="1">
      <alignment horizontal="left" vertical="center"/>
    </xf>
    <xf numFmtId="0" fontId="0" fillId="0" borderId="0" xfId="0" applyAlignment="1">
      <alignment horizontal="left" vertical="center"/>
    </xf>
    <xf numFmtId="0" fontId="2" fillId="0" borderId="0" xfId="0" applyFont="1"/>
    <xf numFmtId="0" fontId="3" fillId="0" borderId="0" xfId="0" applyFont="1"/>
    <xf numFmtId="0" fontId="2" fillId="0" borderId="0" xfId="0" applyFont="1" applyAlignment="1">
      <alignment horizontal="left" vertical="center"/>
    </xf>
    <xf numFmtId="0" fontId="2" fillId="0" borderId="0" xfId="0" quotePrefix="1" applyFont="1"/>
    <xf numFmtId="0" fontId="0" fillId="0" borderId="0" xfId="0" quotePrefix="1"/>
    <xf numFmtId="0" fontId="4" fillId="0" borderId="0" xfId="0" applyFont="1"/>
    <xf numFmtId="0" fontId="5" fillId="0" borderId="0" xfId="0" applyFont="1"/>
    <xf numFmtId="0" fontId="0" fillId="3" borderId="0" xfId="0" applyFill="1"/>
    <xf numFmtId="0" fontId="2" fillId="3" borderId="0" xfId="0" applyFont="1" applyFill="1"/>
    <xf numFmtId="0" fontId="1" fillId="2" borderId="0" xfId="0" applyFont="1" applyFill="1" applyAlignment="1">
      <alignment horizontal="center" vertical="center"/>
    </xf>
    <xf numFmtId="3" fontId="0" fillId="0" borderId="0" xfId="0" applyNumberFormat="1" applyAlignment="1">
      <alignment horizontal="center" vertical="center"/>
    </xf>
    <xf numFmtId="3" fontId="2"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6" fillId="0" borderId="0" xfId="0" applyFont="1"/>
    <xf numFmtId="0" fontId="7" fillId="0" borderId="0" xfId="0" applyFont="1"/>
    <xf numFmtId="0" fontId="7" fillId="0" borderId="0" xfId="0" applyFont="1" applyAlignment="1">
      <alignment horizontal="left" vertical="center"/>
    </xf>
    <xf numFmtId="0" fontId="7" fillId="0" borderId="0" xfId="0" quotePrefix="1" applyFont="1"/>
    <xf numFmtId="0" fontId="7" fillId="0" borderId="0" xfId="0" applyFont="1" applyAlignment="1">
      <alignment horizontal="center" vertical="center"/>
    </xf>
    <xf numFmtId="3" fontId="7" fillId="0" borderId="0" xfId="0" applyNumberFormat="1" applyFont="1" applyAlignment="1">
      <alignment horizontal="center" vertical="center"/>
    </xf>
    <xf numFmtId="0" fontId="8" fillId="4" borderId="0" xfId="0" applyFont="1" applyFill="1"/>
    <xf numFmtId="0" fontId="9" fillId="0" borderId="0" xfId="0" applyFont="1"/>
    <xf numFmtId="0" fontId="9" fillId="0" borderId="0" xfId="0" applyFont="1" applyAlignment="1">
      <alignment horizontal="left" vertical="center"/>
    </xf>
    <xf numFmtId="0" fontId="9" fillId="0" borderId="0" xfId="0" quotePrefix="1" applyFont="1"/>
    <xf numFmtId="0" fontId="9" fillId="0" borderId="0" xfId="0" applyFont="1" applyAlignment="1">
      <alignment horizontal="center" vertical="center"/>
    </xf>
    <xf numFmtId="3" fontId="9" fillId="0" borderId="0" xfId="0" applyNumberFormat="1" applyFont="1" applyAlignment="1">
      <alignment horizontal="center" vertical="center"/>
    </xf>
    <xf numFmtId="0" fontId="10" fillId="0" borderId="0" xfId="0" applyFont="1"/>
    <xf numFmtId="0" fontId="11" fillId="0" borderId="0" xfId="0" applyFont="1" applyAlignment="1">
      <alignment horizontal="left" vertical="center"/>
    </xf>
    <xf numFmtId="0" fontId="11" fillId="0" borderId="0" xfId="0" applyFont="1"/>
    <xf numFmtId="0" fontId="11" fillId="0" borderId="0" xfId="0" applyFont="1" applyAlignment="1">
      <alignment horizontal="center" vertical="center"/>
    </xf>
    <xf numFmtId="0" fontId="11" fillId="5" borderId="0" xfId="0" applyFont="1" applyFill="1"/>
    <xf numFmtId="0" fontId="11" fillId="0" borderId="0" xfId="0" applyFont="1" applyAlignment="1">
      <alignment horizontal="left"/>
    </xf>
    <xf numFmtId="0" fontId="12" fillId="0" borderId="0" xfId="0" applyFont="1"/>
    <xf numFmtId="0" fontId="7" fillId="3" borderId="0" xfId="0" applyFont="1" applyFill="1"/>
    <xf numFmtId="1" fontId="11" fillId="0" borderId="0" xfId="1" applyNumberFormat="1" applyFont="1" applyAlignment="1">
      <alignment horizontal="center" vertical="center"/>
    </xf>
    <xf numFmtId="0" fontId="14" fillId="0" borderId="0" xfId="0" applyFont="1"/>
    <xf numFmtId="1" fontId="11" fillId="0" borderId="0" xfId="1" applyNumberFormat="1" applyFont="1" applyFill="1" applyAlignment="1">
      <alignment horizontal="center" vertical="center"/>
    </xf>
    <xf numFmtId="0" fontId="15" fillId="0" borderId="0" xfId="0" applyFont="1"/>
    <xf numFmtId="0" fontId="16" fillId="0" borderId="0" xfId="0" applyFont="1"/>
    <xf numFmtId="0" fontId="16" fillId="0" borderId="0" xfId="0" applyFont="1" applyAlignment="1">
      <alignment horizontal="left" vertical="center"/>
    </xf>
    <xf numFmtId="0" fontId="16" fillId="0" borderId="0" xfId="0" applyFont="1" applyAlignment="1">
      <alignment horizontal="center" vertical="center"/>
    </xf>
    <xf numFmtId="3" fontId="16" fillId="0" borderId="0" xfId="0" applyNumberFormat="1" applyFont="1" applyAlignment="1">
      <alignment horizontal="center" vertical="center"/>
    </xf>
    <xf numFmtId="0" fontId="16" fillId="3" borderId="0" xfId="0" applyFont="1" applyFill="1"/>
    <xf numFmtId="0" fontId="14" fillId="0" borderId="0" xfId="0" applyFont="1" applyAlignment="1">
      <alignment horizontal="left" vertical="center"/>
    </xf>
    <xf numFmtId="0" fontId="14" fillId="0" borderId="0" xfId="0" applyFont="1" applyAlignment="1">
      <alignment horizontal="center" vertical="center"/>
    </xf>
    <xf numFmtId="3" fontId="14" fillId="0" borderId="0" xfId="0" applyNumberFormat="1" applyFont="1" applyAlignment="1">
      <alignment horizontal="center" vertical="center"/>
    </xf>
    <xf numFmtId="1" fontId="16" fillId="0" borderId="0" xfId="1" applyNumberFormat="1" applyFont="1" applyAlignment="1">
      <alignment horizontal="center" vertical="center"/>
    </xf>
    <xf numFmtId="0" fontId="16" fillId="0" borderId="0" xfId="0" quotePrefix="1" applyFont="1"/>
    <xf numFmtId="0" fontId="16" fillId="3" borderId="0" xfId="0" applyFont="1" applyFill="1" applyAlignment="1">
      <alignment horizontal="center" vertical="center"/>
    </xf>
    <xf numFmtId="0" fontId="16" fillId="5" borderId="0" xfId="0" applyFont="1" applyFill="1"/>
    <xf numFmtId="0" fontId="17" fillId="0" borderId="0" xfId="0" applyFont="1"/>
    <xf numFmtId="0" fontId="18" fillId="0" borderId="0" xfId="0" applyFont="1"/>
    <xf numFmtId="0" fontId="18" fillId="0" borderId="0" xfId="0" applyFont="1" applyAlignment="1">
      <alignment horizontal="left" vertical="center"/>
    </xf>
    <xf numFmtId="0" fontId="18" fillId="0" borderId="0" xfId="0" quotePrefix="1" applyFont="1"/>
    <xf numFmtId="0" fontId="18" fillId="0" borderId="0" xfId="0" applyFont="1" applyAlignment="1">
      <alignment horizontal="center" vertical="center"/>
    </xf>
    <xf numFmtId="3" fontId="18" fillId="0" borderId="0" xfId="0" applyNumberFormat="1" applyFont="1" applyAlignment="1">
      <alignment horizontal="center" vertical="center"/>
    </xf>
    <xf numFmtId="0" fontId="18" fillId="3" borderId="0" xfId="0" applyFont="1" applyFill="1"/>
    <xf numFmtId="0" fontId="19" fillId="0" borderId="0" xfId="0" applyFont="1"/>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U75"/>
  <sheetViews>
    <sheetView tabSelected="1" workbookViewId="0">
      <pane xSplit="1" ySplit="1" topLeftCell="B2" activePane="bottomRight" state="frozen"/>
      <selection pane="topRight" activeCell="B1" sqref="B1"/>
      <selection pane="bottomLeft" activeCell="A2" sqref="A2"/>
      <selection pane="bottomRight" activeCell="B25" sqref="B25"/>
    </sheetView>
  </sheetViews>
  <sheetFormatPr baseColWidth="10" defaultRowHeight="16" x14ac:dyDescent="0.2"/>
  <cols>
    <col min="1" max="2" width="23" customWidth="1"/>
    <col min="3" max="3" width="14.33203125" style="3" customWidth="1"/>
    <col min="4" max="4" width="40.6640625" bestFit="1" customWidth="1"/>
    <col min="5" max="6" width="40.6640625" customWidth="1"/>
    <col min="7" max="7" width="22.1640625" customWidth="1"/>
    <col min="8" max="11" width="20.83203125" customWidth="1"/>
    <col min="12" max="12" width="28.33203125" customWidth="1"/>
    <col min="13" max="13" width="20.83203125" customWidth="1"/>
    <col min="14" max="14" width="16.1640625" customWidth="1"/>
    <col min="15" max="15" width="12.5" style="17" bestFit="1" customWidth="1"/>
    <col min="16" max="16" width="16.33203125" style="17" bestFit="1" customWidth="1"/>
    <col min="17" max="17" width="16.33203125" style="17" customWidth="1"/>
    <col min="18" max="18" width="35" customWidth="1"/>
    <col min="19" max="19" width="30.6640625" customWidth="1"/>
    <col min="20" max="20" width="20.1640625" style="3" customWidth="1"/>
    <col min="21" max="21" width="22.6640625" customWidth="1"/>
  </cols>
  <sheetData>
    <row r="1" spans="1:21" x14ac:dyDescent="0.2">
      <c r="A1" s="1" t="s">
        <v>24</v>
      </c>
      <c r="B1" s="1" t="s">
        <v>263</v>
      </c>
      <c r="C1" s="2" t="s">
        <v>121</v>
      </c>
      <c r="D1" s="1" t="s">
        <v>104</v>
      </c>
      <c r="E1" s="1" t="s">
        <v>241</v>
      </c>
      <c r="F1" s="1" t="s">
        <v>240</v>
      </c>
      <c r="G1" s="1" t="s">
        <v>25</v>
      </c>
      <c r="H1" s="1" t="s">
        <v>74</v>
      </c>
      <c r="I1" s="1" t="s">
        <v>176</v>
      </c>
      <c r="J1" s="1" t="s">
        <v>178</v>
      </c>
      <c r="K1" s="1" t="s">
        <v>152</v>
      </c>
      <c r="L1" s="24" t="s">
        <v>151</v>
      </c>
      <c r="M1" s="1" t="s">
        <v>29</v>
      </c>
      <c r="N1" s="1" t="s">
        <v>28</v>
      </c>
      <c r="O1" s="13" t="s">
        <v>0</v>
      </c>
      <c r="P1" s="13" t="s">
        <v>1</v>
      </c>
      <c r="Q1" s="13" t="s">
        <v>175</v>
      </c>
      <c r="R1" s="1" t="s">
        <v>2</v>
      </c>
      <c r="S1" s="1" t="s">
        <v>30</v>
      </c>
      <c r="T1" s="2" t="s">
        <v>79</v>
      </c>
      <c r="U1" s="1" t="s">
        <v>153</v>
      </c>
    </row>
    <row r="2" spans="1:21" s="4" customFormat="1" x14ac:dyDescent="0.2">
      <c r="A2" s="18" t="s">
        <v>80</v>
      </c>
      <c r="B2" t="s">
        <v>264</v>
      </c>
      <c r="C2" s="6" t="s">
        <v>122</v>
      </c>
      <c r="D2" s="4" t="s">
        <v>82</v>
      </c>
      <c r="E2" t="s">
        <v>242</v>
      </c>
      <c r="F2" s="41">
        <v>54003906001</v>
      </c>
      <c r="G2" s="4" t="s">
        <v>26</v>
      </c>
      <c r="H2" s="4" t="s">
        <v>75</v>
      </c>
      <c r="I2" s="4" t="s">
        <v>177</v>
      </c>
      <c r="J2" s="4" t="s">
        <v>177</v>
      </c>
      <c r="K2" s="4">
        <v>-79.50179</v>
      </c>
      <c r="L2" s="7">
        <v>39.457090000000001</v>
      </c>
      <c r="M2" s="4" t="s">
        <v>80</v>
      </c>
      <c r="N2" s="4" t="s">
        <v>81</v>
      </c>
      <c r="O2" s="16">
        <v>0.15</v>
      </c>
      <c r="P2" s="16">
        <f>175*4</f>
        <v>700</v>
      </c>
      <c r="Q2" s="15">
        <v>33432</v>
      </c>
      <c r="R2" s="12" t="s">
        <v>18</v>
      </c>
      <c r="S2" s="4" t="s">
        <v>31</v>
      </c>
      <c r="T2" s="6">
        <v>26764</v>
      </c>
    </row>
    <row r="3" spans="1:21" s="55" customFormat="1" x14ac:dyDescent="0.2">
      <c r="A3" s="18" t="s">
        <v>208</v>
      </c>
      <c r="B3" s="18"/>
      <c r="C3" s="3" t="s">
        <v>122</v>
      </c>
      <c r="D3" s="30" t="s">
        <v>190</v>
      </c>
      <c r="E3" s="30"/>
      <c r="F3" s="41">
        <v>54000601001</v>
      </c>
      <c r="G3" s="32" t="s">
        <v>26</v>
      </c>
      <c r="H3" s="32" t="s">
        <v>75</v>
      </c>
      <c r="I3" s="32" t="s">
        <v>177</v>
      </c>
      <c r="J3" s="32" t="s">
        <v>177</v>
      </c>
      <c r="K3" s="30">
        <v>-82.285698770801503</v>
      </c>
      <c r="L3" s="30">
        <v>38.414946823509098</v>
      </c>
      <c r="M3" t="s">
        <v>208</v>
      </c>
      <c r="N3" s="30" t="s">
        <v>191</v>
      </c>
      <c r="O3" s="33">
        <v>1.8</v>
      </c>
      <c r="P3" s="33">
        <v>4000</v>
      </c>
      <c r="Q3" s="38">
        <v>96319</v>
      </c>
      <c r="R3" s="30" t="s">
        <v>192</v>
      </c>
      <c r="S3" s="32" t="s">
        <v>31</v>
      </c>
      <c r="T3" s="35">
        <v>25504</v>
      </c>
      <c r="U3" s="30" t="s">
        <v>193</v>
      </c>
    </row>
    <row r="4" spans="1:21" x14ac:dyDescent="0.2">
      <c r="A4" s="18" t="s">
        <v>3</v>
      </c>
      <c r="B4" t="s">
        <v>266</v>
      </c>
      <c r="C4" s="3" t="s">
        <v>122</v>
      </c>
      <c r="D4" t="s">
        <v>86</v>
      </c>
      <c r="E4" t="s">
        <v>244</v>
      </c>
      <c r="F4" s="41">
        <v>54002003001</v>
      </c>
      <c r="G4" t="s">
        <v>26</v>
      </c>
      <c r="H4" t="s">
        <v>75</v>
      </c>
      <c r="I4" s="4" t="s">
        <v>177</v>
      </c>
      <c r="J4" s="4" t="s">
        <v>177</v>
      </c>
      <c r="K4">
        <v>-81.677679999999995</v>
      </c>
      <c r="L4">
        <v>38.372869999999999</v>
      </c>
      <c r="M4" t="s">
        <v>3</v>
      </c>
      <c r="N4" t="s">
        <v>4</v>
      </c>
      <c r="O4" s="17">
        <v>14</v>
      </c>
      <c r="P4" s="14">
        <v>50000</v>
      </c>
      <c r="Q4" s="38">
        <v>183279</v>
      </c>
      <c r="R4" t="s">
        <v>5</v>
      </c>
      <c r="S4" t="s">
        <v>31</v>
      </c>
      <c r="T4" s="3">
        <v>25312</v>
      </c>
    </row>
    <row r="5" spans="1:21" s="4" customFormat="1" x14ac:dyDescent="0.2">
      <c r="A5" s="18" t="s">
        <v>10</v>
      </c>
      <c r="B5" t="s">
        <v>267</v>
      </c>
      <c r="C5" s="3" t="s">
        <v>122</v>
      </c>
      <c r="D5" t="s">
        <v>87</v>
      </c>
      <c r="E5" t="s">
        <v>243</v>
      </c>
      <c r="F5" s="41">
        <v>54001901001</v>
      </c>
      <c r="G5" t="s">
        <v>26</v>
      </c>
      <c r="H5" t="s">
        <v>75</v>
      </c>
      <c r="I5" s="4" t="s">
        <v>177</v>
      </c>
      <c r="J5" s="4" t="s">
        <v>177</v>
      </c>
      <c r="K5">
        <v>-77.855890000000002</v>
      </c>
      <c r="L5">
        <v>39.279240000000001</v>
      </c>
      <c r="M5" t="s">
        <v>10</v>
      </c>
      <c r="N5" t="s">
        <v>11</v>
      </c>
      <c r="O5" s="17">
        <v>2.25</v>
      </c>
      <c r="P5" s="14">
        <v>17000</v>
      </c>
      <c r="Q5" s="14">
        <v>57146</v>
      </c>
      <c r="R5" t="s">
        <v>5</v>
      </c>
      <c r="S5" t="s">
        <v>31</v>
      </c>
      <c r="T5" s="3">
        <v>25414</v>
      </c>
      <c r="U5"/>
    </row>
    <row r="6" spans="1:21" x14ac:dyDescent="0.2">
      <c r="A6" s="18" t="s">
        <v>119</v>
      </c>
      <c r="B6" t="s">
        <v>268</v>
      </c>
      <c r="C6" s="3" t="s">
        <v>122</v>
      </c>
      <c r="D6" s="4" t="s">
        <v>120</v>
      </c>
      <c r="E6" t="s">
        <v>245</v>
      </c>
      <c r="F6" s="41">
        <v>54003045001</v>
      </c>
      <c r="G6" t="s">
        <v>26</v>
      </c>
      <c r="H6" t="s">
        <v>75</v>
      </c>
      <c r="I6" s="4" t="s">
        <v>177</v>
      </c>
      <c r="J6" s="4" t="s">
        <v>177</v>
      </c>
      <c r="K6">
        <v>-79.856999999999999</v>
      </c>
      <c r="L6" s="7">
        <v>39.677120000000002</v>
      </c>
      <c r="M6" t="s">
        <v>119</v>
      </c>
      <c r="N6" t="s">
        <v>15</v>
      </c>
      <c r="O6" s="16">
        <v>0.75</v>
      </c>
      <c r="P6" s="15">
        <v>2000</v>
      </c>
      <c r="Q6" s="15">
        <v>105612</v>
      </c>
      <c r="R6" s="12" t="s">
        <v>18</v>
      </c>
      <c r="S6" t="s">
        <v>31</v>
      </c>
      <c r="T6" s="3">
        <v>26508</v>
      </c>
    </row>
    <row r="7" spans="1:21" x14ac:dyDescent="0.2">
      <c r="A7" s="18" t="s">
        <v>111</v>
      </c>
      <c r="B7" t="s">
        <v>269</v>
      </c>
      <c r="C7" s="3" t="s">
        <v>122</v>
      </c>
      <c r="D7" s="4" t="s">
        <v>113</v>
      </c>
      <c r="E7" t="s">
        <v>246</v>
      </c>
      <c r="F7" s="41">
        <v>54001703001</v>
      </c>
      <c r="G7" t="s">
        <v>26</v>
      </c>
      <c r="H7" t="s">
        <v>75</v>
      </c>
      <c r="I7" s="4" t="s">
        <v>177</v>
      </c>
      <c r="J7" s="4" t="s">
        <v>177</v>
      </c>
      <c r="K7">
        <v>-80.338570000000004</v>
      </c>
      <c r="L7" s="7">
        <v>39.279310000000002</v>
      </c>
      <c r="M7" s="4" t="s">
        <v>111</v>
      </c>
      <c r="N7" s="4" t="s">
        <v>106</v>
      </c>
      <c r="O7" s="16">
        <v>8</v>
      </c>
      <c r="P7" s="15">
        <v>26498</v>
      </c>
      <c r="Q7" s="15">
        <v>67256</v>
      </c>
      <c r="R7" t="s">
        <v>5</v>
      </c>
      <c r="S7" t="s">
        <v>31</v>
      </c>
      <c r="T7" s="6">
        <v>26301</v>
      </c>
      <c r="U7" s="4"/>
    </row>
    <row r="8" spans="1:21" x14ac:dyDescent="0.2">
      <c r="A8" s="18" t="s">
        <v>207</v>
      </c>
      <c r="B8" t="s">
        <v>294</v>
      </c>
      <c r="C8" s="3" t="s">
        <v>122</v>
      </c>
      <c r="D8" s="30" t="s">
        <v>86</v>
      </c>
      <c r="E8" s="30"/>
      <c r="F8" s="41">
        <v>54002003001</v>
      </c>
      <c r="G8" s="32" t="s">
        <v>26</v>
      </c>
      <c r="H8" s="32" t="s">
        <v>75</v>
      </c>
      <c r="I8" s="32" t="s">
        <v>177</v>
      </c>
      <c r="J8" s="32" t="s">
        <v>177</v>
      </c>
      <c r="K8" s="30">
        <v>-81.679554234298493</v>
      </c>
      <c r="L8" s="30">
        <v>38.373735533484897</v>
      </c>
      <c r="M8" t="s">
        <v>207</v>
      </c>
      <c r="N8" s="30" t="s">
        <v>4</v>
      </c>
      <c r="O8" s="33">
        <v>14</v>
      </c>
      <c r="P8" s="33">
        <v>49500</v>
      </c>
      <c r="Q8" s="38">
        <v>183279</v>
      </c>
      <c r="R8" s="30" t="s">
        <v>5</v>
      </c>
      <c r="S8" s="32" t="s">
        <v>31</v>
      </c>
      <c r="T8" s="35">
        <v>25387</v>
      </c>
    </row>
    <row r="9" spans="1:21" x14ac:dyDescent="0.2">
      <c r="A9" s="18" t="s">
        <v>215</v>
      </c>
      <c r="B9" t="s">
        <v>270</v>
      </c>
      <c r="C9" s="3" t="s">
        <v>122</v>
      </c>
      <c r="D9" s="30" t="s">
        <v>198</v>
      </c>
      <c r="E9" s="30"/>
      <c r="F9" s="41">
        <v>54002007001</v>
      </c>
      <c r="G9" s="32" t="s">
        <v>26</v>
      </c>
      <c r="H9" s="32" t="s">
        <v>75</v>
      </c>
      <c r="I9" s="32" t="s">
        <v>177</v>
      </c>
      <c r="J9" s="32" t="s">
        <v>177</v>
      </c>
      <c r="K9" s="30">
        <v>-81.758709180509001</v>
      </c>
      <c r="L9" s="30">
        <v>38.368519014596998</v>
      </c>
      <c r="M9" t="s">
        <v>215</v>
      </c>
      <c r="N9" s="30" t="s">
        <v>4</v>
      </c>
      <c r="O9" s="33">
        <v>2.25</v>
      </c>
      <c r="P9" s="33">
        <v>9000</v>
      </c>
      <c r="Q9" s="38">
        <v>183279</v>
      </c>
      <c r="R9" s="34" t="s">
        <v>18</v>
      </c>
      <c r="S9" s="32" t="s">
        <v>31</v>
      </c>
      <c r="T9" s="31">
        <v>25064</v>
      </c>
    </row>
    <row r="10" spans="1:21" x14ac:dyDescent="0.2">
      <c r="A10" s="18" t="s">
        <v>133</v>
      </c>
      <c r="B10" t="s">
        <v>271</v>
      </c>
      <c r="C10" s="6" t="s">
        <v>122</v>
      </c>
      <c r="D10" s="4" t="s">
        <v>140</v>
      </c>
      <c r="E10" t="s">
        <v>247</v>
      </c>
      <c r="F10" s="41">
        <v>54004202001</v>
      </c>
      <c r="G10" t="s">
        <v>26</v>
      </c>
      <c r="H10" t="s">
        <v>75</v>
      </c>
      <c r="I10" s="4" t="s">
        <v>177</v>
      </c>
      <c r="J10" s="4" t="s">
        <v>177</v>
      </c>
      <c r="K10">
        <v>-79.865430000000003</v>
      </c>
      <c r="L10" s="7">
        <v>38.920259999999999</v>
      </c>
      <c r="M10" t="s">
        <v>133</v>
      </c>
      <c r="N10" s="4" t="s">
        <v>141</v>
      </c>
      <c r="O10" s="16">
        <v>4.99</v>
      </c>
      <c r="P10" s="15">
        <v>13156</v>
      </c>
      <c r="Q10" s="15">
        <v>28695</v>
      </c>
      <c r="R10" s="12" t="s">
        <v>18</v>
      </c>
      <c r="S10" t="s">
        <v>31</v>
      </c>
      <c r="T10" s="6">
        <v>26241</v>
      </c>
      <c r="U10" s="4"/>
    </row>
    <row r="11" spans="1:21" s="39" customFormat="1" x14ac:dyDescent="0.2">
      <c r="A11" s="18" t="s">
        <v>129</v>
      </c>
      <c r="B11" t="s">
        <v>272</v>
      </c>
      <c r="C11" s="6" t="s">
        <v>122</v>
      </c>
      <c r="D11" s="4" t="s">
        <v>136</v>
      </c>
      <c r="E11" s="4">
        <v>-1</v>
      </c>
      <c r="F11" s="41">
        <v>54002408001</v>
      </c>
      <c r="G11" t="s">
        <v>26</v>
      </c>
      <c r="H11" t="s">
        <v>75</v>
      </c>
      <c r="I11" s="4" t="s">
        <v>177</v>
      </c>
      <c r="J11" s="4" t="s">
        <v>177</v>
      </c>
      <c r="K11">
        <v>-80.24933</v>
      </c>
      <c r="L11" s="7">
        <v>39.511809999999997</v>
      </c>
      <c r="M11" t="s">
        <v>129</v>
      </c>
      <c r="N11" s="4" t="s">
        <v>107</v>
      </c>
      <c r="O11" s="16">
        <v>0.125</v>
      </c>
      <c r="P11" s="16">
        <v>610</v>
      </c>
      <c r="Q11" s="15">
        <v>56072</v>
      </c>
      <c r="R11" s="12" t="s">
        <v>18</v>
      </c>
      <c r="S11" t="s">
        <v>31</v>
      </c>
      <c r="T11" s="6">
        <v>26571</v>
      </c>
      <c r="U11" s="4"/>
    </row>
    <row r="12" spans="1:21" x14ac:dyDescent="0.2">
      <c r="A12" s="18" t="s">
        <v>117</v>
      </c>
      <c r="B12" t="s">
        <v>274</v>
      </c>
      <c r="C12" s="3" t="s">
        <v>122</v>
      </c>
      <c r="D12" t="s">
        <v>116</v>
      </c>
      <c r="E12" t="s">
        <v>248</v>
      </c>
      <c r="F12" s="41">
        <v>54004602001</v>
      </c>
      <c r="G12" t="s">
        <v>26</v>
      </c>
      <c r="H12" t="s">
        <v>75</v>
      </c>
      <c r="I12" s="4" t="s">
        <v>177</v>
      </c>
      <c r="J12" s="4" t="s">
        <v>177</v>
      </c>
      <c r="K12">
        <v>-80.018370000000004</v>
      </c>
      <c r="L12" s="8">
        <v>39.338769999999997</v>
      </c>
      <c r="M12" t="s">
        <v>117</v>
      </c>
      <c r="N12" t="s">
        <v>118</v>
      </c>
      <c r="O12" s="17">
        <v>2.2999999999999998</v>
      </c>
      <c r="P12" s="15">
        <v>6071</v>
      </c>
      <c r="Q12" s="15">
        <v>16695</v>
      </c>
      <c r="R12" t="s">
        <v>5</v>
      </c>
      <c r="S12" t="s">
        <v>31</v>
      </c>
      <c r="T12" s="3">
        <v>26354</v>
      </c>
    </row>
    <row r="13" spans="1:21" x14ac:dyDescent="0.2">
      <c r="A13" s="18" t="s">
        <v>209</v>
      </c>
      <c r="B13" t="s">
        <v>276</v>
      </c>
      <c r="C13" s="3" t="s">
        <v>122</v>
      </c>
      <c r="D13" s="30" t="s">
        <v>194</v>
      </c>
      <c r="E13" s="30"/>
      <c r="F13" s="41">
        <v>54004005001</v>
      </c>
      <c r="G13" s="32" t="s">
        <v>26</v>
      </c>
      <c r="H13" s="32" t="s">
        <v>75</v>
      </c>
      <c r="I13" s="32" t="s">
        <v>177</v>
      </c>
      <c r="J13" s="32" t="s">
        <v>177</v>
      </c>
      <c r="K13" s="30">
        <v>-82.006959612418996</v>
      </c>
      <c r="L13" s="30">
        <v>38.446524084559897</v>
      </c>
      <c r="M13" t="s">
        <v>206</v>
      </c>
      <c r="N13" s="30" t="s">
        <v>195</v>
      </c>
      <c r="O13" s="33">
        <v>4.5</v>
      </c>
      <c r="P13" s="33">
        <v>28759</v>
      </c>
      <c r="Q13" s="38">
        <v>55486</v>
      </c>
      <c r="R13" s="34" t="s">
        <v>18</v>
      </c>
      <c r="S13" s="32" t="s">
        <v>31</v>
      </c>
      <c r="T13" s="31">
        <v>25526</v>
      </c>
    </row>
    <row r="14" spans="1:21" x14ac:dyDescent="0.2">
      <c r="A14" s="18" t="s">
        <v>206</v>
      </c>
      <c r="B14" t="s">
        <v>275</v>
      </c>
      <c r="C14" s="31" t="s">
        <v>122</v>
      </c>
      <c r="D14" s="30" t="s">
        <v>189</v>
      </c>
      <c r="E14" s="30"/>
      <c r="F14" s="41">
        <v>54000603001</v>
      </c>
      <c r="G14" s="32" t="s">
        <v>26</v>
      </c>
      <c r="H14" s="32" t="s">
        <v>75</v>
      </c>
      <c r="I14" s="32" t="s">
        <v>177</v>
      </c>
      <c r="J14" s="32" t="s">
        <v>177</v>
      </c>
      <c r="K14" s="30">
        <v>-82.528864034905197</v>
      </c>
      <c r="L14" s="30">
        <v>38.400744931017101</v>
      </c>
      <c r="M14" t="s">
        <v>206</v>
      </c>
      <c r="N14" s="30" t="s">
        <v>226</v>
      </c>
      <c r="O14" s="33">
        <v>17</v>
      </c>
      <c r="P14" s="33">
        <v>56000</v>
      </c>
      <c r="Q14" s="38">
        <f>96319+42481</f>
        <v>138800</v>
      </c>
      <c r="R14" s="34" t="s">
        <v>18</v>
      </c>
      <c r="S14" s="32" t="s">
        <v>31</v>
      </c>
      <c r="T14" s="35">
        <v>25704</v>
      </c>
    </row>
    <row r="15" spans="1:21" x14ac:dyDescent="0.2">
      <c r="A15" s="18" t="s">
        <v>128</v>
      </c>
      <c r="B15" t="s">
        <v>277</v>
      </c>
      <c r="C15" s="6" t="s">
        <v>122</v>
      </c>
      <c r="D15" s="4" t="s">
        <v>135</v>
      </c>
      <c r="E15" t="s">
        <v>249</v>
      </c>
      <c r="F15" s="41">
        <v>54004215001</v>
      </c>
      <c r="G15" t="s">
        <v>26</v>
      </c>
      <c r="H15" t="s">
        <v>75</v>
      </c>
      <c r="I15" s="4" t="s">
        <v>177</v>
      </c>
      <c r="J15" s="4" t="s">
        <v>177</v>
      </c>
      <c r="K15">
        <v>-79.978949999999998</v>
      </c>
      <c r="L15" s="7">
        <v>38.712879999999998</v>
      </c>
      <c r="M15" s="4" t="s">
        <v>128</v>
      </c>
      <c r="N15" s="4" t="s">
        <v>141</v>
      </c>
      <c r="O15" s="16">
        <v>0.41</v>
      </c>
      <c r="P15" s="15">
        <v>2101</v>
      </c>
      <c r="Q15" s="15">
        <v>28695</v>
      </c>
      <c r="R15" s="12" t="s">
        <v>18</v>
      </c>
      <c r="S15" t="s">
        <v>31</v>
      </c>
      <c r="T15" s="6">
        <v>26273</v>
      </c>
      <c r="U15" s="4"/>
    </row>
    <row r="16" spans="1:21" x14ac:dyDescent="0.2">
      <c r="A16" s="18" t="s">
        <v>16</v>
      </c>
      <c r="B16" t="s">
        <v>278</v>
      </c>
      <c r="C16" s="3" t="s">
        <v>122</v>
      </c>
      <c r="D16" s="4" t="s">
        <v>89</v>
      </c>
      <c r="E16" s="4">
        <v>-1</v>
      </c>
      <c r="F16" s="41">
        <v>54002803001</v>
      </c>
      <c r="G16" t="s">
        <v>26</v>
      </c>
      <c r="H16" t="s">
        <v>75</v>
      </c>
      <c r="I16" s="4" t="s">
        <v>177</v>
      </c>
      <c r="J16" s="4" t="s">
        <v>177</v>
      </c>
      <c r="K16">
        <v>-78.975080000000005</v>
      </c>
      <c r="L16">
        <v>39.441229999999997</v>
      </c>
      <c r="M16" t="s">
        <v>16</v>
      </c>
      <c r="N16" t="s">
        <v>17</v>
      </c>
      <c r="O16" s="17">
        <v>2.4</v>
      </c>
      <c r="P16" s="14">
        <v>8168</v>
      </c>
      <c r="Q16" s="14">
        <v>26868</v>
      </c>
      <c r="R16" s="11" t="s">
        <v>18</v>
      </c>
      <c r="S16" t="s">
        <v>31</v>
      </c>
      <c r="T16" s="3">
        <v>26726</v>
      </c>
    </row>
    <row r="17" spans="1:21" x14ac:dyDescent="0.2">
      <c r="A17" s="18" t="s">
        <v>186</v>
      </c>
      <c r="B17" t="s">
        <v>279</v>
      </c>
      <c r="C17" s="3" t="s">
        <v>122</v>
      </c>
      <c r="D17" s="4" t="s">
        <v>188</v>
      </c>
      <c r="E17" t="s">
        <v>250</v>
      </c>
      <c r="F17" s="41">
        <v>54000316001</v>
      </c>
      <c r="G17" t="s">
        <v>26</v>
      </c>
      <c r="H17" t="s">
        <v>75</v>
      </c>
      <c r="I17" s="4" t="s">
        <v>177</v>
      </c>
      <c r="J17" s="4" t="s">
        <v>177</v>
      </c>
      <c r="K17">
        <v>-81.847288800000001</v>
      </c>
      <c r="L17" s="4">
        <v>38.102483999999997</v>
      </c>
      <c r="M17" t="s">
        <v>186</v>
      </c>
      <c r="N17" s="4" t="s">
        <v>187</v>
      </c>
      <c r="O17" s="17">
        <v>0.5</v>
      </c>
      <c r="P17" s="14">
        <v>4555</v>
      </c>
      <c r="Q17" s="14">
        <v>21809</v>
      </c>
      <c r="R17" s="11" t="s">
        <v>18</v>
      </c>
      <c r="S17" t="s">
        <v>31</v>
      </c>
      <c r="T17" s="3">
        <v>25053</v>
      </c>
    </row>
    <row r="18" spans="1:21" x14ac:dyDescent="0.2">
      <c r="A18" s="18" t="s">
        <v>123</v>
      </c>
      <c r="B18" t="s">
        <v>280</v>
      </c>
      <c r="C18" s="3" t="s">
        <v>122</v>
      </c>
      <c r="D18" s="4" t="s">
        <v>124</v>
      </c>
      <c r="E18" t="s">
        <v>251</v>
      </c>
      <c r="F18" s="41">
        <v>54002415001</v>
      </c>
      <c r="G18" t="s">
        <v>26</v>
      </c>
      <c r="H18" t="s">
        <v>75</v>
      </c>
      <c r="I18" s="4" t="s">
        <v>177</v>
      </c>
      <c r="J18" s="4" t="s">
        <v>177</v>
      </c>
      <c r="K18">
        <v>-80.323710000000005</v>
      </c>
      <c r="L18" s="8">
        <v>39.518140000000002</v>
      </c>
      <c r="M18" t="s">
        <v>123</v>
      </c>
      <c r="N18" t="s">
        <v>107</v>
      </c>
      <c r="O18" s="17">
        <v>0.25</v>
      </c>
      <c r="P18" s="14">
        <v>1091</v>
      </c>
      <c r="Q18" s="15">
        <v>56072</v>
      </c>
      <c r="R18" s="11" t="s">
        <v>18</v>
      </c>
      <c r="S18" t="s">
        <v>31</v>
      </c>
      <c r="T18" s="3">
        <v>26582</v>
      </c>
    </row>
    <row r="19" spans="1:21" s="61" customFormat="1" x14ac:dyDescent="0.2">
      <c r="A19" s="18" t="s">
        <v>8</v>
      </c>
      <c r="B19" t="s">
        <v>281</v>
      </c>
      <c r="C19" s="3" t="s">
        <v>122</v>
      </c>
      <c r="D19" s="4" t="s">
        <v>91</v>
      </c>
      <c r="E19" t="s">
        <v>252</v>
      </c>
      <c r="F19" s="41">
        <v>54002509001</v>
      </c>
      <c r="G19" s="4" t="s">
        <v>26</v>
      </c>
      <c r="H19" s="4" t="s">
        <v>75</v>
      </c>
      <c r="I19" s="4" t="s">
        <v>177</v>
      </c>
      <c r="J19" s="4" t="s">
        <v>177</v>
      </c>
      <c r="K19" s="4">
        <v>-80.754930000000002</v>
      </c>
      <c r="L19" s="4">
        <v>39.929859999999998</v>
      </c>
      <c r="M19" s="4" t="s">
        <v>8</v>
      </c>
      <c r="N19" s="4" t="s">
        <v>9</v>
      </c>
      <c r="O19" s="16">
        <v>2.34</v>
      </c>
      <c r="P19" s="15">
        <v>12000</v>
      </c>
      <c r="Q19" s="15">
        <v>30531</v>
      </c>
      <c r="R19" s="4" t="s">
        <v>5</v>
      </c>
      <c r="S19" s="4" t="s">
        <v>31</v>
      </c>
      <c r="T19" s="6">
        <v>26041</v>
      </c>
      <c r="U19" s="4"/>
    </row>
    <row r="20" spans="1:21" s="39" customFormat="1" x14ac:dyDescent="0.2">
      <c r="A20" s="18" t="s">
        <v>64</v>
      </c>
      <c r="B20" t="s">
        <v>282</v>
      </c>
      <c r="C20" s="3" t="s">
        <v>122</v>
      </c>
      <c r="D20" s="4" t="s">
        <v>94</v>
      </c>
      <c r="E20" t="s">
        <v>253</v>
      </c>
      <c r="F20" s="41">
        <v>54005405001</v>
      </c>
      <c r="G20" s="4" t="s">
        <v>26</v>
      </c>
      <c r="H20" s="4" t="s">
        <v>75</v>
      </c>
      <c r="I20" s="4" t="s">
        <v>177</v>
      </c>
      <c r="J20" s="4" t="s">
        <v>177</v>
      </c>
      <c r="K20" s="4">
        <v>-81.557389999999998</v>
      </c>
      <c r="L20" s="7">
        <v>39.281709999999997</v>
      </c>
      <c r="M20" s="4" t="s">
        <v>64</v>
      </c>
      <c r="N20" s="4" t="s">
        <v>69</v>
      </c>
      <c r="O20" s="16">
        <v>15.5</v>
      </c>
      <c r="P20" s="15">
        <v>48050</v>
      </c>
      <c r="Q20" s="15">
        <v>83518</v>
      </c>
      <c r="R20" s="4" t="s">
        <v>5</v>
      </c>
      <c r="S20" s="4" t="s">
        <v>31</v>
      </c>
      <c r="T20" s="6">
        <v>26101</v>
      </c>
      <c r="U20" s="4"/>
    </row>
    <row r="21" spans="1:21" x14ac:dyDescent="0.2">
      <c r="A21" s="18" t="s">
        <v>203</v>
      </c>
      <c r="B21" s="18"/>
      <c r="C21" s="3" t="s">
        <v>122</v>
      </c>
      <c r="D21" s="30" t="s">
        <v>204</v>
      </c>
      <c r="E21" s="30"/>
      <c r="F21" s="41">
        <v>54000605002</v>
      </c>
      <c r="G21" s="32" t="s">
        <v>26</v>
      </c>
      <c r="H21" s="32" t="s">
        <v>75</v>
      </c>
      <c r="I21" s="32" t="s">
        <v>177</v>
      </c>
      <c r="J21" s="32" t="s">
        <v>177</v>
      </c>
      <c r="K21" s="32">
        <v>-82.287563960345196</v>
      </c>
      <c r="L21" s="30">
        <v>38.572623654172197</v>
      </c>
      <c r="M21" t="s">
        <v>214</v>
      </c>
      <c r="N21" s="30" t="s">
        <v>191</v>
      </c>
      <c r="O21" s="33">
        <v>0.125</v>
      </c>
      <c r="P21" s="33">
        <v>1000</v>
      </c>
      <c r="Q21" s="38">
        <v>96319</v>
      </c>
      <c r="R21" s="34" t="s">
        <v>18</v>
      </c>
      <c r="S21" s="32" t="s">
        <v>31</v>
      </c>
      <c r="T21" s="31">
        <v>25537</v>
      </c>
      <c r="U21" s="30" t="s">
        <v>205</v>
      </c>
    </row>
    <row r="22" spans="1:21" s="4" customFormat="1" x14ac:dyDescent="0.2">
      <c r="A22" s="18" t="s">
        <v>227</v>
      </c>
      <c r="B22" t="s">
        <v>283</v>
      </c>
      <c r="C22" s="3" t="s">
        <v>122</v>
      </c>
      <c r="D22" t="s">
        <v>229</v>
      </c>
      <c r="E22" t="s">
        <v>254</v>
      </c>
      <c r="F22" s="41">
        <v>54002606001</v>
      </c>
      <c r="G22" s="32" t="s">
        <v>26</v>
      </c>
      <c r="H22" s="4" t="s">
        <v>75</v>
      </c>
      <c r="I22" s="4" t="s">
        <v>177</v>
      </c>
      <c r="J22" s="4" t="s">
        <v>177</v>
      </c>
      <c r="K22">
        <v>-82.135114799999997</v>
      </c>
      <c r="L22">
        <v>38.856708400000002</v>
      </c>
      <c r="M22" t="s">
        <v>227</v>
      </c>
      <c r="N22" t="s">
        <v>228</v>
      </c>
      <c r="O22" s="17">
        <v>0.7</v>
      </c>
      <c r="P22" s="14">
        <v>5515</v>
      </c>
      <c r="Q22" s="17">
        <v>26700</v>
      </c>
      <c r="R22" s="34" t="s">
        <v>18</v>
      </c>
      <c r="S22" s="4" t="s">
        <v>31</v>
      </c>
      <c r="T22" s="3">
        <v>25550</v>
      </c>
      <c r="U22"/>
    </row>
    <row r="23" spans="1:21" x14ac:dyDescent="0.2">
      <c r="A23" s="18" t="s">
        <v>21</v>
      </c>
      <c r="B23" t="s">
        <v>284</v>
      </c>
      <c r="C23" s="3" t="s">
        <v>122</v>
      </c>
      <c r="D23" s="4" t="s">
        <v>96</v>
      </c>
      <c r="E23" t="s">
        <v>255</v>
      </c>
      <c r="F23" s="41">
        <v>54002716001</v>
      </c>
      <c r="G23" t="s">
        <v>26</v>
      </c>
      <c r="H23" t="s">
        <v>75</v>
      </c>
      <c r="I23" s="4" t="s">
        <v>177</v>
      </c>
      <c r="J23" s="4" t="s">
        <v>177</v>
      </c>
      <c r="K23">
        <v>-81.079930000000004</v>
      </c>
      <c r="L23">
        <v>37.380360000000003</v>
      </c>
      <c r="M23" t="s">
        <v>21</v>
      </c>
      <c r="N23" t="s">
        <v>22</v>
      </c>
      <c r="O23" s="17">
        <v>4.9000000000000004</v>
      </c>
      <c r="P23" s="14">
        <v>36000</v>
      </c>
      <c r="Q23" s="14">
        <v>58758</v>
      </c>
      <c r="R23" s="11" t="s">
        <v>18</v>
      </c>
      <c r="S23" t="s">
        <v>31</v>
      </c>
      <c r="T23" s="3">
        <v>24740</v>
      </c>
    </row>
    <row r="24" spans="1:21" s="4" customFormat="1" x14ac:dyDescent="0.2">
      <c r="A24" s="18" t="s">
        <v>214</v>
      </c>
      <c r="B24" t="s">
        <v>295</v>
      </c>
      <c r="C24" s="3" t="s">
        <v>122</v>
      </c>
      <c r="D24" s="30" t="s">
        <v>197</v>
      </c>
      <c r="E24" s="30"/>
      <c r="F24" s="41">
        <v>54000605001</v>
      </c>
      <c r="G24" s="32" t="s">
        <v>26</v>
      </c>
      <c r="H24" s="32" t="s">
        <v>75</v>
      </c>
      <c r="I24" s="32" t="s">
        <v>177</v>
      </c>
      <c r="J24" s="32" t="s">
        <v>177</v>
      </c>
      <c r="K24" s="30">
        <v>-82.298209254857795</v>
      </c>
      <c r="L24" s="30">
        <v>38.419661908139098</v>
      </c>
      <c r="M24" t="s">
        <v>214</v>
      </c>
      <c r="N24" s="30" t="s">
        <v>191</v>
      </c>
      <c r="O24" s="33">
        <v>2.16</v>
      </c>
      <c r="P24" s="33">
        <v>7000</v>
      </c>
      <c r="Q24" s="38">
        <v>96319</v>
      </c>
      <c r="R24" s="34" t="s">
        <v>18</v>
      </c>
      <c r="S24" s="32" t="s">
        <v>31</v>
      </c>
      <c r="T24" s="31">
        <v>25705</v>
      </c>
      <c r="U24"/>
    </row>
    <row r="25" spans="1:21" s="10" customFormat="1" x14ac:dyDescent="0.2">
      <c r="A25" s="18" t="s">
        <v>235</v>
      </c>
      <c r="B25" s="4" t="s">
        <v>296</v>
      </c>
      <c r="C25" s="3" t="s">
        <v>122</v>
      </c>
      <c r="D25" t="s">
        <v>236</v>
      </c>
      <c r="E25"/>
      <c r="F25" s="41">
        <v>54004003001</v>
      </c>
      <c r="G25" s="32" t="s">
        <v>26</v>
      </c>
      <c r="H25" s="32" t="s">
        <v>75</v>
      </c>
      <c r="I25" s="32" t="s">
        <v>177</v>
      </c>
      <c r="J25" s="32" t="s">
        <v>177</v>
      </c>
      <c r="K25" s="30">
        <v>-81.867203493875493</v>
      </c>
      <c r="L25" s="30">
        <v>38.538212439327701</v>
      </c>
      <c r="M25" t="s">
        <v>237</v>
      </c>
      <c r="N25" t="s">
        <v>195</v>
      </c>
      <c r="O25" s="33">
        <v>0.3</v>
      </c>
      <c r="P25" s="33">
        <v>4900</v>
      </c>
      <c r="Q25" s="40">
        <v>55486</v>
      </c>
      <c r="R25" s="32" t="s">
        <v>238</v>
      </c>
      <c r="S25" s="32" t="s">
        <v>31</v>
      </c>
      <c r="T25" s="31">
        <v>25168</v>
      </c>
      <c r="U25" s="30" t="s">
        <v>239</v>
      </c>
    </row>
    <row r="26" spans="1:21" s="4" customFormat="1" x14ac:dyDescent="0.2">
      <c r="A26" s="18" t="s">
        <v>126</v>
      </c>
      <c r="B26" t="s">
        <v>285</v>
      </c>
      <c r="C26" s="3" t="s">
        <v>122</v>
      </c>
      <c r="D26" s="4" t="s">
        <v>127</v>
      </c>
      <c r="E26" t="s">
        <v>256</v>
      </c>
      <c r="F26" s="41">
        <v>54001710001</v>
      </c>
      <c r="G26" t="s">
        <v>26</v>
      </c>
      <c r="H26" t="s">
        <v>75</v>
      </c>
      <c r="I26" s="4" t="s">
        <v>177</v>
      </c>
      <c r="J26" s="4" t="s">
        <v>177</v>
      </c>
      <c r="K26">
        <v>-80.545150000000007</v>
      </c>
      <c r="L26" s="8">
        <v>39.285969999999999</v>
      </c>
      <c r="M26" t="s">
        <v>126</v>
      </c>
      <c r="N26" s="4" t="s">
        <v>106</v>
      </c>
      <c r="O26" s="17">
        <v>0.4</v>
      </c>
      <c r="P26" s="14">
        <v>1853</v>
      </c>
      <c r="Q26" s="15">
        <v>67256</v>
      </c>
      <c r="R26" s="11" t="s">
        <v>18</v>
      </c>
      <c r="S26" t="s">
        <v>31</v>
      </c>
      <c r="T26" s="3">
        <v>26426</v>
      </c>
      <c r="U26"/>
    </row>
    <row r="27" spans="1:21" s="10" customFormat="1" x14ac:dyDescent="0.2">
      <c r="A27" s="18" t="s">
        <v>212</v>
      </c>
      <c r="B27" t="s">
        <v>286</v>
      </c>
      <c r="C27" s="3" t="s">
        <v>122</v>
      </c>
      <c r="D27" s="30" t="s">
        <v>213</v>
      </c>
      <c r="E27" s="30"/>
      <c r="F27" s="41"/>
      <c r="G27" s="32" t="s">
        <v>26</v>
      </c>
      <c r="H27" s="32" t="s">
        <v>75</v>
      </c>
      <c r="I27" s="32" t="s">
        <v>177</v>
      </c>
      <c r="J27" s="32" t="s">
        <v>177</v>
      </c>
      <c r="K27" s="30">
        <v>-82.209446953848399</v>
      </c>
      <c r="L27" s="30">
        <v>38.431960787764801</v>
      </c>
      <c r="M27" t="s">
        <v>225</v>
      </c>
      <c r="N27" s="30" t="s">
        <v>191</v>
      </c>
      <c r="O27" s="33">
        <v>2.5</v>
      </c>
      <c r="P27" s="33">
        <v>11250</v>
      </c>
      <c r="Q27" s="38">
        <v>96319</v>
      </c>
      <c r="R27" s="34" t="s">
        <v>18</v>
      </c>
      <c r="S27" s="32" t="s">
        <v>31</v>
      </c>
      <c r="T27" s="31">
        <v>25545</v>
      </c>
      <c r="U27" s="30" t="s">
        <v>196</v>
      </c>
    </row>
    <row r="28" spans="1:21" s="54" customFormat="1" x14ac:dyDescent="0.2">
      <c r="A28" s="18" t="s">
        <v>210</v>
      </c>
      <c r="B28" t="s">
        <v>287</v>
      </c>
      <c r="C28" s="3" t="s">
        <v>122</v>
      </c>
      <c r="D28" s="30" t="s">
        <v>211</v>
      </c>
      <c r="E28" s="30"/>
      <c r="F28" s="41">
        <v>54000607001</v>
      </c>
      <c r="G28" s="32" t="s">
        <v>26</v>
      </c>
      <c r="H28" s="32" t="s">
        <v>75</v>
      </c>
      <c r="I28" s="32" t="s">
        <v>177</v>
      </c>
      <c r="J28" s="32" t="s">
        <v>177</v>
      </c>
      <c r="K28" s="30">
        <v>-82.209446953848399</v>
      </c>
      <c r="L28" s="30">
        <v>38.431960787764801</v>
      </c>
      <c r="M28" t="s">
        <v>225</v>
      </c>
      <c r="N28" s="30" t="s">
        <v>191</v>
      </c>
      <c r="O28" s="33">
        <v>2.5</v>
      </c>
      <c r="P28" s="33">
        <v>11250</v>
      </c>
      <c r="Q28" s="38">
        <v>96319</v>
      </c>
      <c r="R28" s="34" t="s">
        <v>18</v>
      </c>
      <c r="S28" s="32" t="s">
        <v>31</v>
      </c>
      <c r="T28" s="31">
        <v>25545</v>
      </c>
      <c r="U28" s="30" t="s">
        <v>196</v>
      </c>
    </row>
    <row r="29" spans="1:21" s="5" customFormat="1" x14ac:dyDescent="0.2">
      <c r="A29" s="18" t="s">
        <v>14</v>
      </c>
      <c r="B29" t="s">
        <v>288</v>
      </c>
      <c r="C29" s="3" t="s">
        <v>122</v>
      </c>
      <c r="D29" s="4" t="s">
        <v>161</v>
      </c>
      <c r="E29" t="s">
        <v>257</v>
      </c>
      <c r="F29" s="41">
        <v>54003011001</v>
      </c>
      <c r="G29" t="s">
        <v>26</v>
      </c>
      <c r="H29" t="s">
        <v>75</v>
      </c>
      <c r="I29" s="4" t="s">
        <v>177</v>
      </c>
      <c r="J29" s="4" t="s">
        <v>177</v>
      </c>
      <c r="K29">
        <v>-79.992055399999998</v>
      </c>
      <c r="L29">
        <v>39.655174500000001</v>
      </c>
      <c r="M29" t="s">
        <v>14</v>
      </c>
      <c r="N29" t="s">
        <v>15</v>
      </c>
      <c r="O29" s="17">
        <v>20.8</v>
      </c>
      <c r="P29" s="14">
        <v>48328</v>
      </c>
      <c r="Q29" s="15">
        <v>105612</v>
      </c>
      <c r="R29" t="s">
        <v>5</v>
      </c>
      <c r="S29" t="s">
        <v>31</v>
      </c>
      <c r="T29" s="6">
        <v>26505</v>
      </c>
      <c r="U29"/>
    </row>
    <row r="30" spans="1:21" s="36" customFormat="1" x14ac:dyDescent="0.2">
      <c r="A30" s="18" t="s">
        <v>67</v>
      </c>
      <c r="B30" t="s">
        <v>292</v>
      </c>
      <c r="C30" s="3" t="s">
        <v>122</v>
      </c>
      <c r="D30" s="4" t="s">
        <v>102</v>
      </c>
      <c r="E30" t="s">
        <v>258</v>
      </c>
      <c r="F30" s="41">
        <v>54000901001</v>
      </c>
      <c r="G30" s="4" t="s">
        <v>26</v>
      </c>
      <c r="H30" s="4" t="s">
        <v>75</v>
      </c>
      <c r="I30" s="4" t="s">
        <v>177</v>
      </c>
      <c r="J30" s="4" t="s">
        <v>177</v>
      </c>
      <c r="K30" s="4">
        <v>-80.778989999999993</v>
      </c>
      <c r="L30" s="7">
        <v>39.299059999999997</v>
      </c>
      <c r="M30" s="4" t="s">
        <v>67</v>
      </c>
      <c r="N30" s="4" t="s">
        <v>72</v>
      </c>
      <c r="O30" s="16">
        <v>0.2</v>
      </c>
      <c r="P30" s="15">
        <v>564</v>
      </c>
      <c r="Q30" s="15">
        <v>8448</v>
      </c>
      <c r="R30" s="12" t="s">
        <v>18</v>
      </c>
      <c r="S30" s="4" t="s">
        <v>31</v>
      </c>
      <c r="T30" s="6">
        <v>26456</v>
      </c>
      <c r="U30" s="4"/>
    </row>
    <row r="31" spans="1:21" s="5" customFormat="1" x14ac:dyDescent="0.2">
      <c r="A31" s="18" t="s">
        <v>6</v>
      </c>
      <c r="B31" t="s">
        <v>293</v>
      </c>
      <c r="C31" s="3" t="s">
        <v>122</v>
      </c>
      <c r="D31" s="4" t="s">
        <v>103</v>
      </c>
      <c r="E31" t="s">
        <v>259</v>
      </c>
      <c r="F31" s="41">
        <v>54003508001</v>
      </c>
      <c r="G31" t="s">
        <v>26</v>
      </c>
      <c r="H31" t="s">
        <v>75</v>
      </c>
      <c r="I31" s="4" t="s">
        <v>177</v>
      </c>
      <c r="J31" s="4" t="s">
        <v>177</v>
      </c>
      <c r="K31">
        <v>-80.72757</v>
      </c>
      <c r="L31">
        <v>40.055880000000002</v>
      </c>
      <c r="M31" t="s">
        <v>6</v>
      </c>
      <c r="N31" t="s">
        <v>7</v>
      </c>
      <c r="O31" s="17">
        <v>10</v>
      </c>
      <c r="P31" s="14">
        <v>50000</v>
      </c>
      <c r="Q31" s="14">
        <v>41411</v>
      </c>
      <c r="R31" t="s">
        <v>5</v>
      </c>
      <c r="S31" t="s">
        <v>31</v>
      </c>
      <c r="T31" s="3">
        <v>26003</v>
      </c>
      <c r="U31"/>
    </row>
    <row r="32" spans="1:21" s="25" customFormat="1" x14ac:dyDescent="0.2">
      <c r="A32" s="42" t="s">
        <v>216</v>
      </c>
      <c r="B32" s="42"/>
      <c r="C32" s="43" t="s">
        <v>78</v>
      </c>
      <c r="D32" s="42" t="s">
        <v>217</v>
      </c>
      <c r="E32" s="42"/>
      <c r="F32" s="42"/>
      <c r="G32" s="42" t="s">
        <v>27</v>
      </c>
      <c r="H32" s="42" t="s">
        <v>76</v>
      </c>
      <c r="I32" s="42" t="s">
        <v>185</v>
      </c>
      <c r="J32" s="42" t="s">
        <v>179</v>
      </c>
      <c r="K32" s="42"/>
      <c r="L32" s="42"/>
      <c r="M32" s="42"/>
      <c r="N32" s="42" t="s">
        <v>191</v>
      </c>
      <c r="O32" s="44"/>
      <c r="P32" s="44"/>
      <c r="Q32" s="50">
        <v>96319</v>
      </c>
      <c r="R32" s="42"/>
      <c r="S32" s="42" t="s">
        <v>31</v>
      </c>
      <c r="T32" s="43"/>
      <c r="U32" s="42"/>
    </row>
    <row r="33" spans="1:21" x14ac:dyDescent="0.2">
      <c r="A33" s="39" t="s">
        <v>49</v>
      </c>
      <c r="B33" s="39"/>
      <c r="C33" s="47" t="s">
        <v>78</v>
      </c>
      <c r="D33" s="39" t="s">
        <v>84</v>
      </c>
      <c r="E33" s="39"/>
      <c r="F33" s="39"/>
      <c r="G33" s="39" t="s">
        <v>48</v>
      </c>
      <c r="H33" s="39" t="s">
        <v>76</v>
      </c>
      <c r="I33" s="39" t="s">
        <v>185</v>
      </c>
      <c r="J33" s="39" t="s">
        <v>180</v>
      </c>
      <c r="K33" s="39">
        <v>-79.905010000000004</v>
      </c>
      <c r="L33" s="39">
        <v>39.610210000000002</v>
      </c>
      <c r="M33" s="39" t="s">
        <v>14</v>
      </c>
      <c r="N33" s="39" t="s">
        <v>15</v>
      </c>
      <c r="O33" s="48">
        <v>-1</v>
      </c>
      <c r="P33" s="48">
        <v>579</v>
      </c>
      <c r="Q33" s="49">
        <v>105612</v>
      </c>
      <c r="R33" s="39" t="s">
        <v>55</v>
      </c>
      <c r="S33" s="39" t="s">
        <v>31</v>
      </c>
      <c r="T33" s="47">
        <v>26508</v>
      </c>
      <c r="U33" s="39"/>
    </row>
    <row r="34" spans="1:21" x14ac:dyDescent="0.2">
      <c r="A34" s="39" t="s">
        <v>54</v>
      </c>
      <c r="B34" s="39"/>
      <c r="C34" s="47" t="s">
        <v>78</v>
      </c>
      <c r="D34" s="39" t="s">
        <v>88</v>
      </c>
      <c r="E34" s="39"/>
      <c r="F34" s="39"/>
      <c r="G34" s="39" t="s">
        <v>48</v>
      </c>
      <c r="H34" s="39" t="s">
        <v>76</v>
      </c>
      <c r="I34" s="39" t="s">
        <v>185</v>
      </c>
      <c r="J34" s="39" t="s">
        <v>180</v>
      </c>
      <c r="K34" s="39">
        <v>-79.867609999999999</v>
      </c>
      <c r="L34" s="39">
        <v>39.652670000000001</v>
      </c>
      <c r="M34" s="39" t="s">
        <v>14</v>
      </c>
      <c r="N34" s="39" t="s">
        <v>15</v>
      </c>
      <c r="O34" s="48">
        <v>-1</v>
      </c>
      <c r="P34" s="48">
        <v>830</v>
      </c>
      <c r="Q34" s="49">
        <v>105612</v>
      </c>
      <c r="R34" s="39" t="s">
        <v>55</v>
      </c>
      <c r="S34" s="39" t="s">
        <v>31</v>
      </c>
      <c r="T34" s="47">
        <v>26508</v>
      </c>
      <c r="U34" s="39"/>
    </row>
    <row r="35" spans="1:21" s="19" customFormat="1" x14ac:dyDescent="0.2">
      <c r="A35" s="42" t="s">
        <v>32</v>
      </c>
      <c r="B35" s="42"/>
      <c r="C35" s="43" t="s">
        <v>78</v>
      </c>
      <c r="D35" s="42" t="s">
        <v>234</v>
      </c>
      <c r="E35" s="42"/>
      <c r="F35" s="42"/>
      <c r="G35" s="42" t="s">
        <v>27</v>
      </c>
      <c r="H35" s="42" t="s">
        <v>76</v>
      </c>
      <c r="I35" s="42" t="s">
        <v>185</v>
      </c>
      <c r="J35" s="42" t="s">
        <v>179</v>
      </c>
      <c r="K35" s="42">
        <v>-79.945801900000006</v>
      </c>
      <c r="L35" s="42">
        <v>39.6362083</v>
      </c>
      <c r="M35" s="42" t="s">
        <v>14</v>
      </c>
      <c r="N35" s="42" t="s">
        <v>15</v>
      </c>
      <c r="O35" s="44">
        <v>-1</v>
      </c>
      <c r="P35" s="44">
        <v>567</v>
      </c>
      <c r="Q35" s="45">
        <v>105612</v>
      </c>
      <c r="R35" s="42" t="s">
        <v>47</v>
      </c>
      <c r="S35" s="42" t="s">
        <v>31</v>
      </c>
      <c r="T35" s="43">
        <v>26505</v>
      </c>
      <c r="U35" s="42" t="s">
        <v>155</v>
      </c>
    </row>
    <row r="36" spans="1:21" x14ac:dyDescent="0.2">
      <c r="A36" s="42" t="s">
        <v>222</v>
      </c>
      <c r="B36" s="42"/>
      <c r="C36" s="43" t="s">
        <v>78</v>
      </c>
      <c r="D36" s="42" t="s">
        <v>223</v>
      </c>
      <c r="E36" s="42"/>
      <c r="F36" s="42"/>
      <c r="G36" s="42" t="s">
        <v>27</v>
      </c>
      <c r="H36" s="42" t="s">
        <v>76</v>
      </c>
      <c r="I36" s="42" t="s">
        <v>185</v>
      </c>
      <c r="J36" s="42" t="s">
        <v>179</v>
      </c>
      <c r="K36" s="42"/>
      <c r="L36" s="42"/>
      <c r="M36" s="42"/>
      <c r="N36" s="42" t="s">
        <v>191</v>
      </c>
      <c r="O36" s="44"/>
      <c r="P36" s="44"/>
      <c r="Q36" s="50">
        <v>96319</v>
      </c>
      <c r="R36" s="42"/>
      <c r="S36" s="42" t="s">
        <v>31</v>
      </c>
      <c r="T36" s="43"/>
      <c r="U36" s="42"/>
    </row>
    <row r="37" spans="1:21" x14ac:dyDescent="0.2">
      <c r="A37" s="42" t="s">
        <v>38</v>
      </c>
      <c r="B37" s="42"/>
      <c r="C37" s="43" t="s">
        <v>78</v>
      </c>
      <c r="D37" s="42" t="s">
        <v>166</v>
      </c>
      <c r="E37" s="42"/>
      <c r="F37" s="42"/>
      <c r="G37" s="42" t="s">
        <v>27</v>
      </c>
      <c r="H37" s="42" t="s">
        <v>76</v>
      </c>
      <c r="I37" s="42" t="s">
        <v>185</v>
      </c>
      <c r="J37" s="42" t="s">
        <v>179</v>
      </c>
      <c r="K37" s="42">
        <v>-79.953093199999998</v>
      </c>
      <c r="L37" s="42">
        <v>39.636423100000002</v>
      </c>
      <c r="M37" s="42" t="s">
        <v>14</v>
      </c>
      <c r="N37" s="42" t="s">
        <v>15</v>
      </c>
      <c r="O37" s="44">
        <v>-1</v>
      </c>
      <c r="P37" s="44">
        <v>639</v>
      </c>
      <c r="Q37" s="45">
        <v>105612</v>
      </c>
      <c r="R37" s="42" t="s">
        <v>47</v>
      </c>
      <c r="S37" s="42" t="s">
        <v>31</v>
      </c>
      <c r="T37" s="43">
        <v>26505</v>
      </c>
      <c r="U37" s="42" t="s">
        <v>158</v>
      </c>
    </row>
    <row r="38" spans="1:21" s="9" customFormat="1" x14ac:dyDescent="0.2">
      <c r="A38" s="42" t="s">
        <v>39</v>
      </c>
      <c r="B38" s="42"/>
      <c r="C38" s="43" t="s">
        <v>78</v>
      </c>
      <c r="D38" s="42" t="s">
        <v>167</v>
      </c>
      <c r="E38" s="42"/>
      <c r="F38" s="42"/>
      <c r="G38" s="42" t="s">
        <v>27</v>
      </c>
      <c r="H38" s="42" t="s">
        <v>76</v>
      </c>
      <c r="I38" s="42" t="s">
        <v>185</v>
      </c>
      <c r="J38" s="42" t="s">
        <v>179</v>
      </c>
      <c r="K38" s="42">
        <v>-80.000420899999995</v>
      </c>
      <c r="L38" s="42">
        <v>39.6535571</v>
      </c>
      <c r="M38" s="42" t="s">
        <v>14</v>
      </c>
      <c r="N38" s="42" t="s">
        <v>15</v>
      </c>
      <c r="O38" s="44">
        <v>-1</v>
      </c>
      <c r="P38" s="44">
        <v>912</v>
      </c>
      <c r="Q38" s="45">
        <v>105612</v>
      </c>
      <c r="R38" s="42" t="s">
        <v>47</v>
      </c>
      <c r="S38" s="42" t="s">
        <v>31</v>
      </c>
      <c r="T38" s="43">
        <v>26505</v>
      </c>
      <c r="U38" s="42" t="s">
        <v>159</v>
      </c>
    </row>
    <row r="39" spans="1:21" x14ac:dyDescent="0.2">
      <c r="A39" s="39" t="s">
        <v>33</v>
      </c>
      <c r="B39" s="39"/>
      <c r="C39" s="47" t="s">
        <v>78</v>
      </c>
      <c r="D39" s="39" t="s">
        <v>162</v>
      </c>
      <c r="E39" s="39"/>
      <c r="F39" s="39"/>
      <c r="G39" s="39" t="s">
        <v>26</v>
      </c>
      <c r="H39" s="39" t="s">
        <v>76</v>
      </c>
      <c r="I39" s="39" t="s">
        <v>185</v>
      </c>
      <c r="J39" s="39" t="s">
        <v>184</v>
      </c>
      <c r="K39" s="39">
        <v>-79.972157499999994</v>
      </c>
      <c r="L39" s="39">
        <v>39.650096900000001</v>
      </c>
      <c r="M39" s="39" t="s">
        <v>14</v>
      </c>
      <c r="N39" s="39" t="s">
        <v>15</v>
      </c>
      <c r="O39" s="48">
        <v>-1</v>
      </c>
      <c r="P39" s="48">
        <v>-1</v>
      </c>
      <c r="Q39" s="49">
        <v>105612</v>
      </c>
      <c r="R39" s="39" t="s">
        <v>47</v>
      </c>
      <c r="S39" s="39" t="s">
        <v>31</v>
      </c>
      <c r="T39" s="47">
        <v>26505</v>
      </c>
      <c r="U39" s="39" t="s">
        <v>154</v>
      </c>
    </row>
    <row r="40" spans="1:21" s="5" customFormat="1" x14ac:dyDescent="0.2">
      <c r="A40" s="42" t="s">
        <v>40</v>
      </c>
      <c r="B40" s="42"/>
      <c r="C40" s="43" t="s">
        <v>78</v>
      </c>
      <c r="D40" s="42" t="s">
        <v>169</v>
      </c>
      <c r="E40" s="42"/>
      <c r="F40" s="42"/>
      <c r="G40" s="42" t="s">
        <v>27</v>
      </c>
      <c r="H40" s="42" t="s">
        <v>76</v>
      </c>
      <c r="I40" s="42" t="s">
        <v>185</v>
      </c>
      <c r="J40" s="42" t="s">
        <v>179</v>
      </c>
      <c r="K40" s="42">
        <v>-79.956234100000003</v>
      </c>
      <c r="L40" s="42">
        <v>39.667909799999997</v>
      </c>
      <c r="M40" s="42" t="s">
        <v>14</v>
      </c>
      <c r="N40" s="42" t="s">
        <v>15</v>
      </c>
      <c r="O40" s="44">
        <v>-1</v>
      </c>
      <c r="P40" s="44">
        <v>-1</v>
      </c>
      <c r="Q40" s="45">
        <v>105612</v>
      </c>
      <c r="R40" s="42" t="s">
        <v>47</v>
      </c>
      <c r="S40" s="42" t="s">
        <v>31</v>
      </c>
      <c r="T40" s="43">
        <v>26505</v>
      </c>
      <c r="U40" s="42" t="s">
        <v>57</v>
      </c>
    </row>
    <row r="41" spans="1:21" s="5" customFormat="1" x14ac:dyDescent="0.2">
      <c r="A41" s="42" t="s">
        <v>41</v>
      </c>
      <c r="B41" s="42"/>
      <c r="C41" s="43" t="s">
        <v>78</v>
      </c>
      <c r="D41" s="42" t="s">
        <v>168</v>
      </c>
      <c r="E41" s="42"/>
      <c r="F41" s="42"/>
      <c r="G41" s="42" t="s">
        <v>27</v>
      </c>
      <c r="H41" s="42" t="s">
        <v>76</v>
      </c>
      <c r="I41" s="42" t="s">
        <v>185</v>
      </c>
      <c r="J41" s="42" t="s">
        <v>179</v>
      </c>
      <c r="K41" s="42">
        <v>-79.956204600000007</v>
      </c>
      <c r="L41" s="42">
        <v>39.668112200000003</v>
      </c>
      <c r="M41" s="42" t="s">
        <v>14</v>
      </c>
      <c r="N41" s="42" t="s">
        <v>15</v>
      </c>
      <c r="O41" s="44">
        <v>-1</v>
      </c>
      <c r="P41" s="44">
        <v>-1</v>
      </c>
      <c r="Q41" s="45">
        <v>105612</v>
      </c>
      <c r="R41" s="42" t="s">
        <v>47</v>
      </c>
      <c r="S41" s="42" t="s">
        <v>31</v>
      </c>
      <c r="T41" s="43">
        <v>26505</v>
      </c>
      <c r="U41" s="42" t="s">
        <v>58</v>
      </c>
    </row>
    <row r="42" spans="1:21" s="42" customFormat="1" x14ac:dyDescent="0.2">
      <c r="A42" s="42" t="s">
        <v>125</v>
      </c>
      <c r="C42" s="43" t="s">
        <v>78</v>
      </c>
      <c r="D42" s="42" t="s">
        <v>134</v>
      </c>
      <c r="F42" s="42">
        <v>54003906001</v>
      </c>
      <c r="G42" s="42" t="s">
        <v>144</v>
      </c>
      <c r="H42" s="42" t="s">
        <v>76</v>
      </c>
      <c r="I42" s="42" t="s">
        <v>185</v>
      </c>
      <c r="J42" s="42" t="s">
        <v>183</v>
      </c>
      <c r="K42" s="42">
        <v>-79.515240000000006</v>
      </c>
      <c r="L42" s="51">
        <v>39.66807</v>
      </c>
      <c r="M42" s="42" t="s">
        <v>145</v>
      </c>
      <c r="N42" s="42" t="s">
        <v>81</v>
      </c>
      <c r="O42" s="44">
        <v>-1</v>
      </c>
      <c r="P42" s="45">
        <v>1948</v>
      </c>
      <c r="Q42" s="45">
        <v>33432</v>
      </c>
      <c r="S42" s="42" t="s">
        <v>31</v>
      </c>
      <c r="T42" s="43">
        <v>26525</v>
      </c>
    </row>
    <row r="43" spans="1:21" s="4" customFormat="1" x14ac:dyDescent="0.2">
      <c r="A43" s="39" t="s">
        <v>34</v>
      </c>
      <c r="B43" s="39"/>
      <c r="C43" s="47" t="s">
        <v>78</v>
      </c>
      <c r="D43" s="39" t="s">
        <v>163</v>
      </c>
      <c r="E43" s="39"/>
      <c r="F43" s="39"/>
      <c r="G43" s="39" t="s">
        <v>27</v>
      </c>
      <c r="H43" s="39" t="s">
        <v>76</v>
      </c>
      <c r="I43" s="39" t="s">
        <v>185</v>
      </c>
      <c r="J43" s="39" t="s">
        <v>179</v>
      </c>
      <c r="K43" s="39">
        <v>-79.956762600000005</v>
      </c>
      <c r="L43" s="39">
        <v>39.637875299999997</v>
      </c>
      <c r="M43" s="39" t="s">
        <v>14</v>
      </c>
      <c r="N43" s="39" t="s">
        <v>15</v>
      </c>
      <c r="O43" s="48">
        <v>-1</v>
      </c>
      <c r="P43" s="48">
        <v>874</v>
      </c>
      <c r="Q43" s="49">
        <v>105612</v>
      </c>
      <c r="R43" s="39" t="s">
        <v>47</v>
      </c>
      <c r="S43" s="39" t="s">
        <v>31</v>
      </c>
      <c r="T43" s="47">
        <v>26505</v>
      </c>
      <c r="U43" s="39" t="s">
        <v>156</v>
      </c>
    </row>
    <row r="44" spans="1:21" s="4" customFormat="1" x14ac:dyDescent="0.2">
      <c r="A44" s="39" t="s">
        <v>42</v>
      </c>
      <c r="B44" s="39"/>
      <c r="C44" s="47" t="s">
        <v>78</v>
      </c>
      <c r="D44" s="39" t="s">
        <v>170</v>
      </c>
      <c r="E44" s="39"/>
      <c r="F44" s="39"/>
      <c r="G44" s="39" t="s">
        <v>27</v>
      </c>
      <c r="H44" s="39" t="s">
        <v>76</v>
      </c>
      <c r="I44" s="39" t="s">
        <v>185</v>
      </c>
      <c r="J44" s="39" t="s">
        <v>181</v>
      </c>
      <c r="K44" s="39">
        <v>-79.955122099999997</v>
      </c>
      <c r="L44" s="39">
        <v>39.669188599999998</v>
      </c>
      <c r="M44" s="39" t="s">
        <v>14</v>
      </c>
      <c r="N44" s="39" t="s">
        <v>15</v>
      </c>
      <c r="O44" s="48">
        <v>-1</v>
      </c>
      <c r="P44" s="48">
        <v>-1</v>
      </c>
      <c r="Q44" s="49">
        <v>105612</v>
      </c>
      <c r="R44" s="39" t="s">
        <v>47</v>
      </c>
      <c r="S44" s="39" t="s">
        <v>31</v>
      </c>
      <c r="T44" s="47">
        <v>26505</v>
      </c>
      <c r="U44" s="39" t="s">
        <v>59</v>
      </c>
    </row>
    <row r="45" spans="1:21" s="42" customFormat="1" x14ac:dyDescent="0.2">
      <c r="A45" s="39" t="s">
        <v>43</v>
      </c>
      <c r="B45" s="39"/>
      <c r="C45" s="47" t="s">
        <v>78</v>
      </c>
      <c r="D45" s="39" t="s">
        <v>171</v>
      </c>
      <c r="E45" s="39"/>
      <c r="F45" s="39"/>
      <c r="G45" s="39" t="s">
        <v>27</v>
      </c>
      <c r="H45" s="39" t="s">
        <v>76</v>
      </c>
      <c r="I45" s="39" t="s">
        <v>185</v>
      </c>
      <c r="J45" s="39" t="s">
        <v>181</v>
      </c>
      <c r="K45" s="39">
        <v>-79.955245399999995</v>
      </c>
      <c r="L45" s="39">
        <v>39.669279500000002</v>
      </c>
      <c r="M45" s="39" t="s">
        <v>14</v>
      </c>
      <c r="N45" s="39" t="s">
        <v>15</v>
      </c>
      <c r="O45" s="48">
        <v>-1</v>
      </c>
      <c r="P45" s="48">
        <v>-1</v>
      </c>
      <c r="Q45" s="49">
        <v>105612</v>
      </c>
      <c r="R45" s="39" t="s">
        <v>47</v>
      </c>
      <c r="S45" s="39" t="s">
        <v>31</v>
      </c>
      <c r="T45" s="47">
        <v>26505</v>
      </c>
      <c r="U45" s="39" t="s">
        <v>60</v>
      </c>
    </row>
    <row r="46" spans="1:21" s="4" customFormat="1" x14ac:dyDescent="0.2">
      <c r="A46" s="39" t="s">
        <v>52</v>
      </c>
      <c r="B46" s="39"/>
      <c r="C46" s="47" t="s">
        <v>78</v>
      </c>
      <c r="D46" s="39" t="s">
        <v>90</v>
      </c>
      <c r="E46" s="39"/>
      <c r="F46" s="39"/>
      <c r="G46" s="39" t="s">
        <v>48</v>
      </c>
      <c r="H46" s="39" t="s">
        <v>76</v>
      </c>
      <c r="I46" s="39" t="s">
        <v>185</v>
      </c>
      <c r="J46" s="39" t="s">
        <v>180</v>
      </c>
      <c r="K46" s="39">
        <v>-79.957359999999994</v>
      </c>
      <c r="L46" s="39">
        <v>39.625419999999998</v>
      </c>
      <c r="M46" s="39" t="s">
        <v>14</v>
      </c>
      <c r="N46" s="39" t="s">
        <v>15</v>
      </c>
      <c r="O46" s="48">
        <v>-1</v>
      </c>
      <c r="P46" s="48">
        <v>1851</v>
      </c>
      <c r="Q46" s="49">
        <v>105612</v>
      </c>
      <c r="R46" s="39" t="s">
        <v>55</v>
      </c>
      <c r="S46" s="39" t="s">
        <v>31</v>
      </c>
      <c r="T46" s="47">
        <v>26501</v>
      </c>
      <c r="U46" s="39"/>
    </row>
    <row r="47" spans="1:21" s="4" customFormat="1" x14ac:dyDescent="0.2">
      <c r="A47" s="39" t="s">
        <v>53</v>
      </c>
      <c r="B47" s="39"/>
      <c r="C47" s="47" t="s">
        <v>78</v>
      </c>
      <c r="D47" s="39" t="s">
        <v>92</v>
      </c>
      <c r="E47" s="39"/>
      <c r="F47" s="39"/>
      <c r="G47" s="39" t="s">
        <v>48</v>
      </c>
      <c r="H47" s="39" t="s">
        <v>76</v>
      </c>
      <c r="I47" s="39" t="s">
        <v>185</v>
      </c>
      <c r="J47" s="39" t="s">
        <v>180</v>
      </c>
      <c r="K47" s="39">
        <v>-79.943309999999997</v>
      </c>
      <c r="L47" s="39">
        <v>39.61036</v>
      </c>
      <c r="M47" s="39" t="s">
        <v>14</v>
      </c>
      <c r="N47" s="39" t="s">
        <v>15</v>
      </c>
      <c r="O47" s="48">
        <v>-1</v>
      </c>
      <c r="P47" s="48">
        <v>726</v>
      </c>
      <c r="Q47" s="49">
        <v>105612</v>
      </c>
      <c r="R47" s="39" t="s">
        <v>55</v>
      </c>
      <c r="S47" s="39" t="s">
        <v>31</v>
      </c>
      <c r="T47" s="47">
        <v>26501</v>
      </c>
      <c r="U47" s="39"/>
    </row>
    <row r="48" spans="1:21" s="4" customFormat="1" x14ac:dyDescent="0.2">
      <c r="A48" s="39" t="s">
        <v>44</v>
      </c>
      <c r="B48" s="39"/>
      <c r="C48" s="47" t="s">
        <v>78</v>
      </c>
      <c r="D48" s="39" t="s">
        <v>233</v>
      </c>
      <c r="E48" s="39"/>
      <c r="F48" s="39"/>
      <c r="G48" s="39" t="s">
        <v>27</v>
      </c>
      <c r="H48" s="39" t="s">
        <v>76</v>
      </c>
      <c r="I48" s="39" t="s">
        <v>185</v>
      </c>
      <c r="J48" s="39" t="s">
        <v>181</v>
      </c>
      <c r="K48" s="39">
        <v>-79.965769100000003</v>
      </c>
      <c r="L48" s="39">
        <v>39.672765599999998</v>
      </c>
      <c r="M48" s="39" t="s">
        <v>14</v>
      </c>
      <c r="N48" s="39" t="s">
        <v>15</v>
      </c>
      <c r="O48" s="48">
        <v>-1</v>
      </c>
      <c r="P48" s="48">
        <v>-1</v>
      </c>
      <c r="Q48" s="49">
        <v>105612</v>
      </c>
      <c r="R48" s="39" t="s">
        <v>47</v>
      </c>
      <c r="S48" s="39" t="s">
        <v>31</v>
      </c>
      <c r="T48" s="47">
        <v>26505</v>
      </c>
      <c r="U48" s="39" t="s">
        <v>61</v>
      </c>
    </row>
    <row r="49" spans="1:21" s="39" customFormat="1" x14ac:dyDescent="0.2">
      <c r="A49" s="42" t="s">
        <v>199</v>
      </c>
      <c r="B49" s="42"/>
      <c r="C49" s="43" t="s">
        <v>78</v>
      </c>
      <c r="D49" s="42" t="s">
        <v>200</v>
      </c>
      <c r="E49" s="42"/>
      <c r="F49" s="42">
        <v>54005012001</v>
      </c>
      <c r="G49" s="42" t="s">
        <v>26</v>
      </c>
      <c r="H49" s="42" t="s">
        <v>76</v>
      </c>
      <c r="I49" s="42" t="s">
        <v>177</v>
      </c>
      <c r="J49" s="42" t="s">
        <v>177</v>
      </c>
      <c r="K49" s="42">
        <v>-82.451303840583293</v>
      </c>
      <c r="L49" s="42">
        <v>38.343336164586603</v>
      </c>
      <c r="M49" s="42" t="s">
        <v>206</v>
      </c>
      <c r="N49" s="42" t="s">
        <v>201</v>
      </c>
      <c r="O49" s="52">
        <v>0.12</v>
      </c>
      <c r="P49" s="52">
        <v>1600</v>
      </c>
      <c r="Q49" s="50">
        <v>42481</v>
      </c>
      <c r="R49" s="53" t="s">
        <v>18</v>
      </c>
      <c r="S49" s="42" t="s">
        <v>31</v>
      </c>
      <c r="T49" s="43">
        <v>25701</v>
      </c>
      <c r="U49" s="42" t="s">
        <v>202</v>
      </c>
    </row>
    <row r="50" spans="1:21" s="39" customFormat="1" x14ac:dyDescent="0.2">
      <c r="A50" s="39" t="s">
        <v>50</v>
      </c>
      <c r="C50" s="47" t="s">
        <v>78</v>
      </c>
      <c r="D50" s="39" t="s">
        <v>93</v>
      </c>
      <c r="G50" s="39" t="s">
        <v>48</v>
      </c>
      <c r="H50" s="39" t="s">
        <v>76</v>
      </c>
      <c r="I50" s="39" t="s">
        <v>185</v>
      </c>
      <c r="J50" s="39" t="s">
        <v>180</v>
      </c>
      <c r="K50" s="39">
        <v>-79.956739999999996</v>
      </c>
      <c r="L50" s="39">
        <v>39.660640000000001</v>
      </c>
      <c r="M50" s="39" t="s">
        <v>14</v>
      </c>
      <c r="N50" s="39" t="s">
        <v>15</v>
      </c>
      <c r="O50" s="48">
        <v>-1</v>
      </c>
      <c r="P50" s="48">
        <v>688</v>
      </c>
      <c r="Q50" s="49">
        <v>105612</v>
      </c>
      <c r="R50" s="39" t="s">
        <v>55</v>
      </c>
      <c r="S50" s="39" t="s">
        <v>31</v>
      </c>
      <c r="T50" s="47">
        <v>26505</v>
      </c>
    </row>
    <row r="51" spans="1:21" s="39" customFormat="1" x14ac:dyDescent="0.2">
      <c r="A51" s="39" t="s">
        <v>37</v>
      </c>
      <c r="C51" s="47" t="s">
        <v>78</v>
      </c>
      <c r="D51" s="39" t="s">
        <v>164</v>
      </c>
      <c r="G51" s="39" t="s">
        <v>26</v>
      </c>
      <c r="H51" s="39" t="s">
        <v>76</v>
      </c>
      <c r="I51" s="39" t="s">
        <v>185</v>
      </c>
      <c r="J51" s="39" t="s">
        <v>182</v>
      </c>
      <c r="K51" s="39">
        <v>-79.953202899999994</v>
      </c>
      <c r="L51" s="39">
        <v>39.633116399999999</v>
      </c>
      <c r="M51" s="39" t="s">
        <v>14</v>
      </c>
      <c r="N51" s="39" t="s">
        <v>15</v>
      </c>
      <c r="O51" s="48">
        <v>-1</v>
      </c>
      <c r="P51" s="48">
        <v>-1</v>
      </c>
      <c r="Q51" s="49">
        <v>105612</v>
      </c>
      <c r="R51" s="39" t="s">
        <v>47</v>
      </c>
      <c r="S51" s="39" t="s">
        <v>31</v>
      </c>
      <c r="T51" s="47">
        <v>26505</v>
      </c>
      <c r="U51" s="39" t="s">
        <v>160</v>
      </c>
    </row>
    <row r="52" spans="1:21" s="39" customFormat="1" x14ac:dyDescent="0.2">
      <c r="A52" s="39" t="s">
        <v>35</v>
      </c>
      <c r="C52" s="47" t="s">
        <v>78</v>
      </c>
      <c r="D52" s="39" t="s">
        <v>165</v>
      </c>
      <c r="G52" s="39" t="s">
        <v>27</v>
      </c>
      <c r="H52" s="39" t="s">
        <v>76</v>
      </c>
      <c r="I52" s="39" t="s">
        <v>185</v>
      </c>
      <c r="J52" s="39" t="s">
        <v>179</v>
      </c>
      <c r="K52" s="39">
        <v>-79.962211800000006</v>
      </c>
      <c r="L52" s="39">
        <v>39.6511596</v>
      </c>
      <c r="M52" s="39" t="s">
        <v>14</v>
      </c>
      <c r="N52" s="39" t="s">
        <v>15</v>
      </c>
      <c r="O52" s="48">
        <v>-1</v>
      </c>
      <c r="P52" s="48">
        <v>862</v>
      </c>
      <c r="Q52" s="49">
        <v>105612</v>
      </c>
      <c r="R52" s="39" t="s">
        <v>47</v>
      </c>
      <c r="S52" s="39" t="s">
        <v>31</v>
      </c>
      <c r="T52" s="47">
        <v>26505</v>
      </c>
      <c r="U52" s="39" t="s">
        <v>157</v>
      </c>
    </row>
    <row r="53" spans="1:21" s="39" customFormat="1" x14ac:dyDescent="0.2">
      <c r="A53" s="42" t="s">
        <v>230</v>
      </c>
      <c r="B53" s="42"/>
      <c r="C53" s="43" t="s">
        <v>78</v>
      </c>
      <c r="D53" s="42" t="s">
        <v>231</v>
      </c>
      <c r="E53" s="42"/>
      <c r="F53" s="42"/>
      <c r="G53" s="42" t="s">
        <v>27</v>
      </c>
      <c r="H53" s="42" t="s">
        <v>76</v>
      </c>
      <c r="I53" s="42" t="s">
        <v>185</v>
      </c>
      <c r="J53" s="42" t="s">
        <v>179</v>
      </c>
      <c r="K53" s="42">
        <v>-79.956140000000005</v>
      </c>
      <c r="L53" s="42">
        <v>39.639200000000002</v>
      </c>
      <c r="M53" s="42" t="s">
        <v>14</v>
      </c>
      <c r="N53" s="42" t="s">
        <v>15</v>
      </c>
      <c r="O53" s="44">
        <v>-1</v>
      </c>
      <c r="P53" s="44">
        <v>474</v>
      </c>
      <c r="Q53" s="45">
        <v>105612</v>
      </c>
      <c r="R53" s="42" t="s">
        <v>47</v>
      </c>
      <c r="S53" s="42" t="s">
        <v>31</v>
      </c>
      <c r="T53" s="43">
        <v>26505</v>
      </c>
      <c r="U53" s="42" t="s">
        <v>232</v>
      </c>
    </row>
    <row r="54" spans="1:21" s="39" customFormat="1" x14ac:dyDescent="0.2">
      <c r="A54" s="42" t="s">
        <v>66</v>
      </c>
      <c r="B54" s="42" t="s">
        <v>289</v>
      </c>
      <c r="C54" s="43" t="s">
        <v>78</v>
      </c>
      <c r="D54" s="42" t="s">
        <v>97</v>
      </c>
      <c r="E54" s="42">
        <v>-1</v>
      </c>
      <c r="F54" s="42">
        <v>54003703001</v>
      </c>
      <c r="G54" s="42" t="s">
        <v>26</v>
      </c>
      <c r="H54" s="42" t="s">
        <v>75</v>
      </c>
      <c r="I54" s="42" t="s">
        <v>177</v>
      </c>
      <c r="J54" s="42" t="s">
        <v>177</v>
      </c>
      <c r="K54" s="42">
        <v>-81.205110000000005</v>
      </c>
      <c r="L54" s="51">
        <v>39.391249999999999</v>
      </c>
      <c r="M54" s="42" t="s">
        <v>66</v>
      </c>
      <c r="N54" s="42" t="s">
        <v>71</v>
      </c>
      <c r="O54" s="44">
        <v>0.52500000000000002</v>
      </c>
      <c r="P54" s="45">
        <v>2892</v>
      </c>
      <c r="Q54" s="45">
        <v>7482</v>
      </c>
      <c r="R54" s="46" t="s">
        <v>18</v>
      </c>
      <c r="S54" s="42" t="s">
        <v>31</v>
      </c>
      <c r="T54" s="43">
        <v>26170</v>
      </c>
      <c r="U54" s="42"/>
    </row>
    <row r="55" spans="1:21" s="39" customFormat="1" x14ac:dyDescent="0.2">
      <c r="A55" s="39" t="s">
        <v>73</v>
      </c>
      <c r="C55" s="47" t="s">
        <v>78</v>
      </c>
      <c r="D55" s="39" t="s">
        <v>98</v>
      </c>
      <c r="G55" s="39" t="s">
        <v>48</v>
      </c>
      <c r="H55" s="39" t="s">
        <v>76</v>
      </c>
      <c r="I55" s="39" t="s">
        <v>185</v>
      </c>
      <c r="J55" s="39" t="s">
        <v>180</v>
      </c>
      <c r="K55" s="39">
        <v>-79.978250000000003</v>
      </c>
      <c r="L55" s="39">
        <v>39.671370000000003</v>
      </c>
      <c r="M55" s="39" t="s">
        <v>14</v>
      </c>
      <c r="N55" s="39" t="s">
        <v>15</v>
      </c>
      <c r="O55" s="48">
        <v>-1</v>
      </c>
      <c r="P55" s="48">
        <v>515</v>
      </c>
      <c r="Q55" s="49">
        <v>105612</v>
      </c>
      <c r="R55" s="39" t="s">
        <v>55</v>
      </c>
      <c r="S55" s="39" t="s">
        <v>31</v>
      </c>
      <c r="T55" s="47">
        <v>26505</v>
      </c>
    </row>
    <row r="56" spans="1:21" s="42" customFormat="1" x14ac:dyDescent="0.2">
      <c r="A56" s="42" t="s">
        <v>36</v>
      </c>
      <c r="C56" s="43" t="s">
        <v>78</v>
      </c>
      <c r="D56" s="42" t="s">
        <v>172</v>
      </c>
      <c r="G56" s="42" t="s">
        <v>27</v>
      </c>
      <c r="H56" s="42" t="s">
        <v>76</v>
      </c>
      <c r="I56" s="42" t="s">
        <v>185</v>
      </c>
      <c r="J56" s="42" t="s">
        <v>179</v>
      </c>
      <c r="K56" s="42">
        <v>-79.966336100000007</v>
      </c>
      <c r="L56" s="42">
        <v>39.649548899999999</v>
      </c>
      <c r="M56" s="42" t="s">
        <v>14</v>
      </c>
      <c r="N56" s="42" t="s">
        <v>15</v>
      </c>
      <c r="O56" s="44">
        <v>-1</v>
      </c>
      <c r="P56" s="44">
        <v>904</v>
      </c>
      <c r="Q56" s="45">
        <v>105612</v>
      </c>
      <c r="R56" s="42" t="s">
        <v>47</v>
      </c>
      <c r="S56" s="42" t="s">
        <v>31</v>
      </c>
      <c r="T56" s="43">
        <v>26505</v>
      </c>
      <c r="U56" s="42" t="s">
        <v>56</v>
      </c>
    </row>
    <row r="57" spans="1:21" s="42" customFormat="1" x14ac:dyDescent="0.2">
      <c r="A57" s="42" t="s">
        <v>218</v>
      </c>
      <c r="C57" s="43" t="s">
        <v>78</v>
      </c>
      <c r="D57" s="42" t="s">
        <v>219</v>
      </c>
      <c r="G57" s="42" t="s">
        <v>27</v>
      </c>
      <c r="H57" s="42" t="s">
        <v>76</v>
      </c>
      <c r="I57" s="42" t="s">
        <v>185</v>
      </c>
      <c r="J57" s="42" t="s">
        <v>179</v>
      </c>
      <c r="N57" s="42" t="s">
        <v>191</v>
      </c>
      <c r="O57" s="44"/>
      <c r="P57" s="44"/>
      <c r="Q57" s="50">
        <v>96319</v>
      </c>
      <c r="S57" s="42" t="s">
        <v>31</v>
      </c>
      <c r="T57" s="43"/>
    </row>
    <row r="58" spans="1:21" s="42" customFormat="1" x14ac:dyDescent="0.2">
      <c r="A58" s="42" t="s">
        <v>220</v>
      </c>
      <c r="C58" s="43" t="s">
        <v>78</v>
      </c>
      <c r="D58" s="42" t="s">
        <v>221</v>
      </c>
      <c r="G58" s="42" t="s">
        <v>27</v>
      </c>
      <c r="H58" s="42" t="s">
        <v>76</v>
      </c>
      <c r="I58" s="42" t="s">
        <v>185</v>
      </c>
      <c r="J58" s="42" t="s">
        <v>179</v>
      </c>
      <c r="N58" s="42" t="s">
        <v>191</v>
      </c>
      <c r="O58" s="44"/>
      <c r="P58" s="44"/>
      <c r="Q58" s="50">
        <v>96319</v>
      </c>
      <c r="S58" s="42" t="s">
        <v>31</v>
      </c>
      <c r="T58" s="43"/>
    </row>
    <row r="59" spans="1:21" s="42" customFormat="1" x14ac:dyDescent="0.2">
      <c r="A59" s="39" t="s">
        <v>51</v>
      </c>
      <c r="B59" s="39"/>
      <c r="C59" s="47" t="s">
        <v>78</v>
      </c>
      <c r="D59" s="39" t="s">
        <v>99</v>
      </c>
      <c r="E59" s="39"/>
      <c r="F59" s="39"/>
      <c r="G59" s="39" t="s">
        <v>48</v>
      </c>
      <c r="H59" s="39" t="s">
        <v>76</v>
      </c>
      <c r="I59" s="39" t="s">
        <v>185</v>
      </c>
      <c r="J59" s="39" t="s">
        <v>180</v>
      </c>
      <c r="K59" s="39">
        <v>-79.926150000000007</v>
      </c>
      <c r="L59" s="39">
        <v>39.687820000000002</v>
      </c>
      <c r="M59" s="39" t="s">
        <v>14</v>
      </c>
      <c r="N59" s="39" t="s">
        <v>15</v>
      </c>
      <c r="O59" s="48">
        <v>-1</v>
      </c>
      <c r="P59" s="48">
        <v>1310</v>
      </c>
      <c r="Q59" s="49">
        <v>105612</v>
      </c>
      <c r="R59" s="39" t="s">
        <v>55</v>
      </c>
      <c r="S59" s="39" t="s">
        <v>31</v>
      </c>
      <c r="T59" s="47">
        <v>26508</v>
      </c>
      <c r="U59" s="39"/>
    </row>
    <row r="60" spans="1:21" s="42" customFormat="1" ht="15.75" customHeight="1" x14ac:dyDescent="0.2">
      <c r="A60" s="42" t="s">
        <v>45</v>
      </c>
      <c r="C60" s="43" t="s">
        <v>78</v>
      </c>
      <c r="D60" s="42" t="s">
        <v>173</v>
      </c>
      <c r="G60" s="42" t="s">
        <v>27</v>
      </c>
      <c r="H60" s="42" t="s">
        <v>76</v>
      </c>
      <c r="I60" s="42" t="s">
        <v>185</v>
      </c>
      <c r="J60" s="42" t="s">
        <v>181</v>
      </c>
      <c r="K60" s="42">
        <v>-79.956755900000005</v>
      </c>
      <c r="L60" s="42">
        <v>39.640189999999997</v>
      </c>
      <c r="M60" s="42" t="s">
        <v>14</v>
      </c>
      <c r="N60" s="42" t="s">
        <v>15</v>
      </c>
      <c r="O60" s="44">
        <v>-1</v>
      </c>
      <c r="P60" s="44">
        <v>-1</v>
      </c>
      <c r="Q60" s="45">
        <v>105612</v>
      </c>
      <c r="R60" s="42" t="s">
        <v>47</v>
      </c>
      <c r="S60" s="42" t="s">
        <v>31</v>
      </c>
      <c r="T60" s="43">
        <v>26505</v>
      </c>
      <c r="U60" s="42" t="s">
        <v>62</v>
      </c>
    </row>
    <row r="61" spans="1:21" s="42" customFormat="1" ht="15.75" customHeight="1" x14ac:dyDescent="0.2">
      <c r="A61" s="42" t="s">
        <v>12</v>
      </c>
      <c r="B61" s="42" t="s">
        <v>291</v>
      </c>
      <c r="C61" s="43" t="s">
        <v>78</v>
      </c>
      <c r="D61" s="42" t="s">
        <v>101</v>
      </c>
      <c r="E61" s="42" t="s">
        <v>261</v>
      </c>
      <c r="F61" s="42">
        <v>54002102001</v>
      </c>
      <c r="G61" s="42" t="s">
        <v>26</v>
      </c>
      <c r="H61" s="42" t="s">
        <v>75</v>
      </c>
      <c r="I61" s="42" t="s">
        <v>177</v>
      </c>
      <c r="J61" s="42" t="s">
        <v>177</v>
      </c>
      <c r="K61" s="42">
        <v>-80.459909999999994</v>
      </c>
      <c r="L61" s="42">
        <v>39.062240000000003</v>
      </c>
      <c r="M61" s="42" t="s">
        <v>12</v>
      </c>
      <c r="N61" s="42" t="s">
        <v>13</v>
      </c>
      <c r="O61" s="44">
        <v>2.5</v>
      </c>
      <c r="P61" s="45">
        <v>10364</v>
      </c>
      <c r="Q61" s="45">
        <v>16166</v>
      </c>
      <c r="R61" s="46" t="s">
        <v>18</v>
      </c>
      <c r="S61" s="42" t="s">
        <v>31</v>
      </c>
      <c r="T61" s="43">
        <v>26452</v>
      </c>
    </row>
    <row r="62" spans="1:21" s="42" customFormat="1" ht="15.75" customHeight="1" x14ac:dyDescent="0.2">
      <c r="A62" s="42" t="s">
        <v>46</v>
      </c>
      <c r="C62" s="43" t="s">
        <v>78</v>
      </c>
      <c r="D62" s="42" t="s">
        <v>174</v>
      </c>
      <c r="G62" s="42" t="s">
        <v>27</v>
      </c>
      <c r="H62" s="42" t="s">
        <v>76</v>
      </c>
      <c r="I62" s="42" t="s">
        <v>185</v>
      </c>
      <c r="J62" s="42" t="s">
        <v>181</v>
      </c>
      <c r="K62" s="42">
        <v>-79.925397000000004</v>
      </c>
      <c r="L62" s="42">
        <v>39.6565887</v>
      </c>
      <c r="M62" s="42" t="s">
        <v>14</v>
      </c>
      <c r="N62" s="42" t="s">
        <v>15</v>
      </c>
      <c r="O62" s="44">
        <v>-1</v>
      </c>
      <c r="P62" s="44">
        <v>-1</v>
      </c>
      <c r="Q62" s="45">
        <v>105612</v>
      </c>
      <c r="R62" s="42" t="s">
        <v>47</v>
      </c>
      <c r="S62" s="42" t="s">
        <v>31</v>
      </c>
      <c r="T62" s="43">
        <v>26505</v>
      </c>
      <c r="U62" s="42" t="s">
        <v>63</v>
      </c>
    </row>
    <row r="63" spans="1:21" s="39" customFormat="1" ht="15.75" customHeight="1" x14ac:dyDescent="0.2">
      <c r="A63" s="55" t="s">
        <v>23</v>
      </c>
      <c r="B63" s="55" t="s">
        <v>265</v>
      </c>
      <c r="C63" s="56" t="s">
        <v>224</v>
      </c>
      <c r="D63" s="55" t="s">
        <v>83</v>
      </c>
      <c r="E63" s="55" t="s">
        <v>260</v>
      </c>
      <c r="F63" s="55">
        <v>54002701001</v>
      </c>
      <c r="G63" s="55" t="s">
        <v>26</v>
      </c>
      <c r="H63" s="55" t="s">
        <v>75</v>
      </c>
      <c r="I63" s="55" t="s">
        <v>177</v>
      </c>
      <c r="J63" s="55" t="s">
        <v>177</v>
      </c>
      <c r="K63" s="55">
        <v>-81.015979999999999</v>
      </c>
      <c r="L63" s="55">
        <v>37.42163</v>
      </c>
      <c r="M63" s="55" t="s">
        <v>23</v>
      </c>
      <c r="N63" s="55" t="s">
        <v>22</v>
      </c>
      <c r="O63" s="58">
        <v>0.5</v>
      </c>
      <c r="P63" s="59">
        <v>2391</v>
      </c>
      <c r="Q63" s="59">
        <v>58758</v>
      </c>
      <c r="R63" s="60" t="s">
        <v>18</v>
      </c>
      <c r="S63" s="55" t="s">
        <v>31</v>
      </c>
      <c r="T63" s="56">
        <v>24740</v>
      </c>
      <c r="U63" s="55"/>
    </row>
    <row r="64" spans="1:21" s="39" customFormat="1" ht="15.75" customHeight="1" x14ac:dyDescent="0.2">
      <c r="A64" s="19" t="s">
        <v>132</v>
      </c>
      <c r="B64" s="19"/>
      <c r="C64" s="20" t="s">
        <v>224</v>
      </c>
      <c r="D64" s="19" t="s">
        <v>139</v>
      </c>
      <c r="E64" s="19"/>
      <c r="F64" s="41">
        <v>54000101001</v>
      </c>
      <c r="G64" s="19" t="s">
        <v>26</v>
      </c>
      <c r="H64" s="19" t="s">
        <v>75</v>
      </c>
      <c r="I64" s="19" t="s">
        <v>177</v>
      </c>
      <c r="J64" s="19" t="s">
        <v>177</v>
      </c>
      <c r="K64" s="19">
        <v>-79.936940000000007</v>
      </c>
      <c r="L64" s="21">
        <v>39.022010000000002</v>
      </c>
      <c r="M64" s="19" t="s">
        <v>132</v>
      </c>
      <c r="N64" s="19" t="s">
        <v>143</v>
      </c>
      <c r="O64" s="22">
        <v>0.36499999999999999</v>
      </c>
      <c r="P64" s="23">
        <v>1974</v>
      </c>
      <c r="Q64" s="23">
        <v>16633</v>
      </c>
      <c r="R64" s="19"/>
      <c r="S64" s="19" t="s">
        <v>31</v>
      </c>
      <c r="T64" s="20">
        <v>26250</v>
      </c>
      <c r="U64" s="19"/>
    </row>
    <row r="65" spans="1:21" s="39" customFormat="1" ht="15.75" customHeight="1" x14ac:dyDescent="0.2">
      <c r="A65" s="19" t="s">
        <v>130</v>
      </c>
      <c r="B65" s="19"/>
      <c r="C65" s="20" t="s">
        <v>224</v>
      </c>
      <c r="D65" s="19" t="s">
        <v>137</v>
      </c>
      <c r="E65" s="19"/>
      <c r="F65" s="41">
        <v>54003031001</v>
      </c>
      <c r="G65" s="19" t="s">
        <v>26</v>
      </c>
      <c r="H65" s="19" t="s">
        <v>75</v>
      </c>
      <c r="I65" s="19" t="s">
        <v>177</v>
      </c>
      <c r="J65" s="19" t="s">
        <v>177</v>
      </c>
      <c r="K65" s="19">
        <v>-80.212010000000006</v>
      </c>
      <c r="L65" s="21">
        <v>39.72007</v>
      </c>
      <c r="M65" s="19" t="s">
        <v>130</v>
      </c>
      <c r="N65" s="19" t="s">
        <v>15</v>
      </c>
      <c r="O65" s="22">
        <v>0.05</v>
      </c>
      <c r="P65" s="22">
        <v>400</v>
      </c>
      <c r="Q65" s="23">
        <v>105612</v>
      </c>
      <c r="R65" s="19"/>
      <c r="S65" s="19" t="s">
        <v>31</v>
      </c>
      <c r="T65" s="20">
        <v>26521</v>
      </c>
      <c r="U65" s="19"/>
    </row>
    <row r="66" spans="1:21" s="39" customFormat="1" ht="15.75" customHeight="1" x14ac:dyDescent="0.2">
      <c r="A66" s="19" t="s">
        <v>110</v>
      </c>
      <c r="B66" s="19"/>
      <c r="C66" s="20" t="s">
        <v>224</v>
      </c>
      <c r="D66" s="19" t="s">
        <v>112</v>
      </c>
      <c r="E66" s="19"/>
      <c r="F66" s="41">
        <v>54001702001</v>
      </c>
      <c r="G66" s="19" t="s">
        <v>26</v>
      </c>
      <c r="H66" s="19" t="s">
        <v>75</v>
      </c>
      <c r="I66" s="19" t="s">
        <v>177</v>
      </c>
      <c r="J66" s="19" t="s">
        <v>177</v>
      </c>
      <c r="K66" s="19">
        <v>-80.258989999999997</v>
      </c>
      <c r="L66" s="21">
        <v>39.280479999999997</v>
      </c>
      <c r="M66" s="19" t="s">
        <v>110</v>
      </c>
      <c r="N66" s="19" t="s">
        <v>106</v>
      </c>
      <c r="O66" s="22">
        <v>3</v>
      </c>
      <c r="P66" s="23">
        <v>6984</v>
      </c>
      <c r="Q66" s="23">
        <v>67256</v>
      </c>
      <c r="R66" s="19" t="s">
        <v>5</v>
      </c>
      <c r="S66" s="19" t="s">
        <v>31</v>
      </c>
      <c r="T66" s="20">
        <v>26330</v>
      </c>
      <c r="U66" s="19"/>
    </row>
    <row r="67" spans="1:21" s="39" customFormat="1" ht="15.75" customHeight="1" x14ac:dyDescent="0.2">
      <c r="A67" s="19" t="s">
        <v>68</v>
      </c>
      <c r="B67" s="19"/>
      <c r="C67" s="20" t="s">
        <v>224</v>
      </c>
      <c r="D67" s="19" t="s">
        <v>85</v>
      </c>
      <c r="E67" s="19"/>
      <c r="F67" s="41">
        <v>54002510001</v>
      </c>
      <c r="G67" s="19" t="s">
        <v>26</v>
      </c>
      <c r="H67" s="19" t="s">
        <v>75</v>
      </c>
      <c r="I67" s="19" t="s">
        <v>177</v>
      </c>
      <c r="J67" s="19" t="s">
        <v>177</v>
      </c>
      <c r="K67" s="19">
        <v>-80.567440000000005</v>
      </c>
      <c r="L67" s="21">
        <v>39.826610000000002</v>
      </c>
      <c r="M67" s="19" t="s">
        <v>68</v>
      </c>
      <c r="N67" s="19" t="s">
        <v>9</v>
      </c>
      <c r="O67" s="22">
        <v>0.21</v>
      </c>
      <c r="P67" s="23">
        <v>1340</v>
      </c>
      <c r="Q67" s="23">
        <v>30531</v>
      </c>
      <c r="R67" s="37" t="s">
        <v>18</v>
      </c>
      <c r="S67" s="19" t="s">
        <v>31</v>
      </c>
      <c r="T67" s="20">
        <v>26033</v>
      </c>
      <c r="U67" s="19"/>
    </row>
    <row r="68" spans="1:21" ht="15.75" customHeight="1" x14ac:dyDescent="0.2">
      <c r="A68" s="19" t="s">
        <v>109</v>
      </c>
      <c r="B68" s="19"/>
      <c r="C68" s="20" t="s">
        <v>224</v>
      </c>
      <c r="D68" s="19" t="s">
        <v>115</v>
      </c>
      <c r="E68" s="19"/>
      <c r="F68" s="41">
        <v>54002405001</v>
      </c>
      <c r="G68" s="19" t="s">
        <v>26</v>
      </c>
      <c r="H68" s="19" t="s">
        <v>75</v>
      </c>
      <c r="I68" s="19" t="s">
        <v>177</v>
      </c>
      <c r="J68" s="19" t="s">
        <v>177</v>
      </c>
      <c r="K68" s="19">
        <v>-80.124449999999996</v>
      </c>
      <c r="L68" s="21">
        <v>39.493949999999998</v>
      </c>
      <c r="M68" s="19" t="s">
        <v>109</v>
      </c>
      <c r="N68" s="19" t="s">
        <v>107</v>
      </c>
      <c r="O68" s="22">
        <v>9</v>
      </c>
      <c r="P68" s="23">
        <v>25525</v>
      </c>
      <c r="Q68" s="23">
        <v>56072</v>
      </c>
      <c r="R68" s="37" t="s">
        <v>18</v>
      </c>
      <c r="S68" s="19" t="s">
        <v>31</v>
      </c>
      <c r="T68" s="20">
        <v>26554</v>
      </c>
      <c r="U68" s="19"/>
    </row>
    <row r="69" spans="1:21" s="42" customFormat="1" ht="15.75" customHeight="1" x14ac:dyDescent="0.2">
      <c r="A69" s="55" t="s">
        <v>131</v>
      </c>
      <c r="B69" s="55" t="s">
        <v>273</v>
      </c>
      <c r="C69" s="56" t="s">
        <v>224</v>
      </c>
      <c r="D69" s="55" t="s">
        <v>138</v>
      </c>
      <c r="E69" s="55" t="s">
        <v>262</v>
      </c>
      <c r="F69" s="55">
        <v>54000504001</v>
      </c>
      <c r="G69" s="55" t="s">
        <v>26</v>
      </c>
      <c r="H69" s="55" t="s">
        <v>75</v>
      </c>
      <c r="I69" s="55" t="s">
        <v>177</v>
      </c>
      <c r="J69" s="55" t="s">
        <v>177</v>
      </c>
      <c r="K69" s="55">
        <v>-80.598290000000006</v>
      </c>
      <c r="L69" s="57">
        <v>40.325800000000001</v>
      </c>
      <c r="M69" s="55" t="s">
        <v>131</v>
      </c>
      <c r="N69" s="55" t="s">
        <v>142</v>
      </c>
      <c r="O69" s="58">
        <v>1.6</v>
      </c>
      <c r="P69" s="59">
        <v>6468</v>
      </c>
      <c r="Q69" s="59">
        <v>21939</v>
      </c>
      <c r="R69" s="60" t="s">
        <v>18</v>
      </c>
      <c r="S69" s="55" t="s">
        <v>31</v>
      </c>
      <c r="T69" s="56">
        <v>26037</v>
      </c>
      <c r="U69" s="55"/>
    </row>
    <row r="70" spans="1:21" s="42" customFormat="1" ht="15.75" customHeight="1" x14ac:dyDescent="0.2">
      <c r="A70" s="25" t="s">
        <v>65</v>
      </c>
      <c r="B70" s="25"/>
      <c r="C70" s="26" t="s">
        <v>224</v>
      </c>
      <c r="D70" s="25" t="s">
        <v>95</v>
      </c>
      <c r="E70" s="25">
        <v>-1</v>
      </c>
      <c r="F70" s="25">
        <v>54001205001</v>
      </c>
      <c r="G70" s="25" t="s">
        <v>26</v>
      </c>
      <c r="H70" s="25" t="s">
        <v>75</v>
      </c>
      <c r="I70" s="25" t="s">
        <v>177</v>
      </c>
      <c r="J70" s="25" t="s">
        <v>177</v>
      </c>
      <c r="K70" s="25">
        <v>-79.127250000000004</v>
      </c>
      <c r="L70" s="27">
        <v>38.99091</v>
      </c>
      <c r="M70" s="25" t="s">
        <v>65</v>
      </c>
      <c r="N70" s="25" t="s">
        <v>70</v>
      </c>
      <c r="O70" s="28">
        <v>1.35</v>
      </c>
      <c r="P70" s="29">
        <v>2700</v>
      </c>
      <c r="Q70" s="29">
        <v>11616</v>
      </c>
      <c r="R70" s="25" t="s">
        <v>5</v>
      </c>
      <c r="S70" s="25" t="s">
        <v>31</v>
      </c>
      <c r="T70" s="26">
        <v>26847</v>
      </c>
      <c r="U70" s="25"/>
    </row>
    <row r="71" spans="1:21" s="42" customFormat="1" ht="15.75" customHeight="1" x14ac:dyDescent="0.2">
      <c r="A71" s="25" t="s">
        <v>77</v>
      </c>
      <c r="B71" s="25"/>
      <c r="C71" s="26" t="s">
        <v>224</v>
      </c>
      <c r="D71" s="25" t="s">
        <v>105</v>
      </c>
      <c r="E71" s="25"/>
      <c r="F71" s="25"/>
      <c r="G71" s="25" t="s">
        <v>27</v>
      </c>
      <c r="H71" s="25" t="s">
        <v>76</v>
      </c>
      <c r="I71" s="4" t="s">
        <v>185</v>
      </c>
      <c r="J71" s="4" t="s">
        <v>184</v>
      </c>
      <c r="K71" s="25">
        <v>-78.98272</v>
      </c>
      <c r="L71" s="27">
        <v>39.438070000000003</v>
      </c>
      <c r="M71" s="25" t="s">
        <v>16</v>
      </c>
      <c r="N71" s="25" t="s">
        <v>17</v>
      </c>
      <c r="O71" s="28">
        <v>-1</v>
      </c>
      <c r="P71" s="28">
        <v>1193</v>
      </c>
      <c r="Q71" s="29">
        <v>26868</v>
      </c>
      <c r="R71" s="25" t="s">
        <v>47</v>
      </c>
      <c r="S71" s="25" t="s">
        <v>31</v>
      </c>
      <c r="T71" s="26">
        <v>26726</v>
      </c>
      <c r="U71" s="4"/>
    </row>
    <row r="72" spans="1:21" s="42" customFormat="1" ht="15.75" customHeight="1" x14ac:dyDescent="0.2">
      <c r="A72" s="19" t="s">
        <v>146</v>
      </c>
      <c r="B72" s="19"/>
      <c r="C72" s="20" t="s">
        <v>224</v>
      </c>
      <c r="D72" s="19" t="s">
        <v>149</v>
      </c>
      <c r="E72" s="19"/>
      <c r="F72" s="41">
        <v>54004804001</v>
      </c>
      <c r="G72" s="19" t="s">
        <v>26</v>
      </c>
      <c r="H72" s="19" t="s">
        <v>75</v>
      </c>
      <c r="I72" s="19" t="s">
        <v>177</v>
      </c>
      <c r="J72" s="19" t="s">
        <v>177</v>
      </c>
      <c r="K72" s="19"/>
      <c r="L72" s="19"/>
      <c r="M72" s="19" t="s">
        <v>146</v>
      </c>
      <c r="N72" s="19" t="s">
        <v>150</v>
      </c>
      <c r="O72" s="22">
        <v>0.3</v>
      </c>
      <c r="P72" s="23">
        <v>1800</v>
      </c>
      <c r="Q72" s="23">
        <v>8811</v>
      </c>
      <c r="R72" s="19"/>
      <c r="S72" s="4" t="s">
        <v>31</v>
      </c>
      <c r="T72" s="20"/>
      <c r="U72"/>
    </row>
    <row r="73" spans="1:21" s="42" customFormat="1" ht="15.75" customHeight="1" x14ac:dyDescent="0.2">
      <c r="A73" s="19" t="s">
        <v>19</v>
      </c>
      <c r="B73" t="s">
        <v>290</v>
      </c>
      <c r="C73" s="20" t="s">
        <v>224</v>
      </c>
      <c r="D73" s="19" t="s">
        <v>100</v>
      </c>
      <c r="E73" s="19"/>
      <c r="F73" s="41">
        <v>54003203001</v>
      </c>
      <c r="G73" s="19" t="s">
        <v>26</v>
      </c>
      <c r="H73" s="19" t="s">
        <v>75</v>
      </c>
      <c r="I73" s="19" t="s">
        <v>177</v>
      </c>
      <c r="J73" s="19" t="s">
        <v>177</v>
      </c>
      <c r="K73" s="19">
        <v>-78.226619999999997</v>
      </c>
      <c r="L73" s="19">
        <v>39.628019999999999</v>
      </c>
      <c r="M73" s="19" t="s">
        <v>19</v>
      </c>
      <c r="N73" s="19" t="s">
        <v>20</v>
      </c>
      <c r="O73" s="22">
        <v>1.8</v>
      </c>
      <c r="P73" s="23">
        <v>3255</v>
      </c>
      <c r="Q73" s="23">
        <v>17884</v>
      </c>
      <c r="R73" s="19" t="s">
        <v>5</v>
      </c>
      <c r="S73" s="19" t="s">
        <v>31</v>
      </c>
      <c r="T73" s="20">
        <v>25411</v>
      </c>
      <c r="U73" s="19"/>
    </row>
    <row r="74" spans="1:21" s="42" customFormat="1" ht="15.75" customHeight="1" x14ac:dyDescent="0.2">
      <c r="A74" s="19" t="s">
        <v>147</v>
      </c>
      <c r="B74" s="19"/>
      <c r="C74" s="20" t="s">
        <v>224</v>
      </c>
      <c r="D74" s="19" t="s">
        <v>148</v>
      </c>
      <c r="E74" s="19"/>
      <c r="F74" s="41">
        <v>54000509001</v>
      </c>
      <c r="G74" s="19" t="s">
        <v>26</v>
      </c>
      <c r="H74" s="19" t="s">
        <v>75</v>
      </c>
      <c r="I74" s="19" t="s">
        <v>177</v>
      </c>
      <c r="J74" s="19" t="s">
        <v>177</v>
      </c>
      <c r="K74" s="19"/>
      <c r="L74" s="19"/>
      <c r="M74" s="19" t="s">
        <v>147</v>
      </c>
      <c r="N74" s="19" t="s">
        <v>142</v>
      </c>
      <c r="O74" s="22">
        <v>4</v>
      </c>
      <c r="P74" s="23">
        <v>20411</v>
      </c>
      <c r="Q74" s="15">
        <v>21939</v>
      </c>
      <c r="R74" s="19"/>
      <c r="S74" s="4" t="s">
        <v>31</v>
      </c>
      <c r="T74" s="20"/>
      <c r="U74"/>
    </row>
    <row r="75" spans="1:21" s="42" customFormat="1" x14ac:dyDescent="0.2">
      <c r="A75" s="19" t="s">
        <v>108</v>
      </c>
      <c r="B75" s="19"/>
      <c r="C75" s="20" t="s">
        <v>224</v>
      </c>
      <c r="D75" s="19" t="s">
        <v>114</v>
      </c>
      <c r="E75" s="19"/>
      <c r="F75" s="41">
        <v>54002422001</v>
      </c>
      <c r="G75" s="19" t="s">
        <v>26</v>
      </c>
      <c r="H75" s="19" t="s">
        <v>75</v>
      </c>
      <c r="I75" s="19" t="s">
        <v>177</v>
      </c>
      <c r="J75" s="19" t="s">
        <v>177</v>
      </c>
      <c r="K75" s="19">
        <v>-80.260360000000006</v>
      </c>
      <c r="L75" s="21">
        <v>39.452579999999998</v>
      </c>
      <c r="M75" s="19" t="s">
        <v>108</v>
      </c>
      <c r="N75" s="19" t="s">
        <v>107</v>
      </c>
      <c r="O75" s="22">
        <v>0.1</v>
      </c>
      <c r="P75" s="23">
        <v>2742</v>
      </c>
      <c r="Q75" s="23">
        <v>56072</v>
      </c>
      <c r="R75" s="37" t="s">
        <v>18</v>
      </c>
      <c r="S75" s="19" t="s">
        <v>31</v>
      </c>
      <c r="T75" s="20">
        <v>26591</v>
      </c>
      <c r="U75" s="19"/>
    </row>
  </sheetData>
  <sortState xmlns:xlrd2="http://schemas.microsoft.com/office/spreadsheetml/2017/richdata2" ref="A2:U77">
    <sortCondition ref="C2:C77"/>
    <sortCondition ref="A2:A7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Microsoft Office User</cp:lastModifiedBy>
  <dcterms:created xsi:type="dcterms:W3CDTF">2021-11-05T17:47:35Z</dcterms:created>
  <dcterms:modified xsi:type="dcterms:W3CDTF">2023-08-17T18:53:26Z</dcterms:modified>
</cp:coreProperties>
</file>