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D:\inequality\hhmultiyear\"/>
    </mc:Choice>
  </mc:AlternateContent>
  <xr:revisionPtr revIDLastSave="0" documentId="13_ncr:1_{395DBCE9-3672-43CB-A405-DC5C14B4A612}" xr6:coauthVersionLast="43" xr6:coauthVersionMax="43" xr10:uidLastSave="{00000000-0000-0000-0000-000000000000}"/>
  <bookViews>
    <workbookView xWindow="8400" yWindow="340" windowWidth="12150" windowHeight="7820" xr2:uid="{00000000-000D-0000-FFFF-FFFF00000000}"/>
  </bookViews>
  <sheets>
    <sheet name="banking status" sheetId="1" r:id="rId1"/>
    <sheet name="Mlogit" sheetId="5" r:id="rId2"/>
    <sheet name="Reason unbanked" sheetId="2" r:id="rId3"/>
    <sheet name="AFS use by type" sheetId="3" r:id="rId4"/>
    <sheet name="typical incom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C4" i="4"/>
  <c r="B4" i="4"/>
  <c r="C12" i="3"/>
  <c r="B12" i="3"/>
</calcChain>
</file>

<file path=xl/sharedStrings.xml><?xml version="1.0" encoding="utf-8"?>
<sst xmlns="http://schemas.openxmlformats.org/spreadsheetml/2006/main" count="204" uniqueCount="115">
  <si>
    <t>Unbanked</t>
  </si>
  <si>
    <t>Unknown</t>
  </si>
  <si>
    <t>Underbanked</t>
  </si>
  <si>
    <t>Main Reason Unbanked</t>
  </si>
  <si>
    <t>Inconvenient hours</t>
  </si>
  <si>
    <t>Inconvenient locations</t>
  </si>
  <si>
    <t>Account fees too high</t>
  </si>
  <si>
    <t>Account fees unpredictable</t>
  </si>
  <si>
    <t>Banks do not offer needed products or services</t>
  </si>
  <si>
    <t>Do not trust banks</t>
  </si>
  <si>
    <t>Do not have enough money to keep in account</t>
  </si>
  <si>
    <t>Avoiding bank gives more privacy</t>
  </si>
  <si>
    <t>ID, credit, or former bank account problems</t>
  </si>
  <si>
    <t>Other reason</t>
  </si>
  <si>
    <t>Banked</t>
  </si>
  <si>
    <t>Total</t>
  </si>
  <si>
    <t>What is your banking status?</t>
  </si>
  <si>
    <t>Used only transaction AFS</t>
  </si>
  <si>
    <t>Used only credit AFS</t>
  </si>
  <si>
    <t>Did not use any AFS in past 12 month</t>
  </si>
  <si>
    <t>AFS used, type unknown</t>
  </si>
  <si>
    <t>Use unknown</t>
  </si>
  <si>
    <t>does not add to 1 b/c not mutually exclusive; year==2017</t>
  </si>
  <si>
    <t>Paper check or money order</t>
  </si>
  <si>
    <t>None selected</t>
  </si>
  <si>
    <t>Cash</t>
  </si>
  <si>
    <t>Used nonbank check casher</t>
  </si>
  <si>
    <t>Direct deposit or electronic transfer onto prepaid card</t>
  </si>
  <si>
    <t>Other</t>
  </si>
  <si>
    <t>Direct deposit or electronic transfer into bank account</t>
  </si>
  <si>
    <t>Only bank methods</t>
  </si>
  <si>
    <t>Percent Responding Yes</t>
  </si>
  <si>
    <t>In a typical month did you receive income via... (2017)</t>
  </si>
  <si>
    <t>2015</t>
  </si>
  <si>
    <t>2017</t>
  </si>
  <si>
    <t>Fully Banked</t>
  </si>
  <si>
    <t xml:space="preserve">Unbanked and Underbanked </t>
  </si>
  <si>
    <t xml:space="preserve">Banking Status </t>
  </si>
  <si>
    <t/>
  </si>
  <si>
    <t>(1)</t>
  </si>
  <si>
    <t>(2)</t>
  </si>
  <si>
    <t>(3)</t>
  </si>
  <si>
    <t>VARIABLES</t>
  </si>
  <si>
    <t>1.186***</t>
  </si>
  <si>
    <t>0.672***</t>
  </si>
  <si>
    <t>(0.0574)</t>
  </si>
  <si>
    <t>(0.0339)</t>
  </si>
  <si>
    <t>-0.996***</t>
  </si>
  <si>
    <t>-0.275***</t>
  </si>
  <si>
    <t>(0.0569)</t>
  </si>
  <si>
    <t>(0.0316)</t>
  </si>
  <si>
    <t>0.231***</t>
  </si>
  <si>
    <t>-0.0318</t>
  </si>
  <si>
    <t>(0.0338)</t>
  </si>
  <si>
    <t>(0.0209)</t>
  </si>
  <si>
    <t>-0.847***</t>
  </si>
  <si>
    <t>-0.193***</t>
  </si>
  <si>
    <t>(0.0254)</t>
  </si>
  <si>
    <t>(0.0124)</t>
  </si>
  <si>
    <t>-0.0158***</t>
  </si>
  <si>
    <t>-0.00448***</t>
  </si>
  <si>
    <t>(0.00245)</t>
  </si>
  <si>
    <t>(0.00136)</t>
  </si>
  <si>
    <t>-1.126***</t>
  </si>
  <si>
    <t>-0.576***</t>
  </si>
  <si>
    <t>(0.0615)</t>
  </si>
  <si>
    <t>(0.0320)</t>
  </si>
  <si>
    <t>0.00880***</t>
  </si>
  <si>
    <t>-0.00374</t>
  </si>
  <si>
    <t>(0.00280)</t>
  </si>
  <si>
    <t>0.551***</t>
  </si>
  <si>
    <t>0.428***</t>
  </si>
  <si>
    <t>(0.0575)</t>
  </si>
  <si>
    <t>0.125</t>
  </si>
  <si>
    <t>-0.273***</t>
  </si>
  <si>
    <t>(0.0769)</t>
  </si>
  <si>
    <t>(0.0447)</t>
  </si>
  <si>
    <t>0.777***</t>
  </si>
  <si>
    <t>0.245***</t>
  </si>
  <si>
    <t>(0.115)</t>
  </si>
  <si>
    <t>(0.0878)</t>
  </si>
  <si>
    <t>0.449***</t>
  </si>
  <si>
    <t>0.356***</t>
  </si>
  <si>
    <t>(0.0576)</t>
  </si>
  <si>
    <t>(0.0365)</t>
  </si>
  <si>
    <t>0.292***</t>
  </si>
  <si>
    <t>0.393***</t>
  </si>
  <si>
    <t>(0.0767)</t>
  </si>
  <si>
    <t>(0.0481)</t>
  </si>
  <si>
    <t xml:space="preserve">Year FE </t>
  </si>
  <si>
    <t>YES</t>
  </si>
  <si>
    <t>Constant</t>
  </si>
  <si>
    <t>0.313*</t>
  </si>
  <si>
    <t>0.0406</t>
  </si>
  <si>
    <t>(0.163)</t>
  </si>
  <si>
    <t>(0.0947)</t>
  </si>
  <si>
    <t>Observations</t>
  </si>
  <si>
    <t>45,241</t>
  </si>
  <si>
    <t>Robust standard errors in parentheses</t>
  </si>
  <si>
    <t>*** p&lt;0.01, ** p&lt;0.05, * p&lt;0.1</t>
  </si>
  <si>
    <t>Person of Color</t>
  </si>
  <si>
    <t>Employed</t>
  </si>
  <si>
    <t>HH Income</t>
  </si>
  <si>
    <t>Age</t>
  </si>
  <si>
    <t>Volatile Income</t>
  </si>
  <si>
    <t>HH Speaks Spanish</t>
  </si>
  <si>
    <t>Disabled</t>
  </si>
  <si>
    <t>Owns Home</t>
  </si>
  <si>
    <t>Owns Smartphone</t>
  </si>
  <si>
    <t>Citizen</t>
  </si>
  <si>
    <t>College Educated</t>
  </si>
  <si>
    <t>Single Parent</t>
  </si>
  <si>
    <t xml:space="preserve">Banked - Base Outcome </t>
  </si>
  <si>
    <t>Used transaction and credit AFS</t>
  </si>
  <si>
    <t>Type of AFS used in past 12 months,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</si>
</sst>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1" applyFont="1"/>
    <xf numFmtId="9" fontId="0" fillId="0" borderId="0" xfId="1" applyNumberFormat="1" applyFont="1"/>
    <xf numFmtId="0" fontId="3" fillId="0" borderId="0" xfId="0" applyFont="1"/>
    <xf numFmtId="9" fontId="4" fillId="0" borderId="0" xfId="1" applyFont="1"/>
    <xf numFmtId="164" fontId="0" fillId="0" borderId="0" xfId="1" applyNumberFormat="1" applyFont="1"/>
    <xf numFmtId="0" fontId="0" fillId="0" borderId="4" xfId="0" applyFont="1" applyBorder="1"/>
    <xf numFmtId="0" fontId="0" fillId="0" borderId="5" xfId="0" applyBorder="1"/>
    <xf numFmtId="9" fontId="0" fillId="0" borderId="2" xfId="0" quotePrefix="1" applyNumberFormat="1" applyFont="1" applyBorder="1" applyAlignment="1">
      <alignment horizontal="right"/>
    </xf>
    <xf numFmtId="0" fontId="0" fillId="0" borderId="6" xfId="0" applyBorder="1"/>
    <xf numFmtId="0" fontId="0" fillId="0" borderId="2" xfId="0" applyBorder="1"/>
    <xf numFmtId="0" fontId="0" fillId="0" borderId="4" xfId="0" applyBorder="1"/>
    <xf numFmtId="0" fontId="0" fillId="0" borderId="7" xfId="0" applyFont="1" applyBorder="1"/>
    <xf numFmtId="0" fontId="0" fillId="0" borderId="7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NumberFormat="1" applyFont="1" applyAlignment="1">
      <alignment horizontal="center"/>
    </xf>
    <xf numFmtId="0" fontId="0" fillId="0" borderId="8" xfId="0" applyFont="1" applyBorder="1"/>
    <xf numFmtId="0" fontId="0" fillId="0" borderId="8" xfId="0" applyNumberFormat="1" applyFont="1" applyBorder="1" applyAlignment="1">
      <alignment horizontal="center"/>
    </xf>
    <xf numFmtId="0" fontId="0" fillId="0" borderId="0" xfId="0" applyNumberFormat="1" applyFont="1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2" fillId="0" borderId="6" xfId="0" applyFont="1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5" xfId="0" applyBorder="1" applyAlignment="1">
      <alignment wrapText="1"/>
    </xf>
    <xf numFmtId="0" fontId="4" fillId="0" borderId="5" xfId="0" applyFont="1" applyBorder="1" applyAlignment="1">
      <alignment horizontal="left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'banking status'!$A$5</c:f>
              <c:strCache>
                <c:ptCount val="1"/>
                <c:pt idx="0">
                  <c:v>Unbanked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'banking status'!$B$4:$E$4</c:f>
              <c:numCache>
                <c:formatCode>General</c:formatCode>
                <c:ptCount val="4"/>
                <c:pt idx="0">
                  <c:v>2011</c:v>
                </c:pt>
                <c:pt idx="1">
                  <c:v>2013</c:v>
                </c:pt>
                <c:pt idx="2">
                  <c:v>2015</c:v>
                </c:pt>
                <c:pt idx="3">
                  <c:v>2017</c:v>
                </c:pt>
              </c:numCache>
            </c:numRef>
          </c:cat>
          <c:val>
            <c:numRef>
              <c:f>'banking status'!$B$5:$E$5</c:f>
              <c:numCache>
                <c:formatCode>0.0%</c:formatCode>
                <c:ptCount val="4"/>
                <c:pt idx="0">
                  <c:v>8.2000000000000003E-2</c:v>
                </c:pt>
                <c:pt idx="1">
                  <c:v>7.7399999999999997E-2</c:v>
                </c:pt>
                <c:pt idx="2">
                  <c:v>7.0300000000000001E-2</c:v>
                </c:pt>
                <c:pt idx="3">
                  <c:v>6.5199999999999994E-2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C-44FA-8595-C8CF87A7B617}"/>
            </c:ext>
          </c:extLst>
        </c:ser>
        <c:ser>
          <c:idx val="1"/>
          <c:order val="1"/>
          <c:tx>
            <c:strRef>
              <c:f>'banking status'!$A$6</c:f>
              <c:strCache>
                <c:ptCount val="1"/>
                <c:pt idx="0">
                  <c:v>Underbanked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'banking status'!$B$4:$E$4</c:f>
              <c:numCache>
                <c:formatCode>General</c:formatCode>
                <c:ptCount val="4"/>
                <c:pt idx="0">
                  <c:v>2011</c:v>
                </c:pt>
                <c:pt idx="1">
                  <c:v>2013</c:v>
                </c:pt>
                <c:pt idx="2">
                  <c:v>2015</c:v>
                </c:pt>
                <c:pt idx="3">
                  <c:v>2017</c:v>
                </c:pt>
              </c:numCache>
            </c:numRef>
          </c:cat>
          <c:val>
            <c:numRef>
              <c:f>'banking status'!$B$6:$E$6</c:f>
              <c:numCache>
                <c:formatCode>0.0%</c:formatCode>
                <c:ptCount val="4"/>
                <c:pt idx="0">
                  <c:v>0.20100000000000001</c:v>
                </c:pt>
                <c:pt idx="1">
                  <c:v>0.19769999999999999</c:v>
                </c:pt>
                <c:pt idx="2">
                  <c:v>0.19420000000000001</c:v>
                </c:pt>
                <c:pt idx="3">
                  <c:v>0.18029999999999999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C-44FA-8595-C8CF87A7B617}"/>
            </c:ext>
          </c:extLst>
        </c:ser>
        <c:ser>
          <c:idx val="2"/>
          <c:order val="2"/>
          <c:tx>
            <c:strRef>
              <c:f>'banking status'!$A$7</c:f>
              <c:strCache>
                <c:ptCount val="1"/>
                <c:pt idx="0">
                  <c:v>Fully Banked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'banking status'!$B$4:$E$4</c:f>
              <c:numCache>
                <c:formatCode>General</c:formatCode>
                <c:ptCount val="4"/>
                <c:pt idx="0">
                  <c:v>2011</c:v>
                </c:pt>
                <c:pt idx="1">
                  <c:v>2013</c:v>
                </c:pt>
                <c:pt idx="2">
                  <c:v>2015</c:v>
                </c:pt>
                <c:pt idx="3">
                  <c:v>2017</c:v>
                </c:pt>
              </c:numCache>
            </c:numRef>
          </c:cat>
          <c:val>
            <c:numRef>
              <c:f>'banking status'!$B$7:$E$7</c:f>
              <c:numCache>
                <c:formatCode>0.0%</c:formatCode>
                <c:ptCount val="4"/>
                <c:pt idx="0">
                  <c:v>0.68789999999999996</c:v>
                </c:pt>
                <c:pt idx="1">
                  <c:v>0.67320000000000002</c:v>
                </c:pt>
                <c:pt idx="2">
                  <c:v>0.68520000000000003</c:v>
                </c:pt>
                <c:pt idx="3">
                  <c:v>0.69120000000000004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2C-44FA-8595-C8CF87A7B617}"/>
            </c:ext>
          </c:extLst>
        </c:ser>
        <c:ser>
          <c:idx val="3"/>
          <c:order val="3"/>
          <c:tx>
            <c:strRef>
              <c:f>'banking status'!$A$8</c:f>
              <c:strCache>
                <c:ptCount val="1"/>
                <c:pt idx="0">
                  <c:v>Unknown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'banking status'!$B$4:$E$4</c:f>
              <c:numCache>
                <c:formatCode>General</c:formatCode>
                <c:ptCount val="4"/>
                <c:pt idx="0">
                  <c:v>2011</c:v>
                </c:pt>
                <c:pt idx="1">
                  <c:v>2013</c:v>
                </c:pt>
                <c:pt idx="2">
                  <c:v>2015</c:v>
                </c:pt>
                <c:pt idx="3">
                  <c:v>2017</c:v>
                </c:pt>
              </c:numCache>
            </c:numRef>
          </c:cat>
          <c:val>
            <c:numRef>
              <c:f>'banking status'!$B$8:$E$8</c:f>
              <c:numCache>
                <c:formatCode>0.0%</c:formatCode>
                <c:ptCount val="4"/>
                <c:pt idx="0">
                  <c:v>2.9100000000000001E-2</c:v>
                </c:pt>
                <c:pt idx="1">
                  <c:v>5.1700000000000003E-2</c:v>
                </c:pt>
                <c:pt idx="2">
                  <c:v>5.0299999999999997E-2</c:v>
                </c:pt>
                <c:pt idx="3">
                  <c:v>6.3299999999999995E-2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C-44FA-8595-C8CF87A7B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39184"/>
        <c:axId val="288835856"/>
      </c:lineChart>
      <c:catAx>
        <c:axId val="2888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5856"/>
        <c:crosses val="autoZero"/>
        <c:auto val="1"/>
        <c:lblAlgn val="ctr"/>
        <c:lblOffset val="100"/>
        <c:noMultiLvlLbl val="0"/>
      </c:catAx>
      <c:valAx>
        <c:axId val="288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0</xdr:row>
      <xdr:rowOff>107950</xdr:rowOff>
    </xdr:from>
    <xdr:to>
      <xdr:col>12</xdr:col>
      <xdr:colOff>215900</xdr:colOff>
      <xdr:row>13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"/>
  <sheetViews>
    <sheetView tabSelected="1" workbookViewId="0">
      <selection activeCell="D12" sqref="D12"/>
    </sheetView>
  </sheetViews>
  <sheetFormatPr defaultRowHeight="14.5" x14ac:dyDescent="0.35"/>
  <cols>
    <col min="1" max="1" width="12.453125" customWidth="1"/>
  </cols>
  <sheetData>
    <row r="2" spans="1:5" x14ac:dyDescent="0.35">
      <c r="A2" t="s">
        <v>36</v>
      </c>
    </row>
    <row r="4" spans="1:5" x14ac:dyDescent="0.35">
      <c r="A4" s="11" t="s">
        <v>37</v>
      </c>
      <c r="B4" s="10">
        <v>2011</v>
      </c>
      <c r="C4" s="10">
        <v>2013</v>
      </c>
      <c r="D4" s="10">
        <v>2015</v>
      </c>
      <c r="E4" s="10">
        <v>2017</v>
      </c>
    </row>
    <row r="5" spans="1:5" x14ac:dyDescent="0.35">
      <c r="A5" s="7" t="s">
        <v>0</v>
      </c>
      <c r="B5" s="5">
        <v>8.2000000000000003E-2</v>
      </c>
      <c r="C5" s="5">
        <v>7.7399999999999997E-2</v>
      </c>
      <c r="D5" s="5">
        <v>7.0300000000000001E-2</v>
      </c>
      <c r="E5" s="5">
        <v>6.5199999999999994E-2</v>
      </c>
    </row>
    <row r="6" spans="1:5" x14ac:dyDescent="0.35">
      <c r="A6" s="7" t="s">
        <v>2</v>
      </c>
      <c r="B6" s="5">
        <v>0.20100000000000001</v>
      </c>
      <c r="C6" s="5">
        <v>0.19769999999999999</v>
      </c>
      <c r="D6" s="5">
        <v>0.19420000000000001</v>
      </c>
      <c r="E6" s="5">
        <v>0.18029999999999999</v>
      </c>
    </row>
    <row r="7" spans="1:5" x14ac:dyDescent="0.35">
      <c r="A7" s="7" t="s">
        <v>35</v>
      </c>
      <c r="B7" s="5">
        <v>0.68789999999999996</v>
      </c>
      <c r="C7" s="5">
        <v>0.67320000000000002</v>
      </c>
      <c r="D7" s="5">
        <v>0.68520000000000003</v>
      </c>
      <c r="E7" s="5">
        <v>0.69120000000000004</v>
      </c>
    </row>
    <row r="8" spans="1:5" x14ac:dyDescent="0.35">
      <c r="A8" s="7" t="s">
        <v>1</v>
      </c>
      <c r="B8" s="5">
        <v>2.9100000000000001E-2</v>
      </c>
      <c r="C8" s="5">
        <v>5.1700000000000003E-2</v>
      </c>
      <c r="D8" s="5">
        <v>5.0299999999999997E-2</v>
      </c>
      <c r="E8" s="5">
        <v>6.3299999999999995E-2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479-803B-4D72-B201-54C08AFFBE62}">
  <dimension ref="A2:D36"/>
  <sheetViews>
    <sheetView topLeftCell="A3" workbookViewId="0">
      <selection activeCell="A2" sqref="A2:D36"/>
    </sheetView>
  </sheetViews>
  <sheetFormatPr defaultRowHeight="14.5" x14ac:dyDescent="0.35"/>
  <cols>
    <col min="1" max="1" width="33.36328125" bestFit="1" customWidth="1"/>
    <col min="2" max="2" width="10.36328125" bestFit="1" customWidth="1"/>
    <col min="3" max="3" width="12.1796875" bestFit="1" customWidth="1"/>
    <col min="4" max="4" width="21.26953125" bestFit="1" customWidth="1"/>
  </cols>
  <sheetData>
    <row r="2" spans="1:4" x14ac:dyDescent="0.35">
      <c r="A2" s="12" t="s">
        <v>38</v>
      </c>
      <c r="B2" s="13" t="s">
        <v>39</v>
      </c>
      <c r="C2" s="13" t="s">
        <v>40</v>
      </c>
      <c r="D2" s="13" t="s">
        <v>41</v>
      </c>
    </row>
    <row r="3" spans="1:4" x14ac:dyDescent="0.35">
      <c r="A3" s="14" t="s">
        <v>42</v>
      </c>
      <c r="B3" s="15" t="s">
        <v>0</v>
      </c>
      <c r="C3" s="15" t="s">
        <v>2</v>
      </c>
      <c r="D3" s="15" t="s">
        <v>112</v>
      </c>
    </row>
    <row r="4" spans="1:4" x14ac:dyDescent="0.35">
      <c r="A4" s="12" t="s">
        <v>38</v>
      </c>
      <c r="B4" s="13" t="s">
        <v>38</v>
      </c>
      <c r="C4" s="13" t="s">
        <v>38</v>
      </c>
      <c r="D4" s="13" t="s">
        <v>38</v>
      </c>
    </row>
    <row r="5" spans="1:4" x14ac:dyDescent="0.35">
      <c r="A5" s="14" t="s">
        <v>100</v>
      </c>
      <c r="B5" s="15" t="s">
        <v>43</v>
      </c>
      <c r="C5" s="15" t="s">
        <v>44</v>
      </c>
      <c r="D5" s="15" t="s">
        <v>38</v>
      </c>
    </row>
    <row r="6" spans="1:4" x14ac:dyDescent="0.35">
      <c r="A6" s="14" t="s">
        <v>38</v>
      </c>
      <c r="B6" s="15" t="s">
        <v>45</v>
      </c>
      <c r="C6" s="15" t="s">
        <v>46</v>
      </c>
      <c r="D6" s="15" t="s">
        <v>38</v>
      </c>
    </row>
    <row r="7" spans="1:4" x14ac:dyDescent="0.35">
      <c r="A7" s="14" t="s">
        <v>110</v>
      </c>
      <c r="B7" s="15" t="s">
        <v>47</v>
      </c>
      <c r="C7" s="15" t="s">
        <v>48</v>
      </c>
      <c r="D7" s="15" t="s">
        <v>38</v>
      </c>
    </row>
    <row r="8" spans="1:4" x14ac:dyDescent="0.35">
      <c r="A8" s="14" t="s">
        <v>38</v>
      </c>
      <c r="B8" s="15" t="s">
        <v>49</v>
      </c>
      <c r="C8" s="15" t="s">
        <v>50</v>
      </c>
      <c r="D8" s="15" t="s">
        <v>38</v>
      </c>
    </row>
    <row r="9" spans="1:4" x14ac:dyDescent="0.35">
      <c r="A9" s="14" t="s">
        <v>101</v>
      </c>
      <c r="B9" s="15" t="s">
        <v>51</v>
      </c>
      <c r="C9" s="15" t="s">
        <v>52</v>
      </c>
      <c r="D9" s="15" t="s">
        <v>38</v>
      </c>
    </row>
    <row r="10" spans="1:4" x14ac:dyDescent="0.35">
      <c r="A10" s="14" t="s">
        <v>38</v>
      </c>
      <c r="B10" s="15" t="s">
        <v>53</v>
      </c>
      <c r="C10" s="15" t="s">
        <v>54</v>
      </c>
      <c r="D10" s="15" t="s">
        <v>38</v>
      </c>
    </row>
    <row r="11" spans="1:4" x14ac:dyDescent="0.35">
      <c r="A11" s="14" t="s">
        <v>102</v>
      </c>
      <c r="B11" s="15" t="s">
        <v>55</v>
      </c>
      <c r="C11" s="15" t="s">
        <v>56</v>
      </c>
      <c r="D11" s="15" t="s">
        <v>38</v>
      </c>
    </row>
    <row r="12" spans="1:4" x14ac:dyDescent="0.35">
      <c r="A12" s="14" t="s">
        <v>38</v>
      </c>
      <c r="B12" s="15" t="s">
        <v>57</v>
      </c>
      <c r="C12" s="15" t="s">
        <v>58</v>
      </c>
      <c r="D12" s="15" t="s">
        <v>38</v>
      </c>
    </row>
    <row r="13" spans="1:4" x14ac:dyDescent="0.35">
      <c r="A13" s="14" t="s">
        <v>103</v>
      </c>
      <c r="B13" s="15" t="s">
        <v>59</v>
      </c>
      <c r="C13" s="15" t="s">
        <v>60</v>
      </c>
      <c r="D13" s="15" t="s">
        <v>38</v>
      </c>
    </row>
    <row r="14" spans="1:4" x14ac:dyDescent="0.35">
      <c r="A14" s="14" t="s">
        <v>38</v>
      </c>
      <c r="B14" s="15" t="s">
        <v>61</v>
      </c>
      <c r="C14" s="15" t="s">
        <v>62</v>
      </c>
      <c r="D14" s="15" t="s">
        <v>38</v>
      </c>
    </row>
    <row r="15" spans="1:4" x14ac:dyDescent="0.35">
      <c r="A15" s="14" t="s">
        <v>107</v>
      </c>
      <c r="B15" s="15" t="s">
        <v>63</v>
      </c>
      <c r="C15" s="15" t="s">
        <v>64</v>
      </c>
      <c r="D15" s="15" t="s">
        <v>38</v>
      </c>
    </row>
    <row r="16" spans="1:4" x14ac:dyDescent="0.35">
      <c r="A16" s="14" t="s">
        <v>38</v>
      </c>
      <c r="B16" s="15" t="s">
        <v>65</v>
      </c>
      <c r="C16" s="15" t="s">
        <v>66</v>
      </c>
      <c r="D16" s="15" t="s">
        <v>38</v>
      </c>
    </row>
    <row r="17" spans="1:4" x14ac:dyDescent="0.35">
      <c r="A17" s="14" t="s">
        <v>108</v>
      </c>
      <c r="B17" s="15" t="s">
        <v>67</v>
      </c>
      <c r="C17" s="15" t="s">
        <v>68</v>
      </c>
      <c r="D17" s="15" t="s">
        <v>38</v>
      </c>
    </row>
    <row r="18" spans="1:4" x14ac:dyDescent="0.35">
      <c r="A18" s="14" t="s">
        <v>38</v>
      </c>
      <c r="B18" s="15" t="s">
        <v>69</v>
      </c>
      <c r="C18" s="15" t="s">
        <v>69</v>
      </c>
      <c r="D18" s="15" t="s">
        <v>38</v>
      </c>
    </row>
    <row r="19" spans="1:4" x14ac:dyDescent="0.35">
      <c r="A19" s="14" t="s">
        <v>104</v>
      </c>
      <c r="B19" s="15" t="s">
        <v>70</v>
      </c>
      <c r="C19" s="15" t="s">
        <v>71</v>
      </c>
      <c r="D19" s="15" t="s">
        <v>38</v>
      </c>
    </row>
    <row r="20" spans="1:4" x14ac:dyDescent="0.35">
      <c r="A20" s="14" t="s">
        <v>38</v>
      </c>
      <c r="B20" s="15" t="s">
        <v>72</v>
      </c>
      <c r="C20" s="15" t="s">
        <v>50</v>
      </c>
      <c r="D20" s="15" t="s">
        <v>38</v>
      </c>
    </row>
    <row r="21" spans="1:4" x14ac:dyDescent="0.35">
      <c r="A21" s="14" t="s">
        <v>109</v>
      </c>
      <c r="B21" s="15" t="s">
        <v>73</v>
      </c>
      <c r="C21" s="15" t="s">
        <v>74</v>
      </c>
      <c r="D21" s="15" t="s">
        <v>38</v>
      </c>
    </row>
    <row r="22" spans="1:4" x14ac:dyDescent="0.35">
      <c r="A22" s="14" t="s">
        <v>38</v>
      </c>
      <c r="B22" s="15" t="s">
        <v>75</v>
      </c>
      <c r="C22" s="15" t="s">
        <v>76</v>
      </c>
      <c r="D22" s="15" t="s">
        <v>38</v>
      </c>
    </row>
    <row r="23" spans="1:4" x14ac:dyDescent="0.35">
      <c r="A23" s="14" t="s">
        <v>105</v>
      </c>
      <c r="B23" s="15" t="s">
        <v>77</v>
      </c>
      <c r="C23" s="15" t="s">
        <v>78</v>
      </c>
      <c r="D23" s="15" t="s">
        <v>38</v>
      </c>
    </row>
    <row r="24" spans="1:4" x14ac:dyDescent="0.35">
      <c r="A24" s="14" t="s">
        <v>38</v>
      </c>
      <c r="B24" s="15" t="s">
        <v>79</v>
      </c>
      <c r="C24" s="15" t="s">
        <v>80</v>
      </c>
      <c r="D24" s="15" t="s">
        <v>38</v>
      </c>
    </row>
    <row r="25" spans="1:4" x14ac:dyDescent="0.35">
      <c r="A25" s="14" t="s">
        <v>111</v>
      </c>
      <c r="B25" s="15" t="s">
        <v>81</v>
      </c>
      <c r="C25" s="15" t="s">
        <v>82</v>
      </c>
      <c r="D25" s="15" t="s">
        <v>38</v>
      </c>
    </row>
    <row r="26" spans="1:4" x14ac:dyDescent="0.35">
      <c r="A26" s="14" t="s">
        <v>38</v>
      </c>
      <c r="B26" s="15" t="s">
        <v>83</v>
      </c>
      <c r="C26" s="15" t="s">
        <v>84</v>
      </c>
      <c r="D26" s="15" t="s">
        <v>38</v>
      </c>
    </row>
    <row r="27" spans="1:4" x14ac:dyDescent="0.35">
      <c r="A27" s="14" t="s">
        <v>106</v>
      </c>
      <c r="B27" s="15" t="s">
        <v>85</v>
      </c>
      <c r="C27" s="15" t="s">
        <v>86</v>
      </c>
      <c r="D27" s="15" t="s">
        <v>38</v>
      </c>
    </row>
    <row r="28" spans="1:4" x14ac:dyDescent="0.35">
      <c r="A28" s="14" t="s">
        <v>38</v>
      </c>
      <c r="B28" s="15" t="s">
        <v>87</v>
      </c>
      <c r="C28" s="15" t="s">
        <v>88</v>
      </c>
      <c r="D28" s="15" t="s">
        <v>38</v>
      </c>
    </row>
    <row r="29" spans="1:4" x14ac:dyDescent="0.35">
      <c r="A29" s="14" t="s">
        <v>89</v>
      </c>
      <c r="B29" s="15" t="s">
        <v>90</v>
      </c>
      <c r="C29" s="15" t="s">
        <v>90</v>
      </c>
      <c r="D29" s="15" t="s">
        <v>38</v>
      </c>
    </row>
    <row r="30" spans="1:4" x14ac:dyDescent="0.35">
      <c r="A30" s="14" t="s">
        <v>38</v>
      </c>
      <c r="B30" s="15" t="s">
        <v>38</v>
      </c>
      <c r="C30" s="15" t="s">
        <v>38</v>
      </c>
      <c r="D30" s="15"/>
    </row>
    <row r="31" spans="1:4" x14ac:dyDescent="0.35">
      <c r="A31" s="14" t="s">
        <v>91</v>
      </c>
      <c r="B31" s="15" t="s">
        <v>92</v>
      </c>
      <c r="C31" s="15" t="s">
        <v>93</v>
      </c>
      <c r="D31" s="15" t="s">
        <v>38</v>
      </c>
    </row>
    <row r="32" spans="1:4" x14ac:dyDescent="0.35">
      <c r="A32" s="14" t="s">
        <v>38</v>
      </c>
      <c r="B32" s="15" t="s">
        <v>94</v>
      </c>
      <c r="C32" s="15" t="s">
        <v>95</v>
      </c>
      <c r="D32" s="15" t="s">
        <v>38</v>
      </c>
    </row>
    <row r="33" spans="1:4" x14ac:dyDescent="0.35">
      <c r="A33" s="14" t="s">
        <v>38</v>
      </c>
      <c r="B33" s="15" t="s">
        <v>38</v>
      </c>
      <c r="C33" s="15" t="s">
        <v>38</v>
      </c>
      <c r="D33" s="15" t="s">
        <v>38</v>
      </c>
    </row>
    <row r="34" spans="1:4" x14ac:dyDescent="0.35">
      <c r="A34" s="16" t="s">
        <v>96</v>
      </c>
      <c r="B34" s="17" t="s">
        <v>97</v>
      </c>
      <c r="C34" s="17" t="s">
        <v>97</v>
      </c>
      <c r="D34" s="17" t="s">
        <v>97</v>
      </c>
    </row>
    <row r="35" spans="1:4" x14ac:dyDescent="0.35">
      <c r="A35" s="18" t="s">
        <v>98</v>
      </c>
    </row>
    <row r="36" spans="1:4" x14ac:dyDescent="0.35">
      <c r="A36" s="1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sqref="A1:C11"/>
    </sheetView>
  </sheetViews>
  <sheetFormatPr defaultRowHeight="14.5" x14ac:dyDescent="0.35"/>
  <cols>
    <col min="1" max="1" width="43.54296875" bestFit="1" customWidth="1"/>
  </cols>
  <sheetData>
    <row r="1" spans="1:3" x14ac:dyDescent="0.35">
      <c r="A1" s="6" t="s">
        <v>3</v>
      </c>
      <c r="B1" s="8" t="s">
        <v>33</v>
      </c>
      <c r="C1" s="8" t="s">
        <v>34</v>
      </c>
    </row>
    <row r="2" spans="1:3" x14ac:dyDescent="0.35">
      <c r="A2" s="7" t="s">
        <v>10</v>
      </c>
      <c r="B2" s="2">
        <v>0.43940000000000001</v>
      </c>
      <c r="C2" s="2">
        <v>0.40250000000000002</v>
      </c>
    </row>
    <row r="3" spans="1:3" x14ac:dyDescent="0.35">
      <c r="A3" s="7" t="s">
        <v>9</v>
      </c>
      <c r="B3" s="2">
        <v>0.127</v>
      </c>
      <c r="C3" s="2">
        <v>0.1487</v>
      </c>
    </row>
    <row r="4" spans="1:3" x14ac:dyDescent="0.35">
      <c r="A4" s="7" t="s">
        <v>13</v>
      </c>
      <c r="B4" s="2">
        <v>0.1198</v>
      </c>
      <c r="C4" s="2">
        <v>0.14560000000000001</v>
      </c>
    </row>
    <row r="5" spans="1:3" x14ac:dyDescent="0.35">
      <c r="A5" s="7" t="s">
        <v>6</v>
      </c>
      <c r="B5" s="2">
        <v>0.1096</v>
      </c>
      <c r="C5" s="2">
        <v>0.1012</v>
      </c>
    </row>
    <row r="6" spans="1:3" x14ac:dyDescent="0.35">
      <c r="A6" s="7" t="s">
        <v>12</v>
      </c>
      <c r="B6" s="2">
        <v>6.59E-2</v>
      </c>
      <c r="C6" s="2">
        <v>5.8599999999999999E-2</v>
      </c>
    </row>
    <row r="7" spans="1:3" x14ac:dyDescent="0.35">
      <c r="A7" s="7" t="s">
        <v>4</v>
      </c>
      <c r="B7" s="2">
        <v>3.8800000000000001E-2</v>
      </c>
      <c r="C7" s="2">
        <v>4.8599999999999997E-2</v>
      </c>
    </row>
    <row r="8" spans="1:3" x14ac:dyDescent="0.35">
      <c r="A8" s="7" t="s">
        <v>11</v>
      </c>
      <c r="B8" s="2">
        <v>3.9699999999999999E-2</v>
      </c>
      <c r="C8" s="2">
        <v>3.5299999999999998E-2</v>
      </c>
    </row>
    <row r="9" spans="1:3" x14ac:dyDescent="0.35">
      <c r="A9" s="7" t="s">
        <v>5</v>
      </c>
      <c r="B9" s="2">
        <v>2.29E-2</v>
      </c>
      <c r="C9" s="2">
        <v>2.5399999999999999E-2</v>
      </c>
    </row>
    <row r="10" spans="1:3" x14ac:dyDescent="0.35">
      <c r="A10" s="7" t="s">
        <v>8</v>
      </c>
      <c r="B10" s="2">
        <v>1.52E-2</v>
      </c>
      <c r="C10" s="2">
        <v>1.9099999999999999E-2</v>
      </c>
    </row>
    <row r="11" spans="1:3" x14ac:dyDescent="0.35">
      <c r="A11" s="7" t="s">
        <v>7</v>
      </c>
      <c r="B11" s="2">
        <v>2.1600000000000001E-2</v>
      </c>
      <c r="C11" s="2">
        <v>1.4999999999999999E-2</v>
      </c>
    </row>
  </sheetData>
  <sortState xmlns:xlrd2="http://schemas.microsoft.com/office/spreadsheetml/2017/richdata2" ref="A2:C13">
    <sortCondition descending="1" ref="C2:C1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2"/>
  <sheetViews>
    <sheetView workbookViewId="0">
      <selection activeCell="B12" sqref="B12"/>
    </sheetView>
  </sheetViews>
  <sheetFormatPr defaultRowHeight="14.5" x14ac:dyDescent="0.35"/>
  <cols>
    <col min="1" max="1" width="35.6328125" bestFit="1" customWidth="1"/>
    <col min="2" max="2" width="10.1796875" customWidth="1"/>
    <col min="3" max="3" width="13.1796875" bestFit="1" customWidth="1"/>
    <col min="4" max="4" width="9.54296875" bestFit="1" customWidth="1"/>
  </cols>
  <sheetData>
    <row r="3" spans="1:5" x14ac:dyDescent="0.35">
      <c r="A3" s="20"/>
      <c r="B3" s="9" t="s">
        <v>16</v>
      </c>
      <c r="C3" s="9"/>
      <c r="D3" s="9"/>
      <c r="E3" s="9"/>
    </row>
    <row r="4" spans="1:5" x14ac:dyDescent="0.35">
      <c r="A4" s="21" t="s">
        <v>114</v>
      </c>
      <c r="B4" s="19" t="s">
        <v>0</v>
      </c>
      <c r="C4" s="19" t="s">
        <v>2</v>
      </c>
      <c r="D4" s="19" t="s">
        <v>14</v>
      </c>
      <c r="E4" s="19" t="s">
        <v>15</v>
      </c>
    </row>
    <row r="5" spans="1:5" x14ac:dyDescent="0.35">
      <c r="A5" s="7" t="s">
        <v>17</v>
      </c>
      <c r="B5" s="1">
        <v>0.37659999999999999</v>
      </c>
      <c r="C5" s="1">
        <v>0.68530000000000002</v>
      </c>
      <c r="D5" s="1">
        <v>0</v>
      </c>
      <c r="E5" s="1">
        <v>0.15809999999999999</v>
      </c>
    </row>
    <row r="6" spans="1:5" x14ac:dyDescent="0.35">
      <c r="A6" s="7" t="s">
        <v>113</v>
      </c>
      <c r="B6" s="1">
        <v>9.0899999999999995E-2</v>
      </c>
      <c r="C6" s="1">
        <v>0.15049999999999999</v>
      </c>
      <c r="D6" s="1">
        <v>0</v>
      </c>
      <c r="E6" s="1">
        <v>3.5299999999999998E-2</v>
      </c>
    </row>
    <row r="7" spans="1:5" x14ac:dyDescent="0.35">
      <c r="A7" s="7" t="s">
        <v>18</v>
      </c>
      <c r="B7" s="1">
        <v>3.2399999999999998E-2</v>
      </c>
      <c r="C7" s="1">
        <v>0.156</v>
      </c>
      <c r="D7" s="2">
        <v>1.4E-2</v>
      </c>
      <c r="E7" s="1">
        <v>4.2599999999999999E-2</v>
      </c>
    </row>
    <row r="8" spans="1:5" x14ac:dyDescent="0.35">
      <c r="A8" s="7" t="s">
        <v>19</v>
      </c>
      <c r="B8" s="1">
        <v>0.37740000000000001</v>
      </c>
      <c r="C8" s="1">
        <v>0</v>
      </c>
      <c r="D8" s="1">
        <v>0.98550000000000004</v>
      </c>
      <c r="E8" s="1">
        <v>0.75349999999999995</v>
      </c>
    </row>
    <row r="9" spans="1:5" x14ac:dyDescent="0.35">
      <c r="A9" s="7" t="s">
        <v>20</v>
      </c>
      <c r="B9" s="1">
        <v>1.38E-2</v>
      </c>
      <c r="C9" s="1">
        <v>8.2000000000000007E-3</v>
      </c>
      <c r="D9" s="1">
        <v>0</v>
      </c>
      <c r="E9" s="1">
        <v>2.5000000000000001E-3</v>
      </c>
    </row>
    <row r="10" spans="1:5" x14ac:dyDescent="0.35">
      <c r="A10" s="7" t="s">
        <v>21</v>
      </c>
      <c r="B10" s="1">
        <v>0.10879999999999999</v>
      </c>
      <c r="C10" s="1">
        <v>0</v>
      </c>
      <c r="D10" s="1">
        <v>5.1000000000000004E-4</v>
      </c>
      <c r="E10" s="1">
        <v>8.0000000000000002E-3</v>
      </c>
    </row>
    <row r="12" spans="1:5" x14ac:dyDescent="0.35">
      <c r="B12">
        <f>B5/(B6+B7)</f>
        <v>3.0543390105433903</v>
      </c>
      <c r="C12">
        <f>C5/(C6+C7)</f>
        <v>2.2358890701468188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A3" sqref="A3:D12"/>
    </sheetView>
  </sheetViews>
  <sheetFormatPr defaultRowHeight="14.5" x14ac:dyDescent="0.35"/>
  <cols>
    <col min="1" max="1" width="53.54296875" bestFit="1" customWidth="1"/>
    <col min="2" max="2" width="10" bestFit="1" customWidth="1"/>
    <col min="3" max="3" width="13.1796875" bestFit="1" customWidth="1"/>
    <col min="4" max="4" width="12.26953125" bestFit="1" customWidth="1"/>
  </cols>
  <sheetData>
    <row r="1" spans="1:4" x14ac:dyDescent="0.35">
      <c r="A1" t="s">
        <v>22</v>
      </c>
    </row>
    <row r="3" spans="1:4" x14ac:dyDescent="0.35">
      <c r="A3" s="20" t="s">
        <v>32</v>
      </c>
      <c r="B3" s="22" t="s">
        <v>31</v>
      </c>
      <c r="C3" s="23"/>
      <c r="D3" s="23"/>
    </row>
    <row r="4" spans="1:4" x14ac:dyDescent="0.35">
      <c r="A4" s="21"/>
      <c r="B4" s="19" t="str">
        <f>"Unbanked"</f>
        <v>Unbanked</v>
      </c>
      <c r="C4" s="19" t="str">
        <f>"Underbanked"</f>
        <v>Underbanked</v>
      </c>
      <c r="D4" s="19" t="str">
        <f>"Fully Banked"</f>
        <v>Fully Banked</v>
      </c>
    </row>
    <row r="5" spans="1:4" s="3" customFormat="1" ht="15" customHeight="1" x14ac:dyDescent="0.35">
      <c r="A5" s="24" t="s">
        <v>29</v>
      </c>
      <c r="B5" s="1">
        <v>4.4457299999999998E-2</v>
      </c>
      <c r="C5" s="1">
        <v>0.84514579999999995</v>
      </c>
      <c r="D5" s="1">
        <v>0.90096569999999998</v>
      </c>
    </row>
    <row r="6" spans="1:4" ht="15" customHeight="1" x14ac:dyDescent="0.35">
      <c r="A6" s="24" t="s">
        <v>30</v>
      </c>
      <c r="B6" s="1">
        <v>2.0291400000000001E-2</v>
      </c>
      <c r="C6" s="1">
        <v>0.78013410000000005</v>
      </c>
      <c r="D6" s="1">
        <v>0.88579430000000003</v>
      </c>
    </row>
    <row r="7" spans="1:4" ht="15" customHeight="1" x14ac:dyDescent="0.35">
      <c r="A7" s="24" t="s">
        <v>23</v>
      </c>
      <c r="B7" s="1">
        <v>0.3710714</v>
      </c>
      <c r="C7" s="1">
        <v>0.2991704</v>
      </c>
      <c r="D7" s="1">
        <v>0.25004389999999999</v>
      </c>
    </row>
    <row r="8" spans="1:4" ht="15" customHeight="1" x14ac:dyDescent="0.35">
      <c r="A8" s="25" t="s">
        <v>26</v>
      </c>
      <c r="B8" s="4">
        <v>0.1872048</v>
      </c>
      <c r="C8" s="4">
        <v>3.8759000000000002E-2</v>
      </c>
      <c r="D8" s="4">
        <v>0</v>
      </c>
    </row>
    <row r="9" spans="1:4" ht="15" customHeight="1" x14ac:dyDescent="0.35">
      <c r="A9" s="24" t="s">
        <v>25</v>
      </c>
      <c r="B9" s="1">
        <v>0.2142831</v>
      </c>
      <c r="C9" s="1">
        <v>0.1036608</v>
      </c>
      <c r="D9" s="1">
        <v>5.8756599999999999E-2</v>
      </c>
    </row>
    <row r="10" spans="1:4" ht="15" customHeight="1" x14ac:dyDescent="0.35">
      <c r="A10" s="24" t="s">
        <v>27</v>
      </c>
      <c r="B10" s="1">
        <v>0.18630079999999999</v>
      </c>
      <c r="C10" s="1">
        <v>5.0130899999999999E-2</v>
      </c>
      <c r="D10" s="1">
        <v>1.60159E-2</v>
      </c>
    </row>
    <row r="11" spans="1:4" ht="15" customHeight="1" x14ac:dyDescent="0.35">
      <c r="A11" s="24" t="s">
        <v>24</v>
      </c>
      <c r="B11" s="1">
        <v>0.26712170000000002</v>
      </c>
      <c r="C11" s="1">
        <v>3.4707000000000002E-2</v>
      </c>
      <c r="D11" s="1">
        <v>3.1773000000000003E-2</v>
      </c>
    </row>
    <row r="12" spans="1:4" ht="15" customHeight="1" x14ac:dyDescent="0.35">
      <c r="A12" s="24" t="s">
        <v>28</v>
      </c>
      <c r="B12" s="1">
        <v>9.0018799999999996E-2</v>
      </c>
      <c r="C12" s="1">
        <v>1.8505500000000001E-2</v>
      </c>
      <c r="D12" s="1">
        <v>1.1971900000000001E-2</v>
      </c>
    </row>
  </sheetData>
  <sortState xmlns:xlrd2="http://schemas.microsoft.com/office/spreadsheetml/2017/richdata2" ref="A5:D13">
    <sortCondition descending="1" ref="C5:C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banking status</vt:lpstr>
      <vt:lpstr>Mlogit</vt:lpstr>
      <vt:lpstr>Reason unbanked</vt:lpstr>
      <vt:lpstr>AFS use by type</vt:lpstr>
      <vt:lpstr>typical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Willoughby</dc:creator>
  <cp:lastModifiedBy>William Willoughby</cp:lastModifiedBy>
  <dcterms:created xsi:type="dcterms:W3CDTF">2019-04-27T21:05:31Z</dcterms:created>
  <dcterms:modified xsi:type="dcterms:W3CDTF">2019-05-10T16:39:08Z</dcterms:modified>
</cp:coreProperties>
</file>