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GitHub\VirtualPlatform3D\data\"/>
    </mc:Choice>
  </mc:AlternateContent>
  <bookViews>
    <workbookView xWindow="0" yWindow="0" windowWidth="11490" windowHeight="5565"/>
  </bookViews>
  <sheets>
    <sheet name="Design Data" sheetId="2" r:id="rId1"/>
    <sheet name="WL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29" i="1"/>
  <c r="G28" i="1"/>
  <c r="G27" i="1"/>
  <c r="G26" i="1"/>
  <c r="G25" i="1"/>
  <c r="G24" i="1"/>
  <c r="G23" i="1"/>
  <c r="G22" i="1"/>
  <c r="G21" i="1"/>
  <c r="G20" i="1"/>
  <c r="G19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<sst xmlns="http://schemas.openxmlformats.org/spreadsheetml/2006/main" count="107" uniqueCount="27">
  <si>
    <t>des_perf</t>
  </si>
  <si>
    <t>Area (mm^2)</t>
  </si>
  <si>
    <t>MIV</t>
  </si>
  <si>
    <t>TSV</t>
  </si>
  <si>
    <t>W (um)</t>
  </si>
  <si>
    <t>L (um)</t>
  </si>
  <si>
    <t>Enc</t>
  </si>
  <si>
    <t>Tiers</t>
  </si>
  <si>
    <t>Desc</t>
  </si>
  <si>
    <t>SKL</t>
  </si>
  <si>
    <t>MIV_TF</t>
  </si>
  <si>
    <t>Inter-block WL (um)</t>
  </si>
  <si>
    <t>Total WL (um)</t>
  </si>
  <si>
    <t>LPD (ns)</t>
  </si>
  <si>
    <t>ITVs</t>
  </si>
  <si>
    <t>Design</t>
  </si>
  <si>
    <t>cf_rca_16</t>
  </si>
  <si>
    <t>cf_fft_256_8</t>
  </si>
  <si>
    <t>mult_256_256</t>
  </si>
  <si>
    <t>TNS (ns)</t>
  </si>
  <si>
    <t>OBNTP (mW)</t>
  </si>
  <si>
    <t>Table III from S. Panth DAC2013</t>
  </si>
  <si>
    <t>#Blks</t>
  </si>
  <si>
    <t>#Gates</t>
  </si>
  <si>
    <t>#Interblk Nets</t>
  </si>
  <si>
    <t>Interblk WL (um)</t>
  </si>
  <si>
    <t>Target Period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</si>
</sst>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8"/>
  <sheetViews>
    <sheetView tabSelected="1" topLeftCell="B1" workbookViewId="0">
      <selection activeCell="E6" sqref="E6"/>
    </sheetView>
  </sheetViews>
  <sheetFormatPr defaultRowHeight="15" x14ac:dyDescent="0.25"/>
  <cols>
    <col min="4" max="4" width="12.7109375" bestFit="1" customWidth="1"/>
    <col min="7" max="7" width="12.7109375" bestFit="1" customWidth="1"/>
    <col min="8" max="8" width="15.28515625" bestFit="1" customWidth="1"/>
    <col min="9" max="9" width="16" bestFit="1" customWidth="1"/>
  </cols>
  <sheetData>
    <row r="3" spans="4:12" x14ac:dyDescent="0.25">
      <c r="D3" s="3" t="s">
        <v>15</v>
      </c>
      <c r="E3" s="3" t="s">
        <v>23</v>
      </c>
      <c r="F3" s="3" t="s">
        <v>22</v>
      </c>
      <c r="G3" s="3" t="s">
        <v>24</v>
      </c>
      <c r="H3" s="3" t="s">
        <v>25</v>
      </c>
      <c r="I3" s="3" t="s">
        <v>26</v>
      </c>
    </row>
    <row r="4" spans="4:12" x14ac:dyDescent="0.25">
      <c r="D4" t="s">
        <v>0</v>
      </c>
      <c r="E4" s="1">
        <v>33024</v>
      </c>
      <c r="F4" s="1">
        <v>38</v>
      </c>
      <c r="G4" s="1">
        <v>2378</v>
      </c>
      <c r="H4" s="1">
        <v>210488</v>
      </c>
      <c r="I4" s="4">
        <v>0.9</v>
      </c>
    </row>
    <row r="5" spans="4:12" x14ac:dyDescent="0.25">
      <c r="D5" t="s">
        <v>16</v>
      </c>
      <c r="E5" s="1">
        <v>146542</v>
      </c>
      <c r="F5">
        <v>95</v>
      </c>
      <c r="G5" s="1">
        <v>3135</v>
      </c>
      <c r="H5" s="1">
        <v>1210618</v>
      </c>
      <c r="I5" s="4">
        <v>1.3</v>
      </c>
      <c r="J5" s="1"/>
    </row>
    <row r="6" spans="4:12" x14ac:dyDescent="0.25">
      <c r="D6" t="s">
        <v>17</v>
      </c>
      <c r="E6" s="1">
        <v>288145</v>
      </c>
      <c r="F6">
        <v>49</v>
      </c>
      <c r="G6" s="1">
        <v>1402</v>
      </c>
      <c r="H6" s="1">
        <v>4490813</v>
      </c>
      <c r="I6" s="4">
        <v>1.5</v>
      </c>
      <c r="J6" s="1"/>
      <c r="K6" s="1"/>
    </row>
    <row r="7" spans="4:12" x14ac:dyDescent="0.25">
      <c r="D7" t="s">
        <v>18</v>
      </c>
      <c r="E7" s="1">
        <v>1639050</v>
      </c>
      <c r="F7">
        <v>127</v>
      </c>
      <c r="G7" s="1">
        <v>49471</v>
      </c>
      <c r="H7" s="1">
        <v>12354340</v>
      </c>
      <c r="I7" s="4">
        <v>0.84499999999999997</v>
      </c>
      <c r="J7" s="1"/>
    </row>
    <row r="8" spans="4:12" x14ac:dyDescent="0.25">
      <c r="G8" s="1"/>
      <c r="H8" s="1"/>
      <c r="I8" s="1"/>
      <c r="J8" s="1"/>
    </row>
    <row r="9" spans="4:12" x14ac:dyDescent="0.25">
      <c r="G9" s="1"/>
      <c r="H9" s="1"/>
      <c r="I9" s="1"/>
      <c r="J9" s="1"/>
    </row>
    <row r="11" spans="4:12" x14ac:dyDescent="0.25">
      <c r="G11" s="1"/>
      <c r="H11" s="1"/>
      <c r="I11" s="1"/>
      <c r="J11" s="1"/>
      <c r="K11" s="1"/>
    </row>
    <row r="12" spans="4:12" x14ac:dyDescent="0.25">
      <c r="G12" s="1"/>
      <c r="H12" s="1"/>
      <c r="I12" s="1"/>
      <c r="J12" s="1"/>
      <c r="K12" s="1"/>
    </row>
    <row r="13" spans="4:12" x14ac:dyDescent="0.25">
      <c r="G13" s="1"/>
      <c r="H13" s="1"/>
      <c r="I13" s="1"/>
      <c r="J13" s="1"/>
      <c r="K13" s="1"/>
    </row>
    <row r="14" spans="4:12" x14ac:dyDescent="0.25">
      <c r="H14" s="1"/>
      <c r="I14" s="1"/>
      <c r="J14" s="1"/>
      <c r="K14" s="1"/>
    </row>
    <row r="15" spans="4:12" x14ac:dyDescent="0.25">
      <c r="I15" s="1"/>
      <c r="J15" s="1"/>
      <c r="K15" s="1"/>
      <c r="L15" s="1"/>
    </row>
    <row r="16" spans="4:12" x14ac:dyDescent="0.25">
      <c r="H16" s="1"/>
      <c r="I16" s="1"/>
      <c r="J16" s="1"/>
      <c r="K16" s="1"/>
    </row>
    <row r="17" spans="7:17" x14ac:dyDescent="0.25">
      <c r="H17" s="1"/>
      <c r="I17" s="1"/>
      <c r="J17" s="1"/>
      <c r="K17" s="1"/>
    </row>
    <row r="18" spans="7:17" x14ac:dyDescent="0.25">
      <c r="J18" s="1"/>
      <c r="K18" s="1"/>
      <c r="L18" s="1"/>
      <c r="M18" s="1"/>
    </row>
    <row r="19" spans="7:17" x14ac:dyDescent="0.25">
      <c r="G19" s="1"/>
      <c r="H19" s="1"/>
      <c r="I19" s="1"/>
    </row>
    <row r="22" spans="7:17" x14ac:dyDescent="0.25">
      <c r="G22" s="1"/>
      <c r="H22" s="1"/>
      <c r="I22" s="1"/>
      <c r="J22" s="1"/>
      <c r="M22" s="2"/>
      <c r="N22" s="2"/>
    </row>
    <row r="23" spans="7:17" x14ac:dyDescent="0.25">
      <c r="G23" s="1"/>
      <c r="H23" s="1"/>
      <c r="I23" s="1"/>
      <c r="J23" s="1"/>
      <c r="M23" s="2"/>
      <c r="N23" s="2"/>
    </row>
    <row r="24" spans="7:17" x14ac:dyDescent="0.25">
      <c r="G24" s="1"/>
      <c r="H24" s="1"/>
      <c r="I24" s="1"/>
      <c r="J24" s="1"/>
      <c r="K24" s="1"/>
      <c r="N24" s="2"/>
      <c r="O24" s="2"/>
    </row>
    <row r="25" spans="7:17" x14ac:dyDescent="0.25">
      <c r="H25" s="1"/>
      <c r="I25" s="1"/>
      <c r="J25" s="1"/>
      <c r="K25" s="1"/>
      <c r="L25" s="1"/>
      <c r="O25" s="2"/>
      <c r="P25" s="2"/>
    </row>
    <row r="26" spans="7:17" x14ac:dyDescent="0.25">
      <c r="G26" s="1"/>
      <c r="H26" s="1"/>
      <c r="I26" s="1"/>
      <c r="J26" s="1"/>
      <c r="K26" s="1"/>
      <c r="N26" s="2"/>
      <c r="O26" s="2"/>
    </row>
    <row r="27" spans="7:17" x14ac:dyDescent="0.25">
      <c r="H27" s="1"/>
      <c r="I27" s="1"/>
      <c r="J27" s="1"/>
      <c r="K27" s="1"/>
      <c r="N27" s="1"/>
      <c r="O27" s="1"/>
    </row>
    <row r="28" spans="7:17" x14ac:dyDescent="0.25">
      <c r="I28" s="1"/>
      <c r="J28" s="1"/>
      <c r="K28" s="1"/>
      <c r="L28" s="1"/>
      <c r="O28" s="1"/>
      <c r="P28" s="1"/>
    </row>
    <row r="29" spans="7:17" x14ac:dyDescent="0.25">
      <c r="H29" s="1"/>
      <c r="I29" s="1"/>
      <c r="J29" s="1"/>
      <c r="K29" s="1"/>
      <c r="N29" s="1"/>
      <c r="O29" s="1"/>
    </row>
    <row r="30" spans="7:17" x14ac:dyDescent="0.25">
      <c r="H30" s="1"/>
      <c r="I30" s="1"/>
      <c r="J30" s="1"/>
      <c r="K30" s="1"/>
      <c r="N30" s="2"/>
      <c r="O30" s="2"/>
    </row>
    <row r="31" spans="7:17" x14ac:dyDescent="0.25">
      <c r="J31" s="1"/>
      <c r="K31" s="1"/>
      <c r="L31" s="1"/>
      <c r="M31" s="1"/>
      <c r="P31" s="2"/>
      <c r="Q31" s="2"/>
    </row>
    <row r="32" spans="7:17" x14ac:dyDescent="0.25">
      <c r="H32" s="1"/>
      <c r="I32" s="1"/>
      <c r="J32" s="1"/>
      <c r="K32" s="1"/>
    </row>
    <row r="35" spans="4:17" x14ac:dyDescent="0.25">
      <c r="D35" s="1"/>
      <c r="E35" s="1"/>
      <c r="G35" s="1"/>
      <c r="H35" s="1"/>
      <c r="I35" s="1"/>
      <c r="J35" s="1"/>
      <c r="M35" s="1"/>
      <c r="N35" s="1"/>
    </row>
    <row r="36" spans="4:17" x14ac:dyDescent="0.25">
      <c r="D36" s="1"/>
      <c r="G36" s="1"/>
      <c r="H36" s="1"/>
      <c r="I36" s="1"/>
      <c r="J36" s="1"/>
      <c r="M36" s="1"/>
      <c r="N36" s="1"/>
    </row>
    <row r="37" spans="4:17" x14ac:dyDescent="0.25">
      <c r="G37" s="1"/>
      <c r="H37" s="1"/>
      <c r="I37" s="1"/>
      <c r="J37" s="1"/>
      <c r="K37" s="1"/>
      <c r="N37" s="1"/>
      <c r="O37" s="1"/>
    </row>
    <row r="38" spans="4:17" x14ac:dyDescent="0.25">
      <c r="H38" s="1"/>
      <c r="I38" s="1"/>
      <c r="J38" s="1"/>
      <c r="K38" s="1"/>
      <c r="L38" s="1"/>
      <c r="O38" s="1"/>
      <c r="P38" s="1"/>
    </row>
    <row r="39" spans="4:17" x14ac:dyDescent="0.25">
      <c r="G39" s="1"/>
      <c r="H39" s="1"/>
      <c r="I39" s="1"/>
      <c r="J39" s="1"/>
      <c r="K39" s="1"/>
      <c r="N39" s="1"/>
      <c r="O39" s="1"/>
    </row>
    <row r="40" spans="4:17" x14ac:dyDescent="0.25">
      <c r="H40" s="1"/>
      <c r="I40" s="1"/>
      <c r="J40" s="1"/>
      <c r="K40" s="1"/>
      <c r="N40" s="1"/>
      <c r="O40" s="1"/>
    </row>
    <row r="41" spans="4:17" x14ac:dyDescent="0.25">
      <c r="I41" s="1"/>
      <c r="J41" s="1"/>
      <c r="K41" s="1"/>
      <c r="L41" s="1"/>
      <c r="O41" s="1"/>
      <c r="P41" s="1"/>
    </row>
    <row r="42" spans="4:17" x14ac:dyDescent="0.25">
      <c r="H42" s="1"/>
      <c r="I42" s="1"/>
      <c r="J42" s="1"/>
      <c r="K42" s="1"/>
      <c r="N42" s="1"/>
      <c r="O42" s="1"/>
    </row>
    <row r="43" spans="4:17" x14ac:dyDescent="0.25">
      <c r="H43" s="1"/>
      <c r="I43" s="1"/>
      <c r="J43" s="1"/>
      <c r="K43" s="1"/>
      <c r="N43" s="1"/>
      <c r="O43" s="1"/>
    </row>
    <row r="44" spans="4:17" x14ac:dyDescent="0.25">
      <c r="J44" s="1"/>
      <c r="K44" s="1"/>
      <c r="L44" s="1"/>
      <c r="M44" s="1"/>
      <c r="P44" s="1"/>
      <c r="Q44" s="1"/>
    </row>
    <row r="45" spans="4:17" x14ac:dyDescent="0.25">
      <c r="H45" s="1"/>
      <c r="I45" s="1"/>
      <c r="J45" s="1"/>
      <c r="K45" s="1"/>
      <c r="N45" s="1"/>
      <c r="O45" s="1"/>
    </row>
    <row r="48" spans="4:17" x14ac:dyDescent="0.25">
      <c r="D48" s="1"/>
      <c r="E48" s="1"/>
      <c r="G48" s="1"/>
      <c r="H48" s="1"/>
      <c r="I48" s="1"/>
      <c r="J48" s="1"/>
    </row>
    <row r="49" spans="4:13" x14ac:dyDescent="0.25">
      <c r="D49" s="1"/>
      <c r="E49" s="1"/>
      <c r="G49" s="1"/>
      <c r="H49" s="1"/>
      <c r="I49" s="1"/>
      <c r="J49" s="1"/>
    </row>
    <row r="50" spans="4:13" x14ac:dyDescent="0.25">
      <c r="E50" s="1"/>
      <c r="F50" s="1"/>
      <c r="G50" s="1"/>
      <c r="H50" s="1"/>
      <c r="I50" s="1"/>
      <c r="J50" s="1"/>
      <c r="K50" s="1"/>
    </row>
    <row r="51" spans="4:13" x14ac:dyDescent="0.25">
      <c r="F51" s="1"/>
      <c r="G51" s="1"/>
      <c r="H51" s="1"/>
      <c r="I51" s="1"/>
      <c r="J51" s="1"/>
      <c r="K51" s="1"/>
      <c r="L51" s="1"/>
    </row>
    <row r="52" spans="4:13" x14ac:dyDescent="0.25">
      <c r="E52" s="1"/>
      <c r="F52" s="1"/>
      <c r="G52" s="1"/>
      <c r="H52" s="1"/>
      <c r="I52" s="1"/>
      <c r="J52" s="1"/>
      <c r="K52" s="1"/>
    </row>
    <row r="53" spans="4:13" x14ac:dyDescent="0.25">
      <c r="E53" s="1"/>
      <c r="F53" s="1"/>
      <c r="G53" s="1"/>
      <c r="H53" s="1"/>
      <c r="I53" s="1"/>
      <c r="J53" s="1"/>
      <c r="K53" s="1"/>
    </row>
    <row r="54" spans="4:13" x14ac:dyDescent="0.25">
      <c r="F54" s="1"/>
      <c r="G54" s="1"/>
      <c r="H54" s="1"/>
      <c r="I54" s="1"/>
      <c r="J54" s="1"/>
      <c r="K54" s="1"/>
      <c r="L54" s="1"/>
    </row>
    <row r="55" spans="4:13" x14ac:dyDescent="0.25">
      <c r="E55" s="1"/>
      <c r="F55" s="1"/>
      <c r="G55" s="1"/>
      <c r="H55" s="1"/>
      <c r="I55" s="1"/>
      <c r="J55" s="1"/>
      <c r="K55" s="1"/>
    </row>
    <row r="56" spans="4:13" x14ac:dyDescent="0.25">
      <c r="E56" s="1"/>
      <c r="F56" s="1"/>
      <c r="G56" s="1"/>
      <c r="H56" s="1"/>
      <c r="I56" s="1"/>
      <c r="J56" s="1"/>
      <c r="K56" s="1"/>
    </row>
    <row r="57" spans="4:13" x14ac:dyDescent="0.25">
      <c r="G57" s="1"/>
      <c r="H57" s="1"/>
      <c r="I57" s="1"/>
      <c r="J57" s="1"/>
      <c r="L57" s="1"/>
      <c r="M57" s="1"/>
    </row>
    <row r="58" spans="4:13" x14ac:dyDescent="0.25">
      <c r="E58" s="1"/>
      <c r="F58" s="1"/>
      <c r="G58" s="1"/>
      <c r="H58" s="1"/>
      <c r="J58" s="1"/>
      <c r="K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workbookViewId="0">
      <selection activeCell="H23" sqref="H23"/>
    </sheetView>
  </sheetViews>
  <sheetFormatPr defaultRowHeight="15" x14ac:dyDescent="0.25"/>
  <cols>
    <col min="2" max="2" width="27.28515625" bestFit="1" customWidth="1"/>
    <col min="4" max="4" width="12.85546875" bestFit="1" customWidth="1"/>
    <col min="5" max="5" width="7.7109375" bestFit="1" customWidth="1"/>
    <col min="6" max="6" width="6.5703125" bestFit="1" customWidth="1"/>
    <col min="7" max="7" width="12.42578125" bestFit="1" customWidth="1"/>
    <col min="8" max="8" width="7.5703125" bestFit="1" customWidth="1"/>
    <col min="9" max="9" width="11.42578125" bestFit="1" customWidth="1"/>
    <col min="10" max="10" width="12.85546875" bestFit="1" customWidth="1"/>
    <col min="11" max="11" width="17.28515625" bestFit="1" customWidth="1"/>
    <col min="12" max="12" width="12.42578125" bestFit="1" customWidth="1"/>
    <col min="13" max="13" width="7.42578125" bestFit="1" customWidth="1"/>
    <col min="15" max="15" width="12.140625" bestFit="1" customWidth="1"/>
  </cols>
  <sheetData>
    <row r="1" spans="2:13" x14ac:dyDescent="0.25">
      <c r="B1" t="s">
        <v>21</v>
      </c>
    </row>
    <row r="5" spans="2:13" x14ac:dyDescent="0.25">
      <c r="B5" s="3" t="s">
        <v>15</v>
      </c>
      <c r="C5" s="3" t="s">
        <v>7</v>
      </c>
      <c r="D5" s="3" t="s">
        <v>8</v>
      </c>
      <c r="E5" s="3" t="s">
        <v>4</v>
      </c>
      <c r="F5" s="3" t="s">
        <v>5</v>
      </c>
      <c r="G5" s="3" t="s">
        <v>1</v>
      </c>
      <c r="H5" s="3" t="s">
        <v>14</v>
      </c>
      <c r="I5" s="3" t="s">
        <v>11</v>
      </c>
      <c r="J5" s="3" t="s">
        <v>12</v>
      </c>
      <c r="K5" s="3" t="s">
        <v>13</v>
      </c>
      <c r="L5" s="3" t="s">
        <v>19</v>
      </c>
      <c r="M5" s="3" t="s">
        <v>20</v>
      </c>
    </row>
    <row r="6" spans="2:13" x14ac:dyDescent="0.25">
      <c r="B6" s="3" t="s">
        <v>0</v>
      </c>
      <c r="C6">
        <v>1</v>
      </c>
      <c r="D6" t="s">
        <v>6</v>
      </c>
      <c r="E6">
        <v>256</v>
      </c>
      <c r="F6">
        <v>256</v>
      </c>
      <c r="G6">
        <f>E6*F6/1000000</f>
        <v>6.5535999999999997E-2</v>
      </c>
      <c r="H6">
        <v>0</v>
      </c>
      <c r="I6" s="1">
        <v>352805</v>
      </c>
      <c r="J6" s="1">
        <v>563293</v>
      </c>
      <c r="K6">
        <v>1.65</v>
      </c>
      <c r="L6">
        <v>-135.02000000000001</v>
      </c>
      <c r="M6">
        <v>11.24</v>
      </c>
    </row>
    <row r="7" spans="2:13" x14ac:dyDescent="0.25">
      <c r="C7">
        <v>1</v>
      </c>
      <c r="D7" t="s">
        <v>9</v>
      </c>
      <c r="E7">
        <v>251</v>
      </c>
      <c r="F7">
        <v>241</v>
      </c>
      <c r="G7">
        <f t="shared" ref="G7:G16" si="0">E7*F7/1000000</f>
        <v>6.0491000000000003E-2</v>
      </c>
      <c r="H7">
        <v>0</v>
      </c>
      <c r="I7" s="1">
        <v>356489</v>
      </c>
      <c r="J7" s="1">
        <v>566977</v>
      </c>
      <c r="K7">
        <v>1.73</v>
      </c>
      <c r="L7">
        <v>-162.94999999999999</v>
      </c>
      <c r="M7">
        <v>11.86</v>
      </c>
    </row>
    <row r="8" spans="2:13" x14ac:dyDescent="0.25">
      <c r="C8">
        <v>2</v>
      </c>
      <c r="D8" t="s">
        <v>2</v>
      </c>
      <c r="E8">
        <v>146</v>
      </c>
      <c r="F8">
        <v>211</v>
      </c>
      <c r="G8">
        <f t="shared" si="0"/>
        <v>3.0806E-2</v>
      </c>
      <c r="H8">
        <v>1800</v>
      </c>
      <c r="I8" s="1">
        <v>267678</v>
      </c>
      <c r="J8" s="1">
        <v>478166</v>
      </c>
      <c r="K8">
        <v>1.44</v>
      </c>
      <c r="L8">
        <v>-78.930000000000007</v>
      </c>
      <c r="M8">
        <v>8.5500000000000007</v>
      </c>
    </row>
    <row r="9" spans="2:13" x14ac:dyDescent="0.25">
      <c r="C9">
        <v>3</v>
      </c>
      <c r="D9" t="s">
        <v>2</v>
      </c>
      <c r="E9">
        <v>127</v>
      </c>
      <c r="F9">
        <v>179</v>
      </c>
      <c r="G9">
        <f t="shared" si="0"/>
        <v>2.2733E-2</v>
      </c>
      <c r="H9">
        <v>2738</v>
      </c>
      <c r="I9" s="1">
        <v>222240</v>
      </c>
      <c r="J9" s="1">
        <v>432728</v>
      </c>
      <c r="K9">
        <v>1.23</v>
      </c>
      <c r="L9">
        <v>-47.62</v>
      </c>
      <c r="M9">
        <v>7.29</v>
      </c>
    </row>
    <row r="10" spans="2:13" x14ac:dyDescent="0.25">
      <c r="C10">
        <v>4</v>
      </c>
      <c r="D10" t="s">
        <v>2</v>
      </c>
      <c r="E10">
        <v>111</v>
      </c>
      <c r="F10">
        <v>149</v>
      </c>
      <c r="G10">
        <f t="shared" si="0"/>
        <v>1.6539000000000002E-2</v>
      </c>
      <c r="H10">
        <v>3823</v>
      </c>
      <c r="I10" s="1">
        <v>204868</v>
      </c>
      <c r="J10" s="1">
        <v>415356</v>
      </c>
      <c r="K10">
        <v>1.1000000000000001</v>
      </c>
      <c r="L10">
        <v>-22.8</v>
      </c>
      <c r="M10">
        <v>6.41</v>
      </c>
    </row>
    <row r="11" spans="2:13" x14ac:dyDescent="0.25">
      <c r="C11">
        <v>2</v>
      </c>
      <c r="D11" t="s">
        <v>3</v>
      </c>
      <c r="E11">
        <v>215</v>
      </c>
      <c r="F11">
        <v>323</v>
      </c>
      <c r="G11">
        <f t="shared" si="0"/>
        <v>6.9445000000000007E-2</v>
      </c>
      <c r="H11">
        <v>120</v>
      </c>
      <c r="I11" s="1">
        <v>473092</v>
      </c>
      <c r="J11" s="1">
        <v>683580</v>
      </c>
      <c r="K11">
        <v>2.1800000000000002</v>
      </c>
      <c r="L11">
        <v>-259.60000000000002</v>
      </c>
      <c r="M11">
        <v>21.16</v>
      </c>
    </row>
    <row r="12" spans="2:13" x14ac:dyDescent="0.25">
      <c r="C12">
        <v>3</v>
      </c>
      <c r="D12" t="s">
        <v>3</v>
      </c>
      <c r="E12">
        <v>320</v>
      </c>
      <c r="F12">
        <v>235</v>
      </c>
      <c r="G12">
        <f t="shared" si="0"/>
        <v>7.5200000000000003E-2</v>
      </c>
      <c r="H12">
        <v>456</v>
      </c>
      <c r="I12" s="1">
        <v>515267</v>
      </c>
      <c r="J12" s="1">
        <v>725755</v>
      </c>
      <c r="K12">
        <v>2.46</v>
      </c>
      <c r="L12">
        <v>-450.04</v>
      </c>
      <c r="M12">
        <v>30.26</v>
      </c>
    </row>
    <row r="13" spans="2:13" x14ac:dyDescent="0.25">
      <c r="C13">
        <v>4</v>
      </c>
      <c r="D13" t="s">
        <v>3</v>
      </c>
      <c r="E13">
        <v>359</v>
      </c>
      <c r="F13">
        <v>402</v>
      </c>
      <c r="G13">
        <f t="shared" si="0"/>
        <v>0.144318</v>
      </c>
      <c r="H13">
        <v>984</v>
      </c>
      <c r="I13" s="1">
        <v>734739</v>
      </c>
      <c r="J13" s="1">
        <v>945227</v>
      </c>
      <c r="K13">
        <v>4.09</v>
      </c>
      <c r="L13">
        <v>-590.19000000000005</v>
      </c>
      <c r="M13">
        <v>48.12</v>
      </c>
    </row>
    <row r="14" spans="2:13" x14ac:dyDescent="0.25">
      <c r="C14">
        <v>2</v>
      </c>
      <c r="D14" t="s">
        <v>10</v>
      </c>
      <c r="E14">
        <v>213</v>
      </c>
      <c r="F14">
        <v>250</v>
      </c>
      <c r="G14">
        <f t="shared" si="0"/>
        <v>5.3249999999999999E-2</v>
      </c>
      <c r="H14">
        <v>124</v>
      </c>
      <c r="I14" s="1">
        <v>370823</v>
      </c>
      <c r="J14" s="1">
        <v>581311</v>
      </c>
      <c r="K14">
        <v>2.06</v>
      </c>
      <c r="L14">
        <v>-182.17</v>
      </c>
      <c r="M14">
        <v>12.71</v>
      </c>
    </row>
    <row r="15" spans="2:13" x14ac:dyDescent="0.25">
      <c r="C15">
        <v>3</v>
      </c>
      <c r="D15" t="s">
        <v>10</v>
      </c>
      <c r="E15">
        <v>211</v>
      </c>
      <c r="F15">
        <v>233</v>
      </c>
      <c r="G15">
        <f t="shared" si="0"/>
        <v>4.9162999999999998E-2</v>
      </c>
      <c r="H15">
        <v>482</v>
      </c>
      <c r="I15" s="1">
        <v>353226</v>
      </c>
      <c r="J15" s="1">
        <v>563714</v>
      </c>
      <c r="K15">
        <v>1.65</v>
      </c>
      <c r="L15">
        <v>-162.13999999999999</v>
      </c>
      <c r="M15">
        <v>11.72</v>
      </c>
    </row>
    <row r="16" spans="2:13" x14ac:dyDescent="0.25">
      <c r="C16">
        <v>4</v>
      </c>
      <c r="D16" t="s">
        <v>10</v>
      </c>
      <c r="E16">
        <v>186</v>
      </c>
      <c r="F16">
        <v>160</v>
      </c>
      <c r="G16">
        <f t="shared" si="0"/>
        <v>2.9760000000000002E-2</v>
      </c>
      <c r="H16">
        <v>1098</v>
      </c>
      <c r="I16" s="1">
        <v>238356</v>
      </c>
      <c r="J16">
        <v>448844</v>
      </c>
      <c r="K16">
        <v>1.25</v>
      </c>
      <c r="L16">
        <v>-54.49</v>
      </c>
      <c r="M16">
        <v>7.29</v>
      </c>
    </row>
    <row r="18" spans="2:13" x14ac:dyDescent="0.25">
      <c r="B18" s="3" t="s">
        <v>15</v>
      </c>
      <c r="C18" s="3" t="s">
        <v>7</v>
      </c>
      <c r="D18" s="3" t="s">
        <v>8</v>
      </c>
      <c r="E18" s="3" t="s">
        <v>4</v>
      </c>
      <c r="F18" s="3" t="s">
        <v>5</v>
      </c>
      <c r="G18" s="3" t="s">
        <v>1</v>
      </c>
      <c r="H18" s="3" t="s">
        <v>14</v>
      </c>
      <c r="I18" s="3" t="s">
        <v>11</v>
      </c>
      <c r="J18" s="3" t="s">
        <v>12</v>
      </c>
      <c r="K18" s="3" t="s">
        <v>13</v>
      </c>
      <c r="L18" s="3" t="s">
        <v>19</v>
      </c>
      <c r="M18" s="3" t="s">
        <v>20</v>
      </c>
    </row>
    <row r="19" spans="2:13" x14ac:dyDescent="0.25">
      <c r="B19" s="3" t="s">
        <v>16</v>
      </c>
      <c r="C19">
        <v>1</v>
      </c>
      <c r="D19" t="s">
        <v>6</v>
      </c>
      <c r="E19">
        <v>667</v>
      </c>
      <c r="F19">
        <v>667</v>
      </c>
      <c r="G19">
        <f>E19*F19/1000000</f>
        <v>0.44488899999999998</v>
      </c>
      <c r="H19">
        <v>0</v>
      </c>
      <c r="I19" s="1">
        <v>361673</v>
      </c>
      <c r="J19" s="1">
        <v>1572291</v>
      </c>
      <c r="K19">
        <v>1.85</v>
      </c>
      <c r="L19" s="2">
        <v>-2762.73</v>
      </c>
      <c r="M19">
        <v>4.71</v>
      </c>
    </row>
    <row r="20" spans="2:13" x14ac:dyDescent="0.25">
      <c r="C20">
        <v>1</v>
      </c>
      <c r="D20" t="s">
        <v>9</v>
      </c>
      <c r="E20">
        <v>555</v>
      </c>
      <c r="F20">
        <v>744</v>
      </c>
      <c r="G20">
        <f t="shared" ref="G20:G29" si="1">E20*F20/1000000</f>
        <v>0.41292000000000001</v>
      </c>
      <c r="H20">
        <v>0</v>
      </c>
      <c r="I20" s="1">
        <v>367542</v>
      </c>
      <c r="J20" s="1">
        <v>1578160</v>
      </c>
      <c r="K20">
        <v>1.75</v>
      </c>
      <c r="L20" s="2">
        <v>-2159.27</v>
      </c>
      <c r="M20">
        <v>4.7300000000000004</v>
      </c>
    </row>
    <row r="21" spans="2:13" x14ac:dyDescent="0.25">
      <c r="C21">
        <v>2</v>
      </c>
      <c r="D21" t="s">
        <v>2</v>
      </c>
      <c r="E21">
        <v>416</v>
      </c>
      <c r="F21">
        <v>477</v>
      </c>
      <c r="G21">
        <f t="shared" si="1"/>
        <v>0.198432</v>
      </c>
      <c r="H21" s="1">
        <v>1747</v>
      </c>
      <c r="I21" s="1">
        <v>289156</v>
      </c>
      <c r="J21" s="1">
        <v>1499774</v>
      </c>
      <c r="K21">
        <v>1.73</v>
      </c>
      <c r="L21" s="2">
        <v>-1949.23</v>
      </c>
      <c r="M21">
        <v>3.74</v>
      </c>
    </row>
    <row r="22" spans="2:13" x14ac:dyDescent="0.25">
      <c r="C22">
        <v>3</v>
      </c>
      <c r="D22" t="s">
        <v>2</v>
      </c>
      <c r="E22">
        <v>367</v>
      </c>
      <c r="F22">
        <v>370</v>
      </c>
      <c r="G22">
        <f t="shared" si="1"/>
        <v>0.13578999999999999</v>
      </c>
      <c r="H22" s="1">
        <v>2925</v>
      </c>
      <c r="I22" s="1">
        <v>255910</v>
      </c>
      <c r="J22" s="1">
        <v>1466258</v>
      </c>
      <c r="K22">
        <v>1.72</v>
      </c>
      <c r="L22" s="2">
        <v>-1729.42</v>
      </c>
      <c r="M22">
        <v>3.61</v>
      </c>
    </row>
    <row r="23" spans="2:13" x14ac:dyDescent="0.25">
      <c r="C23">
        <v>4</v>
      </c>
      <c r="D23" t="s">
        <v>2</v>
      </c>
      <c r="E23">
        <v>273</v>
      </c>
      <c r="F23">
        <v>384</v>
      </c>
      <c r="G23">
        <f t="shared" si="1"/>
        <v>0.10483199999999999</v>
      </c>
      <c r="H23" s="1">
        <v>3936</v>
      </c>
      <c r="I23" s="1">
        <v>240583</v>
      </c>
      <c r="J23" s="1">
        <v>1451201</v>
      </c>
      <c r="K23">
        <v>1.69</v>
      </c>
      <c r="L23" s="2">
        <v>-1576.67</v>
      </c>
      <c r="M23">
        <v>3.37</v>
      </c>
    </row>
    <row r="24" spans="2:13" x14ac:dyDescent="0.25">
      <c r="C24">
        <v>2</v>
      </c>
      <c r="D24" t="s">
        <v>3</v>
      </c>
      <c r="E24">
        <v>484</v>
      </c>
      <c r="F24">
        <v>418</v>
      </c>
      <c r="G24">
        <f t="shared" si="1"/>
        <v>0.20231199999999999</v>
      </c>
      <c r="H24">
        <v>156</v>
      </c>
      <c r="I24" s="1">
        <v>354347</v>
      </c>
      <c r="J24" s="1">
        <v>1564965</v>
      </c>
      <c r="K24">
        <v>2.48</v>
      </c>
      <c r="L24" s="1">
        <v>-11093</v>
      </c>
      <c r="M24">
        <v>7.49</v>
      </c>
    </row>
    <row r="25" spans="2:13" x14ac:dyDescent="0.25">
      <c r="C25">
        <v>3</v>
      </c>
      <c r="D25" t="s">
        <v>3</v>
      </c>
      <c r="E25">
        <v>377</v>
      </c>
      <c r="F25">
        <v>370</v>
      </c>
      <c r="G25">
        <f t="shared" si="1"/>
        <v>0.13949</v>
      </c>
      <c r="H25">
        <v>334</v>
      </c>
      <c r="I25" s="1">
        <v>401425</v>
      </c>
      <c r="J25" s="1">
        <v>1612043</v>
      </c>
      <c r="K25">
        <v>3.23</v>
      </c>
      <c r="L25" s="1">
        <v>-16074</v>
      </c>
      <c r="M25">
        <v>11.51</v>
      </c>
    </row>
    <row r="26" spans="2:13" x14ac:dyDescent="0.25">
      <c r="C26">
        <v>4</v>
      </c>
      <c r="D26" t="s">
        <v>3</v>
      </c>
      <c r="E26">
        <v>350</v>
      </c>
      <c r="F26">
        <v>349</v>
      </c>
      <c r="G26">
        <f t="shared" si="1"/>
        <v>0.12214999999999999</v>
      </c>
      <c r="H26">
        <v>477</v>
      </c>
      <c r="I26" s="1">
        <v>345090</v>
      </c>
      <c r="J26" s="1">
        <v>1555708</v>
      </c>
      <c r="K26">
        <v>3.63</v>
      </c>
      <c r="L26" s="1">
        <v>-18825</v>
      </c>
      <c r="M26">
        <v>13.4</v>
      </c>
    </row>
    <row r="27" spans="2:13" x14ac:dyDescent="0.25">
      <c r="C27">
        <v>2</v>
      </c>
      <c r="D27" t="s">
        <v>10</v>
      </c>
      <c r="E27">
        <v>438</v>
      </c>
      <c r="F27">
        <v>416</v>
      </c>
      <c r="G27">
        <f t="shared" si="1"/>
        <v>0.18220800000000001</v>
      </c>
      <c r="H27">
        <v>324</v>
      </c>
      <c r="I27" s="1">
        <v>323631</v>
      </c>
      <c r="J27" s="1">
        <v>1534249</v>
      </c>
      <c r="K27">
        <v>1.79</v>
      </c>
      <c r="L27" s="2">
        <v>-2463.8000000000002</v>
      </c>
      <c r="M27">
        <v>4.12</v>
      </c>
    </row>
    <row r="28" spans="2:13" x14ac:dyDescent="0.25">
      <c r="C28">
        <v>3</v>
      </c>
      <c r="D28" t="s">
        <v>10</v>
      </c>
      <c r="E28">
        <v>375</v>
      </c>
      <c r="F28">
        <v>369</v>
      </c>
      <c r="G28">
        <f t="shared" si="1"/>
        <v>0.138375</v>
      </c>
      <c r="H28">
        <v>609</v>
      </c>
      <c r="I28" s="1">
        <v>281093</v>
      </c>
      <c r="J28" s="1">
        <v>1491711</v>
      </c>
      <c r="K28">
        <v>1.65</v>
      </c>
      <c r="L28" s="2">
        <v>-1353.31</v>
      </c>
      <c r="M28">
        <v>3.7</v>
      </c>
    </row>
    <row r="29" spans="2:13" x14ac:dyDescent="0.25">
      <c r="C29">
        <v>4</v>
      </c>
      <c r="D29" t="s">
        <v>10</v>
      </c>
      <c r="E29">
        <v>317</v>
      </c>
      <c r="F29">
        <v>311</v>
      </c>
      <c r="G29">
        <f t="shared" si="1"/>
        <v>9.8586999999999994E-2</v>
      </c>
      <c r="H29">
        <v>850</v>
      </c>
      <c r="I29" s="1">
        <v>263092</v>
      </c>
      <c r="J29" s="1">
        <v>1473710</v>
      </c>
      <c r="K29">
        <v>1.66</v>
      </c>
      <c r="L29">
        <v>-1242.01</v>
      </c>
      <c r="M29">
        <v>3.45</v>
      </c>
    </row>
    <row r="31" spans="2:13" x14ac:dyDescent="0.25">
      <c r="B31" s="3" t="s">
        <v>15</v>
      </c>
      <c r="C31" s="3" t="s">
        <v>7</v>
      </c>
      <c r="D31" s="3" t="s">
        <v>8</v>
      </c>
      <c r="E31" s="3" t="s">
        <v>4</v>
      </c>
      <c r="F31" s="3" t="s">
        <v>5</v>
      </c>
      <c r="G31" s="3" t="s">
        <v>1</v>
      </c>
      <c r="H31" s="3" t="s">
        <v>14</v>
      </c>
      <c r="I31" s="3" t="s">
        <v>11</v>
      </c>
      <c r="J31" s="3" t="s">
        <v>12</v>
      </c>
      <c r="K31" s="3" t="s">
        <v>13</v>
      </c>
      <c r="L31" s="3" t="s">
        <v>19</v>
      </c>
      <c r="M31" s="3" t="s">
        <v>20</v>
      </c>
    </row>
    <row r="32" spans="2:13" x14ac:dyDescent="0.25">
      <c r="B32" s="3" t="s">
        <v>17</v>
      </c>
      <c r="C32">
        <v>1</v>
      </c>
      <c r="D32" t="s">
        <v>6</v>
      </c>
      <c r="E32">
        <v>1300</v>
      </c>
      <c r="F32">
        <v>1300</v>
      </c>
      <c r="G32">
        <f>E32*F32/1000000</f>
        <v>1.69</v>
      </c>
      <c r="H32">
        <v>0</v>
      </c>
      <c r="I32" s="1">
        <v>413674</v>
      </c>
      <c r="J32" s="1">
        <v>4904487</v>
      </c>
      <c r="K32">
        <v>2.1800000000000002</v>
      </c>
      <c r="L32" s="1">
        <v>-22308</v>
      </c>
      <c r="M32">
        <v>7.7</v>
      </c>
    </row>
    <row r="33" spans="2:13" x14ac:dyDescent="0.25">
      <c r="C33">
        <v>1</v>
      </c>
      <c r="D33" t="s">
        <v>9</v>
      </c>
      <c r="E33">
        <v>1142</v>
      </c>
      <c r="F33">
        <v>999</v>
      </c>
      <c r="G33">
        <f t="shared" ref="G33:G42" si="2">E33*F33/1000000</f>
        <v>1.1408579999999999</v>
      </c>
      <c r="H33">
        <v>0</v>
      </c>
      <c r="I33" s="1">
        <v>436933</v>
      </c>
      <c r="J33" s="1">
        <v>4927746</v>
      </c>
      <c r="K33">
        <v>2.12</v>
      </c>
      <c r="L33" s="1">
        <v>-11388</v>
      </c>
      <c r="M33">
        <v>8.1999999999999993</v>
      </c>
    </row>
    <row r="34" spans="2:13" x14ac:dyDescent="0.25">
      <c r="C34">
        <v>2</v>
      </c>
      <c r="D34" t="s">
        <v>2</v>
      </c>
      <c r="E34">
        <v>819</v>
      </c>
      <c r="F34">
        <v>718</v>
      </c>
      <c r="G34">
        <f t="shared" si="2"/>
        <v>0.58804199999999995</v>
      </c>
      <c r="H34" s="1">
        <v>1050</v>
      </c>
      <c r="I34" s="1">
        <v>263787</v>
      </c>
      <c r="J34" s="1">
        <v>4754600</v>
      </c>
      <c r="K34">
        <v>1.96</v>
      </c>
      <c r="L34" s="1">
        <v>-3618</v>
      </c>
      <c r="M34">
        <v>5.3</v>
      </c>
    </row>
    <row r="35" spans="2:13" x14ac:dyDescent="0.25">
      <c r="C35">
        <v>3</v>
      </c>
      <c r="D35" t="s">
        <v>2</v>
      </c>
      <c r="E35">
        <v>581</v>
      </c>
      <c r="F35">
        <v>799</v>
      </c>
      <c r="G35">
        <f t="shared" si="2"/>
        <v>0.46421899999999999</v>
      </c>
      <c r="H35" s="1">
        <v>1921</v>
      </c>
      <c r="I35" s="1">
        <v>254256</v>
      </c>
      <c r="J35" s="1">
        <v>4745069</v>
      </c>
      <c r="K35">
        <v>1.9</v>
      </c>
      <c r="L35" s="1">
        <v>-4447</v>
      </c>
      <c r="M35">
        <v>5.0599999999999996</v>
      </c>
    </row>
    <row r="36" spans="2:13" x14ac:dyDescent="0.25">
      <c r="C36">
        <v>4</v>
      </c>
      <c r="D36" t="s">
        <v>2</v>
      </c>
      <c r="E36">
        <v>595</v>
      </c>
      <c r="F36">
        <v>594</v>
      </c>
      <c r="G36">
        <f t="shared" si="2"/>
        <v>0.35343000000000002</v>
      </c>
      <c r="H36" s="1">
        <v>2475</v>
      </c>
      <c r="I36" s="1">
        <v>269049</v>
      </c>
      <c r="J36" s="1">
        <v>4759862</v>
      </c>
      <c r="K36">
        <v>1.85</v>
      </c>
      <c r="L36" s="1">
        <v>-4023</v>
      </c>
      <c r="M36">
        <v>5.29</v>
      </c>
    </row>
    <row r="37" spans="2:13" x14ac:dyDescent="0.25">
      <c r="C37">
        <v>2</v>
      </c>
      <c r="D37" t="s">
        <v>3</v>
      </c>
      <c r="E37">
        <v>679</v>
      </c>
      <c r="F37">
        <v>932</v>
      </c>
      <c r="G37">
        <f t="shared" si="2"/>
        <v>0.63282799999999995</v>
      </c>
      <c r="H37">
        <v>75</v>
      </c>
      <c r="I37" s="1">
        <v>369166</v>
      </c>
      <c r="J37" s="1">
        <v>4859979</v>
      </c>
      <c r="K37">
        <v>2.1</v>
      </c>
      <c r="L37" s="1">
        <v>-14655</v>
      </c>
      <c r="M37">
        <v>9.2200000000000006</v>
      </c>
    </row>
    <row r="38" spans="2:13" x14ac:dyDescent="0.25">
      <c r="C38">
        <v>3</v>
      </c>
      <c r="D38" t="s">
        <v>3</v>
      </c>
      <c r="E38">
        <v>653</v>
      </c>
      <c r="F38">
        <v>674</v>
      </c>
      <c r="G38">
        <f t="shared" si="2"/>
        <v>0.44012200000000001</v>
      </c>
      <c r="H38">
        <v>147</v>
      </c>
      <c r="I38" s="1">
        <v>357592</v>
      </c>
      <c r="J38" s="1">
        <v>4848405</v>
      </c>
      <c r="K38">
        <v>2.4700000000000002</v>
      </c>
      <c r="L38" s="1">
        <v>-34950</v>
      </c>
      <c r="M38">
        <v>11.1</v>
      </c>
    </row>
    <row r="39" spans="2:13" x14ac:dyDescent="0.25">
      <c r="C39">
        <v>4</v>
      </c>
      <c r="D39" t="s">
        <v>3</v>
      </c>
      <c r="E39">
        <v>584</v>
      </c>
      <c r="F39">
        <v>527</v>
      </c>
      <c r="G39">
        <f t="shared" si="2"/>
        <v>0.30776799999999999</v>
      </c>
      <c r="H39">
        <v>377</v>
      </c>
      <c r="I39" s="1">
        <v>422216</v>
      </c>
      <c r="J39" s="1">
        <v>4913029</v>
      </c>
      <c r="K39">
        <v>3.22</v>
      </c>
      <c r="L39" s="1">
        <v>-67602</v>
      </c>
      <c r="M39">
        <v>16.670000000000002</v>
      </c>
    </row>
    <row r="40" spans="2:13" x14ac:dyDescent="0.25">
      <c r="C40">
        <v>2</v>
      </c>
      <c r="D40" t="s">
        <v>10</v>
      </c>
      <c r="E40">
        <v>675</v>
      </c>
      <c r="F40">
        <v>925</v>
      </c>
      <c r="G40">
        <f t="shared" si="2"/>
        <v>0.62437500000000001</v>
      </c>
      <c r="H40">
        <v>105</v>
      </c>
      <c r="I40" s="1">
        <v>357887</v>
      </c>
      <c r="J40" s="1">
        <v>4848700</v>
      </c>
      <c r="K40">
        <v>1.87</v>
      </c>
      <c r="L40" s="1">
        <v>-6314</v>
      </c>
      <c r="M40">
        <v>6.82</v>
      </c>
    </row>
    <row r="41" spans="2:13" x14ac:dyDescent="0.25">
      <c r="C41">
        <v>3</v>
      </c>
      <c r="D41" t="s">
        <v>10</v>
      </c>
      <c r="E41">
        <v>649</v>
      </c>
      <c r="F41">
        <v>668</v>
      </c>
      <c r="G41">
        <f t="shared" si="2"/>
        <v>0.43353199999999997</v>
      </c>
      <c r="H41">
        <v>210</v>
      </c>
      <c r="I41" s="1">
        <v>339045</v>
      </c>
      <c r="J41" s="1">
        <v>4829858</v>
      </c>
      <c r="K41">
        <v>1.74</v>
      </c>
      <c r="L41" s="1">
        <v>-1358</v>
      </c>
      <c r="M41">
        <v>6.24</v>
      </c>
    </row>
    <row r="42" spans="2:13" x14ac:dyDescent="0.25">
      <c r="C42">
        <v>4</v>
      </c>
      <c r="D42" t="s">
        <v>10</v>
      </c>
      <c r="E42">
        <v>578</v>
      </c>
      <c r="F42">
        <v>523</v>
      </c>
      <c r="G42">
        <f t="shared" si="2"/>
        <v>0.30229400000000001</v>
      </c>
      <c r="H42">
        <v>518</v>
      </c>
      <c r="I42" s="1">
        <v>310465</v>
      </c>
      <c r="J42" s="1">
        <v>4801278</v>
      </c>
      <c r="K42">
        <v>1.85</v>
      </c>
      <c r="L42" s="1">
        <v>-1626</v>
      </c>
      <c r="M42">
        <v>5.74</v>
      </c>
    </row>
    <row r="43" spans="2:13" x14ac:dyDescent="0.25">
      <c r="L43" s="1"/>
    </row>
    <row r="44" spans="2:13" x14ac:dyDescent="0.25">
      <c r="B44" s="3" t="s">
        <v>15</v>
      </c>
      <c r="C44" s="3" t="s">
        <v>7</v>
      </c>
      <c r="D44" s="3" t="s">
        <v>8</v>
      </c>
      <c r="E44" s="3" t="s">
        <v>4</v>
      </c>
      <c r="F44" s="3" t="s">
        <v>5</v>
      </c>
      <c r="G44" s="3" t="s">
        <v>1</v>
      </c>
      <c r="H44" s="3" t="s">
        <v>14</v>
      </c>
      <c r="I44" s="3" t="s">
        <v>11</v>
      </c>
      <c r="J44" s="3" t="s">
        <v>12</v>
      </c>
      <c r="K44" s="3" t="s">
        <v>13</v>
      </c>
      <c r="L44" s="3" t="s">
        <v>19</v>
      </c>
      <c r="M44" s="3" t="s">
        <v>20</v>
      </c>
    </row>
    <row r="45" spans="2:13" x14ac:dyDescent="0.25">
      <c r="B45" s="3" t="s">
        <v>18</v>
      </c>
      <c r="C45">
        <v>1</v>
      </c>
      <c r="D45" t="s">
        <v>6</v>
      </c>
      <c r="E45" s="1">
        <v>2280</v>
      </c>
      <c r="F45" s="1">
        <v>2280</v>
      </c>
      <c r="G45">
        <f>E45*F45/1000000</f>
        <v>5.1984000000000004</v>
      </c>
      <c r="H45">
        <v>0</v>
      </c>
      <c r="I45" s="1">
        <v>17089968</v>
      </c>
      <c r="J45" s="1">
        <v>29444308</v>
      </c>
      <c r="K45">
        <v>1.1200000000000001</v>
      </c>
      <c r="L45">
        <v>-216.33</v>
      </c>
      <c r="M45">
        <v>144.41</v>
      </c>
    </row>
    <row r="46" spans="2:13" x14ac:dyDescent="0.25">
      <c r="C46">
        <v>1</v>
      </c>
      <c r="D46" t="s">
        <v>9</v>
      </c>
      <c r="E46" s="1">
        <v>2144</v>
      </c>
      <c r="F46" s="1">
        <v>2284</v>
      </c>
      <c r="G46">
        <f t="shared" ref="G46:G55" si="3">E46*F46/1000000</f>
        <v>4.8968959999999999</v>
      </c>
      <c r="H46">
        <v>0</v>
      </c>
      <c r="I46" s="1">
        <v>17870346</v>
      </c>
      <c r="J46" s="1">
        <v>30224686</v>
      </c>
      <c r="K46">
        <v>1.27</v>
      </c>
      <c r="L46">
        <v>-253.94</v>
      </c>
      <c r="M46">
        <v>206.1</v>
      </c>
    </row>
    <row r="47" spans="2:13" x14ac:dyDescent="0.25">
      <c r="C47">
        <v>2</v>
      </c>
      <c r="D47" t="s">
        <v>2</v>
      </c>
      <c r="E47" s="1">
        <v>1506</v>
      </c>
      <c r="F47" s="1">
        <v>1718</v>
      </c>
      <c r="G47">
        <f t="shared" si="3"/>
        <v>2.5873080000000002</v>
      </c>
      <c r="H47" s="1">
        <v>48513</v>
      </c>
      <c r="I47" s="1">
        <v>13815376</v>
      </c>
      <c r="J47" s="1">
        <v>26169716</v>
      </c>
      <c r="K47">
        <v>1.17</v>
      </c>
      <c r="L47">
        <v>-251.95</v>
      </c>
      <c r="M47">
        <v>146.5</v>
      </c>
    </row>
    <row r="48" spans="2:13" x14ac:dyDescent="0.25">
      <c r="C48">
        <v>3</v>
      </c>
      <c r="D48" t="s">
        <v>2</v>
      </c>
      <c r="E48" s="1">
        <v>1286</v>
      </c>
      <c r="F48" s="1">
        <v>1295</v>
      </c>
      <c r="G48">
        <f t="shared" si="3"/>
        <v>1.66537</v>
      </c>
      <c r="H48" s="1">
        <v>79682</v>
      </c>
      <c r="I48" s="1">
        <v>11392196</v>
      </c>
      <c r="J48" s="1">
        <v>23746536</v>
      </c>
      <c r="K48">
        <v>0.95</v>
      </c>
      <c r="L48">
        <v>-133.96</v>
      </c>
      <c r="M48">
        <v>125</v>
      </c>
    </row>
    <row r="49" spans="3:13" x14ac:dyDescent="0.25">
      <c r="C49">
        <v>4</v>
      </c>
      <c r="D49" t="s">
        <v>2</v>
      </c>
      <c r="E49" s="1">
        <v>1177</v>
      </c>
      <c r="F49" s="1">
        <v>1131</v>
      </c>
      <c r="G49">
        <f t="shared" si="3"/>
        <v>1.3311869999999999</v>
      </c>
      <c r="H49" s="1">
        <v>102994</v>
      </c>
      <c r="I49" s="1">
        <v>10116222</v>
      </c>
      <c r="J49" s="1">
        <v>22470562</v>
      </c>
      <c r="K49">
        <v>0.97</v>
      </c>
      <c r="L49">
        <v>-128.78</v>
      </c>
      <c r="M49">
        <v>111.2</v>
      </c>
    </row>
    <row r="50" spans="3:13" x14ac:dyDescent="0.25">
      <c r="C50">
        <v>2</v>
      </c>
      <c r="D50" t="s">
        <v>3</v>
      </c>
      <c r="E50" s="1">
        <v>1608</v>
      </c>
      <c r="F50" s="1">
        <v>1616</v>
      </c>
      <c r="G50">
        <f t="shared" si="3"/>
        <v>2.5985279999999999</v>
      </c>
      <c r="H50" s="1">
        <v>1683</v>
      </c>
      <c r="I50" s="1">
        <v>18825744</v>
      </c>
      <c r="J50" s="1">
        <v>31180084</v>
      </c>
      <c r="K50">
        <v>1.76</v>
      </c>
      <c r="L50">
        <v>-441.29</v>
      </c>
      <c r="M50">
        <v>304.39999999999998</v>
      </c>
    </row>
    <row r="51" spans="3:13" x14ac:dyDescent="0.25">
      <c r="C51">
        <v>3</v>
      </c>
      <c r="D51" t="s">
        <v>3</v>
      </c>
      <c r="E51" s="1">
        <v>1508</v>
      </c>
      <c r="F51" s="1">
        <v>1236</v>
      </c>
      <c r="G51">
        <f t="shared" si="3"/>
        <v>1.863888</v>
      </c>
      <c r="H51" s="1">
        <v>3599</v>
      </c>
      <c r="I51" s="1">
        <v>21184404</v>
      </c>
      <c r="J51" s="1">
        <v>33538744</v>
      </c>
      <c r="K51">
        <v>2.02</v>
      </c>
      <c r="L51">
        <v>-838.1</v>
      </c>
      <c r="M51">
        <v>373.1</v>
      </c>
    </row>
    <row r="52" spans="3:13" x14ac:dyDescent="0.25">
      <c r="C52">
        <v>4</v>
      </c>
      <c r="D52" t="s">
        <v>3</v>
      </c>
      <c r="E52" s="1">
        <v>1240</v>
      </c>
      <c r="F52" s="1">
        <v>1190</v>
      </c>
      <c r="G52">
        <f t="shared" si="3"/>
        <v>1.4756</v>
      </c>
      <c r="H52" s="1">
        <v>4232</v>
      </c>
      <c r="I52" s="1">
        <v>20890062</v>
      </c>
      <c r="J52" s="1">
        <v>33244402</v>
      </c>
      <c r="K52">
        <v>2.4500000000000002</v>
      </c>
      <c r="L52">
        <v>-945.89</v>
      </c>
      <c r="M52">
        <v>376.5</v>
      </c>
    </row>
    <row r="53" spans="3:13" x14ac:dyDescent="0.25">
      <c r="C53">
        <v>2</v>
      </c>
      <c r="D53" t="s">
        <v>10</v>
      </c>
      <c r="E53" s="1">
        <v>1601</v>
      </c>
      <c r="F53" s="1">
        <v>1609</v>
      </c>
      <c r="G53">
        <f t="shared" si="3"/>
        <v>2.576009</v>
      </c>
      <c r="H53" s="1">
        <v>13162</v>
      </c>
      <c r="I53" s="1">
        <v>16127948</v>
      </c>
      <c r="J53" s="1">
        <v>28482288</v>
      </c>
      <c r="K53">
        <v>1.06</v>
      </c>
      <c r="L53">
        <v>-205.7</v>
      </c>
      <c r="M53">
        <v>187.4</v>
      </c>
    </row>
    <row r="54" spans="3:13" x14ac:dyDescent="0.25">
      <c r="C54">
        <v>3</v>
      </c>
      <c r="D54" t="s">
        <v>10</v>
      </c>
      <c r="E54" s="1">
        <v>1501</v>
      </c>
      <c r="F54" s="1">
        <v>1182</v>
      </c>
      <c r="G54">
        <f t="shared" si="3"/>
        <v>1.7741819999999999</v>
      </c>
      <c r="H54" s="1">
        <v>20955</v>
      </c>
      <c r="I54" s="1">
        <v>15256050</v>
      </c>
      <c r="J54" s="1">
        <v>27610390</v>
      </c>
      <c r="K54">
        <v>0.99</v>
      </c>
      <c r="L54">
        <v>-185.82</v>
      </c>
      <c r="M54">
        <v>180.2</v>
      </c>
    </row>
    <row r="55" spans="3:13" x14ac:dyDescent="0.25">
      <c r="C55">
        <v>4</v>
      </c>
      <c r="D55" t="s">
        <v>10</v>
      </c>
      <c r="E55" s="1">
        <v>1182</v>
      </c>
      <c r="F55" s="1">
        <v>1131</v>
      </c>
      <c r="G55">
        <f t="shared" si="3"/>
        <v>1.3368420000000001</v>
      </c>
      <c r="H55" s="1">
        <v>24260</v>
      </c>
      <c r="I55" s="1">
        <v>15124651</v>
      </c>
      <c r="J55" s="1">
        <v>27478991</v>
      </c>
      <c r="K55">
        <v>1.1200000000000001</v>
      </c>
      <c r="L55">
        <v>-230.95</v>
      </c>
      <c r="M55">
        <v>187.8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Data</vt:lpstr>
      <vt:lpstr>WL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Wahby</dc:creator>
  <cp:lastModifiedBy>William Wahby</cp:lastModifiedBy>
  <dcterms:created xsi:type="dcterms:W3CDTF">2015-09-30T18:10:53Z</dcterms:created>
  <dcterms:modified xsi:type="dcterms:W3CDTF">2015-10-26T20:53:23Z</dcterms:modified>
</cp:coreProperties>
</file>